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50" windowWidth="11280" windowHeight="7365" firstSheet="3" activeTab="5"/>
  </bookViews>
  <sheets>
    <sheet name="Formación Académica" sheetId="1" r:id="rId1"/>
    <sheet name="PartidoPoliticoxNivelEdu" sheetId="6" r:id="rId2"/>
    <sheet name="NivelEduxSexoxJuventud" sheetId="7" r:id="rId3"/>
    <sheet name="NivelxSexoXEdad" sheetId="8" r:id="rId4"/>
    <sheet name="NivelEduXPartidoPolitico" sheetId="9" r:id="rId5"/>
    <sheet name="NivelEduDistribuciónGeneral" sheetId="10" r:id="rId6"/>
    <sheet name="NivelEduxSexo" sheetId="11" r:id="rId7"/>
    <sheet name="NivelEduxEdad" sheetId="12" r:id="rId8"/>
  </sheets>
  <externalReferences>
    <externalReference r:id="rId9"/>
  </externalReferences>
  <definedNames>
    <definedName name="_xlnm._FilterDatabase" localSheetId="0" hidden="1">'Formación Académica'!$A$1:$AF$2801</definedName>
    <definedName name="_xlnm._FilterDatabase" localSheetId="5" hidden="1">NivelEduDistribuciónGeneral!$A$1:$B$1</definedName>
    <definedName name="_xlnm._FilterDatabase" localSheetId="7" hidden="1">NivelEduxEdad!$A$1:$G$1</definedName>
    <definedName name="_xlnm._FilterDatabase" localSheetId="6" hidden="1">NivelEduxSexo!$A$1:$C$1</definedName>
    <definedName name="FinalEduc" localSheetId="0">'Formación Académica'!$A$1:$AF$2801</definedName>
  </definedNames>
  <calcPr calcId="145621"/>
  <pivotCaches>
    <pivotCache cacheId="8" r:id="rId10"/>
  </pivotCaches>
</workbook>
</file>

<file path=xl/calcChain.xml><?xml version="1.0" encoding="utf-8"?>
<calcChain xmlns="http://schemas.openxmlformats.org/spreadsheetml/2006/main">
  <c r="E3" i="12" l="1"/>
  <c r="E4" i="12"/>
  <c r="E5" i="12"/>
  <c r="E6" i="12"/>
  <c r="E2" i="12"/>
  <c r="D3" i="12"/>
  <c r="D4" i="12"/>
  <c r="D5" i="12"/>
  <c r="D6" i="12"/>
  <c r="D2" i="12"/>
  <c r="C3" i="10"/>
  <c r="C4" i="10"/>
  <c r="C5" i="10"/>
  <c r="C6" i="10"/>
  <c r="C2" i="10"/>
  <c r="D3" i="11"/>
  <c r="D4" i="11"/>
  <c r="D5" i="11"/>
  <c r="D6" i="11"/>
  <c r="E3" i="11"/>
  <c r="E4" i="11"/>
  <c r="E5" i="11"/>
  <c r="E6" i="11"/>
  <c r="E2" i="11"/>
  <c r="D2" i="11"/>
  <c r="E75" i="8" l="1"/>
  <c r="E76" i="8"/>
  <c r="E77" i="8"/>
  <c r="E78" i="8"/>
  <c r="E79" i="8"/>
  <c r="E80" i="8"/>
  <c r="E81" i="8"/>
  <c r="E82" i="8"/>
  <c r="F75" i="8"/>
  <c r="F76" i="8"/>
  <c r="F77" i="8"/>
  <c r="F78" i="8"/>
  <c r="F79" i="8"/>
  <c r="F80" i="8"/>
  <c r="F81" i="8"/>
  <c r="F82" i="8"/>
  <c r="F74" i="8"/>
  <c r="E74" i="8"/>
  <c r="F40" i="8"/>
  <c r="G40" i="8"/>
  <c r="F41" i="8"/>
  <c r="G41" i="8"/>
  <c r="F42" i="8"/>
  <c r="G42" i="8"/>
  <c r="F43" i="8"/>
  <c r="G43" i="8"/>
  <c r="G39" i="8"/>
  <c r="F39" i="8"/>
  <c r="F35" i="8"/>
  <c r="G35" i="8"/>
  <c r="F36" i="8"/>
  <c r="G36" i="8"/>
  <c r="F37" i="8"/>
  <c r="G37" i="8"/>
  <c r="G34" i="8"/>
  <c r="F34" i="8"/>
  <c r="F23" i="9"/>
  <c r="E23" i="9"/>
  <c r="D23" i="9"/>
  <c r="C23" i="9"/>
  <c r="B23" i="9"/>
  <c r="F22" i="9"/>
  <c r="E22" i="9"/>
  <c r="D22" i="9"/>
  <c r="C22" i="9"/>
  <c r="B22" i="9"/>
  <c r="F16" i="9"/>
  <c r="E16" i="9"/>
  <c r="D16" i="9"/>
  <c r="C16" i="9"/>
  <c r="B16" i="9"/>
  <c r="F12" i="9"/>
  <c r="E12" i="9"/>
  <c r="D12" i="9"/>
  <c r="C12" i="9"/>
  <c r="B12" i="9"/>
</calcChain>
</file>

<file path=xl/connections.xml><?xml version="1.0" encoding="utf-8"?>
<connections xmlns="http://schemas.openxmlformats.org/spreadsheetml/2006/main">
  <connection id="1" name="FinalEduc" type="6" refreshedVersion="4" background="1" saveData="1">
    <textPr sourceFile="C:\Users\apoyo37dnef\Downloads\FinalEduc.csv" tab="0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<sst xmlns="http://schemas.openxmlformats.org/spreadsheetml/2006/main" count="45818" uniqueCount="5491">
  <si>
    <t>TXDOCUMENTOIDENTIDAD</t>
  </si>
  <si>
    <t>IDHOJAVIDA</t>
  </si>
  <si>
    <t>TXCONCLUYOPRIMARIA</t>
  </si>
  <si>
    <t>TXCONCLUYOSECUNDARIA</t>
  </si>
  <si>
    <t>TXUBIGEOPOSTULA</t>
  </si>
  <si>
    <t>IDORGANIZACIONPOLITICA</t>
  </si>
  <si>
    <t>TXORGANIZACIONPOLITICA.x</t>
  </si>
  <si>
    <t>FGTENGOEDUTECNICO</t>
  </si>
  <si>
    <t>TXCARRERATECNICO</t>
  </si>
  <si>
    <t>TXCONCLUYO</t>
  </si>
  <si>
    <t>TXBACHILLER</t>
  </si>
  <si>
    <t>TXTITULO</t>
  </si>
  <si>
    <t>TXUNIVERSIDAD</t>
  </si>
  <si>
    <t>TXANIOBACHILLER</t>
  </si>
  <si>
    <t>TXANIOTITULO</t>
  </si>
  <si>
    <t>TXGRADO</t>
  </si>
  <si>
    <t>FGTENGOPOSGRADO</t>
  </si>
  <si>
    <t>TXAPELLIDOPATERNO</t>
  </si>
  <si>
    <t>TXAPELLIDOMATERNO</t>
  </si>
  <si>
    <t>TXNOMBRECOMPLETO.x</t>
  </si>
  <si>
    <t>TXSEXO</t>
  </si>
  <si>
    <t>FENACIMIENTO</t>
  </si>
  <si>
    <t>FGDESIGNADO</t>
  </si>
  <si>
    <t>NUPOSICION</t>
  </si>
  <si>
    <t>NUEDAD</t>
  </si>
  <si>
    <t>IDHOJAVIDA...11</t>
  </si>
  <si>
    <t>TXUBIGEODISELEC</t>
  </si>
  <si>
    <t>TXDISTRITOELEC</t>
  </si>
  <si>
    <t>IDORGANIZACIONPOLITICA_2</t>
  </si>
  <si>
    <t>TXORGANIZACIONPOLITICA.y</t>
  </si>
  <si>
    <t>NivelEduc</t>
  </si>
  <si>
    <t>Juventud</t>
  </si>
  <si>
    <t>SI</t>
  </si>
  <si>
    <t>UNION POR EL PERU</t>
  </si>
  <si>
    <t>ADMINISTRACIÓN DE EMPRESAS</t>
  </si>
  <si>
    <t>NO</t>
  </si>
  <si>
    <t>UNIVERSIDAD PERUANA LOS ANDES</t>
  </si>
  <si>
    <t>NA</t>
  </si>
  <si>
    <t>RIOS</t>
  </si>
  <si>
    <t>MONTEYRO</t>
  </si>
  <si>
    <t>BLANCA LUZ</t>
  </si>
  <si>
    <t>UCAYALI</t>
  </si>
  <si>
    <t>Posgrado</t>
  </si>
  <si>
    <t>Joven</t>
  </si>
  <si>
    <t>LIMA</t>
  </si>
  <si>
    <t>FUERZA POPULAR</t>
  </si>
  <si>
    <t>UNIVERSIDAD NACIONAL MAYOR DE SAN MARCOS</t>
  </si>
  <si>
    <t>LORA</t>
  </si>
  <si>
    <t>ZEVALLOS</t>
  </si>
  <si>
    <t>WILLY</t>
  </si>
  <si>
    <t>Estudios Postsecundarios</t>
  </si>
  <si>
    <t>PERU LIBRE</t>
  </si>
  <si>
    <t>UNIVERSIDAD AGRARIA LA MOLINA</t>
  </si>
  <si>
    <t>CORONADO</t>
  </si>
  <si>
    <t>CALDERON</t>
  </si>
  <si>
    <t>ROMULO GABRIEL</t>
  </si>
  <si>
    <t>Secundaria</t>
  </si>
  <si>
    <t>JUNTOS POR EL PERU</t>
  </si>
  <si>
    <t>UNIVERSIDAD NACIONAL FEDERICO VILLA REAL</t>
  </si>
  <si>
    <t>ARCE</t>
  </si>
  <si>
    <t>COLOMA</t>
  </si>
  <si>
    <t>ALDO ABEL</t>
  </si>
  <si>
    <t>TODOS POR EL PERU</t>
  </si>
  <si>
    <t>ENRIQUE GUZMAN Y VALLE "LA CANTUTA"</t>
  </si>
  <si>
    <t>PINEDO</t>
  </si>
  <si>
    <t>GONZALES</t>
  </si>
  <si>
    <t>ENRIQUE</t>
  </si>
  <si>
    <t>PARTIDO POPULAR CRISTIANO - PPC</t>
  </si>
  <si>
    <t>PRODUCCIÓN PECUARIA</t>
  </si>
  <si>
    <t>NORIEGA</t>
  </si>
  <si>
    <t>TARICUARIMA</t>
  </si>
  <si>
    <t>DOLORES ELIZENDA</t>
  </si>
  <si>
    <t>CAMPOVERDE</t>
  </si>
  <si>
    <t>SUB OFICIAL DE POLICIA</t>
  </si>
  <si>
    <t>UNIVERSIDAD NACIONAL DE UCAYALI</t>
  </si>
  <si>
    <t>IZQUIERDO</t>
  </si>
  <si>
    <t>JOHNNY</t>
  </si>
  <si>
    <t>DEMOCRACIA DIRECTA</t>
  </si>
  <si>
    <t>VENTURA</t>
  </si>
  <si>
    <t>CALZADA</t>
  </si>
  <si>
    <t>JORGE LUIS</t>
  </si>
  <si>
    <t>Primaria</t>
  </si>
  <si>
    <t>ALIANZA PARA EL PROGRESO</t>
  </si>
  <si>
    <t>SANTA MARIA</t>
  </si>
  <si>
    <t>MARIN</t>
  </si>
  <si>
    <t>MERCEDES</t>
  </si>
  <si>
    <t>PARTIDO POLÍTICO CONTIGO</t>
  </si>
  <si>
    <t>DIRECTOR TÉCNICO - FUTBOL</t>
  </si>
  <si>
    <t>INCA GARCILAZO DE LA VEGA</t>
  </si>
  <si>
    <t>PEZO</t>
  </si>
  <si>
    <t>JORGE WILSON</t>
  </si>
  <si>
    <t>PODEMOS PERU</t>
  </si>
  <si>
    <t>UNIVERESIDAD PRIVADA DE PUCALLPA</t>
  </si>
  <si>
    <t>CHUMBE</t>
  </si>
  <si>
    <t>GUTIERREZ</t>
  </si>
  <si>
    <t>HUGO</t>
  </si>
  <si>
    <t>PODEMOS POR EL PROGRESO DEL PERU</t>
  </si>
  <si>
    <t>PARTIDO APRISTA PERUANO</t>
  </si>
  <si>
    <t>AYACHI</t>
  </si>
  <si>
    <t>TAPULLIMA</t>
  </si>
  <si>
    <t>MONICA</t>
  </si>
  <si>
    <t>RENACIMIENTO UNIDO NACIONAL</t>
  </si>
  <si>
    <t>LAULATE</t>
  </si>
  <si>
    <t>RAMIREZ</t>
  </si>
  <si>
    <t>LEIDER</t>
  </si>
  <si>
    <t>ESCUELA SUPERIOR DE FORMACIÓN ARTÍSTICA EDUARDO MEZA SARAVIA</t>
  </si>
  <si>
    <t>EVANGELISTA</t>
  </si>
  <si>
    <t>LOPEZ</t>
  </si>
  <si>
    <t>MARIA DEL ROSARIO</t>
  </si>
  <si>
    <t>TACNA</t>
  </si>
  <si>
    <t>COMPUTACION E INFORMATICA</t>
  </si>
  <si>
    <t>UNIVERSIDAD INCA GARCILAZO DE LA VEGA</t>
  </si>
  <si>
    <t>LAO</t>
  </si>
  <si>
    <t>SORIA</t>
  </si>
  <si>
    <t>ESTUARDO</t>
  </si>
  <si>
    <t>CELI</t>
  </si>
  <si>
    <t>GUSTAVO ALFONSO</t>
  </si>
  <si>
    <t>ACCION POPULAR</t>
  </si>
  <si>
    <t>UNIVERSIDAD NACIONAL DE EDUCACION ENRIQUE GUZMAN Y VALLE</t>
  </si>
  <si>
    <t>ESCUDERO</t>
  </si>
  <si>
    <t>VIERA</t>
  </si>
  <si>
    <t>JORGE LENIN</t>
  </si>
  <si>
    <t>FRENTE POPULAR AGRICOLA FIA DEL PERU - FREPAP</t>
  </si>
  <si>
    <t>BARRUETA</t>
  </si>
  <si>
    <t>PONCE</t>
  </si>
  <si>
    <t>CESAR MILTON</t>
  </si>
  <si>
    <t>PARTIDO DEMOCRATICO SOMOS PERU</t>
  </si>
  <si>
    <t>LOZANO</t>
  </si>
  <si>
    <t>DOMINGO</t>
  </si>
  <si>
    <t>CASTILLO</t>
  </si>
  <si>
    <t>ATOCHE</t>
  </si>
  <si>
    <t>RONIR</t>
  </si>
  <si>
    <t>TUMBES</t>
  </si>
  <si>
    <t>CUMPA</t>
  </si>
  <si>
    <t>GUERRERO</t>
  </si>
  <si>
    <t>JOSEFINA SOFIA</t>
  </si>
  <si>
    <t>MENDOZA</t>
  </si>
  <si>
    <t>AGUILAR</t>
  </si>
  <si>
    <t>ELVIS ERKMAN</t>
  </si>
  <si>
    <t>UNIVERSIDAD NACIONAL DE TUMBES</t>
  </si>
  <si>
    <t>MERINO</t>
  </si>
  <si>
    <t>DE LAMA</t>
  </si>
  <si>
    <t>MANUEL ARTURO</t>
  </si>
  <si>
    <t>UNIVERSIDAD  NACIONAL DE TUMBES</t>
  </si>
  <si>
    <t>SAYAN</t>
  </si>
  <si>
    <t>GIANELLA</t>
  </si>
  <si>
    <t>MARCO ANTONIO</t>
  </si>
  <si>
    <t>PERU NACION</t>
  </si>
  <si>
    <t>UNIVERSIDAD NACIONAL DE PIURA</t>
  </si>
  <si>
    <t>CAMPAÑA</t>
  </si>
  <si>
    <t>MEREL</t>
  </si>
  <si>
    <t>MARIA ANTONIETA</t>
  </si>
  <si>
    <t>QUEVEDO</t>
  </si>
  <si>
    <t>ESCOBAR</t>
  </si>
  <si>
    <t>ORLANDO</t>
  </si>
  <si>
    <t>TÉCNICO AGROPECUARIO</t>
  </si>
  <si>
    <t>UNIVERSIDAD NACIONAL AGRARIA LA MOLINA</t>
  </si>
  <si>
    <t>DOCTOR</t>
  </si>
  <si>
    <t>PUÑO</t>
  </si>
  <si>
    <t>LECARNAQUE</t>
  </si>
  <si>
    <t>NAPOLEON</t>
  </si>
  <si>
    <t>VERA</t>
  </si>
  <si>
    <t>DURAN</t>
  </si>
  <si>
    <t>ELEUTERIO</t>
  </si>
  <si>
    <t>CAJAMARCA</t>
  </si>
  <si>
    <t>TERRANOVA</t>
  </si>
  <si>
    <t>ZARATE</t>
  </si>
  <si>
    <t>ZORCA GRISET MILAGRITOS</t>
  </si>
  <si>
    <t>EDUCACIÓN PRIMARIA</t>
  </si>
  <si>
    <t>GASTELO</t>
  </si>
  <si>
    <t>MARIA ELENA</t>
  </si>
  <si>
    <t>PERU PATRIA SEGURA</t>
  </si>
  <si>
    <t>MECANICA AUTOMOTRIZ</t>
  </si>
  <si>
    <t>UNIVERSIDAD ALAS PERUANAS</t>
  </si>
  <si>
    <t>RODRIGUEZ</t>
  </si>
  <si>
    <t>MACEDA</t>
  </si>
  <si>
    <t>JAVIER DARIO</t>
  </si>
  <si>
    <t>UNIVERSIDAD CATÓLICA DE TRUJILLO</t>
  </si>
  <si>
    <t>SOTERO</t>
  </si>
  <si>
    <t>NOLE</t>
  </si>
  <si>
    <t>CARMEN SOLEDAD</t>
  </si>
  <si>
    <t>PARTIDO MORADO</t>
  </si>
  <si>
    <t>REQUEJO</t>
  </si>
  <si>
    <t>ALEMAN</t>
  </si>
  <si>
    <t>CECILIA YSABEL</t>
  </si>
  <si>
    <t>JIMENEZ</t>
  </si>
  <si>
    <t>MANUEL GODOFREDO</t>
  </si>
  <si>
    <t>UNIVERSIDAD CESAR VALLEJO</t>
  </si>
  <si>
    <t>MAESTRO</t>
  </si>
  <si>
    <t>CLAVIJO</t>
  </si>
  <si>
    <t>INFANTE</t>
  </si>
  <si>
    <t>ALICIA</t>
  </si>
  <si>
    <t>UNIVERSIDAD CATOLICA LOS ANGELES DE CHIMBOTE FILIAL TUMBES</t>
  </si>
  <si>
    <t>GUERRA</t>
  </si>
  <si>
    <t>GONTRAN ANGEL GREGORIO</t>
  </si>
  <si>
    <t>AVANZA PAIS - PARTIDO DE INTEGRACION SOCIAL</t>
  </si>
  <si>
    <t>UNIVERSIDAD SAN MARTÍN DE PORRAS</t>
  </si>
  <si>
    <t>COVEÑAS</t>
  </si>
  <si>
    <t>CRISOLOGO</t>
  </si>
  <si>
    <t>GARRIDO</t>
  </si>
  <si>
    <t>HERRERA</t>
  </si>
  <si>
    <t>EDUARDO NESTOR</t>
  </si>
  <si>
    <t>UNIVERSIDAD NACIONAL DE TRUJILLO</t>
  </si>
  <si>
    <t>MARCHAN</t>
  </si>
  <si>
    <t>JIMMY ARMANDO</t>
  </si>
  <si>
    <t>GONZALEZ</t>
  </si>
  <si>
    <t>APONTE</t>
  </si>
  <si>
    <t>ANA MARIBEL</t>
  </si>
  <si>
    <t>CARRASCO</t>
  </si>
  <si>
    <t>CEDILLO</t>
  </si>
  <si>
    <t>MIGUEL ISIDRO</t>
  </si>
  <si>
    <t>VAMOS PERU</t>
  </si>
  <si>
    <t>UNIVERSIDAD LOS ANGELES DE CHIMBOTE</t>
  </si>
  <si>
    <t>MILLONES</t>
  </si>
  <si>
    <t>CESAR MARTIN</t>
  </si>
  <si>
    <t>COMPUTACIÓN E INFORMÁTICA</t>
  </si>
  <si>
    <t>UNIVERSIDAD NACIONAL "FEDERICO VILLARREAL"</t>
  </si>
  <si>
    <t>RUJEL</t>
  </si>
  <si>
    <t>OSCAR</t>
  </si>
  <si>
    <t>BRAVO</t>
  </si>
  <si>
    <t>VILELA</t>
  </si>
  <si>
    <t>JUAN PABLO</t>
  </si>
  <si>
    <t>CATOLICA LOS ANGELES DE CHIMBOTE</t>
  </si>
  <si>
    <t>OROPEZA</t>
  </si>
  <si>
    <t>JULIO ANGEL</t>
  </si>
  <si>
    <t>CALLAO</t>
  </si>
  <si>
    <t>UNIVERSIDAD NACIONAL JORGE BASADRE GROHMANN</t>
  </si>
  <si>
    <t>SERRUTO</t>
  </si>
  <si>
    <t>RICARDO RAUL</t>
  </si>
  <si>
    <t>UNIVERSIDAD PARTICULAR RICARDO PALMA</t>
  </si>
  <si>
    <t>VELIZ</t>
  </si>
  <si>
    <t>LA VERA</t>
  </si>
  <si>
    <t>LUIS ERNESTO</t>
  </si>
  <si>
    <t>UNIVERSIDAD PARTICULAR TACNA</t>
  </si>
  <si>
    <t>AROCUTIPA</t>
  </si>
  <si>
    <t>VILLEGAS</t>
  </si>
  <si>
    <t>CESAR ROBERTO</t>
  </si>
  <si>
    <t>BLANCO</t>
  </si>
  <si>
    <t>CLAROS</t>
  </si>
  <si>
    <t>RICHARD HECTOR</t>
  </si>
  <si>
    <t>UNIVERSIDAD NACIONAL DE TACNA</t>
  </si>
  <si>
    <t>ROMERO</t>
  </si>
  <si>
    <t>TORRES</t>
  </si>
  <si>
    <t>MAVILO</t>
  </si>
  <si>
    <t>UNIVERSIDAD CATÓLICA SANTA MARÍA DE AREQUIPA</t>
  </si>
  <si>
    <t>PARI</t>
  </si>
  <si>
    <t>NESTOR ARMANDO</t>
  </si>
  <si>
    <t>ELECTRICIDAD</t>
  </si>
  <si>
    <t>UNIVERSIDAD CATOLICA LOS ANGELES DE CHIMBOTE</t>
  </si>
  <si>
    <t>MAQUERA</t>
  </si>
  <si>
    <t>CHAVEZ</t>
  </si>
  <si>
    <t>HECTOR SIMON</t>
  </si>
  <si>
    <t>UNIVERSIDAD PRIVADA CATÓLICA DE CHIMBOTE</t>
  </si>
  <si>
    <t>PACOMPIA</t>
  </si>
  <si>
    <t>NIETO</t>
  </si>
  <si>
    <t>KENNY RAFAEL</t>
  </si>
  <si>
    <t>JOSE CARLOS MARIATEGUI</t>
  </si>
  <si>
    <t>HUAYTA</t>
  </si>
  <si>
    <t>LANCHIPA</t>
  </si>
  <si>
    <t>JUDITH YARLENI</t>
  </si>
  <si>
    <t>JORGE BASADRE GROHMANN</t>
  </si>
  <si>
    <t>CATACORA</t>
  </si>
  <si>
    <t>VICENTE PAUL</t>
  </si>
  <si>
    <t>MAMANI</t>
  </si>
  <si>
    <t>SUAREZ</t>
  </si>
  <si>
    <t>EDGAR EFRAIN</t>
  </si>
  <si>
    <t>UNIVERSIDAD PRIVADA DE TACNA</t>
  </si>
  <si>
    <t>SANCHEZ</t>
  </si>
  <si>
    <t>MALDONADO</t>
  </si>
  <si>
    <t>LUIS ALBERTO</t>
  </si>
  <si>
    <t>TÉCNICO EN ENFERMERÍA</t>
  </si>
  <si>
    <t>SALAS</t>
  </si>
  <si>
    <t>PINTO DE TARAZONA</t>
  </si>
  <si>
    <t>BARBARITA SILVIA</t>
  </si>
  <si>
    <t>NEYRA</t>
  </si>
  <si>
    <t>URQUIZA</t>
  </si>
  <si>
    <t>ROBERTO BERNARDINO</t>
  </si>
  <si>
    <t>UNIVERSIDAD PRIVADA DE TACNA - TITULADO EN LA UNIVERSIDAD DE APURIMAC HOY UNIVERSIDAD TECNOLÓGICA DE LOS ANDES</t>
  </si>
  <si>
    <t>VARGAS</t>
  </si>
  <si>
    <t>CARDENAS</t>
  </si>
  <si>
    <t>ADAN</t>
  </si>
  <si>
    <t>MACHACA</t>
  </si>
  <si>
    <t>RAUL</t>
  </si>
  <si>
    <t>VELASQUEZ</t>
  </si>
  <si>
    <t>YUPANQUI</t>
  </si>
  <si>
    <t>JAVIER MARCOS</t>
  </si>
  <si>
    <t>MARIACA</t>
  </si>
  <si>
    <t>JAIME DANIEL</t>
  </si>
  <si>
    <t>UNIVERSIDAD CATOLICA DE SANTA MARIA</t>
  </si>
  <si>
    <t>FLORES</t>
  </si>
  <si>
    <t>BERMEJO</t>
  </si>
  <si>
    <t>MANUEL SILVIO</t>
  </si>
  <si>
    <t>AYCA</t>
  </si>
  <si>
    <t>AURELIANO</t>
  </si>
  <si>
    <t>PERCY FREDY</t>
  </si>
  <si>
    <t>UNIVERSIDAD JOSE CARLOS MARIATEGUI - MOQUEGUA</t>
  </si>
  <si>
    <t>GOMEZ</t>
  </si>
  <si>
    <t>SANDRA MARIA</t>
  </si>
  <si>
    <t>MOQUEGUA</t>
  </si>
  <si>
    <t>ESCUELA MILITAR DE CHORILLOS CORONEL FRANCISCO BOLOGNESI</t>
  </si>
  <si>
    <t>YBACETA</t>
  </si>
  <si>
    <t>VILLALOBOS</t>
  </si>
  <si>
    <t>RUBEN FELIPE</t>
  </si>
  <si>
    <t>LA LIBERTAD</t>
  </si>
  <si>
    <t>TRUJILLO</t>
  </si>
  <si>
    <t>PILCO</t>
  </si>
  <si>
    <t>NELSON FRANCO</t>
  </si>
  <si>
    <t>UNIVERSIDAD NACIONAL JORGE BASADRE GROHOMAN</t>
  </si>
  <si>
    <t>QUEZADA</t>
  </si>
  <si>
    <t>RIVERA</t>
  </si>
  <si>
    <t>JUAN ENRIQUE</t>
  </si>
  <si>
    <t>UNIVERSIDAD INCA GARCILASO DE LA VEGA</t>
  </si>
  <si>
    <t>RUIZ</t>
  </si>
  <si>
    <t>CONTRERAS</t>
  </si>
  <si>
    <t>TERESA DE JESUS</t>
  </si>
  <si>
    <t>UNIVERSIDAD NACIONAL SAN AGUSTIN</t>
  </si>
  <si>
    <t>CUADROS</t>
  </si>
  <si>
    <t>QUIHUE</t>
  </si>
  <si>
    <t>BARBARA ESTHER</t>
  </si>
  <si>
    <t>AYMA</t>
  </si>
  <si>
    <t>PALACIOS</t>
  </si>
  <si>
    <t>BORIS ALEJANDRO</t>
  </si>
  <si>
    <t>MARTINEZ</t>
  </si>
  <si>
    <t>JUAN VICTOR</t>
  </si>
  <si>
    <t>UNIVERSIDAD RICARDO PALMA</t>
  </si>
  <si>
    <t>LAQUI</t>
  </si>
  <si>
    <t>TOMAS</t>
  </si>
  <si>
    <t>SACERDOCIO</t>
  </si>
  <si>
    <t>ALAS PERUANAS</t>
  </si>
  <si>
    <t>TITO</t>
  </si>
  <si>
    <t>CALIZAYA</t>
  </si>
  <si>
    <t>PEDRO JUAN</t>
  </si>
  <si>
    <t>UNIVERSIDAD DE TARAPACA</t>
  </si>
  <si>
    <t>PEREZ</t>
  </si>
  <si>
    <t>RUBENS HOUSON</t>
  </si>
  <si>
    <t>ZEGARRA</t>
  </si>
  <si>
    <t>LEVANO</t>
  </si>
  <si>
    <t>JUAN REYNALDO</t>
  </si>
  <si>
    <t>UNIVERSIDAD CATOLICA ANGELES DE CHIMBOTE</t>
  </si>
  <si>
    <t>PALZA</t>
  </si>
  <si>
    <t>COICO</t>
  </si>
  <si>
    <t>MONROY</t>
  </si>
  <si>
    <t>EDWIN RIGOBERTO</t>
  </si>
  <si>
    <t>UNIVERSIDAD NACIONAL JORGE BASADRE GROHMAN</t>
  </si>
  <si>
    <t>CUTIMBO</t>
  </si>
  <si>
    <t>ROSINA CARMEN</t>
  </si>
  <si>
    <t>UNIVERSIDAD NACIONAL  MAYOR DE SAN MARCOS</t>
  </si>
  <si>
    <t>SILVA</t>
  </si>
  <si>
    <t>PIZANGO</t>
  </si>
  <si>
    <t>MARÍA FULGENCIA</t>
  </si>
  <si>
    <t>SAN MARTIN</t>
  </si>
  <si>
    <t>INCA GARCILASO DE LA VEGA</t>
  </si>
  <si>
    <t>PUSCAN</t>
  </si>
  <si>
    <t>DOLIBETH</t>
  </si>
  <si>
    <t>UNIVERSIDAD NACIONAL FEDERICO VILLAREAL</t>
  </si>
  <si>
    <t>CASIQUE</t>
  </si>
  <si>
    <t>ROSA ISABEL</t>
  </si>
  <si>
    <t>PAREDES</t>
  </si>
  <si>
    <t>AREVALO</t>
  </si>
  <si>
    <t>EDNA</t>
  </si>
  <si>
    <t>HOYOS</t>
  </si>
  <si>
    <t>JOSE LEONEL</t>
  </si>
  <si>
    <t>RIOJA</t>
  </si>
  <si>
    <t>TÉCNICO EN REPARACIÓN DE COMPUTADORAS Y MICROPROCESADORES</t>
  </si>
  <si>
    <t>UNIVERISIDAD CATOLICA SEDES SAPIENTIAE</t>
  </si>
  <si>
    <t>SEGURA</t>
  </si>
  <si>
    <t>WILSON ABDON</t>
  </si>
  <si>
    <t>HERNANDEZ</t>
  </si>
  <si>
    <t>JOAQUIN</t>
  </si>
  <si>
    <t>BUSTAMANTE</t>
  </si>
  <si>
    <t>LLAMO</t>
  </si>
  <si>
    <t>JULIA</t>
  </si>
  <si>
    <t>HILDEBRANDT</t>
  </si>
  <si>
    <t>RUTH</t>
  </si>
  <si>
    <t>UNIVERSIDAD NACIONAL AGRARIA DE LA SELVA</t>
  </si>
  <si>
    <t>DEL AGUILA</t>
  </si>
  <si>
    <t>VALERA</t>
  </si>
  <si>
    <t>ALFONSO</t>
  </si>
  <si>
    <t>UNIVERSIDAD PARTICULAR SAN MARTIN DE PORRAS</t>
  </si>
  <si>
    <t>HAYA</t>
  </si>
  <si>
    <t>JARAMILLO</t>
  </si>
  <si>
    <t>TEOBALDO</t>
  </si>
  <si>
    <t>CACHIQUE</t>
  </si>
  <si>
    <t>GARCIA</t>
  </si>
  <si>
    <t>MIGUEL ANGEL</t>
  </si>
  <si>
    <t>SAAVEDRA</t>
  </si>
  <si>
    <t>SEMIRA</t>
  </si>
  <si>
    <t>ROLANDO RUBEN</t>
  </si>
  <si>
    <t>CONTABILIDAD</t>
  </si>
  <si>
    <t>SANTILLANA</t>
  </si>
  <si>
    <t>ROBERTINA</t>
  </si>
  <si>
    <t>ZOBEIDA JOSIANNE</t>
  </si>
  <si>
    <t>ALVAREZ</t>
  </si>
  <si>
    <t>PANDURO</t>
  </si>
  <si>
    <t>HECTOR RAUL</t>
  </si>
  <si>
    <t>TECNICA EN ENFERMERIA</t>
  </si>
  <si>
    <t>UNIVERSIDAD PRIVADA ANTONIO GUILLERMO URRELO</t>
  </si>
  <si>
    <t>FRANCISCA</t>
  </si>
  <si>
    <t>MORALES</t>
  </si>
  <si>
    <t>UNIVERSIDAD NACIONAL DE SAN MARTIN</t>
  </si>
  <si>
    <t>GRANDEZ</t>
  </si>
  <si>
    <t>JAIRO</t>
  </si>
  <si>
    <t>UNIVERSIDAD ALAS PERUANA</t>
  </si>
  <si>
    <t>ALIBE</t>
  </si>
  <si>
    <t>SOLIDARIDAD NACIONAL</t>
  </si>
  <si>
    <t>DEL CASTILLO</t>
  </si>
  <si>
    <t>RONALD AUGUSTO</t>
  </si>
  <si>
    <t>NEIRA</t>
  </si>
  <si>
    <t>LEON</t>
  </si>
  <si>
    <t>LUIS ANTONIO</t>
  </si>
  <si>
    <t>SANDY</t>
  </si>
  <si>
    <t>SALAZAR</t>
  </si>
  <si>
    <t>ERICKA</t>
  </si>
  <si>
    <t>CAMINO</t>
  </si>
  <si>
    <t>COLUNCHE</t>
  </si>
  <si>
    <t>MARILIN</t>
  </si>
  <si>
    <t>CONSTRUCCION CIVIL</t>
  </si>
  <si>
    <t>UNIVERSIDAD NACIONAL SAN ANTONIO ABAD DEL CUSCO</t>
  </si>
  <si>
    <t>LUZA</t>
  </si>
  <si>
    <t>NICOLAS</t>
  </si>
  <si>
    <t>PUNO</t>
  </si>
  <si>
    <t>BEGAZO</t>
  </si>
  <si>
    <t>VALENCIA</t>
  </si>
  <si>
    <t>SANTOS MANUEL</t>
  </si>
  <si>
    <t>UNIVERSIDAD SAN ANTONIO ABAD DEL CUSCO</t>
  </si>
  <si>
    <t>VALERO</t>
  </si>
  <si>
    <t>ROQUE</t>
  </si>
  <si>
    <t>OTILIA ELIANA</t>
  </si>
  <si>
    <t>PINEDA</t>
  </si>
  <si>
    <t>MAZUELOS</t>
  </si>
  <si>
    <t>VICTORIA ZARELA</t>
  </si>
  <si>
    <t>CASTILLO ROJO</t>
  </si>
  <si>
    <t>CIRO RONALD</t>
  </si>
  <si>
    <t>VILCA</t>
  </si>
  <si>
    <t>SANTUSA ANSIA</t>
  </si>
  <si>
    <t>UNA PUNO</t>
  </si>
  <si>
    <t>VEGA</t>
  </si>
  <si>
    <t>QUISPE</t>
  </si>
  <si>
    <t>JUAN JOSE</t>
  </si>
  <si>
    <t>PALOMINO</t>
  </si>
  <si>
    <t>DE PAUCAR</t>
  </si>
  <si>
    <t>ROSA</t>
  </si>
  <si>
    <t>UNIVERSIDAD NACIONAL DEL ALTIPLANO</t>
  </si>
  <si>
    <t>IRURI</t>
  </si>
  <si>
    <t>DAVILA</t>
  </si>
  <si>
    <t>JULIO ADOLFO</t>
  </si>
  <si>
    <t>UNIVERSIDAD JOSÉ CARLOS MARIÁTEGUI</t>
  </si>
  <si>
    <t>CHAMBI</t>
  </si>
  <si>
    <t>PALERO</t>
  </si>
  <si>
    <t>LEONOR AVELINA</t>
  </si>
  <si>
    <t>EDUCACIONAL FÍSICA</t>
  </si>
  <si>
    <t>SAN AGUSTÍN DE AREQUIPA</t>
  </si>
  <si>
    <t>ONTIVEROS</t>
  </si>
  <si>
    <t>MARISOL ROSARIO</t>
  </si>
  <si>
    <t>UNIVERSIDAD NACIONAL DEL ALTIPLANO PUNO</t>
  </si>
  <si>
    <t>CRUZ</t>
  </si>
  <si>
    <t>FLAVIO</t>
  </si>
  <si>
    <t>BENAVENTE</t>
  </si>
  <si>
    <t>ARIAS</t>
  </si>
  <si>
    <t>MARTIN RAUL</t>
  </si>
  <si>
    <t>SOBRINO</t>
  </si>
  <si>
    <t>WILLIAM</t>
  </si>
  <si>
    <t>ISIA</t>
  </si>
  <si>
    <t>LARICO</t>
  </si>
  <si>
    <t>ARMIDA</t>
  </si>
  <si>
    <t>EL FRENTE AMPLIO POR JUSTICIA, VIDA Y LIBERTAD</t>
  </si>
  <si>
    <t>BEDOYA</t>
  </si>
  <si>
    <t>ILSSE</t>
  </si>
  <si>
    <t>UNIVERSIDAD NACIONAL DEL ALTIPLANO - PUNO</t>
  </si>
  <si>
    <t>LUQUE</t>
  </si>
  <si>
    <t>ROMAN</t>
  </si>
  <si>
    <t>SUAÑA</t>
  </si>
  <si>
    <t>COILA</t>
  </si>
  <si>
    <t>RITA</t>
  </si>
  <si>
    <t>ANAHUA</t>
  </si>
  <si>
    <t>CHURACUTIPA</t>
  </si>
  <si>
    <t>EFRAIN</t>
  </si>
  <si>
    <t>CAUNA</t>
  </si>
  <si>
    <t>HERMES EVELIO</t>
  </si>
  <si>
    <t>UNIVERSIDAD JOSE CARLOS MARIATEGUI MOQUEGUA</t>
  </si>
  <si>
    <t>NUÑEZ</t>
  </si>
  <si>
    <t>LLANOS</t>
  </si>
  <si>
    <t>JAVIER GUIDO</t>
  </si>
  <si>
    <t>HUALLPA</t>
  </si>
  <si>
    <t>PERCY</t>
  </si>
  <si>
    <t>MANSILLA</t>
  </si>
  <si>
    <t>JORGE ADALBERTO</t>
  </si>
  <si>
    <t>HUARSAYA</t>
  </si>
  <si>
    <t>VILLASANTE</t>
  </si>
  <si>
    <t>FELICIA ANASTACIA</t>
  </si>
  <si>
    <t>UNIVERSIDAD ANDINA NESTOR CACERES VELASQUEZ</t>
  </si>
  <si>
    <t>JUSTO</t>
  </si>
  <si>
    <t>JULIO DAVID</t>
  </si>
  <si>
    <t>CONDORI</t>
  </si>
  <si>
    <t>APAZA</t>
  </si>
  <si>
    <t>JULIAN ALBERTO</t>
  </si>
  <si>
    <t>LIMA + RESIDENTES EN EL EXTRANJERO</t>
  </si>
  <si>
    <t>CARCAUSTO</t>
  </si>
  <si>
    <t>HUANCA</t>
  </si>
  <si>
    <t>IRENE</t>
  </si>
  <si>
    <t>TECNICO EN IDIOMAS - INGLES</t>
  </si>
  <si>
    <t>ARAPA</t>
  </si>
  <si>
    <t>JESUS ORLANDO</t>
  </si>
  <si>
    <t>UNIVERSIDAD ALAS PERUANAS - FILIAL AREQUIPA</t>
  </si>
  <si>
    <t>MELO</t>
  </si>
  <si>
    <t>VILLALVA</t>
  </si>
  <si>
    <t>MARIO NEMECIO</t>
  </si>
  <si>
    <t>AREQUIPA</t>
  </si>
  <si>
    <t>MAURO</t>
  </si>
  <si>
    <t>CASA</t>
  </si>
  <si>
    <t>NINA</t>
  </si>
  <si>
    <t>LETICIA</t>
  </si>
  <si>
    <t>CENTENO</t>
  </si>
  <si>
    <t>JORGE WALTER</t>
  </si>
  <si>
    <t>COAQUIRA</t>
  </si>
  <si>
    <t>HECTOR</t>
  </si>
  <si>
    <t>AGRONOMIA</t>
  </si>
  <si>
    <t>CHARCA</t>
  </si>
  <si>
    <t>PABLO</t>
  </si>
  <si>
    <t>UANCV - JULIACA</t>
  </si>
  <si>
    <t>CERVANTES</t>
  </si>
  <si>
    <t>RUBEN DARIO</t>
  </si>
  <si>
    <t>CHOQUEPATA</t>
  </si>
  <si>
    <t>RUTH YUBANA</t>
  </si>
  <si>
    <t>MELGAR</t>
  </si>
  <si>
    <t>HUACOTO</t>
  </si>
  <si>
    <t>ELOY RICHART</t>
  </si>
  <si>
    <t>SUNI</t>
  </si>
  <si>
    <t>YAMPASI</t>
  </si>
  <si>
    <t>VILMA VERONICA</t>
  </si>
  <si>
    <t>UNIVERSIDAD NACIONAL DE JULIACA</t>
  </si>
  <si>
    <t>LIMACHI</t>
  </si>
  <si>
    <t>ROGER PLACIDO</t>
  </si>
  <si>
    <t>CUTIPA</t>
  </si>
  <si>
    <t>EDWIN RENE</t>
  </si>
  <si>
    <t>TECNICO EN LABORATORIO CLINICO</t>
  </si>
  <si>
    <t>UNIVERSIDAD ANDINA DEL CUSCO</t>
  </si>
  <si>
    <t>HUACANTARA</t>
  </si>
  <si>
    <t>HILDA</t>
  </si>
  <si>
    <t>CANO</t>
  </si>
  <si>
    <t>HINOJOSA</t>
  </si>
  <si>
    <t>KARLA MELINA</t>
  </si>
  <si>
    <t>UNIVERSIDAD NACIONAL SAN AGUSTIN DE AREQUIPA</t>
  </si>
  <si>
    <t>ZEBALLOS</t>
  </si>
  <si>
    <t>MADARIAGA</t>
  </si>
  <si>
    <t>CARLOS JAVIER</t>
  </si>
  <si>
    <t>UNIVERSIDAD NACIONAL DANIEL ALCIDES CARRIÓN</t>
  </si>
  <si>
    <t>ADOLFO</t>
  </si>
  <si>
    <t>UNIVERSIDAD NACIONAL SAN ANTONIO DE ABAD DEL CUSCO</t>
  </si>
  <si>
    <t>HILASACA</t>
  </si>
  <si>
    <t>SALOMON</t>
  </si>
  <si>
    <t>UNIVERSIDAD TECNOLOGICA DEL PERU UTP</t>
  </si>
  <si>
    <t>QUENAYA</t>
  </si>
  <si>
    <t>OSCAR PERCY</t>
  </si>
  <si>
    <t>CCAPA</t>
  </si>
  <si>
    <t>ROLANDO</t>
  </si>
  <si>
    <t>PRÓTESIS DENTAL</t>
  </si>
  <si>
    <t>UNIVERSIDAD LOS ÁNGELES DE CHIMBOTE</t>
  </si>
  <si>
    <t>JILAPA</t>
  </si>
  <si>
    <t>SANTANDER</t>
  </si>
  <si>
    <t>WALTER</t>
  </si>
  <si>
    <t>ZELA</t>
  </si>
  <si>
    <t>ROLANDO ELOY</t>
  </si>
  <si>
    <t>JOVE</t>
  </si>
  <si>
    <t>CHOQUE</t>
  </si>
  <si>
    <t>DORIS</t>
  </si>
  <si>
    <t>UNIVERSIDAD MAYOR DE SAN ANDRES</t>
  </si>
  <si>
    <t>CALMET</t>
  </si>
  <si>
    <t>UGARTE</t>
  </si>
  <si>
    <t>LEON LEONARDO</t>
  </si>
  <si>
    <t>HUAYNACHO</t>
  </si>
  <si>
    <t>EFRIN MARCOS</t>
  </si>
  <si>
    <t>TÉCNICO EN COOPERATIVAS</t>
  </si>
  <si>
    <t>LUNA</t>
  </si>
  <si>
    <t>ANDRES CORCINO</t>
  </si>
  <si>
    <t>PIURA</t>
  </si>
  <si>
    <t>BACHILLER PROFESIONAL ADMINISTRACIÓN SECRETARIADO</t>
  </si>
  <si>
    <t>SEMINARIO</t>
  </si>
  <si>
    <t>MADERO</t>
  </si>
  <si>
    <t>SUSANA BLANCA ESTHER</t>
  </si>
  <si>
    <t>SHIRAISHI</t>
  </si>
  <si>
    <t>ORNA</t>
  </si>
  <si>
    <t>CARLOS RODRIGO</t>
  </si>
  <si>
    <t>CASTILLA</t>
  </si>
  <si>
    <t>UNIVERSIDAD DE PIURA</t>
  </si>
  <si>
    <t>ATKINS</t>
  </si>
  <si>
    <t>LERGGIOS</t>
  </si>
  <si>
    <t>JAVIER FERNANDO MIGUEL</t>
  </si>
  <si>
    <t>PERALTA</t>
  </si>
  <si>
    <t>JHONY ALEXANDER</t>
  </si>
  <si>
    <t>TECNICO EN CONTABILIDAD</t>
  </si>
  <si>
    <t>NOE</t>
  </si>
  <si>
    <t>JUAN ROLANDO</t>
  </si>
  <si>
    <t>PASTOR</t>
  </si>
  <si>
    <t>MARTIN</t>
  </si>
  <si>
    <t>MIRIAM ANA TERESA</t>
  </si>
  <si>
    <t>FERIA</t>
  </si>
  <si>
    <t>MADRID</t>
  </si>
  <si>
    <t>JOSE PRAXEDES</t>
  </si>
  <si>
    <t>ELERA</t>
  </si>
  <si>
    <t>WILMAR ALBERTO</t>
  </si>
  <si>
    <t>VEGAS</t>
  </si>
  <si>
    <t>AURELIO JAVIER</t>
  </si>
  <si>
    <t>GIL</t>
  </si>
  <si>
    <t>ORDINOLA</t>
  </si>
  <si>
    <t>MARITZA DORALINDA</t>
  </si>
  <si>
    <t>UNIVERSIDAD SAN MARTIN DE PORRES</t>
  </si>
  <si>
    <t>MONTENEGRO</t>
  </si>
  <si>
    <t>ANA LILIAN</t>
  </si>
  <si>
    <t>AYALA</t>
  </si>
  <si>
    <t>WALTER PERCIVAL</t>
  </si>
  <si>
    <t>SAMANIEGO</t>
  </si>
  <si>
    <t>FARFAN</t>
  </si>
  <si>
    <t>BENJAMIN ALBERTO</t>
  </si>
  <si>
    <t>VALDIVIEZO</t>
  </si>
  <si>
    <t>PEDRO ANTONIO</t>
  </si>
  <si>
    <t>REQUENA</t>
  </si>
  <si>
    <t>OLAVARRIA</t>
  </si>
  <si>
    <t>FABIO RAMON</t>
  </si>
  <si>
    <t>CORDOVA</t>
  </si>
  <si>
    <t>CESAR AUGUSTO</t>
  </si>
  <si>
    <t>ZAPATA</t>
  </si>
  <si>
    <t>GREGORIO</t>
  </si>
  <si>
    <t>PERICHE</t>
  </si>
  <si>
    <t>FIDEL</t>
  </si>
  <si>
    <t>UNIVERSIDAD PARTICULAR SAN MARTIN DE PORRES</t>
  </si>
  <si>
    <t>GUEVARA</t>
  </si>
  <si>
    <t>TRELLES</t>
  </si>
  <si>
    <t>MIGUEL LUIS</t>
  </si>
  <si>
    <t>NAVARRO</t>
  </si>
  <si>
    <t>YAMUNAQUE</t>
  </si>
  <si>
    <t>IGNACIO ANTONIO</t>
  </si>
  <si>
    <t>SECUNDARIA COMERCIAL</t>
  </si>
  <si>
    <t>ERICA PRIMITIVA</t>
  </si>
  <si>
    <t>LOCUCION DE RADIO Y TELEVISION</t>
  </si>
  <si>
    <t>MAZA</t>
  </si>
  <si>
    <t>BALLADARES</t>
  </si>
  <si>
    <t>JOSE EFRAIN</t>
  </si>
  <si>
    <t>ARISMENDIZ</t>
  </si>
  <si>
    <t>JOSE ALFONSO</t>
  </si>
  <si>
    <t>GALLO</t>
  </si>
  <si>
    <t>CARRILLO</t>
  </si>
  <si>
    <t>JAVIER MARTIN</t>
  </si>
  <si>
    <t>PARODI</t>
  </si>
  <si>
    <t>RUESTA</t>
  </si>
  <si>
    <t>MANUEL ANTONIO</t>
  </si>
  <si>
    <t>ACUÑA</t>
  </si>
  <si>
    <t>AMERICO</t>
  </si>
  <si>
    <t>PEDRO RUIZ GALLO</t>
  </si>
  <si>
    <t>MONTERO</t>
  </si>
  <si>
    <t>PEÑA</t>
  </si>
  <si>
    <t>PEDRO</t>
  </si>
  <si>
    <t>UNIVERSIDAD PRIVADA ANTENOR ORREGO</t>
  </si>
  <si>
    <t>ANTON</t>
  </si>
  <si>
    <t>EDWARD ALEXANDER</t>
  </si>
  <si>
    <t>UNIVERSIDAD NACIONAL FEDERICO VILLARREAL</t>
  </si>
  <si>
    <t>UGARTE QUIROZ</t>
  </si>
  <si>
    <t>CURO DE SOTOMAYOR</t>
  </si>
  <si>
    <t>AMELIA</t>
  </si>
  <si>
    <t>HIDALGO</t>
  </si>
  <si>
    <t>JUAN MANUEL</t>
  </si>
  <si>
    <t>UNIVERSIDAD SAN PEDRO</t>
  </si>
  <si>
    <t>VALLEBUONA</t>
  </si>
  <si>
    <t>WORTHY</t>
  </si>
  <si>
    <t>GIOVANNA LUCIA</t>
  </si>
  <si>
    <t>UNIVERSIDAD DE SAN MARTIN DE PORRES</t>
  </si>
  <si>
    <t>DIEZ CANSECO</t>
  </si>
  <si>
    <t>RIVERO</t>
  </si>
  <si>
    <t>JOSE HUMBERTO</t>
  </si>
  <si>
    <t>MARITZA MATILDE</t>
  </si>
  <si>
    <t>MOGOLLON</t>
  </si>
  <si>
    <t>PACHERRE</t>
  </si>
  <si>
    <t>PERCY ORLANDO</t>
  </si>
  <si>
    <t>UNIVERSIDAD PRIVADA DEL NORTE</t>
  </si>
  <si>
    <t>ANGELICA MARIA</t>
  </si>
  <si>
    <t>MARIO JAVIER</t>
  </si>
  <si>
    <t>AUXILIAR DE COMPUTACION</t>
  </si>
  <si>
    <t>TAVARA</t>
  </si>
  <si>
    <t>CHERRE</t>
  </si>
  <si>
    <t>LUIS GERARDO</t>
  </si>
  <si>
    <t>ADMINISTRACION DE EMPRESAS</t>
  </si>
  <si>
    <t>LOZADA</t>
  </si>
  <si>
    <t>MARTHA</t>
  </si>
  <si>
    <t>UNIVERSIDAD CATÓLICA LOS ANGELES DE CHIMBOTE</t>
  </si>
  <si>
    <t>OTERO</t>
  </si>
  <si>
    <t>INGRID MARIBEL</t>
  </si>
  <si>
    <t>BALMACEDA</t>
  </si>
  <si>
    <t>QUIROS</t>
  </si>
  <si>
    <t>JUSTO FERNANDO</t>
  </si>
  <si>
    <t>MIRTHA</t>
  </si>
  <si>
    <t>ALCARAZO</t>
  </si>
  <si>
    <t>ADELA YRENE</t>
  </si>
  <si>
    <t>ALBAÑIL</t>
  </si>
  <si>
    <t>JAVIER SEGUNDO</t>
  </si>
  <si>
    <t>ALZAMORA</t>
  </si>
  <si>
    <t>HERMER ERNESTO</t>
  </si>
  <si>
    <t>DOCENTE EDUCACION SECUNDARIA</t>
  </si>
  <si>
    <t>ZETA</t>
  </si>
  <si>
    <t>RAMOS</t>
  </si>
  <si>
    <t>LUIS ALEJANDRO</t>
  </si>
  <si>
    <t>CARLOS</t>
  </si>
  <si>
    <t>UNIVERSIDAD CATOLICA LOS ANGELES DE CHIMBOTE - ULADECH</t>
  </si>
  <si>
    <t>GUIDINO</t>
  </si>
  <si>
    <t>REJAS</t>
  </si>
  <si>
    <t>DAVID RODOLFO</t>
  </si>
  <si>
    <t>DIOSES</t>
  </si>
  <si>
    <t>GUZMAN</t>
  </si>
  <si>
    <t>LUIS REYMUNDO</t>
  </si>
  <si>
    <t>UNIVERSIDAD INCA GARCILASO DE LA VEGA ASOCIACIÓN CIVIL</t>
  </si>
  <si>
    <t>CASTRO</t>
  </si>
  <si>
    <t>RUGEL</t>
  </si>
  <si>
    <t>VILMA ROSA</t>
  </si>
  <si>
    <t>LIJAP</t>
  </si>
  <si>
    <t>ESTEBAN LEONARDO</t>
  </si>
  <si>
    <t>COMPUTACION</t>
  </si>
  <si>
    <t>OLIVA</t>
  </si>
  <si>
    <t>ELENA DEL ROSARIO</t>
  </si>
  <si>
    <t>ALFREDO</t>
  </si>
  <si>
    <t>MARTHA ELENA</t>
  </si>
  <si>
    <t>MECÁNICA DE ARMAMENTO</t>
  </si>
  <si>
    <t>RUEDA</t>
  </si>
  <si>
    <t>UNIVERSIIDAD NACIONAL FEDERICO VILLARREAL</t>
  </si>
  <si>
    <t>MELENDEZ</t>
  </si>
  <si>
    <t>MARIA CRISTINA</t>
  </si>
  <si>
    <t>TECNICO DE ENFERMERIA</t>
  </si>
  <si>
    <t>UNIVERSIDAD PRIVADA SAN PEDRO SEDE - SULLANA</t>
  </si>
  <si>
    <t>SILUPU</t>
  </si>
  <si>
    <t>INGA</t>
  </si>
  <si>
    <t>MARIA LUISA</t>
  </si>
  <si>
    <t>AUXILIAR CONTABLE</t>
  </si>
  <si>
    <t>UNIVERSIDAD MAYOR DE SAN MARCOS</t>
  </si>
  <si>
    <t>RENTERIA</t>
  </si>
  <si>
    <t>ELSA YAKELYNE</t>
  </si>
  <si>
    <t>COBEÑAS</t>
  </si>
  <si>
    <t>OVIEDO</t>
  </si>
  <si>
    <t>CLAUDIA MARTINA</t>
  </si>
  <si>
    <t>INFORMATICA</t>
  </si>
  <si>
    <t>LUIS OSWALDO</t>
  </si>
  <si>
    <t>VASQUEZ</t>
  </si>
  <si>
    <t>VALDIVIESO</t>
  </si>
  <si>
    <t>ERIKA JANET</t>
  </si>
  <si>
    <t>LAMBAYEQUE</t>
  </si>
  <si>
    <t>ESTRADA</t>
  </si>
  <si>
    <t>FRANCISCO JAVIER</t>
  </si>
  <si>
    <t>ANCASH</t>
  </si>
  <si>
    <t>UNIVERSIDAD NACIONAL PEDRO RUIZ GALLO</t>
  </si>
  <si>
    <t>ARAUJO</t>
  </si>
  <si>
    <t>VIDAL</t>
  </si>
  <si>
    <t>SABINA ROCIO</t>
  </si>
  <si>
    <t>MEDINA</t>
  </si>
  <si>
    <t>RUMICHE</t>
  </si>
  <si>
    <t>JENNY</t>
  </si>
  <si>
    <t>PINGO</t>
  </si>
  <si>
    <t>BAYONA</t>
  </si>
  <si>
    <t>JESUS DIONICIO</t>
  </si>
  <si>
    <t>UNIVERSIDAD NACIONAL DE TRUJILLO - UNT</t>
  </si>
  <si>
    <t>TORRES DE VIGO</t>
  </si>
  <si>
    <t>ROSA VIOLETA</t>
  </si>
  <si>
    <t>CHINININ</t>
  </si>
  <si>
    <t>DONATILA</t>
  </si>
  <si>
    <t>PEÑA DE NARANJO</t>
  </si>
  <si>
    <t>ROSA PRIMITIVA</t>
  </si>
  <si>
    <t>UNIVERSIDAD PEDRO RUIZ GALLO</t>
  </si>
  <si>
    <t>NIMA</t>
  </si>
  <si>
    <t>MACHACUAY</t>
  </si>
  <si>
    <t>CARMEN CIPRIANA</t>
  </si>
  <si>
    <t>LAVALLE</t>
  </si>
  <si>
    <t>VILCHEZ</t>
  </si>
  <si>
    <t>PARDO</t>
  </si>
  <si>
    <t>ALEJANDRO</t>
  </si>
  <si>
    <t>TÉCNICO EN ELECTRICIDAD</t>
  </si>
  <si>
    <t>ANCAJIMA</t>
  </si>
  <si>
    <t>JULIAN</t>
  </si>
  <si>
    <t>ARMANDO FRANCISCO</t>
  </si>
  <si>
    <t>COLQUEPISCO</t>
  </si>
  <si>
    <t>TAIPE</t>
  </si>
  <si>
    <t>ABEL JULIANO</t>
  </si>
  <si>
    <t>ELECTRONICA</t>
  </si>
  <si>
    <t>LADINES</t>
  </si>
  <si>
    <t>RENAN</t>
  </si>
  <si>
    <t>UNIVERSIDAD NACIONAL HERMILIO VALDIZAN DE HUANUCO</t>
  </si>
  <si>
    <t>GROVER ELIAS</t>
  </si>
  <si>
    <t>PASCO</t>
  </si>
  <si>
    <t>UNIVERSIDAD DANIEL ALCIDES CARRION</t>
  </si>
  <si>
    <t>PORRAS</t>
  </si>
  <si>
    <t>EDGARDO ARTURO</t>
  </si>
  <si>
    <t>UNIVERSIDAD NACIONAL DANIEL ALCIDES CARRION</t>
  </si>
  <si>
    <t>GARDI</t>
  </si>
  <si>
    <t>MELGAREJO</t>
  </si>
  <si>
    <t>PICOY</t>
  </si>
  <si>
    <t>ABRAHAM SEGUNDINO</t>
  </si>
  <si>
    <t>MANDUJANO</t>
  </si>
  <si>
    <t>TAPIA</t>
  </si>
  <si>
    <t>GLADYS</t>
  </si>
  <si>
    <t>HUERTAS</t>
  </si>
  <si>
    <t>TEODULO VALERIANO</t>
  </si>
  <si>
    <t>UNIVERSIDAD PEDRO RUIZ GALO</t>
  </si>
  <si>
    <t>GORA</t>
  </si>
  <si>
    <t>MEDRANO</t>
  </si>
  <si>
    <t>JANIOS HECTOR</t>
  </si>
  <si>
    <t>VICTOR FRANCISCO</t>
  </si>
  <si>
    <t>DANIEL ALCIDES CARRION</t>
  </si>
  <si>
    <t>MEZA</t>
  </si>
  <si>
    <t>FRANCO</t>
  </si>
  <si>
    <t>NILTON CESAR</t>
  </si>
  <si>
    <t>UNIVERSIDAD NACIONAL DANIEL ALCÍDES CARRIÓN</t>
  </si>
  <si>
    <t>VALQUI</t>
  </si>
  <si>
    <t>MATOS</t>
  </si>
  <si>
    <t>NESTOR ANTONIO</t>
  </si>
  <si>
    <t>SECRETARIADO EJECUTIVO</t>
  </si>
  <si>
    <t>LESCANO</t>
  </si>
  <si>
    <t>JANETH ALICIA</t>
  </si>
  <si>
    <t>UNIIVERSIDAD DE HUANUCO</t>
  </si>
  <si>
    <t>DIAZ</t>
  </si>
  <si>
    <t>TAMARA</t>
  </si>
  <si>
    <t>NANCY ZORAIDA</t>
  </si>
  <si>
    <t>TECNICO EN FARMACIA</t>
  </si>
  <si>
    <t>SIFUENTES</t>
  </si>
  <si>
    <t>LEIVA</t>
  </si>
  <si>
    <t>ROSAS</t>
  </si>
  <si>
    <t>PAUL ENRIQUE</t>
  </si>
  <si>
    <t>CHAGUA</t>
  </si>
  <si>
    <t>IRINEA IVETTE</t>
  </si>
  <si>
    <t>BLAS</t>
  </si>
  <si>
    <t>HILDA VICTORIA</t>
  </si>
  <si>
    <t>PARRA</t>
  </si>
  <si>
    <t>MELITON WALTER</t>
  </si>
  <si>
    <t>UNIVERSIDAD NACIONAL HERMILIO VALDIZÁN</t>
  </si>
  <si>
    <t>GALARZA</t>
  </si>
  <si>
    <t>JUAN ANTONIO</t>
  </si>
  <si>
    <t>ESLADO</t>
  </si>
  <si>
    <t>ANA NOEMY</t>
  </si>
  <si>
    <t>ALMERCO</t>
  </si>
  <si>
    <t>EDGAR</t>
  </si>
  <si>
    <t>UNIVERSIDAD PRIVADA HUANUCO</t>
  </si>
  <si>
    <t>SIMEON</t>
  </si>
  <si>
    <t>HURTADO</t>
  </si>
  <si>
    <t>LUIS CARLOS</t>
  </si>
  <si>
    <t>ANGULO</t>
  </si>
  <si>
    <t>TRAVEZAÑO</t>
  </si>
  <si>
    <t>JONAS</t>
  </si>
  <si>
    <t>BERAUN</t>
  </si>
  <si>
    <t>CHACA</t>
  </si>
  <si>
    <t>MICHEL FRANK</t>
  </si>
  <si>
    <t>MARIANI</t>
  </si>
  <si>
    <t>NELLY</t>
  </si>
  <si>
    <t>HALLASI</t>
  </si>
  <si>
    <t>DE SERNA</t>
  </si>
  <si>
    <t>BENEDICTA</t>
  </si>
  <si>
    <t>RECURSOS HUMANOS</t>
  </si>
  <si>
    <t>PONTIFICIA UNIVERSIDAD CATÓLICA DEL PERÚ</t>
  </si>
  <si>
    <t>VERDE</t>
  </si>
  <si>
    <t>HEIDINGER</t>
  </si>
  <si>
    <t>ROJAS</t>
  </si>
  <si>
    <t>MARIA AMPARO</t>
  </si>
  <si>
    <t>COAYLA</t>
  </si>
  <si>
    <t>JOHN LARRY</t>
  </si>
  <si>
    <t>WALTER JULIO</t>
  </si>
  <si>
    <t>UNIVERSIDAD DE SAN MARTÍN DE PORRES</t>
  </si>
  <si>
    <t>PEÑARANDA</t>
  </si>
  <si>
    <t>DE MERCADO</t>
  </si>
  <si>
    <t>PIEDAD FELIPA</t>
  </si>
  <si>
    <t>PROFESOR DE EDUCACIÓN PRIMARIA</t>
  </si>
  <si>
    <t>UNIVERSIDAD PRIVAD DE TACNA</t>
  </si>
  <si>
    <t>MANCHEGO</t>
  </si>
  <si>
    <t>EDWIN OWER</t>
  </si>
  <si>
    <t>VALDIVIA</t>
  </si>
  <si>
    <t>SOLORZANO</t>
  </si>
  <si>
    <t>HENRRY ARTURO</t>
  </si>
  <si>
    <t>ALARCON</t>
  </si>
  <si>
    <t>DELIA JULIA</t>
  </si>
  <si>
    <t>SONIA ISABEL</t>
  </si>
  <si>
    <t>UNIVERSIDAD DE TACNA</t>
  </si>
  <si>
    <t>CUAYLA</t>
  </si>
  <si>
    <t>WILLY ALEJANDRO</t>
  </si>
  <si>
    <t>ADMINISTRACIÓN</t>
  </si>
  <si>
    <t>CACERES</t>
  </si>
  <si>
    <t>SERGIO AURELIANO</t>
  </si>
  <si>
    <t>BALDI</t>
  </si>
  <si>
    <t>BURGA</t>
  </si>
  <si>
    <t>RODOLFO ORESTE</t>
  </si>
  <si>
    <t>UNIVERSIDAD CATÓLICA SANTA MARÍA</t>
  </si>
  <si>
    <t>CASILLA</t>
  </si>
  <si>
    <t>PAMELA INDIRA</t>
  </si>
  <si>
    <t>ESPECIALISTA EN INFORMÁTICA Y SISTEMAS</t>
  </si>
  <si>
    <t>UNIVERSIDAD NACIONAL DE SAN AGUSTIN</t>
  </si>
  <si>
    <t>CARRERA</t>
  </si>
  <si>
    <t>GAMARRA</t>
  </si>
  <si>
    <t>CARLOS ALBERTO</t>
  </si>
  <si>
    <t>CARO</t>
  </si>
  <si>
    <t>CESAR AUGUSTO JOSE</t>
  </si>
  <si>
    <t>ELEOVINA TEODOSIA</t>
  </si>
  <si>
    <t>CABALLERO</t>
  </si>
  <si>
    <t>MANUEL EDUARDO</t>
  </si>
  <si>
    <t>UNIVERSIDAD PARTICULAR JOSE CARLOS MARIATEGUI</t>
  </si>
  <si>
    <t>PACHA</t>
  </si>
  <si>
    <t>CARMEN IRENE</t>
  </si>
  <si>
    <t>ASCONA</t>
  </si>
  <si>
    <t>WALTER YONNI</t>
  </si>
  <si>
    <t>OXACOPA</t>
  </si>
  <si>
    <t>RAUL SANTIAGO</t>
  </si>
  <si>
    <t>INGLES</t>
  </si>
  <si>
    <t>INIDE INSTITUTO NACIONAL DE INVESTIGACION Y DESARROLLO DE LA EDUCACION</t>
  </si>
  <si>
    <t>EURIBE</t>
  </si>
  <si>
    <t>EMILIO ENRIQUE</t>
  </si>
  <si>
    <t>OLGA SUSANA</t>
  </si>
  <si>
    <t>CHANA</t>
  </si>
  <si>
    <t>ALAVE</t>
  </si>
  <si>
    <t>JULIO JULIAN</t>
  </si>
  <si>
    <t>UNIVERSIDAD JOSÉ CARLOS MARIATEGUI</t>
  </si>
  <si>
    <t>ADRIAZOLA</t>
  </si>
  <si>
    <t>JESUS ANDRES</t>
  </si>
  <si>
    <t>PAUCAR</t>
  </si>
  <si>
    <t>SUPO</t>
  </si>
  <si>
    <t>ELEUTERIO RONALD</t>
  </si>
  <si>
    <t>JOSÉ CARLOS MARIÁTEGUI</t>
  </si>
  <si>
    <t>RUBEN GELBER</t>
  </si>
  <si>
    <t>JOHAN</t>
  </si>
  <si>
    <t>YESENIA ANGELITA</t>
  </si>
  <si>
    <t>SOTO</t>
  </si>
  <si>
    <t>JESSICA LETICIA</t>
  </si>
  <si>
    <t>CHAPARRO</t>
  </si>
  <si>
    <t>HUALPA</t>
  </si>
  <si>
    <t>ANDREA ALICIA</t>
  </si>
  <si>
    <t>CHUCTAYA</t>
  </si>
  <si>
    <t>FLORENCIO</t>
  </si>
  <si>
    <t>MADRE DE DIOS</t>
  </si>
  <si>
    <t>UNIVERSIDAD NACIONAL DE SAN MARCOS</t>
  </si>
  <si>
    <t>HUAMANI</t>
  </si>
  <si>
    <t>DE ESQUECHE</t>
  </si>
  <si>
    <t>FRINE</t>
  </si>
  <si>
    <t>CUENTAS</t>
  </si>
  <si>
    <t>ASCENCIO</t>
  </si>
  <si>
    <t>EDUCACION PRIMARIA</t>
  </si>
  <si>
    <t>UNIVERSIDAD JAIME BAUSATE Y MESA</t>
  </si>
  <si>
    <t>HOLGUIN</t>
  </si>
  <si>
    <t>AGUIRRE</t>
  </si>
  <si>
    <t>JAMES ARTURO</t>
  </si>
  <si>
    <t>CALLOQUISPE</t>
  </si>
  <si>
    <t>ANTONIO</t>
  </si>
  <si>
    <t>ORTIZ</t>
  </si>
  <si>
    <t>MORAN</t>
  </si>
  <si>
    <t>JESUS REYNALDO</t>
  </si>
  <si>
    <t>LLERENA</t>
  </si>
  <si>
    <t>JORGE RAUL</t>
  </si>
  <si>
    <t>LORETO</t>
  </si>
  <si>
    <t>SALINAS</t>
  </si>
  <si>
    <t>SAN JUAN BAUTISTA</t>
  </si>
  <si>
    <t>UNIVERSIDAD NACIONAL DE LA AMAZONIA PERUANA</t>
  </si>
  <si>
    <t>MUÑOZ</t>
  </si>
  <si>
    <t>ANIBAL</t>
  </si>
  <si>
    <t>UNIVERSIDAD NACIONAL DE LA AMAZONÍA PERUANA</t>
  </si>
  <si>
    <t>ESCALANTE</t>
  </si>
  <si>
    <t>FAUSTO ROBERTO</t>
  </si>
  <si>
    <t>MORI</t>
  </si>
  <si>
    <t>LLOFAN</t>
  </si>
  <si>
    <t>MANUEL</t>
  </si>
  <si>
    <t>UNIVERSIDAD NACIONAL DE LA PLATA (ARGENTINA)</t>
  </si>
  <si>
    <t>MOURA</t>
  </si>
  <si>
    <t>ANA MARIA JOAQUINA</t>
  </si>
  <si>
    <t>UNIVERSIDAD NACINAL DE LA AMAZONIA PERUANA</t>
  </si>
  <si>
    <t>FLORETT</t>
  </si>
  <si>
    <t>ERWIN</t>
  </si>
  <si>
    <t>CHIA</t>
  </si>
  <si>
    <t>CESAR</t>
  </si>
  <si>
    <t>LINO</t>
  </si>
  <si>
    <t>MANUEL ALEJANDRO</t>
  </si>
  <si>
    <t>WONG</t>
  </si>
  <si>
    <t>LUJAN</t>
  </si>
  <si>
    <t>TECNICO EN SALUD</t>
  </si>
  <si>
    <t>UNIVERSIDAD PARTICULAR DE IQUITOS</t>
  </si>
  <si>
    <t>RENGIFO</t>
  </si>
  <si>
    <t>CARMEN RAQUEL</t>
  </si>
  <si>
    <t>ALVAN</t>
  </si>
  <si>
    <t>PILAR DEL ROCIO</t>
  </si>
  <si>
    <t>ANGELA JAZMINA</t>
  </si>
  <si>
    <t>CARRERA TÉCNICA DE AGROPECUARIA</t>
  </si>
  <si>
    <t>UNIVERSIDAD CIENTÍFICA DEL PERU</t>
  </si>
  <si>
    <t>GALAN</t>
  </si>
  <si>
    <t>PASMIÑO</t>
  </si>
  <si>
    <t>JOSE ANTONIO</t>
  </si>
  <si>
    <t>GRONERTH</t>
  </si>
  <si>
    <t>ROGER CRISTOBAL</t>
  </si>
  <si>
    <t>CHU</t>
  </si>
  <si>
    <t>KARINA</t>
  </si>
  <si>
    <t>SAENZ</t>
  </si>
  <si>
    <t>HENDRICKSON MARCELINO</t>
  </si>
  <si>
    <t>PAOLA MABEL</t>
  </si>
  <si>
    <t>TAFUR</t>
  </si>
  <si>
    <t>NIXON NOVENO</t>
  </si>
  <si>
    <t>PACAYA</t>
  </si>
  <si>
    <t>CALAMPA</t>
  </si>
  <si>
    <t>RITA MARIA</t>
  </si>
  <si>
    <t>SHAPIAMA DE GUERRA</t>
  </si>
  <si>
    <t>WILMA</t>
  </si>
  <si>
    <t>YONG</t>
  </si>
  <si>
    <t>POLANSKY</t>
  </si>
  <si>
    <t>GLADIS RAQUEL</t>
  </si>
  <si>
    <t>JAQUELINE</t>
  </si>
  <si>
    <t>UNIVERSIDAD NACIONAL DE LA AMAZONIA PERUANA - UNAP</t>
  </si>
  <si>
    <t>MACHUCA</t>
  </si>
  <si>
    <t>ESPINAR</t>
  </si>
  <si>
    <t>GIORLY GEOVANNI</t>
  </si>
  <si>
    <t>CHACHAPOYAS</t>
  </si>
  <si>
    <t>FRANCISCO JABIER</t>
  </si>
  <si>
    <t>CELIS</t>
  </si>
  <si>
    <t>FERNANDO</t>
  </si>
  <si>
    <t>AMASIFUEN</t>
  </si>
  <si>
    <t>LUIS ELADIO</t>
  </si>
  <si>
    <t>OCHOA</t>
  </si>
  <si>
    <t>MABEL TANIA</t>
  </si>
  <si>
    <t>FASANANDO</t>
  </si>
  <si>
    <t>JOSE ALDO</t>
  </si>
  <si>
    <t>UNIVERSIDAD CIENTÍFICA DEL PERÚ</t>
  </si>
  <si>
    <t>CRIOLLO</t>
  </si>
  <si>
    <t>SALDAÑA</t>
  </si>
  <si>
    <t>JUAN CARLOS</t>
  </si>
  <si>
    <t>DORA ELIZABETH</t>
  </si>
  <si>
    <t>UNIVERSIDAD DE IQUITOS</t>
  </si>
  <si>
    <t>MESIA</t>
  </si>
  <si>
    <t>MARCOS LEITER</t>
  </si>
  <si>
    <t>ASPAJO</t>
  </si>
  <si>
    <t>MELITA</t>
  </si>
  <si>
    <t>OLARTE</t>
  </si>
  <si>
    <t>DE AGUILAR</t>
  </si>
  <si>
    <t>JUANA BIRINA</t>
  </si>
  <si>
    <t>SECRETARIADO  EJECUTIVO</t>
  </si>
  <si>
    <t>MILHO</t>
  </si>
  <si>
    <t>YOLANDA</t>
  </si>
  <si>
    <t>AUXILIAR DE CONTABILIDAD</t>
  </si>
  <si>
    <t>TANIA LIBERTAD</t>
  </si>
  <si>
    <t>MARCELINO CHAMPAGNAT</t>
  </si>
  <si>
    <t>ZUTA</t>
  </si>
  <si>
    <t>AYDE</t>
  </si>
  <si>
    <t>PRODUCCION AGROPECUARIA</t>
  </si>
  <si>
    <t>PAIVA</t>
  </si>
  <si>
    <t>REATEGUI</t>
  </si>
  <si>
    <t>IBRAIN OMAR</t>
  </si>
  <si>
    <t>SINARAHUA</t>
  </si>
  <si>
    <t>LOMAS</t>
  </si>
  <si>
    <t>NAYRI</t>
  </si>
  <si>
    <t>ELECTRICIDAD INDUSTRIAL</t>
  </si>
  <si>
    <t>QUITO</t>
  </si>
  <si>
    <t>RODOLFO</t>
  </si>
  <si>
    <t>ENFERMERIA TECNICA</t>
  </si>
  <si>
    <t>HUAMAN</t>
  </si>
  <si>
    <t>HUANCHI</t>
  </si>
  <si>
    <t>NILDA</t>
  </si>
  <si>
    <t>NATORCE</t>
  </si>
  <si>
    <t>CHOTA</t>
  </si>
  <si>
    <t>PILAR</t>
  </si>
  <si>
    <t>SAN MARTIN PORRES</t>
  </si>
  <si>
    <t>SANDOVAL</t>
  </si>
  <si>
    <t>TORREJON</t>
  </si>
  <si>
    <t>RONALD</t>
  </si>
  <si>
    <t>PAIMA</t>
  </si>
  <si>
    <t>DANILO</t>
  </si>
  <si>
    <t>VILLANUEVA</t>
  </si>
  <si>
    <t>EDGAR DAVID</t>
  </si>
  <si>
    <t>APURIMAC</t>
  </si>
  <si>
    <t>ESPECIALIDAD EN BANCA</t>
  </si>
  <si>
    <t>HIJAR</t>
  </si>
  <si>
    <t>BARDALES</t>
  </si>
  <si>
    <t>HARRY BENJAMIN</t>
  </si>
  <si>
    <t>UNIVERSIDAD NACIONAL DE INGENIERÍA</t>
  </si>
  <si>
    <t>ARBILDO</t>
  </si>
  <si>
    <t>JOSE EULOGIO</t>
  </si>
  <si>
    <t>OPERADOR DE MAQUINARIA PESADA</t>
  </si>
  <si>
    <t>UNIVERSIDAD PARTICULAR GARCILASO DE LA VEGA</t>
  </si>
  <si>
    <t>VIGIL</t>
  </si>
  <si>
    <t>URDIALES</t>
  </si>
  <si>
    <t>UNIVERSIDAD FEDERICO VILLAREAL</t>
  </si>
  <si>
    <t>CICCIA</t>
  </si>
  <si>
    <t>NIZAMA</t>
  </si>
  <si>
    <t>ESPINOZA</t>
  </si>
  <si>
    <t>CARMELA</t>
  </si>
  <si>
    <t>TECNICO EN ENFERMERIA</t>
  </si>
  <si>
    <t>ZENOBIA BERTHA</t>
  </si>
  <si>
    <t>AUTOMOTORES</t>
  </si>
  <si>
    <t>FERNANDEZ</t>
  </si>
  <si>
    <t>CHACON</t>
  </si>
  <si>
    <t>CARLOS ENRIQUE</t>
  </si>
  <si>
    <t>MARTELL</t>
  </si>
  <si>
    <t>AGUSTI</t>
  </si>
  <si>
    <t>UNIVERSIDAD PRIVADA SAN MARTIN DE PORRES</t>
  </si>
  <si>
    <t>SONIA VERONICA</t>
  </si>
  <si>
    <t>ORMEÑO</t>
  </si>
  <si>
    <t>OSWALDO</t>
  </si>
  <si>
    <t>HUAITA</t>
  </si>
  <si>
    <t>NARCISO RAUL</t>
  </si>
  <si>
    <t>AYACUCHO</t>
  </si>
  <si>
    <t>BAMBAREN</t>
  </si>
  <si>
    <t>MIASTA</t>
  </si>
  <si>
    <t>MANUEL LIZANDRO</t>
  </si>
  <si>
    <t>PREVENCIÓN DE RIESGOS EN OBRA Y CONSTRUCCIÓN</t>
  </si>
  <si>
    <t>CUZCANO</t>
  </si>
  <si>
    <t>JOSE IGNACIO</t>
  </si>
  <si>
    <t>RIMAC</t>
  </si>
  <si>
    <t>DEL CORZO</t>
  </si>
  <si>
    <t>RICARDO EFRAIN</t>
  </si>
  <si>
    <t>UNIVERSIDAD SAN MARTÍN DE PORRES</t>
  </si>
  <si>
    <t>TUPIÑO</t>
  </si>
  <si>
    <t>ELGUERA</t>
  </si>
  <si>
    <t>LUCIO ANDRES</t>
  </si>
  <si>
    <t>BALLENA</t>
  </si>
  <si>
    <t>MARIA LUZ</t>
  </si>
  <si>
    <t>UNIVERSIDAD PRIVADA LOS ÁNGELES DE CHIMBOTE</t>
  </si>
  <si>
    <t>AMORIN</t>
  </si>
  <si>
    <t>UNIVERSIDAD NACIONAL DEL CALLAO</t>
  </si>
  <si>
    <t>QUICHCA</t>
  </si>
  <si>
    <t>PARIONA</t>
  </si>
  <si>
    <t>ELSA VICTORIA</t>
  </si>
  <si>
    <t>HUANCAVELICA</t>
  </si>
  <si>
    <t>TARMEÑO</t>
  </si>
  <si>
    <t>ELI ENRIQUE</t>
  </si>
  <si>
    <t>PAJARES</t>
  </si>
  <si>
    <t>MARGARITA ISABEL</t>
  </si>
  <si>
    <t>RAURAU</t>
  </si>
  <si>
    <t>OBLITAS</t>
  </si>
  <si>
    <t>JULIO</t>
  </si>
  <si>
    <t>UNIVERSIDAD NACIONAL DE INGENIERIA</t>
  </si>
  <si>
    <t>COTILLO</t>
  </si>
  <si>
    <t>HELBA VIOLETA</t>
  </si>
  <si>
    <t>TUME</t>
  </si>
  <si>
    <t>TUME DE FERNANDEZ</t>
  </si>
  <si>
    <t>INES</t>
  </si>
  <si>
    <t>LA ROSA</t>
  </si>
  <si>
    <t>NICHO</t>
  </si>
  <si>
    <t>HUMBERTO ROLANDO</t>
  </si>
  <si>
    <t>SAN MARTIN DE PORRES</t>
  </si>
  <si>
    <t>RAMON</t>
  </si>
  <si>
    <t>MOISES VIDAL</t>
  </si>
  <si>
    <t>DAMMERT</t>
  </si>
  <si>
    <t>EGO AGUIRRE</t>
  </si>
  <si>
    <t>MANUEL ENRIQUE ERNESTO</t>
  </si>
  <si>
    <t>BOLUARTE</t>
  </si>
  <si>
    <t>DINA ERCILIA</t>
  </si>
  <si>
    <t>CONCILIADOR EXTRAJUDICIAL Y DE FAMILIA</t>
  </si>
  <si>
    <t>UNIVERSIDAD DE HUANUCO</t>
  </si>
  <si>
    <t>OSCATEGUI</t>
  </si>
  <si>
    <t>GUSTAVO GABRIEL</t>
  </si>
  <si>
    <t>SIMON BOLIVAR</t>
  </si>
  <si>
    <t>ADONAY</t>
  </si>
  <si>
    <t>ADMINISTRACION</t>
  </si>
  <si>
    <t>BUSTIOS</t>
  </si>
  <si>
    <t>CARLOS FREDY</t>
  </si>
  <si>
    <t>UNIVERSIDAD METROPOLITANA DE CARACAS - VENEZUELA</t>
  </si>
  <si>
    <t>RAYGADA</t>
  </si>
  <si>
    <t>SOUZA FERREIRA</t>
  </si>
  <si>
    <t>LUIS ENRIQUE MARTIN</t>
  </si>
  <si>
    <t>AGÜERO</t>
  </si>
  <si>
    <t>SONOMA STATE UNIVERSITY</t>
  </si>
  <si>
    <t>DELGADO</t>
  </si>
  <si>
    <t>BOBBIO</t>
  </si>
  <si>
    <t>ORLANDINI</t>
  </si>
  <si>
    <t>GENARO AUGUSTO</t>
  </si>
  <si>
    <t>AA CONTABILIDAD</t>
  </si>
  <si>
    <t>MONTCLAIR STATE UNIVERSITY</t>
  </si>
  <si>
    <t>BERROCAL</t>
  </si>
  <si>
    <t>ALVA</t>
  </si>
  <si>
    <t>ANGEL</t>
  </si>
  <si>
    <t>CACHO SOUSA</t>
  </si>
  <si>
    <t>DE CARDENAS</t>
  </si>
  <si>
    <t>LLOCLLA</t>
  </si>
  <si>
    <t>JOHN TULIO</t>
  </si>
  <si>
    <t>HUANUCO</t>
  </si>
  <si>
    <t>UNIVERSIDAD NACIONAL JOSE FAUSTINO SANCHEZ CARRION</t>
  </si>
  <si>
    <t>BRITO</t>
  </si>
  <si>
    <t>CARLOS JACINTO</t>
  </si>
  <si>
    <t>UNIVERSIDAD MARCELINO CHAMPAGNAT</t>
  </si>
  <si>
    <t>ALTAMIRANO</t>
  </si>
  <si>
    <t>ANGELA SUMILDA</t>
  </si>
  <si>
    <t>CABREJO</t>
  </si>
  <si>
    <t>QUIJADA</t>
  </si>
  <si>
    <t>LUIS HUMBERTO</t>
  </si>
  <si>
    <t>UNIVERSIDAD DE LIMA</t>
  </si>
  <si>
    <t>NOÉ</t>
  </si>
  <si>
    <t>LOZA</t>
  </si>
  <si>
    <t>LUIS FRANCISCO</t>
  </si>
  <si>
    <t>ENFERMERIA</t>
  </si>
  <si>
    <t>ZANABRIA</t>
  </si>
  <si>
    <t>PALOMINO DE NACK</t>
  </si>
  <si>
    <t>DESSY LOURDES</t>
  </si>
  <si>
    <t>PORTOCARRERO</t>
  </si>
  <si>
    <t>LEONILA MARTINA</t>
  </si>
  <si>
    <t>PILOTO PROFESIONAL DE CARRERAS</t>
  </si>
  <si>
    <t>KOECHLIN</t>
  </si>
  <si>
    <t>VON STEIN</t>
  </si>
  <si>
    <t>JORGE JAVIER</t>
  </si>
  <si>
    <t>BIRKBECK COLLEGE UNIVERSITY OF LONDOM</t>
  </si>
  <si>
    <t>ANDERSON</t>
  </si>
  <si>
    <t>CARLOS ANTONIO</t>
  </si>
  <si>
    <t>COMPUTACION INFORMATICA</t>
  </si>
  <si>
    <t>INSTITUTO DE MEDICINA DE TIMISOARA - RUMANIA</t>
  </si>
  <si>
    <t>FALCON</t>
  </si>
  <si>
    <t>ARLENE ROSARIO</t>
  </si>
  <si>
    <t>ENRIQUE GUZMAN Y VALLE</t>
  </si>
  <si>
    <t>COTRINA</t>
  </si>
  <si>
    <t>LABORATORIO CLINICO</t>
  </si>
  <si>
    <t>DE LA CRUZ</t>
  </si>
  <si>
    <t>MAXIMO MOISES</t>
  </si>
  <si>
    <t>MIRANDA</t>
  </si>
  <si>
    <t>RELACIONES PUBLICAS TEC</t>
  </si>
  <si>
    <t>PRIVADA SAN JUAN BAUTISTA</t>
  </si>
  <si>
    <t>URBANO</t>
  </si>
  <si>
    <t>SANCHEZ DE RAMIREZ</t>
  </si>
  <si>
    <t>ELENA FLORENTINA</t>
  </si>
  <si>
    <t>UNIVERSIDAD JOSE CARLOS MARIATEGUI</t>
  </si>
  <si>
    <t>VILA</t>
  </si>
  <si>
    <t>LAZARO</t>
  </si>
  <si>
    <t>FELIX ALEJANDRO</t>
  </si>
  <si>
    <t>SOBERON</t>
  </si>
  <si>
    <t>RICARDO ANTONIO</t>
  </si>
  <si>
    <t>ELICE</t>
  </si>
  <si>
    <t>JOSE MANUEL ANTONIO</t>
  </si>
  <si>
    <t>PONTIFICIA UNIVERSIDAD CATOLICA DEL PERU</t>
  </si>
  <si>
    <t>BEINGOLEA</t>
  </si>
  <si>
    <t>ALBERTO ISMAEL</t>
  </si>
  <si>
    <t>UNIVERSIDAD PONTIFICIA SANTO TOMAS DE AQUINO - ITALIA- ROMA</t>
  </si>
  <si>
    <t>COLLADO</t>
  </si>
  <si>
    <t>JOSE ALFREDO</t>
  </si>
  <si>
    <t>OLIVER</t>
  </si>
  <si>
    <t>MANTILLA</t>
  </si>
  <si>
    <t>ELSA MARIA</t>
  </si>
  <si>
    <t>SHEPUT</t>
  </si>
  <si>
    <t>MOORE</t>
  </si>
  <si>
    <t>JUAN MANUEL KOSME</t>
  </si>
  <si>
    <t>CANEPA</t>
  </si>
  <si>
    <t>MILKO MARTIN</t>
  </si>
  <si>
    <t>ICA</t>
  </si>
  <si>
    <t>MERCADOTECNIA</t>
  </si>
  <si>
    <t>UNMSM - SAN MARCOS</t>
  </si>
  <si>
    <t>REVILLA</t>
  </si>
  <si>
    <t>JOSUE MANUEL</t>
  </si>
  <si>
    <t>PERUANA DE CIENCIAS APLICADAS</t>
  </si>
  <si>
    <t>VELA</t>
  </si>
  <si>
    <t>FRIGGENS</t>
  </si>
  <si>
    <t>UNIVERSIDAD FEDERAL DEL DEL ESTADO DE RÍO DE JAINEIRO - BRASIL</t>
  </si>
  <si>
    <t>ROSILLO</t>
  </si>
  <si>
    <t>COSME</t>
  </si>
  <si>
    <t>TECNICO EN INTELIGENCIA</t>
  </si>
  <si>
    <t>UNIVERSIDAD TECNOLOGICA DEL PERU</t>
  </si>
  <si>
    <t>GALICIA</t>
  </si>
  <si>
    <t>ARANDA</t>
  </si>
  <si>
    <t>MILAGROS MARIA</t>
  </si>
  <si>
    <t>CONCHA</t>
  </si>
  <si>
    <t>LA TORRE</t>
  </si>
  <si>
    <t>ERNESTO</t>
  </si>
  <si>
    <t>OLIVEROS</t>
  </si>
  <si>
    <t>CARMEN JANETT</t>
  </si>
  <si>
    <t>MARTA GLADIS</t>
  </si>
  <si>
    <t>ALLAIN</t>
  </si>
  <si>
    <t>TERESA LEONOR</t>
  </si>
  <si>
    <t>ISABEL MARIA</t>
  </si>
  <si>
    <t>SECRETARIADO COMERCIAL BILINGUE</t>
  </si>
  <si>
    <t>UTP</t>
  </si>
  <si>
    <t>VILMA</t>
  </si>
  <si>
    <t>REYES</t>
  </si>
  <si>
    <t>BARRETO</t>
  </si>
  <si>
    <t>PERCY RICARDO</t>
  </si>
  <si>
    <t>MENDEZ</t>
  </si>
  <si>
    <t>JOHN FITZGERALD</t>
  </si>
  <si>
    <t>BERNUY</t>
  </si>
  <si>
    <t>ANA MELVA</t>
  </si>
  <si>
    <t>GABINO HUGO</t>
  </si>
  <si>
    <t>DISEÑO GRÁFICO</t>
  </si>
  <si>
    <t>GAYOSO</t>
  </si>
  <si>
    <t>JOSE ABEL</t>
  </si>
  <si>
    <t>UNIVERSIDAD PARTICULAR SAN MARTÍN DE PORRES</t>
  </si>
  <si>
    <t>YALAN</t>
  </si>
  <si>
    <t>LUIS ALFREDO</t>
  </si>
  <si>
    <t>MEGO</t>
  </si>
  <si>
    <t>OSCAR FREDERIK</t>
  </si>
  <si>
    <t>ANDRE XAVIER ANTONIO</t>
  </si>
  <si>
    <t>ADAMS</t>
  </si>
  <si>
    <t>TERRY</t>
  </si>
  <si>
    <t>CARMEN PATRICIA</t>
  </si>
  <si>
    <t>DAVID</t>
  </si>
  <si>
    <t>LIMA PROVINCIAS</t>
  </si>
  <si>
    <t>OLGA PAOLA</t>
  </si>
  <si>
    <t>CHURA</t>
  </si>
  <si>
    <t>CUNO</t>
  </si>
  <si>
    <t>JESUS</t>
  </si>
  <si>
    <t>PACHECO</t>
  </si>
  <si>
    <t>CAJALEON</t>
  </si>
  <si>
    <t>ABRAHAM DIONICIO</t>
  </si>
  <si>
    <t>ULLOA</t>
  </si>
  <si>
    <t>JULIO MANUEL</t>
  </si>
  <si>
    <t>TOLEDO</t>
  </si>
  <si>
    <t>MARIO ERNESTO</t>
  </si>
  <si>
    <t>ESTHER</t>
  </si>
  <si>
    <t>MARKETING</t>
  </si>
  <si>
    <t>PANDO</t>
  </si>
  <si>
    <t>TUYA</t>
  </si>
  <si>
    <t>RABORG</t>
  </si>
  <si>
    <t>JOSE</t>
  </si>
  <si>
    <t>BLOSSIERS</t>
  </si>
  <si>
    <t>MAGNO WAR</t>
  </si>
  <si>
    <t>ASISTENTE DE NIÑOS</t>
  </si>
  <si>
    <t>ENRIQUE GUZMAN Y VALLE LA CANTUTA</t>
  </si>
  <si>
    <t>TORRE</t>
  </si>
  <si>
    <t>LOURDES</t>
  </si>
  <si>
    <t>CESAR VALLEJO</t>
  </si>
  <si>
    <t>BALLON</t>
  </si>
  <si>
    <t>LUIS ENRIQUE</t>
  </si>
  <si>
    <t>BENITEZ</t>
  </si>
  <si>
    <t>RIVAS</t>
  </si>
  <si>
    <t>HERIBERTO MANUEL</t>
  </si>
  <si>
    <t>NARRO</t>
  </si>
  <si>
    <t>VLADIMIRO</t>
  </si>
  <si>
    <t>GALVEZ</t>
  </si>
  <si>
    <t>ASENCIO</t>
  </si>
  <si>
    <t>SUB OFICIAL DE MAR</t>
  </si>
  <si>
    <t>EDUARDO</t>
  </si>
  <si>
    <t>BENDEZU</t>
  </si>
  <si>
    <t>VICTOR EDUARDO</t>
  </si>
  <si>
    <t>GLADYS IRENE</t>
  </si>
  <si>
    <t>OCAÑA</t>
  </si>
  <si>
    <t>FREDDY ANGELLO</t>
  </si>
  <si>
    <t>SECRETARIADO JURIDICO</t>
  </si>
  <si>
    <t>RAYME</t>
  </si>
  <si>
    <t>ALCIDES</t>
  </si>
  <si>
    <t>VICUÑA</t>
  </si>
  <si>
    <t>FIGUEROA</t>
  </si>
  <si>
    <t>POZO</t>
  </si>
  <si>
    <t>ACERO</t>
  </si>
  <si>
    <t>OSCAR RAUL</t>
  </si>
  <si>
    <t>ARROYO</t>
  </si>
  <si>
    <t>AZURZA</t>
  </si>
  <si>
    <t>JULIO CESAR</t>
  </si>
  <si>
    <t>ELEODORO</t>
  </si>
  <si>
    <t>YAÑEZ</t>
  </si>
  <si>
    <t>SAMUEL REYNEL</t>
  </si>
  <si>
    <t>UNIVERSIDAD PRIVADA LOS ANGELES</t>
  </si>
  <si>
    <t>BAO</t>
  </si>
  <si>
    <t>AGUERO</t>
  </si>
  <si>
    <t>EUFROSINA HILARIA</t>
  </si>
  <si>
    <t>ARANA</t>
  </si>
  <si>
    <t>PEDRO MIGUEL</t>
  </si>
  <si>
    <t>PERIODISMO</t>
  </si>
  <si>
    <t>UNIVERSIDAD JAIME BAUZATE Y MEZA</t>
  </si>
  <si>
    <t>OBREGON</t>
  </si>
  <si>
    <t>ROSSI</t>
  </si>
  <si>
    <t>MAX RODOLFO</t>
  </si>
  <si>
    <t>POVEDA</t>
  </si>
  <si>
    <t>YANINA SOCORRO</t>
  </si>
  <si>
    <t>UNIVERSITY OF WESTERN ONTARIO</t>
  </si>
  <si>
    <t>BARUA</t>
  </si>
  <si>
    <t>LANCHIPPA DE GOMEZ DE LA TORRE</t>
  </si>
  <si>
    <t>NORMA ISABEL</t>
  </si>
  <si>
    <t>UNIVERSIDAD FEDERICO VILLARREAL</t>
  </si>
  <si>
    <t>ALVARADO</t>
  </si>
  <si>
    <t>MARIO ESTEBAN</t>
  </si>
  <si>
    <t>MORON</t>
  </si>
  <si>
    <t>UNIVERSIDAD HERMILIO VALDIZÁN</t>
  </si>
  <si>
    <t>NACION</t>
  </si>
  <si>
    <t>RONQUILLO</t>
  </si>
  <si>
    <t>NORAH ALCIRA</t>
  </si>
  <si>
    <t>UNIVERSIDAD NACIONAL SAN LUIS GONZAGA DE ICA</t>
  </si>
  <si>
    <t>LANATTA</t>
  </si>
  <si>
    <t>PINO</t>
  </si>
  <si>
    <t>MEJIA</t>
  </si>
  <si>
    <t>CELIA BEATRIZ</t>
  </si>
  <si>
    <t>MIRYAM MENFIS</t>
  </si>
  <si>
    <t>UNIVERSIDAD DEL PACIFICO</t>
  </si>
  <si>
    <t>CAYO</t>
  </si>
  <si>
    <t>DANIEL ADOLFO</t>
  </si>
  <si>
    <t>QUIÑONEZ</t>
  </si>
  <si>
    <t>RODRIGO</t>
  </si>
  <si>
    <t>PRADO</t>
  </si>
  <si>
    <t>MARITA DEL ROCIO</t>
  </si>
  <si>
    <t>SONIA TERESA</t>
  </si>
  <si>
    <t>CONSTRUCCIÓN CIVIL</t>
  </si>
  <si>
    <t>UNIVERSIDAD PARTICULAR SAN PEDRO DE CHIMBOTE</t>
  </si>
  <si>
    <t>ALBORNOZ</t>
  </si>
  <si>
    <t>PABLO ANTONIO</t>
  </si>
  <si>
    <t>CARRION</t>
  </si>
  <si>
    <t>URIEL</t>
  </si>
  <si>
    <t>IBAÑEZ</t>
  </si>
  <si>
    <t>YAGUI</t>
  </si>
  <si>
    <t>JULIO EUGENIO SEIKO</t>
  </si>
  <si>
    <t>QUIROGA</t>
  </si>
  <si>
    <t>LEENA LUCIA</t>
  </si>
  <si>
    <t>EDUCACIÓN SUPERIOR</t>
  </si>
  <si>
    <t>GARAY</t>
  </si>
  <si>
    <t>SAGASTI</t>
  </si>
  <si>
    <t>HOCHHAUSLER</t>
  </si>
  <si>
    <t>FRANCISCO RAFAEL</t>
  </si>
  <si>
    <t>URIBE</t>
  </si>
  <si>
    <t>RUBIO</t>
  </si>
  <si>
    <t>MARIO CESAR</t>
  </si>
  <si>
    <t>SECRETARIADO</t>
  </si>
  <si>
    <t>TERESA ARCELIA</t>
  </si>
  <si>
    <t>JUNIN</t>
  </si>
  <si>
    <t>HORNA</t>
  </si>
  <si>
    <t>JOSE ELEUTERIO</t>
  </si>
  <si>
    <t>PARTICULAR RICARDO PALMA</t>
  </si>
  <si>
    <t>JORGE CARLOS</t>
  </si>
  <si>
    <t>ESTRATEGIAS DE CAMPAÑAS ELECTORALES</t>
  </si>
  <si>
    <t>GAGO</t>
  </si>
  <si>
    <t>WALTER FRANCISCO</t>
  </si>
  <si>
    <t>CARMEN AMPARO</t>
  </si>
  <si>
    <t>IRIARTE</t>
  </si>
  <si>
    <t>JOSE ANTONIO JACINTO</t>
  </si>
  <si>
    <t>SALDARRIAGA</t>
  </si>
  <si>
    <t>MARCELA ROCIO</t>
  </si>
  <si>
    <t>CHIPANA</t>
  </si>
  <si>
    <t>HUAYHUAS</t>
  </si>
  <si>
    <t>LINARES</t>
  </si>
  <si>
    <t>LUIS GREGORIO</t>
  </si>
  <si>
    <t>COP</t>
  </si>
  <si>
    <t>HUICHO</t>
  </si>
  <si>
    <t>SABINA</t>
  </si>
  <si>
    <t>TECNICAS EN LABORATORIO CLINICO</t>
  </si>
  <si>
    <t>CABANA</t>
  </si>
  <si>
    <t>IVAN ALFREDO</t>
  </si>
  <si>
    <t>JUAN MARIANO</t>
  </si>
  <si>
    <t>LOSTAUNAU</t>
  </si>
  <si>
    <t>MOSCOL</t>
  </si>
  <si>
    <t>AUGUSTO MARTIN</t>
  </si>
  <si>
    <t>UNIVERSIDAD NACIONAL FEDERICO  VILLAREAL</t>
  </si>
  <si>
    <t>MARINA</t>
  </si>
  <si>
    <t>UNIVERSIDAD PARTICULAR SAN MARTÍN DE PORRAS</t>
  </si>
  <si>
    <t>BASTIDAS</t>
  </si>
  <si>
    <t>CHUQUILLANQUI</t>
  </si>
  <si>
    <t>BERNARDINO PACIFICO</t>
  </si>
  <si>
    <t>HASEGAWA</t>
  </si>
  <si>
    <t>SUZUKI</t>
  </si>
  <si>
    <t>MARISOL RISE</t>
  </si>
  <si>
    <t>UNIVERSIDAD PERUANA DE LOS ANDES</t>
  </si>
  <si>
    <t>REGALADO</t>
  </si>
  <si>
    <t>MAGALI OFELIA</t>
  </si>
  <si>
    <t>MARTIN JORGE LUIS</t>
  </si>
  <si>
    <t>MANTENIMIENTO DE MAQUINARIA DE PLANTA</t>
  </si>
  <si>
    <t>OMAR EDUARDO</t>
  </si>
  <si>
    <t>MODULO OPERATIVIDAD DE MAQUINAS DE CONFECCIÓN</t>
  </si>
  <si>
    <t>FOROCA</t>
  </si>
  <si>
    <t>RICHARD</t>
  </si>
  <si>
    <t>MONTEAGUDO</t>
  </si>
  <si>
    <t>SANDRO TOMAS</t>
  </si>
  <si>
    <t>UNIVERSIDAD NACIONAL DE SAN ANTONIO ABAD DEL CUSCO</t>
  </si>
  <si>
    <t>AUGUSTO JAVIER</t>
  </si>
  <si>
    <t>ORREGO</t>
  </si>
  <si>
    <t>GINO PAUL</t>
  </si>
  <si>
    <t>BLANCA</t>
  </si>
  <si>
    <t>COLLAZOS</t>
  </si>
  <si>
    <t>LILLY ANTONIETA</t>
  </si>
  <si>
    <t>JAIME BAUSATE Y MEZA</t>
  </si>
  <si>
    <t>TOBALINA</t>
  </si>
  <si>
    <t>DODERO DE UMBERT</t>
  </si>
  <si>
    <t>MARISOL</t>
  </si>
  <si>
    <t>VALENZUELA</t>
  </si>
  <si>
    <t>CARLOS HUGO ANGEL</t>
  </si>
  <si>
    <t>D'ORAZI</t>
  </si>
  <si>
    <t>SARDI</t>
  </si>
  <si>
    <t>HUMBERTO RICHARD</t>
  </si>
  <si>
    <t>MARITZA ELIZABETH</t>
  </si>
  <si>
    <t>WILDER AUGUSTO</t>
  </si>
  <si>
    <t>ANGELA BEATRIZ</t>
  </si>
  <si>
    <t>CALVO</t>
  </si>
  <si>
    <t>QUIROZ</t>
  </si>
  <si>
    <t>ALBERTO BALTAZAR</t>
  </si>
  <si>
    <t>UNIVERSIDAD DE ZARAGOZA</t>
  </si>
  <si>
    <t>VELASCO-ASTETE</t>
  </si>
  <si>
    <t>MARTÍNEZ</t>
  </si>
  <si>
    <t>JAIME MANUEL</t>
  </si>
  <si>
    <t>CUSCO</t>
  </si>
  <si>
    <t>GORN</t>
  </si>
  <si>
    <t>ROBERTO</t>
  </si>
  <si>
    <t>VELASCO</t>
  </si>
  <si>
    <t>PEREZ VELASCO</t>
  </si>
  <si>
    <t>DAVID MOISES</t>
  </si>
  <si>
    <t>GASTRONOMIA - BAR</t>
  </si>
  <si>
    <t>RUA</t>
  </si>
  <si>
    <t>MARCELINA</t>
  </si>
  <si>
    <t>GUILLERMO</t>
  </si>
  <si>
    <t>HERMILIO VALDIZAN</t>
  </si>
  <si>
    <t>SANTILLAN</t>
  </si>
  <si>
    <t>ARCANGEL RAFAEL</t>
  </si>
  <si>
    <t>MARKETING EMPRESARIAL</t>
  </si>
  <si>
    <t>CASANOVA</t>
  </si>
  <si>
    <t>ROBERTO CARLO</t>
  </si>
  <si>
    <t>ELECTRÓNICA</t>
  </si>
  <si>
    <t>GUPIOC</t>
  </si>
  <si>
    <t>ROBINSON DOCITEO</t>
  </si>
  <si>
    <t>BARRIGA</t>
  </si>
  <si>
    <t>CESAR GASTON</t>
  </si>
  <si>
    <t>SOTELO</t>
  </si>
  <si>
    <t>VICENTE MARTIN</t>
  </si>
  <si>
    <t>BRUSCO</t>
  </si>
  <si>
    <t>VALLADARES</t>
  </si>
  <si>
    <t>ANGEL FERNANDO</t>
  </si>
  <si>
    <t>UNIVERSIDAD NACIONAL DE EDUCACIÓN</t>
  </si>
  <si>
    <t>CAJAHUARINGA</t>
  </si>
  <si>
    <t>ISIDRO</t>
  </si>
  <si>
    <t>CLAUDIO SIXTO</t>
  </si>
  <si>
    <t>BACHILLER ECONOMIA Y ADMINISTRACION</t>
  </si>
  <si>
    <t>FARIAS</t>
  </si>
  <si>
    <t>YOLKA TATIANA</t>
  </si>
  <si>
    <t>CARHUANCHO</t>
  </si>
  <si>
    <t>ROBERTO FERMIN</t>
  </si>
  <si>
    <t>CONFECCION INDUSTRIAL</t>
  </si>
  <si>
    <t>VILLARROEL</t>
  </si>
  <si>
    <t>VICTORIA YORJE</t>
  </si>
  <si>
    <t>RODAS</t>
  </si>
  <si>
    <t>GARGATE</t>
  </si>
  <si>
    <t>MARCIAL SALEM</t>
  </si>
  <si>
    <t>UNIVERSIDAD NACIONAL "SAN LUIS GONZAGA" ICA</t>
  </si>
  <si>
    <t>SOTOMAYOR</t>
  </si>
  <si>
    <t>GASTON DARIO</t>
  </si>
  <si>
    <t>UNIVERSIDAD PRIVADA TELESUP</t>
  </si>
  <si>
    <t>ELIAS</t>
  </si>
  <si>
    <t>AVALOS</t>
  </si>
  <si>
    <t>MONTES</t>
  </si>
  <si>
    <t>MARIA TERESA DE JESUS</t>
  </si>
  <si>
    <t>OLIVARES</t>
  </si>
  <si>
    <t>MARCOS</t>
  </si>
  <si>
    <t>GUSTAVO ADOLFO</t>
  </si>
  <si>
    <t>ROSARIO GONZALO</t>
  </si>
  <si>
    <t>MOSCOSO</t>
  </si>
  <si>
    <t>MARIA DEL CARMEN</t>
  </si>
  <si>
    <t>DE LOS RIOS</t>
  </si>
  <si>
    <t>BERNARDINI</t>
  </si>
  <si>
    <t>ANDRES SEVERO JULIAN</t>
  </si>
  <si>
    <t>VILLAVERDE</t>
  </si>
  <si>
    <t>MONTOYA</t>
  </si>
  <si>
    <t>CELIZ</t>
  </si>
  <si>
    <t>RAFAEL ALDO</t>
  </si>
  <si>
    <t>HUMPIRE</t>
  </si>
  <si>
    <t>TUESTA</t>
  </si>
  <si>
    <t>LILI JANNET</t>
  </si>
  <si>
    <t>FLAVIO JORGE</t>
  </si>
  <si>
    <t>JULIO ALFONSO</t>
  </si>
  <si>
    <t>MULDER</t>
  </si>
  <si>
    <t>CLAUDE MAURICE</t>
  </si>
  <si>
    <t>UNIVERSIDAD INTERNACIONAL DE LA RIOJA</t>
  </si>
  <si>
    <t>VALDERRAMA</t>
  </si>
  <si>
    <t>BIELICH</t>
  </si>
  <si>
    <t>JORGE EUGENIO</t>
  </si>
  <si>
    <t>INSTITUTO PEDAGÓGICO NACIONAL DE MONTERRICO</t>
  </si>
  <si>
    <t>GUILLERMO JESUS</t>
  </si>
  <si>
    <t>UNIVERSIDAD SAN LUIS GONZAGA DE ICA</t>
  </si>
  <si>
    <t>MERINO REYNA</t>
  </si>
  <si>
    <t>MENESES</t>
  </si>
  <si>
    <t>FRANCISCO AMADOR</t>
  </si>
  <si>
    <t>VILLACORTA</t>
  </si>
  <si>
    <t>CARRANZA</t>
  </si>
  <si>
    <t>PONTIFICIA UNIVERSIDAD CATOLICA DEL PERÚ</t>
  </si>
  <si>
    <t>GAMIO</t>
  </si>
  <si>
    <t>AITA</t>
  </si>
  <si>
    <t>PEDRO FERNANDO</t>
  </si>
  <si>
    <t>SILVA SANTISTEBAN</t>
  </si>
  <si>
    <t>MANRIQUE</t>
  </si>
  <si>
    <t>ROCIO YOLANDA ANGELICA</t>
  </si>
  <si>
    <t>UNIVERSIDAD CIENTIFICA DEL SUR</t>
  </si>
  <si>
    <t>SUMAR</t>
  </si>
  <si>
    <t>CARLOS ROBERTO</t>
  </si>
  <si>
    <t>FACULTAD DE TEOLOGÍA PONTIFICIA Y CIVIL DE LIMA</t>
  </si>
  <si>
    <t>UCEDA</t>
  </si>
  <si>
    <t>GUERRA GARCIA</t>
  </si>
  <si>
    <t>ESTEBAN</t>
  </si>
  <si>
    <t>ARROSPIDE</t>
  </si>
  <si>
    <t>BARRAGAN DE PINZAS</t>
  </si>
  <si>
    <t>MARY SUSANA</t>
  </si>
  <si>
    <t>TADEY</t>
  </si>
  <si>
    <t>VICTOR RAUL</t>
  </si>
  <si>
    <t>MAYANGA</t>
  </si>
  <si>
    <t>FELIX</t>
  </si>
  <si>
    <t>MARITZA IVONNE</t>
  </si>
  <si>
    <t>BARRIO DE MENDOZA</t>
  </si>
  <si>
    <t>EXALTACION</t>
  </si>
  <si>
    <t>MARGOT</t>
  </si>
  <si>
    <t>UNIVERSIDAD CATOLICA DEL PERU</t>
  </si>
  <si>
    <t>ESCORZA</t>
  </si>
  <si>
    <t>HOYLE</t>
  </si>
  <si>
    <t>EDUARDO MANUEL</t>
  </si>
  <si>
    <t>REVOREDO</t>
  </si>
  <si>
    <t>LUCIANO MARTIN</t>
  </si>
  <si>
    <t>BUENDIA</t>
  </si>
  <si>
    <t>SIALER</t>
  </si>
  <si>
    <t>CARLA GUISELLE</t>
  </si>
  <si>
    <t>PIMENTEL</t>
  </si>
  <si>
    <t>UNIVERSDAD PARTICULAR SAN MARTÍN DE PORRES</t>
  </si>
  <si>
    <t>RAMIREZ Y DE MONTENEGRO</t>
  </si>
  <si>
    <t>ELOY ROBERTO</t>
  </si>
  <si>
    <t>TÉCNICO EN FIBRA ÓPTICA</t>
  </si>
  <si>
    <t>VALDEMAR JOSE</t>
  </si>
  <si>
    <t>CRAFF</t>
  </si>
  <si>
    <t>MALAGA</t>
  </si>
  <si>
    <t>KAREM TERESA</t>
  </si>
  <si>
    <t>MORANTE</t>
  </si>
  <si>
    <t>FIGARI</t>
  </si>
  <si>
    <t>JORGE ALBERTO</t>
  </si>
  <si>
    <t>UNIVERSIDAD PRIVADA SAN JUAN BAUTISTA SAC</t>
  </si>
  <si>
    <t>MENDIETA</t>
  </si>
  <si>
    <t>LEYVA</t>
  </si>
  <si>
    <t>ALFREDO TEOBALDO</t>
  </si>
  <si>
    <t>PATRON</t>
  </si>
  <si>
    <t>COSTA</t>
  </si>
  <si>
    <t>PEPI</t>
  </si>
  <si>
    <t>CABRERA</t>
  </si>
  <si>
    <t>BÖTTGER</t>
  </si>
  <si>
    <t>TECNICO EN SEGUROS</t>
  </si>
  <si>
    <t>CANDELA</t>
  </si>
  <si>
    <t>MIRIAM ELIZABETH</t>
  </si>
  <si>
    <t>ESPECIALISTA EN PROTECCION</t>
  </si>
  <si>
    <t>RIBERA</t>
  </si>
  <si>
    <t>NOLASCO</t>
  </si>
  <si>
    <t>NEGREIROS</t>
  </si>
  <si>
    <t>VIOLETA VICTORIA</t>
  </si>
  <si>
    <t>HUGO LEON</t>
  </si>
  <si>
    <t>UNIVERSIDAD PRIVADA SAN JUAN BAUTISTA</t>
  </si>
  <si>
    <t>CARMELO</t>
  </si>
  <si>
    <t>ANCAYA</t>
  </si>
  <si>
    <t>LOURDES CAROLINA</t>
  </si>
  <si>
    <t>ALEGRE</t>
  </si>
  <si>
    <t>LUCIA MARGARITA</t>
  </si>
  <si>
    <t>LABO</t>
  </si>
  <si>
    <t>ANA MARIA</t>
  </si>
  <si>
    <t>CIENCIAS ADMINISTRATIVAS</t>
  </si>
  <si>
    <t>CHUQUIPIONDO</t>
  </si>
  <si>
    <t>RICARDO MIGUEL</t>
  </si>
  <si>
    <t>GOICOCHEA</t>
  </si>
  <si>
    <t>CARLOS MANUEL</t>
  </si>
  <si>
    <t>CARMEN DEL PILAR</t>
  </si>
  <si>
    <t>DIPLOMADO EN ADMINISTRACIÓN</t>
  </si>
  <si>
    <t>POMA DE ACOSTA</t>
  </si>
  <si>
    <t>ANA ISABEL</t>
  </si>
  <si>
    <t>MANUEL ANGEL</t>
  </si>
  <si>
    <t>COSSIO</t>
  </si>
  <si>
    <t>MARTHA GLADYS</t>
  </si>
  <si>
    <t>CERNA</t>
  </si>
  <si>
    <t>RUBEN NEHEMIAS</t>
  </si>
  <si>
    <t>COLINA</t>
  </si>
  <si>
    <t>YURI EDUARDO</t>
  </si>
  <si>
    <t>UBILLUS</t>
  </si>
  <si>
    <t>HUIDOBRO</t>
  </si>
  <si>
    <t>CARMEN ROSA</t>
  </si>
  <si>
    <t>UNIVERSIDAD NACIONAL DE EDUCACIÓN ENRIQUE GUZMÁN Y VALLE</t>
  </si>
  <si>
    <t>BETTY</t>
  </si>
  <si>
    <t>YAGI</t>
  </si>
  <si>
    <t>HIGA</t>
  </si>
  <si>
    <t>MIGUEL</t>
  </si>
  <si>
    <t>UNIVERSIDAD LA CATOLICA</t>
  </si>
  <si>
    <t>MALPARTIDA</t>
  </si>
  <si>
    <t>AUGUSTO JOSE</t>
  </si>
  <si>
    <t>MOLINA</t>
  </si>
  <si>
    <t>CAMPODONICO</t>
  </si>
  <si>
    <t>MARIO ENRICO</t>
  </si>
  <si>
    <t>ORTEGA</t>
  </si>
  <si>
    <t>MAGNO</t>
  </si>
  <si>
    <t>CIENCIAS DE LAS COMUNICACIONES</t>
  </si>
  <si>
    <t>LUIS EDMUNDO</t>
  </si>
  <si>
    <t>ROSA MIRIAM</t>
  </si>
  <si>
    <t>VILCAS</t>
  </si>
  <si>
    <t>CURIPACO</t>
  </si>
  <si>
    <t>TERESA ROSALINA</t>
  </si>
  <si>
    <t>LILIANA ADELA</t>
  </si>
  <si>
    <t>VELARDE</t>
  </si>
  <si>
    <t>MARTEL</t>
  </si>
  <si>
    <t>PEDRO PABLO</t>
  </si>
  <si>
    <t>OLAECHEA</t>
  </si>
  <si>
    <t>GUILLEN</t>
  </si>
  <si>
    <t>HUMBERTO RAUL</t>
  </si>
  <si>
    <t>UNMSM</t>
  </si>
  <si>
    <t>CUADRADO</t>
  </si>
  <si>
    <t>ROSA GLORIA</t>
  </si>
  <si>
    <t>DE LA ROSA</t>
  </si>
  <si>
    <t>NESTOR EVADIO</t>
  </si>
  <si>
    <t>PATRONI</t>
  </si>
  <si>
    <t>HECTOR ALFREDO</t>
  </si>
  <si>
    <t>RICARDO PALMA</t>
  </si>
  <si>
    <t>LUIS BELTRAN</t>
  </si>
  <si>
    <t>MARIA TERESA</t>
  </si>
  <si>
    <t>UNIVERSIDAD PARTICULAR INCA GARCILASO DE LA VEGA</t>
  </si>
  <si>
    <t>JOSE MARTIN</t>
  </si>
  <si>
    <t>GUTARRA</t>
  </si>
  <si>
    <t>VICTOR BALDOMERO</t>
  </si>
  <si>
    <t>HILACONDO</t>
  </si>
  <si>
    <t>SERGIO ISAIAS</t>
  </si>
  <si>
    <t>ATUNCAR</t>
  </si>
  <si>
    <t>YATACO</t>
  </si>
  <si>
    <t>MARIA CECILIA</t>
  </si>
  <si>
    <t>MAGUIÑA</t>
  </si>
  <si>
    <t>NORIS ESMERALDA</t>
  </si>
  <si>
    <t>GARAVITO</t>
  </si>
  <si>
    <t>JOSE ALEXIS</t>
  </si>
  <si>
    <t>UNIVERSIDAD NACIONAL SAN MARCOS</t>
  </si>
  <si>
    <t>ARESTEGUI</t>
  </si>
  <si>
    <t>GERARDO LEONIDAS</t>
  </si>
  <si>
    <t>SECRETARIADO EJECUTIVO BILINGUE</t>
  </si>
  <si>
    <t>CANTELLA</t>
  </si>
  <si>
    <t>SUITO</t>
  </si>
  <si>
    <t>CLAUDIA ROSELLA</t>
  </si>
  <si>
    <t>MONTEVERDE</t>
  </si>
  <si>
    <t>CUNEO DE PIGATI</t>
  </si>
  <si>
    <t>MARIELLA FRANCA</t>
  </si>
  <si>
    <t>MASIAS</t>
  </si>
  <si>
    <t>OYANGUREN</t>
  </si>
  <si>
    <t>SOLARI</t>
  </si>
  <si>
    <t>DE LA FUENTE</t>
  </si>
  <si>
    <t>LUIS MARIA SANTIAGO EDUARDO</t>
  </si>
  <si>
    <t>KHOURY</t>
  </si>
  <si>
    <t>ZARZAR</t>
  </si>
  <si>
    <t>FUAD ELIAS</t>
  </si>
  <si>
    <t>CILLONIZ</t>
  </si>
  <si>
    <t>BENAVIDES</t>
  </si>
  <si>
    <t>FERNANDO JOSE</t>
  </si>
  <si>
    <t>SOUSA</t>
  </si>
  <si>
    <t>LOSSIO</t>
  </si>
  <si>
    <t>AURELIO JOSE DIONISIO</t>
  </si>
  <si>
    <t>CESAR ENRIQUE</t>
  </si>
  <si>
    <t>DALMAU</t>
  </si>
  <si>
    <t>LEON VELARDE</t>
  </si>
  <si>
    <t>SIXTILIO MAXIMO</t>
  </si>
  <si>
    <t>UNIVERSIDAD NACIONAL SAN AGUSTÍN</t>
  </si>
  <si>
    <t>SOLIS</t>
  </si>
  <si>
    <t>ZENAIDA</t>
  </si>
  <si>
    <t>MASSE</t>
  </si>
  <si>
    <t>ARMANDO JOAQUIN</t>
  </si>
  <si>
    <t>PONTIFICA UNIVERSIDAD CATOLICA DEL PERU</t>
  </si>
  <si>
    <t>MATUK</t>
  </si>
  <si>
    <t>EMILIO FARID</t>
  </si>
  <si>
    <t>D'MEDINA</t>
  </si>
  <si>
    <t>EUGENIO GERALD DARIO</t>
  </si>
  <si>
    <t>UNIVERSIDAD NACIONAL AGRARIA - LA MOLINA</t>
  </si>
  <si>
    <t>RICARDO</t>
  </si>
  <si>
    <t>SOLIMANO</t>
  </si>
  <si>
    <t>LOPEZ ALIAGA</t>
  </si>
  <si>
    <t>ALDO FERNANDO</t>
  </si>
  <si>
    <t>DIEZ-CANSECO</t>
  </si>
  <si>
    <t>TÁVARA</t>
  </si>
  <si>
    <t>FRANCISCO ERNESTO</t>
  </si>
  <si>
    <t>CARLOS FERNANDO</t>
  </si>
  <si>
    <t>PRIETO</t>
  </si>
  <si>
    <t>MAGGIORINI</t>
  </si>
  <si>
    <t>BARBOZA</t>
  </si>
  <si>
    <t>ROBERTO ANTONIO</t>
  </si>
  <si>
    <t>SANTOS</t>
  </si>
  <si>
    <t>NORMAND</t>
  </si>
  <si>
    <t>RAFAEL GASTON TADEO MILAGROS</t>
  </si>
  <si>
    <t>BLASKOVIC</t>
  </si>
  <si>
    <t>MIGUEL ESTEFANO</t>
  </si>
  <si>
    <t>TOVAR</t>
  </si>
  <si>
    <t>NOROÑA</t>
  </si>
  <si>
    <t>JESUS ALFREDO</t>
  </si>
  <si>
    <t>MAUTINO</t>
  </si>
  <si>
    <t>TINOCO</t>
  </si>
  <si>
    <t>HADA</t>
  </si>
  <si>
    <t>VILLON</t>
  </si>
  <si>
    <t>ANGELA LEONOR</t>
  </si>
  <si>
    <t>JOSE ALEJANDRO</t>
  </si>
  <si>
    <t>ELECTRONICA INDUSTRIAL</t>
  </si>
  <si>
    <t>ROSARIO</t>
  </si>
  <si>
    <t>ZUÑIGA</t>
  </si>
  <si>
    <t>MARIANO</t>
  </si>
  <si>
    <t>QUIÑONES</t>
  </si>
  <si>
    <t>COLCHADO</t>
  </si>
  <si>
    <t>JOSE DEMETRIO</t>
  </si>
  <si>
    <t>GUIZADO</t>
  </si>
  <si>
    <t>EMMA YOLA</t>
  </si>
  <si>
    <t>GESTIÓN EN ORDENAMIENTO TERRITORIAL</t>
  </si>
  <si>
    <t>PUCP</t>
  </si>
  <si>
    <t>MARITZA ANTONIA</t>
  </si>
  <si>
    <t>TECNICO EN COMUNICACIONES</t>
  </si>
  <si>
    <t>SAN IGNACIO DE LOYOLA</t>
  </si>
  <si>
    <t>VILLAFUERTE</t>
  </si>
  <si>
    <t>ESPERANZA HAYDEE</t>
  </si>
  <si>
    <t>HUARACA</t>
  </si>
  <si>
    <t>COLOMBIA</t>
  </si>
  <si>
    <t>NORIEGA DE BENITES</t>
  </si>
  <si>
    <t>EVA PAULINA</t>
  </si>
  <si>
    <t>PEDRO CARLOS</t>
  </si>
  <si>
    <t>ALMERI</t>
  </si>
  <si>
    <t>VERAMENDI</t>
  </si>
  <si>
    <t>CARMONA</t>
  </si>
  <si>
    <t>LOZADA DE MUÑOZ</t>
  </si>
  <si>
    <t>ZOILA ROSA</t>
  </si>
  <si>
    <t>GRADOS</t>
  </si>
  <si>
    <t>ALIAGA</t>
  </si>
  <si>
    <t>UNIVERSIDAD NACIONAL ENRIQUE GUZMAN Y VALLE</t>
  </si>
  <si>
    <t>HUERTA</t>
  </si>
  <si>
    <t>JESUS ARMIDA</t>
  </si>
  <si>
    <t>PROGRAMACION DE COMPUTADORAS</t>
  </si>
  <si>
    <t>ALEJANDRO SILVIO</t>
  </si>
  <si>
    <t>ALBERTO</t>
  </si>
  <si>
    <t>GILMER</t>
  </si>
  <si>
    <t>SECRETARIA EGECUTIVO</t>
  </si>
  <si>
    <t>HUACHALLANQUI</t>
  </si>
  <si>
    <t>NORMA GISELA</t>
  </si>
  <si>
    <t>CESAR EFRAIN</t>
  </si>
  <si>
    <t>GALVAN</t>
  </si>
  <si>
    <t>ROSA BERTHA</t>
  </si>
  <si>
    <t>BERMUDEZ</t>
  </si>
  <si>
    <t>ROSPIGLIOSI</t>
  </si>
  <si>
    <t>MECÁNICA DE PRODUCCIÓN</t>
  </si>
  <si>
    <t>BERNAL</t>
  </si>
  <si>
    <t>FLORENTINO</t>
  </si>
  <si>
    <t>LUIS JAVIER</t>
  </si>
  <si>
    <t>LENCI</t>
  </si>
  <si>
    <t>MAXIMO ABRAHAM</t>
  </si>
  <si>
    <t>IBARRA</t>
  </si>
  <si>
    <t>HAYDEE JENNY</t>
  </si>
  <si>
    <t>HUGO DANIEL</t>
  </si>
  <si>
    <t>SEGURIDAD INDUSTRIAL</t>
  </si>
  <si>
    <t>CALDAS</t>
  </si>
  <si>
    <t>VARA</t>
  </si>
  <si>
    <t>GARCILAZO DE LA VEGA</t>
  </si>
  <si>
    <t>BOBADILLA</t>
  </si>
  <si>
    <t>CHUMACERO</t>
  </si>
  <si>
    <t>NEDA ROCIO</t>
  </si>
  <si>
    <t>CONTABILIAD</t>
  </si>
  <si>
    <t>EDGARD JOSE</t>
  </si>
  <si>
    <t>QUISPITONGO</t>
  </si>
  <si>
    <t>PIANTO</t>
  </si>
  <si>
    <t>ROBERT</t>
  </si>
  <si>
    <t>BAZAN</t>
  </si>
  <si>
    <t>HERESI</t>
  </si>
  <si>
    <t>CHICOMA</t>
  </si>
  <si>
    <t>SALEH CARLOS SALVADOR</t>
  </si>
  <si>
    <t>SANTA CRUZ</t>
  </si>
  <si>
    <t>YABAR</t>
  </si>
  <si>
    <t>LUIS VENANCIO</t>
  </si>
  <si>
    <t>UNIVERSIDAD PERUANA DE CIENCIAS APLICADAS</t>
  </si>
  <si>
    <t>MANGA</t>
  </si>
  <si>
    <t>ANGEL FELIPE</t>
  </si>
  <si>
    <t>COMERCIO EXTERIOR</t>
  </si>
  <si>
    <t>KAHHAT</t>
  </si>
  <si>
    <t>ABEDRABBO</t>
  </si>
  <si>
    <t>MARWAN ZAKHARIA</t>
  </si>
  <si>
    <t>ALFONSO MAURICIO</t>
  </si>
  <si>
    <t>KUNZE</t>
  </si>
  <si>
    <t>RICARDO ESTEBAN</t>
  </si>
  <si>
    <t>NACIONAL MAYOR DE SAN MARCOS</t>
  </si>
  <si>
    <t>OLIVERA</t>
  </si>
  <si>
    <t>UNIFE</t>
  </si>
  <si>
    <t>MORELLA CONSUELO</t>
  </si>
  <si>
    <t>ANDRADE</t>
  </si>
  <si>
    <t>ALGUIAR</t>
  </si>
  <si>
    <t>FREIGEIRO</t>
  </si>
  <si>
    <t>JESUS FANNY</t>
  </si>
  <si>
    <t>DEL CARPIO</t>
  </si>
  <si>
    <t>INCA</t>
  </si>
  <si>
    <t>NELSON FERNANDO</t>
  </si>
  <si>
    <t>TACURI</t>
  </si>
  <si>
    <t>HUIZA</t>
  </si>
  <si>
    <t>CESAR LUIS</t>
  </si>
  <si>
    <t>CONTABILIDAD GENERAL</t>
  </si>
  <si>
    <t>COPEZ</t>
  </si>
  <si>
    <t>JONNY MOISES</t>
  </si>
  <si>
    <t>DURAND</t>
  </si>
  <si>
    <t>VELAZCO</t>
  </si>
  <si>
    <t>MATEO</t>
  </si>
  <si>
    <t>UNIVERSIDAD PARTICULAR DE SAN MARTIN DE PORRES</t>
  </si>
  <si>
    <t>YALTA</t>
  </si>
  <si>
    <t>ACOSTA</t>
  </si>
  <si>
    <t>BACA</t>
  </si>
  <si>
    <t>DOYLE</t>
  </si>
  <si>
    <t>ZEA</t>
  </si>
  <si>
    <t>USCA</t>
  </si>
  <si>
    <t>JAIME ALEJANDRO</t>
  </si>
  <si>
    <t>PROFESOR</t>
  </si>
  <si>
    <t>UNVERSIDAD CESAR VALLEJO</t>
  </si>
  <si>
    <t>EDGARDO JOSE</t>
  </si>
  <si>
    <t>TECNICO EN COMPUTACION</t>
  </si>
  <si>
    <t>LARROCHE</t>
  </si>
  <si>
    <t>VIRGINIA ALEJA</t>
  </si>
  <si>
    <t>SILVIA ESPERANZA</t>
  </si>
  <si>
    <t>VALVAS</t>
  </si>
  <si>
    <t>MARIVEL ADA</t>
  </si>
  <si>
    <t>HUCHARO</t>
  </si>
  <si>
    <t>JUAN MODESTO</t>
  </si>
  <si>
    <t>DANIEL AGUSTIN</t>
  </si>
  <si>
    <t>VIZCARRA</t>
  </si>
  <si>
    <t>TÉCNICA ADUANERA</t>
  </si>
  <si>
    <t>ALFARO</t>
  </si>
  <si>
    <t>HUMALA</t>
  </si>
  <si>
    <t>ISAAC</t>
  </si>
  <si>
    <t>MORALES DE MC CLAIN</t>
  </si>
  <si>
    <t>OLGA</t>
  </si>
  <si>
    <t>MOROSINI</t>
  </si>
  <si>
    <t>PIERO FRANCESCO</t>
  </si>
  <si>
    <t>GILVONIO</t>
  </si>
  <si>
    <t>ALEGRIA</t>
  </si>
  <si>
    <t>MARIA DEL PILAR</t>
  </si>
  <si>
    <t>INSTALACIÓN ELÉCTRICOS</t>
  </si>
  <si>
    <t>CESPEDES</t>
  </si>
  <si>
    <t>CARDENAS DE VELASQUEZ</t>
  </si>
  <si>
    <t>HUAYHUA</t>
  </si>
  <si>
    <t>GERARDO</t>
  </si>
  <si>
    <t>UNIVERSIDA NACIONAL ALTIPLANO - PUNO - UNA</t>
  </si>
  <si>
    <t>JAIME EULOGIO</t>
  </si>
  <si>
    <t>YAÑE</t>
  </si>
  <si>
    <t>PATIÑO</t>
  </si>
  <si>
    <t>SEGUNDO GELACIO</t>
  </si>
  <si>
    <t>PROFESIONAL TÉCNICO EN PERIODISMO</t>
  </si>
  <si>
    <t>LUIS</t>
  </si>
  <si>
    <t>ORESTES POMPEYO</t>
  </si>
  <si>
    <t>SOLANO</t>
  </si>
  <si>
    <t>HUAYLINOS</t>
  </si>
  <si>
    <t>LUPE FLORENCIA</t>
  </si>
  <si>
    <t>SECRETARIA COMERCIAL COMPUTARIZADO</t>
  </si>
  <si>
    <t>PRIVADA TELESUP</t>
  </si>
  <si>
    <t>YANABILCA</t>
  </si>
  <si>
    <t>CECILIA</t>
  </si>
  <si>
    <t>OBTOMETRIA</t>
  </si>
  <si>
    <t>CARTAJENA</t>
  </si>
  <si>
    <t>TUEROS</t>
  </si>
  <si>
    <t>TEODORO ANTONIO</t>
  </si>
  <si>
    <t>NELSON ERNESTO</t>
  </si>
  <si>
    <t>AMAZONAS</t>
  </si>
  <si>
    <t>ELOY</t>
  </si>
  <si>
    <t>CAMPOS</t>
  </si>
  <si>
    <t>VICTOR HUGO</t>
  </si>
  <si>
    <t>UNIVERSIDAD FEDERICO VILLARREAL -LIMA</t>
  </si>
  <si>
    <t>JUAN FRANCISCO</t>
  </si>
  <si>
    <t>CCORIÑAUPA</t>
  </si>
  <si>
    <t>MARCIAL</t>
  </si>
  <si>
    <t>GARIZA</t>
  </si>
  <si>
    <t>CUCHO</t>
  </si>
  <si>
    <t>ZENON ANDRES</t>
  </si>
  <si>
    <t>UNIVERSIDAD PRIVADA LOS ANDES</t>
  </si>
  <si>
    <t>CARLOS ENRIQUE GENARO</t>
  </si>
  <si>
    <t>SARMIENTO</t>
  </si>
  <si>
    <t>CARLOS ENRIQUE IGNACIO</t>
  </si>
  <si>
    <t>JUAREZ</t>
  </si>
  <si>
    <t>LIZAMA</t>
  </si>
  <si>
    <t>OSCAR SABINO</t>
  </si>
  <si>
    <t>VICTOR FELIPE</t>
  </si>
  <si>
    <t>RAFAEL MAURICIO</t>
  </si>
  <si>
    <t>GERARDO ABRAHAM</t>
  </si>
  <si>
    <t>NELLY ROSARIO</t>
  </si>
  <si>
    <t>YURI IVAN</t>
  </si>
  <si>
    <t>MANUEL MAX</t>
  </si>
  <si>
    <t>PONITIFICIA UNIVERSIDAD CATOLICA DEL PERU</t>
  </si>
  <si>
    <t>LIZARRAGA</t>
  </si>
  <si>
    <t>HOUGHTON</t>
  </si>
  <si>
    <t>CAROLINA</t>
  </si>
  <si>
    <t>CHEHADE</t>
  </si>
  <si>
    <t>MOYA</t>
  </si>
  <si>
    <t>OMAR KARIM</t>
  </si>
  <si>
    <t>NORTHEASTERN UNIVERSITY</t>
  </si>
  <si>
    <t>REPETTO</t>
  </si>
  <si>
    <t>CARLOS RODOLFO</t>
  </si>
  <si>
    <t>KÖHNE</t>
  </si>
  <si>
    <t>FULCHI</t>
  </si>
  <si>
    <t>FRITZ MARTIN</t>
  </si>
  <si>
    <t>CENA</t>
  </si>
  <si>
    <t>SERGIO ANGEL</t>
  </si>
  <si>
    <t>UNIVERSIDAD  SAN MARTÍN DE PORRES</t>
  </si>
  <si>
    <t>TABJA</t>
  </si>
  <si>
    <t>MAJLUF</t>
  </si>
  <si>
    <t>ALEJANDRINA</t>
  </si>
  <si>
    <t>UNIVERSIDAD INCA GARCILASO DE LA VEGA ASOCIACION CIVIL</t>
  </si>
  <si>
    <t>JOSE GERMAN</t>
  </si>
  <si>
    <t>GILBONIO</t>
  </si>
  <si>
    <t>TULIO CARLOS</t>
  </si>
  <si>
    <t>LLONTOP</t>
  </si>
  <si>
    <t>YUDY CATY</t>
  </si>
  <si>
    <t>UNE LA CANTUTA</t>
  </si>
  <si>
    <t>WALTER JESUS</t>
  </si>
  <si>
    <t>ADMINISTRACION DE NEGOCIOS</t>
  </si>
  <si>
    <t>VALER</t>
  </si>
  <si>
    <t>SARA MERCEDES</t>
  </si>
  <si>
    <t>ALVARO ARMEL</t>
  </si>
  <si>
    <t>AVIACIÓN COMERCIAL Y TURISMO</t>
  </si>
  <si>
    <t>CASABONNE</t>
  </si>
  <si>
    <t>PATRICIA</t>
  </si>
  <si>
    <t>INTELIGENCIA</t>
  </si>
  <si>
    <t>ESCUELA DE PERIODISMO JAIME BAUSATE Y MEZA</t>
  </si>
  <si>
    <t>THORNTON</t>
  </si>
  <si>
    <t>CARLOS GUSTAVO</t>
  </si>
  <si>
    <t>FERNÁNDEZ - DÁVILA</t>
  </si>
  <si>
    <t>MILTON RENZO</t>
  </si>
  <si>
    <t>SANCHEZ PACHAS</t>
  </si>
  <si>
    <t>ZERGA</t>
  </si>
  <si>
    <t>BARBA</t>
  </si>
  <si>
    <t>CARLOS LUIS</t>
  </si>
  <si>
    <t>REAL ESTATE BROKER</t>
  </si>
  <si>
    <t>LYNN UNIVERSITY</t>
  </si>
  <si>
    <t>GARCIA REGAL</t>
  </si>
  <si>
    <t>MARTICORENA</t>
  </si>
  <si>
    <t>RICARDO MANUEL</t>
  </si>
  <si>
    <t>MURGA</t>
  </si>
  <si>
    <t>ARTURO DIAN</t>
  </si>
  <si>
    <t>CESAR RAUL</t>
  </si>
  <si>
    <t>UPSMP</t>
  </si>
  <si>
    <t>PEREDA</t>
  </si>
  <si>
    <t>JOSE FELIX</t>
  </si>
  <si>
    <t>INDUSTRIAS LACTEAS</t>
  </si>
  <si>
    <t>CASTREJON</t>
  </si>
  <si>
    <t>IRMA BREMILDA</t>
  </si>
  <si>
    <t>UNIVERSIDAD TECNOLÓGICA DE LOS ANDES</t>
  </si>
  <si>
    <t>FERRO</t>
  </si>
  <si>
    <t>CAITUIRO</t>
  </si>
  <si>
    <t>SANTIAGO VALERIO</t>
  </si>
  <si>
    <t>COMUNICACION AUDIO VISUAL</t>
  </si>
  <si>
    <t>JHON HITLER</t>
  </si>
  <si>
    <t>GUIVIN</t>
  </si>
  <si>
    <t>ABSALON</t>
  </si>
  <si>
    <t>MONTORO</t>
  </si>
  <si>
    <t>OMAR DAVID</t>
  </si>
  <si>
    <t>GUARNIZ</t>
  </si>
  <si>
    <t>OLIVO</t>
  </si>
  <si>
    <t>ABDIEL EDGARD</t>
  </si>
  <si>
    <t>BAUTISTA</t>
  </si>
  <si>
    <t>ROSA MARIA</t>
  </si>
  <si>
    <t>CALERO</t>
  </si>
  <si>
    <t>CAMARA</t>
  </si>
  <si>
    <t>REBECA MAURA</t>
  </si>
  <si>
    <t>INCA GARCELAZO DE LA VEGA</t>
  </si>
  <si>
    <t>QUINCHA</t>
  </si>
  <si>
    <t>RAYMUNDA SARA</t>
  </si>
  <si>
    <t>MAFALDA</t>
  </si>
  <si>
    <t>OCHARAN</t>
  </si>
  <si>
    <t>MONICA ELIZABETH</t>
  </si>
  <si>
    <t>ROCA</t>
  </si>
  <si>
    <t>BASADRE</t>
  </si>
  <si>
    <t>DAVID ENRIQUE</t>
  </si>
  <si>
    <t>UNIVERSIDAD NACIONAL AGRARIA  LA MOLINA</t>
  </si>
  <si>
    <t>JARA</t>
  </si>
  <si>
    <t>CHUMPITAZ</t>
  </si>
  <si>
    <t>ESTELA IRMA</t>
  </si>
  <si>
    <t>SELENE LILIAN</t>
  </si>
  <si>
    <t>UNIVERCIDAD NACIONAL FEDERICO VILLARREAL</t>
  </si>
  <si>
    <t>SAFORA</t>
  </si>
  <si>
    <t>BLANCA ROSA</t>
  </si>
  <si>
    <t>CISNEROS</t>
  </si>
  <si>
    <t>FLORENCIA ANTONIA LUZ</t>
  </si>
  <si>
    <t>POSSO</t>
  </si>
  <si>
    <t>JAMES JESUS</t>
  </si>
  <si>
    <t>BEDREGAL</t>
  </si>
  <si>
    <t>MOROCHO</t>
  </si>
  <si>
    <t>WILLIAM MAXIMO</t>
  </si>
  <si>
    <t>FELICITA</t>
  </si>
  <si>
    <t>UNIVERSIDAD DE SAN MARTÍN DE PORRRES</t>
  </si>
  <si>
    <t>GALLEGOS</t>
  </si>
  <si>
    <t>MARIO ANDRES</t>
  </si>
  <si>
    <t>REGGIARDO</t>
  </si>
  <si>
    <t>RENZO ANDRES</t>
  </si>
  <si>
    <t>KATHARINE ENA SABINA</t>
  </si>
  <si>
    <t>ULISES NAPOLEON</t>
  </si>
  <si>
    <t>POMA</t>
  </si>
  <si>
    <t>ALBINO</t>
  </si>
  <si>
    <t>SAIDA ROSARIO</t>
  </si>
  <si>
    <t>YOVERA</t>
  </si>
  <si>
    <t>ESTHER FLORENCIA</t>
  </si>
  <si>
    <t>MENOR</t>
  </si>
  <si>
    <t>CHINGO</t>
  </si>
  <si>
    <t>JOSE NIEVES</t>
  </si>
  <si>
    <t>GAMBOA</t>
  </si>
  <si>
    <t>GIRON</t>
  </si>
  <si>
    <t>NEMITH BERNARDITA</t>
  </si>
  <si>
    <t>ESTANISLAO SILVERIO</t>
  </si>
  <si>
    <t>UNIVERSIDAD NACIONAL DEL CENTRO DEL PERU</t>
  </si>
  <si>
    <t>GRANZA</t>
  </si>
  <si>
    <t>GALINDO</t>
  </si>
  <si>
    <t>FANNY ELIZABETH</t>
  </si>
  <si>
    <t>VITERI</t>
  </si>
  <si>
    <t>CARLOS EDUARDO</t>
  </si>
  <si>
    <t>ESCUELA MILITAR DE CHORRILLOS</t>
  </si>
  <si>
    <t>YIKA</t>
  </si>
  <si>
    <t>MECANICA DE MANTENIMENTO</t>
  </si>
  <si>
    <t>JOHNNY DE LOS MILAGROS</t>
  </si>
  <si>
    <t>WHARTON</t>
  </si>
  <si>
    <t>EDWIN WILLIAM</t>
  </si>
  <si>
    <t>FUERTES</t>
  </si>
  <si>
    <t>BRAULIO DAVID</t>
  </si>
  <si>
    <t>RIEGA</t>
  </si>
  <si>
    <t>ERLY ENRIQUE</t>
  </si>
  <si>
    <t>PROCESAMIENTO DE DATOS - DIGITACIÓN</t>
  </si>
  <si>
    <t>WALTER HUMBERTO</t>
  </si>
  <si>
    <t>CONTADOR MERCANTIL</t>
  </si>
  <si>
    <t>SIAPO</t>
  </si>
  <si>
    <t>JOSE ANTENOR</t>
  </si>
  <si>
    <t>ALVITEZ</t>
  </si>
  <si>
    <t>OTTON MELCHOR</t>
  </si>
  <si>
    <t>HUAMANCHUMO</t>
  </si>
  <si>
    <t>ARANCIAL</t>
  </si>
  <si>
    <t>GABRIELA ROCIO</t>
  </si>
  <si>
    <t>KARIN NOEMI</t>
  </si>
  <si>
    <t>MARTINEZ MERIZALDE</t>
  </si>
  <si>
    <t>HUATUCO</t>
  </si>
  <si>
    <t>NAPOLEON ROBERTO</t>
  </si>
  <si>
    <t>CUBA</t>
  </si>
  <si>
    <t>VELAOCHAGA</t>
  </si>
  <si>
    <t>LUIS EDUARDO</t>
  </si>
  <si>
    <t>ZAMBRANO</t>
  </si>
  <si>
    <t>MANUEL JESUS</t>
  </si>
  <si>
    <t>CANALES</t>
  </si>
  <si>
    <t>BERNALES</t>
  </si>
  <si>
    <t>MARTHA LESLIE</t>
  </si>
  <si>
    <t>TUPAC YUPANQUI</t>
  </si>
  <si>
    <t>ESQUIVEL</t>
  </si>
  <si>
    <t>GUIMARAES</t>
  </si>
  <si>
    <t>NOE FERMIN</t>
  </si>
  <si>
    <t>SAN AGUSTIN</t>
  </si>
  <si>
    <t>JANAMPA</t>
  </si>
  <si>
    <t>DOMINGUEZ</t>
  </si>
  <si>
    <t>SALCEDO</t>
  </si>
  <si>
    <t>CARLO MAGNO</t>
  </si>
  <si>
    <t>BULNES</t>
  </si>
  <si>
    <t>ABEL GRIMER</t>
  </si>
  <si>
    <t>UNIVERSIDAD PERUANA DE INTEGRACIÓN GLOBAL</t>
  </si>
  <si>
    <t>CARMINA AMELIA</t>
  </si>
  <si>
    <t>MUCHA</t>
  </si>
  <si>
    <t>CASIMIRO</t>
  </si>
  <si>
    <t>REBALINO MARTIN</t>
  </si>
  <si>
    <t>MECANICA DE PRODUCCION</t>
  </si>
  <si>
    <t>ALI</t>
  </si>
  <si>
    <t>LUIS MARTIN</t>
  </si>
  <si>
    <t>BARRERA</t>
  </si>
  <si>
    <t>SAUL FERNANDO</t>
  </si>
  <si>
    <t>LEONEL ROBERTO</t>
  </si>
  <si>
    <t>EMERSON</t>
  </si>
  <si>
    <t>WILFER FRANCISCO</t>
  </si>
  <si>
    <t>CARLOS RICARDO</t>
  </si>
  <si>
    <t>CORDERO</t>
  </si>
  <si>
    <t>VERGARA</t>
  </si>
  <si>
    <t>MACAZANA</t>
  </si>
  <si>
    <t>TELLO</t>
  </si>
  <si>
    <t>JUAN TOMAS</t>
  </si>
  <si>
    <t>OLIMPIO</t>
  </si>
  <si>
    <t>CARLOS MIGUEL</t>
  </si>
  <si>
    <t>CAYLLAHUA</t>
  </si>
  <si>
    <t>BARRIENTOS</t>
  </si>
  <si>
    <t>WILMER</t>
  </si>
  <si>
    <t>UNIVERSAIDAD CESAR VALLEJOS</t>
  </si>
  <si>
    <t>DAVID JUAN</t>
  </si>
  <si>
    <t>FRANCISCO</t>
  </si>
  <si>
    <t>CARMEN CAROLINA</t>
  </si>
  <si>
    <t>HUARANGA</t>
  </si>
  <si>
    <t>FILOMENO MIGUEL</t>
  </si>
  <si>
    <t>POMPEYO</t>
  </si>
  <si>
    <t>ALY DANTE</t>
  </si>
  <si>
    <t>YURI ANITO</t>
  </si>
  <si>
    <t>PADILLA</t>
  </si>
  <si>
    <t>GUANILO</t>
  </si>
  <si>
    <t>LARENAS</t>
  </si>
  <si>
    <t>YAZMIN BERTHA</t>
  </si>
  <si>
    <t>TRIPULANTE ABORDO Y COUNTER</t>
  </si>
  <si>
    <t>UNIVERSIDAD PRIVADA SAN PEDRO DE CHIMBOTE</t>
  </si>
  <si>
    <t>CORTIJO</t>
  </si>
  <si>
    <t>MONICA LISSETTI</t>
  </si>
  <si>
    <t>RETUERTO</t>
  </si>
  <si>
    <t>ARRIETA</t>
  </si>
  <si>
    <t>EDMER</t>
  </si>
  <si>
    <t>MIGUEL EDUARDO</t>
  </si>
  <si>
    <t>UBILLUZ</t>
  </si>
  <si>
    <t>TERESA DEL PILAR</t>
  </si>
  <si>
    <t>JOHNNY AMADO</t>
  </si>
  <si>
    <t>DOCUMET</t>
  </si>
  <si>
    <t>ERICK MICHAEL</t>
  </si>
  <si>
    <t>UNIVERSIDAD PRIVADA SAN MARTÍN DE PORRES</t>
  </si>
  <si>
    <t>IPARRAGUIRRE</t>
  </si>
  <si>
    <t>RONALD DANTE</t>
  </si>
  <si>
    <t>PLAZA</t>
  </si>
  <si>
    <t>JULISSA TATIANA</t>
  </si>
  <si>
    <t>ROLDAN</t>
  </si>
  <si>
    <t>NEGOCIOS INTERNACIONALES</t>
  </si>
  <si>
    <t>ADOLFO IBAÑEZ EN CHILE</t>
  </si>
  <si>
    <t>BENEL</t>
  </si>
  <si>
    <t>ZULEIKA VANNESSA</t>
  </si>
  <si>
    <t>SAN LUIS GONZAGA DE ICA</t>
  </si>
  <si>
    <t>MITACC</t>
  </si>
  <si>
    <t>DORIS IRENE</t>
  </si>
  <si>
    <t>MORENO</t>
  </si>
  <si>
    <t>MARIA INES</t>
  </si>
  <si>
    <t>LADY ELIZABETH</t>
  </si>
  <si>
    <t>ZELADA</t>
  </si>
  <si>
    <t>CHAVEZ ARROYO</t>
  </si>
  <si>
    <t>MARIBEL</t>
  </si>
  <si>
    <t>AQUILINO</t>
  </si>
  <si>
    <t>LUIS PAUL</t>
  </si>
  <si>
    <t>INGLES TECNICO</t>
  </si>
  <si>
    <t>MUÑICO</t>
  </si>
  <si>
    <t>UNIVERSIDAD NACIONAL FEDERICO VIRRAREAL</t>
  </si>
  <si>
    <t>VICTOR HUMBERTO</t>
  </si>
  <si>
    <t>PERUANA DE LOS ANDES</t>
  </si>
  <si>
    <t>PACUARI</t>
  </si>
  <si>
    <t>VIZA</t>
  </si>
  <si>
    <t>SILVIA PILAR</t>
  </si>
  <si>
    <t>CHAMORRO</t>
  </si>
  <si>
    <t>MARIBETH ZULEMA</t>
  </si>
  <si>
    <t>LICENCIADA EN EDUCACIÓN SECUNDARIA</t>
  </si>
  <si>
    <t>BERTHA MARIA</t>
  </si>
  <si>
    <t>UNIVERSIDAD PRIVADA TELESUP SAC</t>
  </si>
  <si>
    <t>COQUIS</t>
  </si>
  <si>
    <t>JAVIER ERNESTO</t>
  </si>
  <si>
    <t>ASPILCUETA</t>
  </si>
  <si>
    <t>ERICKA CYNTHIA</t>
  </si>
  <si>
    <t>VILLAR</t>
  </si>
  <si>
    <t>PORFIRIO</t>
  </si>
  <si>
    <t>JENY LUZ</t>
  </si>
  <si>
    <t>ZUBIETA</t>
  </si>
  <si>
    <t>YERMI ROCIO</t>
  </si>
  <si>
    <t>ARMANDO ISAAC</t>
  </si>
  <si>
    <t>ESCUELA NAVAL DEL PERU</t>
  </si>
  <si>
    <t>ALEJANDRO GUSTAVO</t>
  </si>
  <si>
    <t>NANETTI</t>
  </si>
  <si>
    <t>ALESSANDRO YURI MILENKO</t>
  </si>
  <si>
    <t>JOSE GUILLERMO</t>
  </si>
  <si>
    <t>ADMINISTRACIÓN PEQUEÑA Y MICRO EMPRESA</t>
  </si>
  <si>
    <t>CURLETTI</t>
  </si>
  <si>
    <t>GRANDA</t>
  </si>
  <si>
    <t>RENZO</t>
  </si>
  <si>
    <t>VIGO</t>
  </si>
  <si>
    <t>CARRETEROS</t>
  </si>
  <si>
    <t>DALILA MABEL</t>
  </si>
  <si>
    <t>VARILIAS</t>
  </si>
  <si>
    <t>UNIVERSIDAD PERUANA CAYETANO HEREDIA</t>
  </si>
  <si>
    <t>VALDEZ</t>
  </si>
  <si>
    <t>FLOR DE MARIA</t>
  </si>
  <si>
    <t>ASTETE</t>
  </si>
  <si>
    <t>BOLIVAR</t>
  </si>
  <si>
    <t>URSULA RAQUEL</t>
  </si>
  <si>
    <t>Sin educaciÃ³n</t>
  </si>
  <si>
    <t>UNIVERSIDAD TECNOLÓGICA DEL PERU</t>
  </si>
  <si>
    <t>PILLACA</t>
  </si>
  <si>
    <t>JANET PATRICIA</t>
  </si>
  <si>
    <t>TALAVERANO</t>
  </si>
  <si>
    <t>SIMON</t>
  </si>
  <si>
    <t>CAMPERO</t>
  </si>
  <si>
    <t>LONGA</t>
  </si>
  <si>
    <t>GERWER</t>
  </si>
  <si>
    <t>UNIVERSIDAD GARCILAZO DE LA VEGA</t>
  </si>
  <si>
    <t>CARMEN MONICA</t>
  </si>
  <si>
    <t>MONTEZA</t>
  </si>
  <si>
    <t>MAXIMO</t>
  </si>
  <si>
    <t>MARCELINO</t>
  </si>
  <si>
    <t>CORTEZ</t>
  </si>
  <si>
    <t>ISABEL</t>
  </si>
  <si>
    <t>TELESUP</t>
  </si>
  <si>
    <t>RAFAEL</t>
  </si>
  <si>
    <t>NILDA JUDITH</t>
  </si>
  <si>
    <t>VALLES</t>
  </si>
  <si>
    <t>PONTIFICIA UNIVERSIDAD CATOLICA DEL PERU PUCP</t>
  </si>
  <si>
    <t>ARBIZU</t>
  </si>
  <si>
    <t>JULIO CESAR DONATO</t>
  </si>
  <si>
    <t>PONTIFICIA UNIVERSIDAD CATOLICA DEL PERU - PUCP</t>
  </si>
  <si>
    <t>BENZA</t>
  </si>
  <si>
    <t>PFLÜCKER</t>
  </si>
  <si>
    <t>MANUEL GERMAN</t>
  </si>
  <si>
    <t>LUIS FELIPE</t>
  </si>
  <si>
    <t>BONZANO</t>
  </si>
  <si>
    <t>ANAYA</t>
  </si>
  <si>
    <t>LUZMILA TANIA</t>
  </si>
  <si>
    <t>RICALDE</t>
  </si>
  <si>
    <t>CELIA ROSA</t>
  </si>
  <si>
    <t>UNIVERSIDAD NACIONAL DE EDUCACIÓN "ENRIQUE GUZMÁN Y VALLE"</t>
  </si>
  <si>
    <t>RODOLFO ALLEM</t>
  </si>
  <si>
    <t>MANUEL ELOY</t>
  </si>
  <si>
    <t>SIHUAS</t>
  </si>
  <si>
    <t>FELIX ANGEL</t>
  </si>
  <si>
    <t>TEONILA DORIA</t>
  </si>
  <si>
    <t>GASTELU</t>
  </si>
  <si>
    <t>BARAHONA</t>
  </si>
  <si>
    <t>ALEXIS EURICE</t>
  </si>
  <si>
    <t>SUAZO</t>
  </si>
  <si>
    <t>BADARACCO</t>
  </si>
  <si>
    <t>JUAN CARLOMAGNO</t>
  </si>
  <si>
    <t>AGUADO</t>
  </si>
  <si>
    <t>ERIKA</t>
  </si>
  <si>
    <t>DEITER</t>
  </si>
  <si>
    <t>YARANGA</t>
  </si>
  <si>
    <t>RAMIREZ DE URBINA</t>
  </si>
  <si>
    <t>MARLENY MARTHA</t>
  </si>
  <si>
    <t>IGNACIO</t>
  </si>
  <si>
    <t>OSWALDO JULIO</t>
  </si>
  <si>
    <t>YARIHUAMAN</t>
  </si>
  <si>
    <t>ZOILA ROCIO</t>
  </si>
  <si>
    <t>PORTA</t>
  </si>
  <si>
    <t>MIGUEL REYNALDO</t>
  </si>
  <si>
    <t>VON EHREN</t>
  </si>
  <si>
    <t>ALEXANDER ENRIQUE</t>
  </si>
  <si>
    <t>ESAN</t>
  </si>
  <si>
    <t>UGAZ</t>
  </si>
  <si>
    <t>REBAZA</t>
  </si>
  <si>
    <t>CARPIO</t>
  </si>
  <si>
    <t>JUAN SANTOS</t>
  </si>
  <si>
    <t>SANTOLALLA</t>
  </si>
  <si>
    <t>GINO FRANCISCO</t>
  </si>
  <si>
    <t>PONTIFICIO UNIVERSIDAD CATOLICA-LIMA</t>
  </si>
  <si>
    <t>OBLITAS DE TORRES</t>
  </si>
  <si>
    <t>ITALA CARMEN</t>
  </si>
  <si>
    <t>RICARDO RAFAEL</t>
  </si>
  <si>
    <t>YOPLAC</t>
  </si>
  <si>
    <t>DONALD GASTON</t>
  </si>
  <si>
    <t>MANTENIMIENTO BÁSICO DE VEHÍCULOS MOTORIZADOS</t>
  </si>
  <si>
    <t>TERAN</t>
  </si>
  <si>
    <t>CABANILLAS</t>
  </si>
  <si>
    <t>JOEL</t>
  </si>
  <si>
    <t>TÉCNICO ADMINISTRADOR D EMPRESA</t>
  </si>
  <si>
    <t>BOBBY EDDY</t>
  </si>
  <si>
    <t>GRAJEDA</t>
  </si>
  <si>
    <t>BELLIDO</t>
  </si>
  <si>
    <t>BRAULIO JUAN DE DIOS</t>
  </si>
  <si>
    <t>OMONTE</t>
  </si>
  <si>
    <t>CONCILIADOR EXTRAJUDICIAL</t>
  </si>
  <si>
    <t>TRECE</t>
  </si>
  <si>
    <t>CHIRINOS</t>
  </si>
  <si>
    <t>ENZO REYNALDO</t>
  </si>
  <si>
    <t>OFIMATICA</t>
  </si>
  <si>
    <t>VENTOCILLA</t>
  </si>
  <si>
    <t>YAURI</t>
  </si>
  <si>
    <t>GRACIELA SONIA</t>
  </si>
  <si>
    <t>FANNY VANESSA</t>
  </si>
  <si>
    <t>ROSALES</t>
  </si>
  <si>
    <t>RENNAN SAMUEL</t>
  </si>
  <si>
    <t>LAGUNA</t>
  </si>
  <si>
    <t>RICARDO SANTIAGO</t>
  </si>
  <si>
    <t>EDUCACION ARTISTICA EN FOLKLORE DANZA</t>
  </si>
  <si>
    <t>ESCUELA NACIONAL DEL FOLKLORE JOSE MARIA ARGUEDAS</t>
  </si>
  <si>
    <t>MERCEDES ABILIA</t>
  </si>
  <si>
    <t>CAICHIHUA</t>
  </si>
  <si>
    <t>ELECTONICA</t>
  </si>
  <si>
    <t>KENYON EDUARDO</t>
  </si>
  <si>
    <t>JANET EMILIA</t>
  </si>
  <si>
    <t>UNIVERSIDAD NACIONAL DE EDUCACION "ENRIQUE GUZMAN Y VALLE"</t>
  </si>
  <si>
    <t>BALDEON</t>
  </si>
  <si>
    <t>GESTIÓN DE RESTAURANT</t>
  </si>
  <si>
    <t>GUIMARAY</t>
  </si>
  <si>
    <t>JAVIER RODOLFO</t>
  </si>
  <si>
    <t>OFIMATICA - DISEÑO</t>
  </si>
  <si>
    <t>BACON</t>
  </si>
  <si>
    <t>TERRONES</t>
  </si>
  <si>
    <t>RICHAR ELI</t>
  </si>
  <si>
    <t>MAGDALENA</t>
  </si>
  <si>
    <t>PONTE</t>
  </si>
  <si>
    <t>CAPCHA</t>
  </si>
  <si>
    <t>ELMER ALFONSO</t>
  </si>
  <si>
    <t>TIPULA</t>
  </si>
  <si>
    <t>PAREJA</t>
  </si>
  <si>
    <t>JULIO JOAQUIN</t>
  </si>
  <si>
    <t>MARCELO</t>
  </si>
  <si>
    <t>KETTY</t>
  </si>
  <si>
    <t>IDIOMA INGLES</t>
  </si>
  <si>
    <t>CASTAÑEDA</t>
  </si>
  <si>
    <t>VICTOR ALFONSO</t>
  </si>
  <si>
    <t>CONTADOR PUBLICO</t>
  </si>
  <si>
    <t>CATOLICA LOS ANGELES CHIMBOTE</t>
  </si>
  <si>
    <t>QUILLATUPA</t>
  </si>
  <si>
    <t>FRANCISCO GODOFREDO</t>
  </si>
  <si>
    <t>UNIVERSIDAD NACIONAL DE SAN AGUSTIN - AREQUIPA</t>
  </si>
  <si>
    <t>MARIO ARMANDO</t>
  </si>
  <si>
    <t>MALLQUI</t>
  </si>
  <si>
    <t>ZOREIDA AMERICA</t>
  </si>
  <si>
    <t>OCAMPO</t>
  </si>
  <si>
    <t>FELIX ARTEMIO</t>
  </si>
  <si>
    <t>ZAPANA</t>
  </si>
  <si>
    <t>MILAGROS ISABEL</t>
  </si>
  <si>
    <t>GESTIÓN DE RESTAURANTES</t>
  </si>
  <si>
    <t>UNIVERSIDAD FEMENINA DEL SAGRADO CORAZÓN</t>
  </si>
  <si>
    <t>MONTESINOS</t>
  </si>
  <si>
    <t>MARLENY GABRIELA</t>
  </si>
  <si>
    <t>ATAUCUSI</t>
  </si>
  <si>
    <t>PUCHURI</t>
  </si>
  <si>
    <t>RAQUEL</t>
  </si>
  <si>
    <t>SALVATIERRA</t>
  </si>
  <si>
    <t>HINOSTROZA</t>
  </si>
  <si>
    <t>OSCAR ESTEBAN</t>
  </si>
  <si>
    <t>UNIVERSIDAD FEMENINA DEL SAGRADO CORAZÓN - UNIFE</t>
  </si>
  <si>
    <t>HELFER</t>
  </si>
  <si>
    <t>LLERENA DE TAPIA</t>
  </si>
  <si>
    <t>OLGA MERCEDES</t>
  </si>
  <si>
    <t>MARINA CARMELA</t>
  </si>
  <si>
    <t>NATURISMO Y HUMANIDADES</t>
  </si>
  <si>
    <t>ORTEGA DE GARAMENDI</t>
  </si>
  <si>
    <t>MARIA</t>
  </si>
  <si>
    <t>VIVIANA AURELIA</t>
  </si>
  <si>
    <t>UNIVERSIDAD NACIONAL HERMILIO VALDIZAN</t>
  </si>
  <si>
    <t>SULLCA</t>
  </si>
  <si>
    <t>DAVID ANDRES</t>
  </si>
  <si>
    <t>TÉCNICO SUPERIOR EN DESARROLLO LOCAL</t>
  </si>
  <si>
    <t>GERVASSI DE FILLOL</t>
  </si>
  <si>
    <t>SANDRA MERCEDES</t>
  </si>
  <si>
    <t>MAKABE</t>
  </si>
  <si>
    <t>ITO</t>
  </si>
  <si>
    <t>PEDRO LUIS</t>
  </si>
  <si>
    <t>TÉCNICO EN FISIOTERAPIA Y REHABILITACION</t>
  </si>
  <si>
    <t>UNIVERSIDAD NACIONA AMAZONICA DE MADRE DE DIOS</t>
  </si>
  <si>
    <t>YESENIA</t>
  </si>
  <si>
    <t>CESTI</t>
  </si>
  <si>
    <t>CARDO</t>
  </si>
  <si>
    <t>GUSTAVO GUILLERMO</t>
  </si>
  <si>
    <t>MARIA OLINDA</t>
  </si>
  <si>
    <t>ARDILES</t>
  </si>
  <si>
    <t>JUAN CARLOS EUGENIO</t>
  </si>
  <si>
    <t>ARBITRAJE</t>
  </si>
  <si>
    <t>SAN MARTÍN DE PORRES</t>
  </si>
  <si>
    <t>MACHADO</t>
  </si>
  <si>
    <t>DAVID ORESTES</t>
  </si>
  <si>
    <t>MARIA GRACIELA</t>
  </si>
  <si>
    <t>VRACKO</t>
  </si>
  <si>
    <t>METZGER</t>
  </si>
  <si>
    <t>FREDDY ALVARO</t>
  </si>
  <si>
    <t>ESCUELA SUPERIOR DE MEDICINA</t>
  </si>
  <si>
    <t>PUJADA</t>
  </si>
  <si>
    <t>BEJARANO</t>
  </si>
  <si>
    <t>RICARDO HERMINIO</t>
  </si>
  <si>
    <t>MANUEL FERNANDO</t>
  </si>
  <si>
    <t>JAVIER</t>
  </si>
  <si>
    <t>ORELLANA</t>
  </si>
  <si>
    <t>JORGE</t>
  </si>
  <si>
    <t>EDWIN</t>
  </si>
  <si>
    <t>HUAMANLAZO</t>
  </si>
  <si>
    <t>YOICY PILAR</t>
  </si>
  <si>
    <t>ESTRELLA</t>
  </si>
  <si>
    <t>PEPE CARLOS</t>
  </si>
  <si>
    <t>AMEZAGA</t>
  </si>
  <si>
    <t>ANGELA SOFIA</t>
  </si>
  <si>
    <t>MANTENIMIENTO DE EQUIPO PESADO</t>
  </si>
  <si>
    <t>COCHON</t>
  </si>
  <si>
    <t>HECTOR MANUEL</t>
  </si>
  <si>
    <t>CHRISTIAN ISRAEL</t>
  </si>
  <si>
    <t>BUSTOS</t>
  </si>
  <si>
    <t>ESTELITA SONIA</t>
  </si>
  <si>
    <t>MILAGROS</t>
  </si>
  <si>
    <t>OMAR</t>
  </si>
  <si>
    <t>CARLOS DANIEL</t>
  </si>
  <si>
    <t>PROCESOS QUIMICOS Y METALURGICOS</t>
  </si>
  <si>
    <t>CHAVARRY</t>
  </si>
  <si>
    <t>AGURTO</t>
  </si>
  <si>
    <t>JACK BORY</t>
  </si>
  <si>
    <t>FEDERICO VILLAREAL</t>
  </si>
  <si>
    <t>XIMENA FABIOLA</t>
  </si>
  <si>
    <t>ALEJANDRO ANTONIO</t>
  </si>
  <si>
    <t>SAL Y ROSAS</t>
  </si>
  <si>
    <t>JULIO IGNACIO</t>
  </si>
  <si>
    <t>EDWIN IVAÑEZ</t>
  </si>
  <si>
    <t>UNIVERSIDAD SAN IGNACIO DE LOYOLA</t>
  </si>
  <si>
    <t>REBOLLEDO</t>
  </si>
  <si>
    <t>LUCY CARMEN</t>
  </si>
  <si>
    <t>MILTON FERNANDO</t>
  </si>
  <si>
    <t>ORCO</t>
  </si>
  <si>
    <t>JIMMY FERNANDO</t>
  </si>
  <si>
    <t>GAMONAL</t>
  </si>
  <si>
    <t>HEFNER</t>
  </si>
  <si>
    <t>VALVERDE</t>
  </si>
  <si>
    <t>WILMER ROBERTO</t>
  </si>
  <si>
    <t>MAYUNTUPA</t>
  </si>
  <si>
    <t>CASTIGLIONE</t>
  </si>
  <si>
    <t>MADELEINE MILAGROS</t>
  </si>
  <si>
    <t>BLESS</t>
  </si>
  <si>
    <t>CABREJAS</t>
  </si>
  <si>
    <t>EDUARDO JAVIER</t>
  </si>
  <si>
    <t>SULCA</t>
  </si>
  <si>
    <t>ULISES</t>
  </si>
  <si>
    <t>TV PROUCCION</t>
  </si>
  <si>
    <t>REY</t>
  </si>
  <si>
    <t>JUAN ISRAEL</t>
  </si>
  <si>
    <t>HILARIO</t>
  </si>
  <si>
    <t>LEANDRO</t>
  </si>
  <si>
    <t>ISAAC FELIPE</t>
  </si>
  <si>
    <t>ESCUELA DE PERIODISTA JAIME BAUSATE MESA</t>
  </si>
  <si>
    <t>CARLOS DE ANGELES</t>
  </si>
  <si>
    <t>YANI EDICA</t>
  </si>
  <si>
    <t>PABLO MARTIN</t>
  </si>
  <si>
    <t>MUJICA</t>
  </si>
  <si>
    <t>ANTHONY MICHELL</t>
  </si>
  <si>
    <t>PALMER</t>
  </si>
  <si>
    <t>EMILIO</t>
  </si>
  <si>
    <t>MAN</t>
  </si>
  <si>
    <t>ELMO ENRIQUE</t>
  </si>
  <si>
    <t>JOSE FAUSTINO SANCHEZ CARRION</t>
  </si>
  <si>
    <t>ESTEBAN DIOMEDES</t>
  </si>
  <si>
    <t>BECERRA</t>
  </si>
  <si>
    <t>ADAN EFREY</t>
  </si>
  <si>
    <t>LUISA SARA</t>
  </si>
  <si>
    <t>UNIVERSIDAD PRIVADA DE ICA</t>
  </si>
  <si>
    <t>JON TAY</t>
  </si>
  <si>
    <t>LUIS GUSTAVO</t>
  </si>
  <si>
    <t>YAYA</t>
  </si>
  <si>
    <t>LUYO</t>
  </si>
  <si>
    <t>MONICA YADIRA</t>
  </si>
  <si>
    <t>TÉCNICO EN COMPUTACIÓN E INFORMATICA</t>
  </si>
  <si>
    <t>CAMACHO</t>
  </si>
  <si>
    <t>LUME</t>
  </si>
  <si>
    <t>GRACIANO NEMECIO</t>
  </si>
  <si>
    <t>RIVADENEYRA</t>
  </si>
  <si>
    <t>LUISA RUFINA</t>
  </si>
  <si>
    <t>EDUCACIÓN SECUNDARIA</t>
  </si>
  <si>
    <t>ACHACA</t>
  </si>
  <si>
    <t>LILIANA ANGELICA</t>
  </si>
  <si>
    <t>AMISTAD DE LOS PUEBLOS PATRICIO LUMUMBA - RUSIA</t>
  </si>
  <si>
    <t>CIRILO PABLO</t>
  </si>
  <si>
    <t>CAMA</t>
  </si>
  <si>
    <t>MARLENE JOSEFA</t>
  </si>
  <si>
    <t>ESCRIBA</t>
  </si>
  <si>
    <t>WALTER ENRIQUE</t>
  </si>
  <si>
    <t>LOCUCIÓN Y COMUNICACIÓN DE RADIO TELEVISIÓN</t>
  </si>
  <si>
    <t>COCA</t>
  </si>
  <si>
    <t>MARINO JUAN</t>
  </si>
  <si>
    <t>PAICO</t>
  </si>
  <si>
    <t>VICENTE DAVID</t>
  </si>
  <si>
    <t>NACIONAL JOSE FAUSTINO SANCHEZ CARRION</t>
  </si>
  <si>
    <t>RACACHA</t>
  </si>
  <si>
    <t>GLIFORD GETULIO</t>
  </si>
  <si>
    <t>UNIVERSIDAD NACIONAL JOSÉ FAUSTINO SÁNCHEZ CARRIÓN</t>
  </si>
  <si>
    <t>PANTA</t>
  </si>
  <si>
    <t>LUZ GASDALY</t>
  </si>
  <si>
    <t>MATURRANO</t>
  </si>
  <si>
    <t>UNIVERSIDAD PRIVADA DE PUCALLPA</t>
  </si>
  <si>
    <t>NIÑO</t>
  </si>
  <si>
    <t>UNIVERSIDAD NACIONAL JOSE FAUSTINO SANCHEZ CARRION - HUACHO</t>
  </si>
  <si>
    <t>LAOS</t>
  </si>
  <si>
    <t>ALDO FELIPE</t>
  </si>
  <si>
    <t>UNIVERSIDAD JOSÉ FAUSTINO SÁNCHEZ CARRIÓN</t>
  </si>
  <si>
    <t>GLICERIO</t>
  </si>
  <si>
    <t>LOS ANGELES DE CHIMBOTE</t>
  </si>
  <si>
    <t>BAJONERO</t>
  </si>
  <si>
    <t>NELLY MARGOT</t>
  </si>
  <si>
    <t>FOTOGRAFIA BASICA PROFESIONAL</t>
  </si>
  <si>
    <t>UNIVERSIONAL NACIONAL JOSE FAUSTINO SANCHEZ CARRION</t>
  </si>
  <si>
    <t>ELOY PRAXEDES</t>
  </si>
  <si>
    <t>JOSE FAUSTINO SANCHEZ CARRIÓN</t>
  </si>
  <si>
    <t>PALOMO</t>
  </si>
  <si>
    <t>FELIX HUMBERTO</t>
  </si>
  <si>
    <t>CAYCHO</t>
  </si>
  <si>
    <t>JAN KARLO</t>
  </si>
  <si>
    <t>CARLOS ANDRES</t>
  </si>
  <si>
    <t>JOSE STLITER</t>
  </si>
  <si>
    <t>AZAÑA</t>
  </si>
  <si>
    <t>HAYDEE BETZABE</t>
  </si>
  <si>
    <t>CADILLO</t>
  </si>
  <si>
    <t>EVERARDO MARCIAL</t>
  </si>
  <si>
    <t>ROSARIO ELIZABETH</t>
  </si>
  <si>
    <t>ENFERMERÍA TÉCNICA</t>
  </si>
  <si>
    <t>INCA GARZILASO DE LA VEGA</t>
  </si>
  <si>
    <t>VICTOR GILMAR</t>
  </si>
  <si>
    <t>FELIPE</t>
  </si>
  <si>
    <t>CARMEN</t>
  </si>
  <si>
    <t>QUILLAY</t>
  </si>
  <si>
    <t>PARIASCA</t>
  </si>
  <si>
    <t>ROSA ALEJANDRINA</t>
  </si>
  <si>
    <t>DIPLOMADO EN GESTION PUBLICA CON MENCION EN RESPONSABILIDAD ADMINISTRATIVA Y PROGRAMAS SOCIALES</t>
  </si>
  <si>
    <t>DULANTO</t>
  </si>
  <si>
    <t>ROSA AMELIA</t>
  </si>
  <si>
    <t>UNIVERSIDAD PRIVADA SAN JUAN BAUTISTA FILIAL ICA</t>
  </si>
  <si>
    <t>VERASTEGUI</t>
  </si>
  <si>
    <t>ROSA ELENA</t>
  </si>
  <si>
    <t>ROBERTO HELBERT</t>
  </si>
  <si>
    <t>REMIGIO</t>
  </si>
  <si>
    <t>ROCIO YULI</t>
  </si>
  <si>
    <t>UNE - ENRIQUE GUZMAN Y VALLE</t>
  </si>
  <si>
    <t>YONNHY MARIO</t>
  </si>
  <si>
    <t>DE PUELLES</t>
  </si>
  <si>
    <t>TERESA</t>
  </si>
  <si>
    <t>UNIVERSIDAD  NACIONAL PEDRO RUIZ GALLO</t>
  </si>
  <si>
    <t>CUBAS</t>
  </si>
  <si>
    <t>JANET ISABEL</t>
  </si>
  <si>
    <t>PAZ</t>
  </si>
  <si>
    <t>IVAN GILBERTO MARTIN</t>
  </si>
  <si>
    <t>EDILBRANDO</t>
  </si>
  <si>
    <t>NILTON PERCY</t>
  </si>
  <si>
    <t>UNIVERSIDAD DE CHICLAYO</t>
  </si>
  <si>
    <t>ZUMARAN</t>
  </si>
  <si>
    <t>NORMA</t>
  </si>
  <si>
    <t>LLUNCOR</t>
  </si>
  <si>
    <t>GRANADOS</t>
  </si>
  <si>
    <t>JUAN UBALDO</t>
  </si>
  <si>
    <t>RAYMUNDO</t>
  </si>
  <si>
    <t>TIMOTEO</t>
  </si>
  <si>
    <t>ANA GLENDA</t>
  </si>
  <si>
    <t>MURO</t>
  </si>
  <si>
    <t>IRIGOYEN</t>
  </si>
  <si>
    <t>MIRIAM TALIA</t>
  </si>
  <si>
    <t>UNIVERSIDAD NACIONAL DE CAJAMARCA</t>
  </si>
  <si>
    <t>VIRGILIO</t>
  </si>
  <si>
    <t>CONTABILIDAD EMPRESARIAL</t>
  </si>
  <si>
    <t>UNIVERSIDAD PARTICULAR DE CHICLAYO</t>
  </si>
  <si>
    <t>LIDIA</t>
  </si>
  <si>
    <t>RELUZ</t>
  </si>
  <si>
    <t>CARLOS AUGUSTO</t>
  </si>
  <si>
    <t>ÑIQUEN</t>
  </si>
  <si>
    <t>BLANCA GENOVEVA</t>
  </si>
  <si>
    <t>GUILLERMO ENRIQUE</t>
  </si>
  <si>
    <t>ANGEL ENRIQUE</t>
  </si>
  <si>
    <t>CHANAME</t>
  </si>
  <si>
    <t>GILMER EDUARDO</t>
  </si>
  <si>
    <t>TÉCNICO EN ADMINISTRACIÓN DE EMPRESAS</t>
  </si>
  <si>
    <t>DAVID ALEJANDRO</t>
  </si>
  <si>
    <t>UNIVERSIDAD SEÑOR DE SIPAN</t>
  </si>
  <si>
    <t>AYAY</t>
  </si>
  <si>
    <t>CASAS</t>
  </si>
  <si>
    <t>LUZMILA YALU</t>
  </si>
  <si>
    <t>CARDOSO</t>
  </si>
  <si>
    <t>CHANCAFE</t>
  </si>
  <si>
    <t>JOSE ALBERTO</t>
  </si>
  <si>
    <t>VALERIANO</t>
  </si>
  <si>
    <t>JOSE MANUEL</t>
  </si>
  <si>
    <t>UNIVERSIDAD SEÑOR DE SIPAN CHICLAYO LAMBAYEQUE</t>
  </si>
  <si>
    <t>MONTALVO</t>
  </si>
  <si>
    <t>SEGUNDO TORIBIO</t>
  </si>
  <si>
    <t>FACHO</t>
  </si>
  <si>
    <t>SILVIA MARIA</t>
  </si>
  <si>
    <t>LIZANA</t>
  </si>
  <si>
    <t>UNIVERSIDAD  PARTICULAR DE CHICLAYO</t>
  </si>
  <si>
    <t>CESAR ANIBAL</t>
  </si>
  <si>
    <t>URIARTE</t>
  </si>
  <si>
    <t>ISIQUE</t>
  </si>
  <si>
    <t>JULIO ENRIQUE</t>
  </si>
  <si>
    <t>LUZ ELIZABETH</t>
  </si>
  <si>
    <t>MARIA VIOLETA</t>
  </si>
  <si>
    <t>BORJA</t>
  </si>
  <si>
    <t>ARRUNATEGUI</t>
  </si>
  <si>
    <t>PAUL EDGARDO</t>
  </si>
  <si>
    <t>GAVINO</t>
  </si>
  <si>
    <t>MARREROS</t>
  </si>
  <si>
    <t>JESUS DEL CARMEN</t>
  </si>
  <si>
    <t>ADMINISTRACION TURISTICA - GUIA OFICIAL DE TURISMO</t>
  </si>
  <si>
    <t>MARISOL MADELEINE</t>
  </si>
  <si>
    <t>PORTILLAS</t>
  </si>
  <si>
    <t>CARLOS GILBERTO</t>
  </si>
  <si>
    <t>MANTENIMIENTO EN  EQUIPOS INDUSTRIALES</t>
  </si>
  <si>
    <t>MELENDRES</t>
  </si>
  <si>
    <t>GERMAN AURELIO</t>
  </si>
  <si>
    <t>ANDRES</t>
  </si>
  <si>
    <t>UNIVERSIDAD NACIONAL DE LA PLATA  (LA PLATA - BUENOS AIRES - ARGENTINA)</t>
  </si>
  <si>
    <t>OROZCO</t>
  </si>
  <si>
    <t>NORBIL JOSE</t>
  </si>
  <si>
    <t>AYASTA</t>
  </si>
  <si>
    <t>DE DIAZ</t>
  </si>
  <si>
    <t>RITA ELENA</t>
  </si>
  <si>
    <t>CELINDA INES</t>
  </si>
  <si>
    <t>INSTITUTO DE MEDICINA DE CRIMEA - RUSIA</t>
  </si>
  <si>
    <t>JORGE AUGUSTO</t>
  </si>
  <si>
    <t>MAURICIO</t>
  </si>
  <si>
    <t>LAIZA</t>
  </si>
  <si>
    <t>MELANIA</t>
  </si>
  <si>
    <t>ELSA REGINA</t>
  </si>
  <si>
    <t>CESAR VALLEJO -CHICLAYO</t>
  </si>
  <si>
    <t>RIENER ABDUL</t>
  </si>
  <si>
    <t>SISI MAGALI</t>
  </si>
  <si>
    <t>ANGEL NARCIZO</t>
  </si>
  <si>
    <t>GAVIDIA</t>
  </si>
  <si>
    <t>VDA DE CABELLOS</t>
  </si>
  <si>
    <t>JULIA LEONOR</t>
  </si>
  <si>
    <t>SILVESTRE</t>
  </si>
  <si>
    <t>SECRETARIADO EJECUTIVO COMPUTARIZADO</t>
  </si>
  <si>
    <t>VILLARREAL</t>
  </si>
  <si>
    <t>KELLY ELIZABETH</t>
  </si>
  <si>
    <t>BALAREZO</t>
  </si>
  <si>
    <t>MESONES</t>
  </si>
  <si>
    <t>CARLOS ANTONIO ISMAEL</t>
  </si>
  <si>
    <t>UNIVERSIDAD LOS ÁNGELES DE CHIMBOTE FILIAL CHICLAYO</t>
  </si>
  <si>
    <t>VIDAURRE</t>
  </si>
  <si>
    <t>ÑOPO</t>
  </si>
  <si>
    <t>VICTOR MANUEL</t>
  </si>
  <si>
    <t>PUICON</t>
  </si>
  <si>
    <t>RINA DILLMAN</t>
  </si>
  <si>
    <t>CECILIA LOURDES</t>
  </si>
  <si>
    <t>HANSEL GILBERTO</t>
  </si>
  <si>
    <t>SECRETARIA   CASTELLANO</t>
  </si>
  <si>
    <t>CATALINA</t>
  </si>
  <si>
    <t>MARTIRES</t>
  </si>
  <si>
    <t>LAMADRID</t>
  </si>
  <si>
    <t>HUGO FLORENTINO</t>
  </si>
  <si>
    <t>LUIS ADALBERTO</t>
  </si>
  <si>
    <t>ALFONSO PAUL</t>
  </si>
  <si>
    <t>PONTIFICIA UNIVERSIDAD CATOLICA</t>
  </si>
  <si>
    <t>ENRIQUE GUZMAN Y VALLE - LA CANTUTA</t>
  </si>
  <si>
    <t>NURY ADELIT</t>
  </si>
  <si>
    <t>BAHAMONDE</t>
  </si>
  <si>
    <t>AMAYA</t>
  </si>
  <si>
    <t>LUIS FERNANDO</t>
  </si>
  <si>
    <t>PERIODISMO Y RELACIONES PUBLICAS</t>
  </si>
  <si>
    <t>BARON</t>
  </si>
  <si>
    <t>WALTER ARTURO</t>
  </si>
  <si>
    <t>SUSANA RENE</t>
  </si>
  <si>
    <t>GLORIA MARLENEE</t>
  </si>
  <si>
    <t>ALEJANDRO AGUSTIN</t>
  </si>
  <si>
    <t>ZAVALA</t>
  </si>
  <si>
    <t>REYNA</t>
  </si>
  <si>
    <t>TANDAYPAN</t>
  </si>
  <si>
    <t>LUIS GUILLERMO MARTIN</t>
  </si>
  <si>
    <t>WILBERTO</t>
  </si>
  <si>
    <t>ENRIQUEZ</t>
  </si>
  <si>
    <t>EDITH BETZABE</t>
  </si>
  <si>
    <t>RUDY EDINSON</t>
  </si>
  <si>
    <t>UNIVERSIDAD CATOLICA DE TRUJILLO BENEDICIO XVI</t>
  </si>
  <si>
    <t>YARLEQUE</t>
  </si>
  <si>
    <t>ESPERANZA</t>
  </si>
  <si>
    <t>TRAVERSO</t>
  </si>
  <si>
    <t>MARIA CONSTANZA</t>
  </si>
  <si>
    <t>ABNER JOSE</t>
  </si>
  <si>
    <t>UNIVERSIDAD CATOLICA LOS ANGELES  DE CHIMBOTE</t>
  </si>
  <si>
    <t>JAVIER ROBERTO</t>
  </si>
  <si>
    <t>OSCAR ENRIQUE</t>
  </si>
  <si>
    <t>VICTOR CARLOS</t>
  </si>
  <si>
    <t>CORONEL</t>
  </si>
  <si>
    <t>UNIVERSIDAD INDOAMERICANA</t>
  </si>
  <si>
    <t>VENEGAS</t>
  </si>
  <si>
    <t>MARIO GASPAR</t>
  </si>
  <si>
    <t>ABANTO</t>
  </si>
  <si>
    <t>JOSE BALDOMERO</t>
  </si>
  <si>
    <t>UNIVERSIDAS CÉSAR VALLEJO</t>
  </si>
  <si>
    <t>COUTER</t>
  </si>
  <si>
    <t>PEDRO ROMAN</t>
  </si>
  <si>
    <t>CARLOS HUMBERTO</t>
  </si>
  <si>
    <t>ASMAT</t>
  </si>
  <si>
    <t>EDY LUZ BERTHA</t>
  </si>
  <si>
    <t>UNIVERSIDAD ESTATAL DE KUBAN Y SAN PETESBURGO</t>
  </si>
  <si>
    <t>ANA MARIA DEL ROSARIO</t>
  </si>
  <si>
    <t>ARMAS</t>
  </si>
  <si>
    <t>MANNUCCI</t>
  </si>
  <si>
    <t>CARLOS FELIPE</t>
  </si>
  <si>
    <t>PORTILLA</t>
  </si>
  <si>
    <t>OSCAR EDUARDO</t>
  </si>
  <si>
    <t>CRUZADO</t>
  </si>
  <si>
    <t>RAUL HEBERT</t>
  </si>
  <si>
    <t>COLLANTES</t>
  </si>
  <si>
    <t>VALDEMAR</t>
  </si>
  <si>
    <t>OSCAR RAFAEL</t>
  </si>
  <si>
    <t>ELMER ROGER</t>
  </si>
  <si>
    <t>FISIOTERAPIA Y REHABILITACIÓN</t>
  </si>
  <si>
    <t>UNIVERSIDAD PRIVADA ANTENOR ORREGO TRUJILLO</t>
  </si>
  <si>
    <t>CIUDAD</t>
  </si>
  <si>
    <t>LAURA MONICA</t>
  </si>
  <si>
    <t>UNIVERSIDAD SAN MARTIN DE PORRAS</t>
  </si>
  <si>
    <t>EMMA DEL CARMEN</t>
  </si>
  <si>
    <t>BAILON</t>
  </si>
  <si>
    <t>CHUQUIRUNA</t>
  </si>
  <si>
    <t>AXEL ARABELA</t>
  </si>
  <si>
    <t>AGUSTIN ROBERTO</t>
  </si>
  <si>
    <t>CUEVA</t>
  </si>
  <si>
    <t>MESIAS ESTEBAN</t>
  </si>
  <si>
    <t>UNIVERCIDAD PRIVADA SAN PEDRO</t>
  </si>
  <si>
    <t>OCAS</t>
  </si>
  <si>
    <t>CARLOS AGAPITO</t>
  </si>
  <si>
    <t>MENACHO</t>
  </si>
  <si>
    <t>ROSA HAYDEE</t>
  </si>
  <si>
    <t>MALCA</t>
  </si>
  <si>
    <t>TANIA ROSALIA</t>
  </si>
  <si>
    <t>HENRY ORLANDO</t>
  </si>
  <si>
    <t>ANAMPA</t>
  </si>
  <si>
    <t>ROGER EDUARDO</t>
  </si>
  <si>
    <t>ULLILEN</t>
  </si>
  <si>
    <t>PAOLI DE RUIZ</t>
  </si>
  <si>
    <t>NANCY ELIZABETH</t>
  </si>
  <si>
    <t>UNIVERSIDAD PRIVADA ANTENOR ORREGO (UPAO)</t>
  </si>
  <si>
    <t>JAIME ALBERTO</t>
  </si>
  <si>
    <t>RICCI FLOR</t>
  </si>
  <si>
    <t>NACIONAL DE TRUJILLO</t>
  </si>
  <si>
    <t>LIMAY</t>
  </si>
  <si>
    <t>GIOVANNA MARIA VANESSA</t>
  </si>
  <si>
    <t>HAYDEE ANGELICA</t>
  </si>
  <si>
    <t>FRANKLIN</t>
  </si>
  <si>
    <t>MARY LUZ</t>
  </si>
  <si>
    <t>UNIVERSIDAD JAIME BAUSATE Y MEZA</t>
  </si>
  <si>
    <t>ACATE</t>
  </si>
  <si>
    <t>EDUARDO GEOVANNI</t>
  </si>
  <si>
    <t>VAZALLO</t>
  </si>
  <si>
    <t>ESPINALES</t>
  </si>
  <si>
    <t>MERCEDES LILIANA</t>
  </si>
  <si>
    <t>BELTRAN</t>
  </si>
  <si>
    <t>PELAEZ</t>
  </si>
  <si>
    <t>KENNI XAXELLIN</t>
  </si>
  <si>
    <t>VIVANCO</t>
  </si>
  <si>
    <t>TÉCNICO INDUSTRIAL</t>
  </si>
  <si>
    <t>ESCUELA DE BELLAS ARTES MACEDONIO DE LA TORRE</t>
  </si>
  <si>
    <t>MILTON</t>
  </si>
  <si>
    <t>UNIVERSIDAD SAN JUAN BAUTISTA</t>
  </si>
  <si>
    <t>ZANETTI</t>
  </si>
  <si>
    <t>KARLA MARIELLA DE GUADALUPE</t>
  </si>
  <si>
    <t>UNIVERSAIDAD NACIONAL PEDRO RUIZ GALLO - LAMBAYEQUE</t>
  </si>
  <si>
    <t>MINCHAN</t>
  </si>
  <si>
    <t>CAROLINA SOLEDAD</t>
  </si>
  <si>
    <t>UNIVERSIDAD PRIVADA  SAN PEDRO</t>
  </si>
  <si>
    <t>HUMBERTO</t>
  </si>
  <si>
    <t>ZAMORA</t>
  </si>
  <si>
    <t>UPIACHIHUA</t>
  </si>
  <si>
    <t>DAVID ERACLIDES</t>
  </si>
  <si>
    <t>BOCANEGRA</t>
  </si>
  <si>
    <t>ROY EDUARDO</t>
  </si>
  <si>
    <t>ZAVALETA</t>
  </si>
  <si>
    <t>WUALTER</t>
  </si>
  <si>
    <t>UNIVERSIDAD NACIONAL DE TRUJILLO- UNT</t>
  </si>
  <si>
    <t>MARISELA</t>
  </si>
  <si>
    <t>CRISTIAN RAUL</t>
  </si>
  <si>
    <t>VEJARANO</t>
  </si>
  <si>
    <t>FRANCISCO ELIAS</t>
  </si>
  <si>
    <t>UNIVERSIDAD CÉSAR VALLEJO</t>
  </si>
  <si>
    <t>YUVIKZA YUREIA</t>
  </si>
  <si>
    <t>PURIZAGA</t>
  </si>
  <si>
    <t>WALTER GILMER</t>
  </si>
  <si>
    <t>LUIS AGUSTIN</t>
  </si>
  <si>
    <t>NAVEDA</t>
  </si>
  <si>
    <t>ANGEL EDUARDO</t>
  </si>
  <si>
    <t>PUBLICIDAD Y DISEÑO</t>
  </si>
  <si>
    <t>ESCUELA SUPERIOR DE FORMACIÓN ARTÍSTICA PÚBLICA "MACEDONIO DE LA TORRE"</t>
  </si>
  <si>
    <t>BENITES</t>
  </si>
  <si>
    <t>ALICIA ROXANA</t>
  </si>
  <si>
    <t>JUAN ALBERTO</t>
  </si>
  <si>
    <t>CAMILO FEDERICO</t>
  </si>
  <si>
    <t>TELESFORO</t>
  </si>
  <si>
    <t>SLEE</t>
  </si>
  <si>
    <t>SEGUNDO DOMINGO</t>
  </si>
  <si>
    <t>QUIJANO</t>
  </si>
  <si>
    <t>MANUEL ESPIRITU</t>
  </si>
  <si>
    <t>UNIVERSIDAD PRIVADA SAN PEDRO</t>
  </si>
  <si>
    <t>BARTRA</t>
  </si>
  <si>
    <t>ORLANDO AMERICO</t>
  </si>
  <si>
    <t>ALCANTARA</t>
  </si>
  <si>
    <t>ANDRES AVELINO</t>
  </si>
  <si>
    <t>ROBERT EDWIN</t>
  </si>
  <si>
    <t>FEDERAL RURAL DE RIO DE JANEIRO BRASIL</t>
  </si>
  <si>
    <t>SORALUZ</t>
  </si>
  <si>
    <t>PIÑELLA</t>
  </si>
  <si>
    <t>SEGUNDO ALEJANDRO</t>
  </si>
  <si>
    <t>MISARI</t>
  </si>
  <si>
    <t>CONDE</t>
  </si>
  <si>
    <t>EDDY RAMIRO</t>
  </si>
  <si>
    <t>WASHINGTON</t>
  </si>
  <si>
    <t>TORIBIO</t>
  </si>
  <si>
    <t>BALTAZAR</t>
  </si>
  <si>
    <t>LAURO FERNANDO</t>
  </si>
  <si>
    <t>TÉCNICO EN COMPUTACIÓN INFORMÁTICA</t>
  </si>
  <si>
    <t>ROQUE EUSEBIO</t>
  </si>
  <si>
    <t>UNIVERSIDAD SAN MARTÍN DE PORRAS DE LIMA</t>
  </si>
  <si>
    <t>JORGE JAMES</t>
  </si>
  <si>
    <t>UNIVERSIDAD NACIONAL DEL CENTRO DEL PERÚ</t>
  </si>
  <si>
    <t>MONTALVAN</t>
  </si>
  <si>
    <t>SULLUCHUCO</t>
  </si>
  <si>
    <t>SAMUEL CESAR</t>
  </si>
  <si>
    <t>AGUSTINA CARMELA</t>
  </si>
  <si>
    <t>AVENDAÑO</t>
  </si>
  <si>
    <t>NELLY ESTHER</t>
  </si>
  <si>
    <t>LEDESMA</t>
  </si>
  <si>
    <t>CARMELA HAYDEE</t>
  </si>
  <si>
    <t>UNIVERSIDAD NACIONAL SAN CRISTOBAL DE HUAMANGA</t>
  </si>
  <si>
    <t>LILIA MARIANELA</t>
  </si>
  <si>
    <t>PERUANA LOS ANDES</t>
  </si>
  <si>
    <t>CARHUALLANQUI</t>
  </si>
  <si>
    <t>EMILIO PAUL</t>
  </si>
  <si>
    <t>MACURI</t>
  </si>
  <si>
    <t>CAMARGO</t>
  </si>
  <si>
    <t>SONIA YOLANDA</t>
  </si>
  <si>
    <t>UNIVERSIDAD NACIONAL FEDEREICO VILLARREAL</t>
  </si>
  <si>
    <t>YUCRA</t>
  </si>
  <si>
    <t>NIDIA RUTH</t>
  </si>
  <si>
    <t>MARIA NOLA</t>
  </si>
  <si>
    <t>UNIVERSIDAD NACIONAL HERMILIO VALDIZAN - HUANUCO</t>
  </si>
  <si>
    <t>CAMBORDA</t>
  </si>
  <si>
    <t>ZAMUDIO</t>
  </si>
  <si>
    <t>ARMANDO MARTIN</t>
  </si>
  <si>
    <t>COPERTINA BERTA</t>
  </si>
  <si>
    <t>ADMINISTRACIÓN Y COMERCIO</t>
  </si>
  <si>
    <t>FABIAN</t>
  </si>
  <si>
    <t>ZORAIDA VICTORIA</t>
  </si>
  <si>
    <t>CONTINENTAL</t>
  </si>
  <si>
    <t>COMPUTACIÓN INFORMÁTICA</t>
  </si>
  <si>
    <t>UNIVERSIDAD CONTINENTAL DE CIENCIAS E INGENIERIA</t>
  </si>
  <si>
    <t>CASTILLON</t>
  </si>
  <si>
    <t>CLOTILDE</t>
  </si>
  <si>
    <t>UNIVERSIDAD PERUANA "LOS ANDES" (UPLA)</t>
  </si>
  <si>
    <t>ARREDONDO</t>
  </si>
  <si>
    <t>ANIBAL ROMUALDO</t>
  </si>
  <si>
    <t>ROLANDO ARTURO</t>
  </si>
  <si>
    <t>ADMINISTRACIÓN Y MARKETING</t>
  </si>
  <si>
    <t>UNIVERSIDAD CONTINENTAL</t>
  </si>
  <si>
    <t>LAGONES</t>
  </si>
  <si>
    <t>CERRON</t>
  </si>
  <si>
    <t>WALDEMAR JOSE</t>
  </si>
  <si>
    <t>MILLAN</t>
  </si>
  <si>
    <t>CAMPOSANO</t>
  </si>
  <si>
    <t>HECTOR VICEHICH</t>
  </si>
  <si>
    <t>GIACCARINI</t>
  </si>
  <si>
    <t>MARIVEL YANINA</t>
  </si>
  <si>
    <t>CHILCA</t>
  </si>
  <si>
    <t>UNIVERSIDAD LAS AMERICAS</t>
  </si>
  <si>
    <t>RAFAEL ARCANGEL</t>
  </si>
  <si>
    <t>CONTRATACIONES CON EL ESTADO</t>
  </si>
  <si>
    <t>LIZ MARGOT</t>
  </si>
  <si>
    <t>COMPUTACIÓN</t>
  </si>
  <si>
    <t>FLOR ELIZABETH</t>
  </si>
  <si>
    <t>TICSE</t>
  </si>
  <si>
    <t>HUAYRE</t>
  </si>
  <si>
    <t>VICTOR ALFREDO</t>
  </si>
  <si>
    <t>YENE PILAR</t>
  </si>
  <si>
    <t>CUSTODIO ELEUTERIO</t>
  </si>
  <si>
    <t>HISTORIA Y GEOGRAFIA</t>
  </si>
  <si>
    <t>JAIME</t>
  </si>
  <si>
    <t>CRISPIN</t>
  </si>
  <si>
    <t>JOSE LUIS</t>
  </si>
  <si>
    <t>MAYTA</t>
  </si>
  <si>
    <t>DELZO</t>
  </si>
  <si>
    <t>MILAGROS ESPERANZA</t>
  </si>
  <si>
    <t>ESPINAL</t>
  </si>
  <si>
    <t>HUAMANTINCO</t>
  </si>
  <si>
    <t>LAZO</t>
  </si>
  <si>
    <t>ALEX RICHARD</t>
  </si>
  <si>
    <t>FLOR DE MARIA ESTHER</t>
  </si>
  <si>
    <t>JULIO LEONCIO</t>
  </si>
  <si>
    <t>NACIONAL DEL CENTRO DEL PERU</t>
  </si>
  <si>
    <t>ROBLEDO NOE</t>
  </si>
  <si>
    <t>RELACIONES PUBLICAS</t>
  </si>
  <si>
    <t>MARIA EDITH</t>
  </si>
  <si>
    <t>MARICELA MARCELINA</t>
  </si>
  <si>
    <t>CHAVARRIA</t>
  </si>
  <si>
    <t>VILCATOMA</t>
  </si>
  <si>
    <t>ROBERTO CARLOS</t>
  </si>
  <si>
    <t>BRICEÑO</t>
  </si>
  <si>
    <t>CLODOALDO GODOFREDO</t>
  </si>
  <si>
    <t>BASILIO</t>
  </si>
  <si>
    <t>HUALLPARUCA</t>
  </si>
  <si>
    <t>DORIS LUZ</t>
  </si>
  <si>
    <t>UNIVERSIDAD NACIONAL DE EDUCACIÓN ENRIQUE GUZMÁN Y VALLE - LA CANTUTA</t>
  </si>
  <si>
    <t>GÜERE</t>
  </si>
  <si>
    <t>ILIANA JUANA</t>
  </si>
  <si>
    <t>ATENCIO</t>
  </si>
  <si>
    <t>UPLA</t>
  </si>
  <si>
    <t>RUIZ CARO</t>
  </si>
  <si>
    <t>DAVID BELIZARIO</t>
  </si>
  <si>
    <t>ÑAUPARI</t>
  </si>
  <si>
    <t>RODOLFO MARINO</t>
  </si>
  <si>
    <t>MECÁNICA DE MANTENIMIENTO</t>
  </si>
  <si>
    <t>OSCANOA</t>
  </si>
  <si>
    <t>BARRIOS</t>
  </si>
  <si>
    <t>ANGEL ISAIAS</t>
  </si>
  <si>
    <t>PEREYRA</t>
  </si>
  <si>
    <t>ARTURO</t>
  </si>
  <si>
    <t>GLENDA</t>
  </si>
  <si>
    <t>TANANTA</t>
  </si>
  <si>
    <t>UNVERSIDAD PERUANA LOS ANDES</t>
  </si>
  <si>
    <t>CARLOTA PILAR</t>
  </si>
  <si>
    <t>MOISES RUFINO</t>
  </si>
  <si>
    <t>UNIERSIDAD NACIONAL SAN LUIS GONZAGA DE ICA</t>
  </si>
  <si>
    <t>AYAUJA</t>
  </si>
  <si>
    <t>MALLMA</t>
  </si>
  <si>
    <t>AYQUIPA</t>
  </si>
  <si>
    <t>JULIA BENIGNA</t>
  </si>
  <si>
    <t>GARCES</t>
  </si>
  <si>
    <t>MARIO ALEJANDRO</t>
  </si>
  <si>
    <t>UN SAN LUIS GONZAGA - ICA</t>
  </si>
  <si>
    <t>RAFFO</t>
  </si>
  <si>
    <t>JULIO RENAN</t>
  </si>
  <si>
    <t>FALCONI</t>
  </si>
  <si>
    <t>HILDA HERMINIA</t>
  </si>
  <si>
    <t>MECÁNICA AUTOMOTRIZ</t>
  </si>
  <si>
    <t>UNIVERSIDAD SAN LUIS DE GONZAGA DE ICA</t>
  </si>
  <si>
    <t>APARCANA</t>
  </si>
  <si>
    <t>UCHUYA</t>
  </si>
  <si>
    <t>ALONZO</t>
  </si>
  <si>
    <t>GILBERT JUAN</t>
  </si>
  <si>
    <t>TERESA JESUS</t>
  </si>
  <si>
    <t>MECANICA GENERAL DE MANTENIMIENTO</t>
  </si>
  <si>
    <t>UNIVERSIDAD NACIONAL SAN LUIS GONZAGA</t>
  </si>
  <si>
    <t>AEDO</t>
  </si>
  <si>
    <t>SALOMON HUGO</t>
  </si>
  <si>
    <t>MANUEL ROBERTO</t>
  </si>
  <si>
    <t>UNIVERSIDAD NACIONAL DE SAN CRISTOBAL DE HUAMANGA</t>
  </si>
  <si>
    <t>ANAYHUAMAN</t>
  </si>
  <si>
    <t>MAGDALENA DALILA</t>
  </si>
  <si>
    <t>MASSA</t>
  </si>
  <si>
    <t>FRANCISCO JAVIER RAMON</t>
  </si>
  <si>
    <t>ESCUELA  DE OFICIALES DE LA POLICÍA NACIONAL DEL PERU</t>
  </si>
  <si>
    <t>JORDAN</t>
  </si>
  <si>
    <t>BRIGNOLE</t>
  </si>
  <si>
    <t>CESAR ALBERTO</t>
  </si>
  <si>
    <t>SAN LUIS GONZAGA</t>
  </si>
  <si>
    <t>BERNAOLA</t>
  </si>
  <si>
    <t>RICARDO ARTURO</t>
  </si>
  <si>
    <t>ADMINISTRACIÓN DE SERVICIOS DE HOTELERIA</t>
  </si>
  <si>
    <t>GOYAS</t>
  </si>
  <si>
    <t>YSABEL YANINA</t>
  </si>
  <si>
    <t>VILLA</t>
  </si>
  <si>
    <t>VALDIVIA DE HERNANDEZ</t>
  </si>
  <si>
    <t>ELKA MELISSA</t>
  </si>
  <si>
    <t>JULIO FREDY</t>
  </si>
  <si>
    <t>OCHOA DE MOREYRA</t>
  </si>
  <si>
    <t>VERONICA GERALDINE</t>
  </si>
  <si>
    <t>HUAYTAN</t>
  </si>
  <si>
    <t>CESAR HUMBERTO</t>
  </si>
  <si>
    <t>SERNA</t>
  </si>
  <si>
    <t>ISAAC FREDY</t>
  </si>
  <si>
    <t>CHEFF</t>
  </si>
  <si>
    <t>HUAUYA</t>
  </si>
  <si>
    <t>PECHO</t>
  </si>
  <si>
    <t>TEODORO</t>
  </si>
  <si>
    <t>UNIVERSIDAD PRIVADA JOSE CARLOS MARIATEGUI</t>
  </si>
  <si>
    <t>HUARAC</t>
  </si>
  <si>
    <t>LUNA DE MORALES</t>
  </si>
  <si>
    <t>JANE LIZ</t>
  </si>
  <si>
    <t>EDGAR RICARDO</t>
  </si>
  <si>
    <t>UNIVERSIDAD PARTICULAR ALAS PERUANAS</t>
  </si>
  <si>
    <t>ASTOCAZA</t>
  </si>
  <si>
    <t>ULISES WILSON</t>
  </si>
  <si>
    <t>QUICAÑO</t>
  </si>
  <si>
    <t>UNIVERSIDAD NACIONAL AGRARIA DE LA SELVA DE TINGO MARIA</t>
  </si>
  <si>
    <t>LAURA ROSA</t>
  </si>
  <si>
    <t>KARINA ELIZABETH</t>
  </si>
  <si>
    <t>ALEX JAVIER</t>
  </si>
  <si>
    <t>JUAN JESUS</t>
  </si>
  <si>
    <t>JURADO</t>
  </si>
  <si>
    <t>JACKELYNE AMELIA</t>
  </si>
  <si>
    <t>WASHINGTON ALEXANDER</t>
  </si>
  <si>
    <t>UNIVERSIDAD NACIONAL ENRIQUE Y VALLE - LA CANTUTA</t>
  </si>
  <si>
    <t>MUNAYCO</t>
  </si>
  <si>
    <t>NAPA</t>
  </si>
  <si>
    <t>PORTUGUEZ</t>
  </si>
  <si>
    <t>MATIAS</t>
  </si>
  <si>
    <t>PEÑALOZA</t>
  </si>
  <si>
    <t>CESAR ISIDORO</t>
  </si>
  <si>
    <t>TASAYCO</t>
  </si>
  <si>
    <t>LLAMOJA</t>
  </si>
  <si>
    <t>LUIS HILARIO</t>
  </si>
  <si>
    <t>GINA YSELA</t>
  </si>
  <si>
    <t>NAVARRETE</t>
  </si>
  <si>
    <t>GEOVANNA</t>
  </si>
  <si>
    <t>REBATTA</t>
  </si>
  <si>
    <t>GIOVANNA PILAR</t>
  </si>
  <si>
    <t>JOSE AGUSTIN</t>
  </si>
  <si>
    <t>UNIVERSIDAD CATOLICA DE TRUJILLO</t>
  </si>
  <si>
    <t>SONIA MARILUZ</t>
  </si>
  <si>
    <t>VILLAVICENCIO</t>
  </si>
  <si>
    <t>FRANCISCO JUSTINIANO</t>
  </si>
  <si>
    <t>FOX</t>
  </si>
  <si>
    <t>NICOLAS PAVEL</t>
  </si>
  <si>
    <t>UNIVERSIDAD "SAN LUIS GONZAGA" DE ICA</t>
  </si>
  <si>
    <t>SARA LUZ</t>
  </si>
  <si>
    <t>DONATILA ELIZABETH</t>
  </si>
  <si>
    <t>UNIVERSIDAD PARTICULAR INCA GARCILAZO DE LA VEGA</t>
  </si>
  <si>
    <t>MARCELINO HECTOR</t>
  </si>
  <si>
    <t>TECNOLOGÍA ANÁLISIS QUÍMICO</t>
  </si>
  <si>
    <t>TICONA</t>
  </si>
  <si>
    <t>MARILU HONORATA</t>
  </si>
  <si>
    <t>SAN AGUSTIN DE AREQUIPA</t>
  </si>
  <si>
    <t>TECNICO EN COMPUTACION E IMFORMATICA</t>
  </si>
  <si>
    <t>AVELLANEDA</t>
  </si>
  <si>
    <t>GRIMANEZA</t>
  </si>
  <si>
    <t>UNIVERSIDAD SAN LUIS GONZAGA</t>
  </si>
  <si>
    <t>BRIZUELA</t>
  </si>
  <si>
    <t>HUGO ENRIQUE</t>
  </si>
  <si>
    <t>JUAN HILDE</t>
  </si>
  <si>
    <t>VIDAL WILMER</t>
  </si>
  <si>
    <t>OPERADOR DE COMERCIO</t>
  </si>
  <si>
    <t>RENATO ALFREDO</t>
  </si>
  <si>
    <t>LOAYZA</t>
  </si>
  <si>
    <t>GELDER SABRE</t>
  </si>
  <si>
    <t>CHACALIAZA</t>
  </si>
  <si>
    <t>LUISA CATALINA</t>
  </si>
  <si>
    <t>KU</t>
  </si>
  <si>
    <t>EDGAR ALAN</t>
  </si>
  <si>
    <t>OYOLA</t>
  </si>
  <si>
    <t>SILVIA ROSARIO</t>
  </si>
  <si>
    <t>AROSQUIPA</t>
  </si>
  <si>
    <t>ROXANA GREGORIA</t>
  </si>
  <si>
    <t>ORDOÑEZ</t>
  </si>
  <si>
    <t>CAYETANA</t>
  </si>
  <si>
    <t>DENESY PELAGIA</t>
  </si>
  <si>
    <t>Y LINARES</t>
  </si>
  <si>
    <t>DORIS ELISABETH</t>
  </si>
  <si>
    <t>URDANIVIA</t>
  </si>
  <si>
    <t>TARAZONA</t>
  </si>
  <si>
    <t>VIRGINIA</t>
  </si>
  <si>
    <t>ELISABETH</t>
  </si>
  <si>
    <t>UNIVERSIDAD PRIVADA "VICTOR ANDRES BELAUNDE" LEY N° 23851</t>
  </si>
  <si>
    <t>BARRANTES</t>
  </si>
  <si>
    <t>JORGE FREDDY</t>
  </si>
  <si>
    <t>CARIGA</t>
  </si>
  <si>
    <t>JORGE PERCY</t>
  </si>
  <si>
    <t>MOSQUERA</t>
  </si>
  <si>
    <t>CESAR WILFREDO</t>
  </si>
  <si>
    <t>ROSA LUZ</t>
  </si>
  <si>
    <t>UNIVERSIDAD NACIONAL "HERMILIO VALDIZÁN"</t>
  </si>
  <si>
    <t>STORCK</t>
  </si>
  <si>
    <t>ROSALIA SOFIA</t>
  </si>
  <si>
    <t>UNIVERSIDAD NACIONAL HERMINIO VALDIZAN- HUANUCO</t>
  </si>
  <si>
    <t>NALVAEZ</t>
  </si>
  <si>
    <t>WILFREDO JOSE</t>
  </si>
  <si>
    <t>YNOCENCIA JESUSA</t>
  </si>
  <si>
    <t>CONDEZO</t>
  </si>
  <si>
    <t>NUVITH</t>
  </si>
  <si>
    <t>UNIVERSIDAD HERMILIO VALDIZAN</t>
  </si>
  <si>
    <t>IBETTY FIDELA</t>
  </si>
  <si>
    <t>ABEL DEMETRIO</t>
  </si>
  <si>
    <t>TECNICO EN MAQUINARIAS PESADA</t>
  </si>
  <si>
    <t>GRANIZO</t>
  </si>
  <si>
    <t>VIVIANO</t>
  </si>
  <si>
    <t>MECÁNICO AERONAUTICO</t>
  </si>
  <si>
    <t>Y RAMIREZ</t>
  </si>
  <si>
    <t>UNIVERSIDAD PRIVADA DE HUANUCO</t>
  </si>
  <si>
    <t>LOARTE</t>
  </si>
  <si>
    <t>JUAN ROMEL</t>
  </si>
  <si>
    <t>MATAZOGLIO</t>
  </si>
  <si>
    <t>RAQUEL MARGARITA</t>
  </si>
  <si>
    <t>LIMBER HAMILTON</t>
  </si>
  <si>
    <t>JOVINO HERACLIO</t>
  </si>
  <si>
    <t>DIONICIO</t>
  </si>
  <si>
    <t>EDWIN HUGO</t>
  </si>
  <si>
    <t>OLIVAS</t>
  </si>
  <si>
    <t>WILMER SOLIS</t>
  </si>
  <si>
    <t>INGENIERIA CIVIL Y ARQUITECTURA</t>
  </si>
  <si>
    <t>JUAN</t>
  </si>
  <si>
    <t>ESPIRITU</t>
  </si>
  <si>
    <t>LUSMILA</t>
  </si>
  <si>
    <t>ABEL</t>
  </si>
  <si>
    <t>MOISES</t>
  </si>
  <si>
    <t>CALLA</t>
  </si>
  <si>
    <t>NICOLASA</t>
  </si>
  <si>
    <t>MECANICA</t>
  </si>
  <si>
    <t>ZENON</t>
  </si>
  <si>
    <t>NAUN MARCELINO</t>
  </si>
  <si>
    <t>PIZARRO</t>
  </si>
  <si>
    <t>ESPERANZA CARIDAD</t>
  </si>
  <si>
    <t>VICTORIA</t>
  </si>
  <si>
    <t>SEGOVIA</t>
  </si>
  <si>
    <t>ANDRES VICTOR</t>
  </si>
  <si>
    <t>HUAYLLANI</t>
  </si>
  <si>
    <t>EBER</t>
  </si>
  <si>
    <t>UNIVERSIDAD PARTICULAR DE SAN MARTÍN DE PORRES</t>
  </si>
  <si>
    <t>HILDEBRANDO</t>
  </si>
  <si>
    <t>GLADYS SOLEDAD</t>
  </si>
  <si>
    <t>CAYETANO</t>
  </si>
  <si>
    <t>CEPIDA</t>
  </si>
  <si>
    <t>DAVID OSCAR</t>
  </si>
  <si>
    <t>PEÑARES</t>
  </si>
  <si>
    <t>NERY</t>
  </si>
  <si>
    <t>AQUILINA</t>
  </si>
  <si>
    <t>PAUCARA</t>
  </si>
  <si>
    <t>CLEMENTE</t>
  </si>
  <si>
    <t>FILIBERTO</t>
  </si>
  <si>
    <t>PRODUCCIÓN AGROPECUARIA</t>
  </si>
  <si>
    <t>BALVINO</t>
  </si>
  <si>
    <t>ADRIEL GAUDENCIO</t>
  </si>
  <si>
    <t>GAVILAN</t>
  </si>
  <si>
    <t>EPIFANIO</t>
  </si>
  <si>
    <t>TÉCNICO ELECTRICISTA</t>
  </si>
  <si>
    <t>JOSE CARLOS MARIATEGUI - MOQUEGUA</t>
  </si>
  <si>
    <t>ZUASNABAR</t>
  </si>
  <si>
    <t>NORMAN</t>
  </si>
  <si>
    <t>AYOQUE</t>
  </si>
  <si>
    <t>FLORIAN</t>
  </si>
  <si>
    <t>APARICIO</t>
  </si>
  <si>
    <t>JOSE RUBEN</t>
  </si>
  <si>
    <t>WILSON</t>
  </si>
  <si>
    <t>LUIS HECTOR</t>
  </si>
  <si>
    <t>CAMPANA</t>
  </si>
  <si>
    <t>JOSE JULIAN</t>
  </si>
  <si>
    <t>SIERRA</t>
  </si>
  <si>
    <t>VALDEYGLESIAS</t>
  </si>
  <si>
    <t>CELMIRA</t>
  </si>
  <si>
    <t>OJEDA</t>
  </si>
  <si>
    <t>FEDERICO</t>
  </si>
  <si>
    <t>SUMALAVE</t>
  </si>
  <si>
    <t>ERASMO</t>
  </si>
  <si>
    <t>AIMITUMA</t>
  </si>
  <si>
    <t>UNIVERSIDAD SAN ANTONIO ABAD DE CUSCO</t>
  </si>
  <si>
    <t>AUCCA</t>
  </si>
  <si>
    <t>ANTERO RUFINO</t>
  </si>
  <si>
    <t>EDUCACIÓN</t>
  </si>
  <si>
    <t>ABAL</t>
  </si>
  <si>
    <t>FELICIA ALEJANDRINA</t>
  </si>
  <si>
    <t>SAN ANTONIO ABAD DEL CUZCO</t>
  </si>
  <si>
    <t>NOHEMI</t>
  </si>
  <si>
    <t>VILLENA</t>
  </si>
  <si>
    <t>EDSSEN DARIO</t>
  </si>
  <si>
    <t>FRANCOIS IVAN</t>
  </si>
  <si>
    <t>UNIVERSIDAD PARTICULAR ANDINA DEL CUSCO</t>
  </si>
  <si>
    <t>TRONCOSO</t>
  </si>
  <si>
    <t>DE LA QUINTANA</t>
  </si>
  <si>
    <t>ZAIRA NINOSHKA</t>
  </si>
  <si>
    <t>ANDRES CLODUALDO</t>
  </si>
  <si>
    <t>ADRIEL</t>
  </si>
  <si>
    <t>UNIVERSIDAD NACIONAL SAN ANTONIO ABAD DEL</t>
  </si>
  <si>
    <t>SONCCO</t>
  </si>
  <si>
    <t>MARLENY</t>
  </si>
  <si>
    <t>UNIVERSIDAD DE SAN ANTONIO ABAD DEL CUSCO</t>
  </si>
  <si>
    <t>ACURIO</t>
  </si>
  <si>
    <t>CANAL</t>
  </si>
  <si>
    <t>LEONCIO ROBERTO</t>
  </si>
  <si>
    <t>CARMEN LUZ</t>
  </si>
  <si>
    <t>AMPUERO</t>
  </si>
  <si>
    <t>CASQUINO</t>
  </si>
  <si>
    <t>LIZANDRO ROSENDO</t>
  </si>
  <si>
    <t>LAZARTE</t>
  </si>
  <si>
    <t>DE PERALTA</t>
  </si>
  <si>
    <t>MECANOGRAFIA</t>
  </si>
  <si>
    <t>FLOREZ</t>
  </si>
  <si>
    <t>MATILDE</t>
  </si>
  <si>
    <t>JOO</t>
  </si>
  <si>
    <t>OSCAR TINO</t>
  </si>
  <si>
    <t>SANTIAGO</t>
  </si>
  <si>
    <t>SAN ANTONIO DE ABAD DEL CUSCO</t>
  </si>
  <si>
    <t>PULLA</t>
  </si>
  <si>
    <t>SATURNINO</t>
  </si>
  <si>
    <t>FRIDA</t>
  </si>
  <si>
    <t>GUIA OFICIAL DE TURISMO</t>
  </si>
  <si>
    <t>VALCARCEL</t>
  </si>
  <si>
    <t>KHAN</t>
  </si>
  <si>
    <t>EMILIO OMAR</t>
  </si>
  <si>
    <t>YANQUI</t>
  </si>
  <si>
    <t>TECNICA DE PRODUCCION</t>
  </si>
  <si>
    <t>CAHUANIRI</t>
  </si>
  <si>
    <t>LEANDRA</t>
  </si>
  <si>
    <t>UNIVERSIDAD ANDINA DE CUSCO</t>
  </si>
  <si>
    <t>ANALISTA DE SISTEMAS</t>
  </si>
  <si>
    <t>UNIVERSIDAD PERUANA AUSTRAL DEL CUSCO</t>
  </si>
  <si>
    <t>COLQUE</t>
  </si>
  <si>
    <t>CHOQUECONZA</t>
  </si>
  <si>
    <t>WILFREDO</t>
  </si>
  <si>
    <t>MOSQUEIRA</t>
  </si>
  <si>
    <t>HERNAN</t>
  </si>
  <si>
    <t>ZAMALLOA</t>
  </si>
  <si>
    <t>GREGORIO NORBERTO</t>
  </si>
  <si>
    <t>CHAMPI</t>
  </si>
  <si>
    <t>JUAN DE DIOS</t>
  </si>
  <si>
    <t>JAVIER AMERICO</t>
  </si>
  <si>
    <t>JOHN</t>
  </si>
  <si>
    <t>PERDOMO</t>
  </si>
  <si>
    <t>YNES CONSUELO</t>
  </si>
  <si>
    <t>TTITO</t>
  </si>
  <si>
    <t>PERSY</t>
  </si>
  <si>
    <t>ARAGON</t>
  </si>
  <si>
    <t>CARREÑO</t>
  </si>
  <si>
    <t>LUIS ANGEL</t>
  </si>
  <si>
    <t>ANDINA DEL CUSCO</t>
  </si>
  <si>
    <t>ALY FELIX</t>
  </si>
  <si>
    <t>UNIVERSIDAD SAN ANTONIO DE ABAD DE CUSCO</t>
  </si>
  <si>
    <t>OLAZABAL</t>
  </si>
  <si>
    <t>EVA MARILYN</t>
  </si>
  <si>
    <t>AÑAMURO</t>
  </si>
  <si>
    <t>QQUENAYA</t>
  </si>
  <si>
    <t>ARMANDO</t>
  </si>
  <si>
    <t>CONFECCIONES TEXTILES</t>
  </si>
  <si>
    <t>UNSAAC  - CUSCO</t>
  </si>
  <si>
    <t>CANDIA</t>
  </si>
  <si>
    <t>LUCHY</t>
  </si>
  <si>
    <t>TABOADA</t>
  </si>
  <si>
    <t>MARITZA</t>
  </si>
  <si>
    <t>JOHAN FRANCISCO</t>
  </si>
  <si>
    <t>ABARCA</t>
  </si>
  <si>
    <t>JACKELINE</t>
  </si>
  <si>
    <t>PANIURA</t>
  </si>
  <si>
    <t>FUENTES</t>
  </si>
  <si>
    <t>TEHERAN</t>
  </si>
  <si>
    <t>EBERARDO</t>
  </si>
  <si>
    <t>MOLER</t>
  </si>
  <si>
    <t>PAULINA ESTELA</t>
  </si>
  <si>
    <t>REMY</t>
  </si>
  <si>
    <t>LOCUCION</t>
  </si>
  <si>
    <t>HUISA</t>
  </si>
  <si>
    <t>MOLLOHUANCA</t>
  </si>
  <si>
    <t>OSCAR AVELINO</t>
  </si>
  <si>
    <t>ASCARZA</t>
  </si>
  <si>
    <t>ELENA EMPERATRIZ</t>
  </si>
  <si>
    <t>HUACAC</t>
  </si>
  <si>
    <t>MERMA</t>
  </si>
  <si>
    <t>UNIVERSIDAD AGRARIA DE LA SELVA</t>
  </si>
  <si>
    <t>ALEXANDER</t>
  </si>
  <si>
    <t>EDWARD RICARDO</t>
  </si>
  <si>
    <t>ROGELIO EFRAIN</t>
  </si>
  <si>
    <t>VLADIMIR TITO</t>
  </si>
  <si>
    <t>SAN ANTONIO DE ABAD DE CUSCO</t>
  </si>
  <si>
    <t>PAUCARMAYTA</t>
  </si>
  <si>
    <t>ENSAMBLAJE DE MOTOCICLETAS</t>
  </si>
  <si>
    <t>LOVON</t>
  </si>
  <si>
    <t>AMACHI</t>
  </si>
  <si>
    <t>MARCO</t>
  </si>
  <si>
    <t>PILARES</t>
  </si>
  <si>
    <t>VILLAGARCIA</t>
  </si>
  <si>
    <t>JUDITH CAROLINA</t>
  </si>
  <si>
    <t>VIGNATTI</t>
  </si>
  <si>
    <t>PROTESIS DENTAL</t>
  </si>
  <si>
    <t>LILIANA</t>
  </si>
  <si>
    <t>MOLINARI</t>
  </si>
  <si>
    <t>GUILLERMO MANUEL</t>
  </si>
  <si>
    <t>CNTABILIDAD EMPRESARIAL</t>
  </si>
  <si>
    <t>CARLOS CESAR</t>
  </si>
  <si>
    <t>ASENCIOS</t>
  </si>
  <si>
    <t>WILLIE EDGAR</t>
  </si>
  <si>
    <t>MARIA ROSARIO</t>
  </si>
  <si>
    <t>TORERO</t>
  </si>
  <si>
    <t>MURGADO</t>
  </si>
  <si>
    <t>LUCERO ELENA</t>
  </si>
  <si>
    <t>AUXILIAR D OFICINA</t>
  </si>
  <si>
    <t>MIRIAM</t>
  </si>
  <si>
    <t>ORATORIA EXPRESION ORAL</t>
  </si>
  <si>
    <t>BACIGALUPO</t>
  </si>
  <si>
    <t>LUZ MARINA</t>
  </si>
  <si>
    <t>GALLARDO</t>
  </si>
  <si>
    <t>DISEÑO GRAFICO</t>
  </si>
  <si>
    <t>MILENA MARIBEL</t>
  </si>
  <si>
    <t>MECANOGRAFÍA</t>
  </si>
  <si>
    <t>UNIVERSIDAD JOSÉ FAUSTINO SANCHEZ CARRION</t>
  </si>
  <si>
    <t>MOREANO</t>
  </si>
  <si>
    <t>ADMINISTRACION Y GESTION MUNICIPAL</t>
  </si>
  <si>
    <t>PICHILINGUE</t>
  </si>
  <si>
    <t>MARCOS ANTONIO</t>
  </si>
  <si>
    <t>AIDA AVELINA</t>
  </si>
  <si>
    <t>ZURITA</t>
  </si>
  <si>
    <t>SEGUNDO GREGORIO</t>
  </si>
  <si>
    <t>GUILLERMO ANTONIO</t>
  </si>
  <si>
    <t>EZETA</t>
  </si>
  <si>
    <t>SMITH</t>
  </si>
  <si>
    <t>ANDRES MIGUEL</t>
  </si>
  <si>
    <t>CONSTRUCCION Y TOPOGRAFIA</t>
  </si>
  <si>
    <t>TRAMARRIA</t>
  </si>
  <si>
    <t>BENIGNO EDUARDO</t>
  </si>
  <si>
    <t>JAVIER OTONIEL</t>
  </si>
  <si>
    <t>VIRTO</t>
  </si>
  <si>
    <t>EDGAR LUCIANO</t>
  </si>
  <si>
    <t>JUANA ROSA</t>
  </si>
  <si>
    <t>MATEU</t>
  </si>
  <si>
    <t>AYLAS</t>
  </si>
  <si>
    <t>MECANICO DE TALLER</t>
  </si>
  <si>
    <t>ENRIQUE GUZMAN Y VALLE - CANTUTA</t>
  </si>
  <si>
    <t>YNFANTES</t>
  </si>
  <si>
    <t>ELIANA</t>
  </si>
  <si>
    <t>BAZALAR</t>
  </si>
  <si>
    <t>MAGALY MARGARITA</t>
  </si>
  <si>
    <t>RISI</t>
  </si>
  <si>
    <t>CARRASCAL</t>
  </si>
  <si>
    <t>JOSE MIGUEL</t>
  </si>
  <si>
    <t>UNIVERSIDAD FEMENINA DEL SAGRADO CORAZON - GARCILASO DE LA VEGA</t>
  </si>
  <si>
    <t>BOJORQUEZ</t>
  </si>
  <si>
    <t>ANDREA</t>
  </si>
  <si>
    <t>MAQUINAS</t>
  </si>
  <si>
    <t>JOSE REYNALDO</t>
  </si>
  <si>
    <t>TECNOLOGIA DE ANALIS QUIMICO</t>
  </si>
  <si>
    <t>ARTURO ISRAEL</t>
  </si>
  <si>
    <t>CIENCIAS MILITARES</t>
  </si>
  <si>
    <t>MEZARINA</t>
  </si>
  <si>
    <t>TONG</t>
  </si>
  <si>
    <t>FELIPE ANTONIO</t>
  </si>
  <si>
    <t>AVIACIÓN COMERCIAL</t>
  </si>
  <si>
    <t>PROAÑO</t>
  </si>
  <si>
    <t>SANDRA EMILIA</t>
  </si>
  <si>
    <t>OFFICE XP DISEÑO GRÁFICO</t>
  </si>
  <si>
    <t>CHECCO</t>
  </si>
  <si>
    <t>GINA MARIBEL</t>
  </si>
  <si>
    <t>LECCA</t>
  </si>
  <si>
    <t>DANIEL ALMANZOR</t>
  </si>
  <si>
    <t>RUBEN</t>
  </si>
  <si>
    <t>MUÑANTE</t>
  </si>
  <si>
    <t>NORMA MARIBEL</t>
  </si>
  <si>
    <t>COLETTI</t>
  </si>
  <si>
    <t>HEREDIA</t>
  </si>
  <si>
    <t>JORGE ALFREDO</t>
  </si>
  <si>
    <t>ESPECIALISTA DE ABASTECIMIENTO</t>
  </si>
  <si>
    <t>CUARESMA</t>
  </si>
  <si>
    <t>JESUS CIPRIANO</t>
  </si>
  <si>
    <t>JOSE MARCOS</t>
  </si>
  <si>
    <t>MEDINA DE DEZA</t>
  </si>
  <si>
    <t>MAGDA ANGELICA</t>
  </si>
  <si>
    <t>ABAD</t>
  </si>
  <si>
    <t>RUITON</t>
  </si>
  <si>
    <t>JAVIER RICHARD</t>
  </si>
  <si>
    <t>TECNICO OPTICO</t>
  </si>
  <si>
    <t>DANIEL MARIANO</t>
  </si>
  <si>
    <t>POEMAPE</t>
  </si>
  <si>
    <t>CHUCAN</t>
  </si>
  <si>
    <t>RAMON GABRIEL</t>
  </si>
  <si>
    <t>ESTACION</t>
  </si>
  <si>
    <t>ANGEL FREDDY</t>
  </si>
  <si>
    <t>ZUNICO</t>
  </si>
  <si>
    <t>CAMARENA</t>
  </si>
  <si>
    <t>SARA ISABEL</t>
  </si>
  <si>
    <t>SEQUEIROS</t>
  </si>
  <si>
    <t>SERGIO</t>
  </si>
  <si>
    <t>MITCHELL HUGO</t>
  </si>
  <si>
    <t>JUAN ALFREDO</t>
  </si>
  <si>
    <t>JUAN RICARDO VICTOR</t>
  </si>
  <si>
    <t>ZEDANO</t>
  </si>
  <si>
    <t>DINA</t>
  </si>
  <si>
    <t>CAMPOBLANCO</t>
  </si>
  <si>
    <t>MARIA ANGELA</t>
  </si>
  <si>
    <t>FERREYRA</t>
  </si>
  <si>
    <t>ARTICA</t>
  </si>
  <si>
    <t>DESSIRE MINOSHKA</t>
  </si>
  <si>
    <t>BRYCE</t>
  </si>
  <si>
    <t>ARRUE</t>
  </si>
  <si>
    <t>MARIO</t>
  </si>
  <si>
    <t>DANIA TERESA</t>
  </si>
  <si>
    <t>MARIA VICTORIA</t>
  </si>
  <si>
    <t>CASSANI</t>
  </si>
  <si>
    <t>DAVID ROLANDO</t>
  </si>
  <si>
    <t>UNIVERSIDAD NACIONAL DE EDUCACION</t>
  </si>
  <si>
    <t>UNIVERSIDAD PERUANA UNION</t>
  </si>
  <si>
    <t>BRAÑEZ</t>
  </si>
  <si>
    <t>GLORIA JULIA</t>
  </si>
  <si>
    <t>PAYANO</t>
  </si>
  <si>
    <t>POSEMOSCROWTE IRRHOSCOPT</t>
  </si>
  <si>
    <t>CARLOS JUSTO SERAPIO</t>
  </si>
  <si>
    <t>SECRETARIADO BILINGÜE PERFECCIONAMIENTO</t>
  </si>
  <si>
    <t>ADMINISTRACION - PERSONAL -- GERENCIA GENERAL</t>
  </si>
  <si>
    <t>WILMAN ENRIQUE</t>
  </si>
  <si>
    <t>RODRÍGUEZ</t>
  </si>
  <si>
    <t>GUÍA DE TURISMO</t>
  </si>
  <si>
    <t>CARUAJULCA</t>
  </si>
  <si>
    <t>HUMBERTO CARMELO</t>
  </si>
  <si>
    <t>SEGUNDO GIL</t>
  </si>
  <si>
    <t>MOSTACERO</t>
  </si>
  <si>
    <t>PLASENCIA</t>
  </si>
  <si>
    <t>FEDERICO LUCIO</t>
  </si>
  <si>
    <t>GUÍA OFICIAL DE TURISMO</t>
  </si>
  <si>
    <t>RIMARACHIN</t>
  </si>
  <si>
    <t>JORGE ANTONIO</t>
  </si>
  <si>
    <t>ESTELA</t>
  </si>
  <si>
    <t>GERMAN MARTIN</t>
  </si>
  <si>
    <t>UNIVERSDAD NACIONAL DE CAJAMARCA</t>
  </si>
  <si>
    <t>MARIO NOE</t>
  </si>
  <si>
    <t>ADMINISTRACION HOTELERA</t>
  </si>
  <si>
    <t>LILIAN MARISOL</t>
  </si>
  <si>
    <t>ZANINI</t>
  </si>
  <si>
    <t>JESUS MAGDALENA</t>
  </si>
  <si>
    <t>JUANA</t>
  </si>
  <si>
    <t>JAIME EDUARDO</t>
  </si>
  <si>
    <t>UNIVERSIDAD MEDICA DE KUBAN - REPUBLICA DE RUSIA</t>
  </si>
  <si>
    <t>WIDMAN NAPOLEON</t>
  </si>
  <si>
    <t>DE GUERRERO</t>
  </si>
  <si>
    <t>VIDALINA</t>
  </si>
  <si>
    <t>NORMA MARGOT</t>
  </si>
  <si>
    <t>ISMAEL</t>
  </si>
  <si>
    <t>NELSON ALBERTO</t>
  </si>
  <si>
    <t>CHUQUILIN</t>
  </si>
  <si>
    <t>MIRTHA ESTHER</t>
  </si>
  <si>
    <t>CARHUATOCTO</t>
  </si>
  <si>
    <t>UNIVERSIDAD INCA  GARCILAZO DE LA VEGA</t>
  </si>
  <si>
    <t>ALABA</t>
  </si>
  <si>
    <t>LEOMAR PAVEL</t>
  </si>
  <si>
    <t>ADMINISTRACION Y SERVICIOS TURISTICOS</t>
  </si>
  <si>
    <t>NANCY IRMA</t>
  </si>
  <si>
    <t>ZULOETA</t>
  </si>
  <si>
    <t>ELSA SOCORRO</t>
  </si>
  <si>
    <t>CHILON</t>
  </si>
  <si>
    <t>JENY JUDITH</t>
  </si>
  <si>
    <t>MANUEL ANTONIO MARIA</t>
  </si>
  <si>
    <t>SPELUCIN</t>
  </si>
  <si>
    <t>JORGE RAMON</t>
  </si>
  <si>
    <t>SEGUNDO CIRILO</t>
  </si>
  <si>
    <t>MARIA MARTINA</t>
  </si>
  <si>
    <t>MARINO</t>
  </si>
  <si>
    <t>JOSE FORTUNATO</t>
  </si>
  <si>
    <t>NORVIL</t>
  </si>
  <si>
    <t>BERNARDINO SEGUNDO</t>
  </si>
  <si>
    <t>BALCAZAR</t>
  </si>
  <si>
    <t>CUSMA</t>
  </si>
  <si>
    <t>QUINTANA</t>
  </si>
  <si>
    <t>SIMÓN OSIEL</t>
  </si>
  <si>
    <t>GLORIA DIONICIA</t>
  </si>
  <si>
    <t>HERMINIO</t>
  </si>
  <si>
    <t>MANUELA GUADALUPE</t>
  </si>
  <si>
    <t>TROYES</t>
  </si>
  <si>
    <t>LUCIANO</t>
  </si>
  <si>
    <t>JOSE RAMIRO</t>
  </si>
  <si>
    <t>YDELSO</t>
  </si>
  <si>
    <t>JOSE LIZARDO</t>
  </si>
  <si>
    <t>UNIVERSIDAD NACIONAL TORIBIO RODRIGUEZ</t>
  </si>
  <si>
    <t>EDELMIRA</t>
  </si>
  <si>
    <t>BARCO</t>
  </si>
  <si>
    <t>NORMA MADALI</t>
  </si>
  <si>
    <t>ROSA YOJANY</t>
  </si>
  <si>
    <t>BENICIO USAIN</t>
  </si>
  <si>
    <t>LOS ÁNGELES DE CHIMBOTE</t>
  </si>
  <si>
    <t>LUTSWING HENLY</t>
  </si>
  <si>
    <t>MANUEL ENRIQUE</t>
  </si>
  <si>
    <t>ROBERTO JOSE</t>
  </si>
  <si>
    <t>YZQUIERDO</t>
  </si>
  <si>
    <t>OLDEMAR</t>
  </si>
  <si>
    <t>MILIAN</t>
  </si>
  <si>
    <t>ELISEO</t>
  </si>
  <si>
    <t>CALLE</t>
  </si>
  <si>
    <t>LUZ</t>
  </si>
  <si>
    <t>ADELINA</t>
  </si>
  <si>
    <t>JULIO ERNESTO</t>
  </si>
  <si>
    <t>INDIFOR</t>
  </si>
  <si>
    <t>UNIVERSIDAD NACIONAL SAN CHISTOBAL DE HUAMANGA</t>
  </si>
  <si>
    <t>CARITAS</t>
  </si>
  <si>
    <t>LIDIA GUMERCINDA</t>
  </si>
  <si>
    <t>UNIVERSIDAD NACIONAL DE SAN CRISTÓBAL DE HUAMANGA</t>
  </si>
  <si>
    <t>SONIA DOLORES</t>
  </si>
  <si>
    <t>MOROTE</t>
  </si>
  <si>
    <t>ENCISO</t>
  </si>
  <si>
    <t>AUBERTO</t>
  </si>
  <si>
    <t>UNIVERSIDAD NACIONAL SAN CRISTÓBAL DE HUAMANGA</t>
  </si>
  <si>
    <t>SOSA</t>
  </si>
  <si>
    <t>LILIANA FRENEE</t>
  </si>
  <si>
    <t>SAN LUIS GONZAGA ICA</t>
  </si>
  <si>
    <t>ROMULO</t>
  </si>
  <si>
    <t>EDWIN ERICK</t>
  </si>
  <si>
    <t>AUCCATOMA</t>
  </si>
  <si>
    <t>CARLOS WILFREDO</t>
  </si>
  <si>
    <t>UNIVERSIDAD NACIONAL DE SAN LUIS GONZAGA DE ICA</t>
  </si>
  <si>
    <t>CANCHO</t>
  </si>
  <si>
    <t>MARDONIO</t>
  </si>
  <si>
    <t>MECANICA DE MANTINIMIENTO</t>
  </si>
  <si>
    <t>ROGER</t>
  </si>
  <si>
    <t>DEMETRIO</t>
  </si>
  <si>
    <t>SIMBRON</t>
  </si>
  <si>
    <t>SARY</t>
  </si>
  <si>
    <t>AÑANCA</t>
  </si>
  <si>
    <t>YENI</t>
  </si>
  <si>
    <t>UNIVERSIDAD NACIONAL TECNOLOGICA DE LOS ANDES</t>
  </si>
  <si>
    <t>JAYO</t>
  </si>
  <si>
    <t>MUÑOA</t>
  </si>
  <si>
    <t>FREDDY WILBER</t>
  </si>
  <si>
    <t>SEVILLA</t>
  </si>
  <si>
    <t>JORGE JULIO</t>
  </si>
  <si>
    <t>UNIVERSIDAD CATOLICA SANTA MARIA</t>
  </si>
  <si>
    <t>CIFUENTES</t>
  </si>
  <si>
    <t>GORDILLO</t>
  </si>
  <si>
    <t>YUDY LOURDES</t>
  </si>
  <si>
    <t>HENRY SALVADOR</t>
  </si>
  <si>
    <t>MAZZA</t>
  </si>
  <si>
    <t>TERRY FEDERICO</t>
  </si>
  <si>
    <t>UNIVERSIDAD NACIONAL DE SAN AGUSTÍN DE AREQUIPA</t>
  </si>
  <si>
    <t>ROBERTO CESAR AUGUSTO</t>
  </si>
  <si>
    <t>SOLORIO</t>
  </si>
  <si>
    <t>JOSE RUFO</t>
  </si>
  <si>
    <t>TECNICO AGROPECUARIO</t>
  </si>
  <si>
    <t>JOSE CARLOS MARIATEGUI DE MOQUEGUA</t>
  </si>
  <si>
    <t>VICTOR LUIS</t>
  </si>
  <si>
    <t>BENIQUE</t>
  </si>
  <si>
    <t>CRISOSTOMO</t>
  </si>
  <si>
    <t>ELEAZAR</t>
  </si>
  <si>
    <t>UNIVERSIDAD NACIONAL DE SAN AGUSTIN DE AREQUIPA</t>
  </si>
  <si>
    <t>YAMEL DEYSON</t>
  </si>
  <si>
    <t>CAVERO</t>
  </si>
  <si>
    <t>ESCOBEDO</t>
  </si>
  <si>
    <t>RIGOBERTO JORGE</t>
  </si>
  <si>
    <t>TEOFILO CESAR</t>
  </si>
  <si>
    <t>UNIVERSIDAD CATÓLICA DE SANTA MARÍA</t>
  </si>
  <si>
    <t>RAMIREZ DEL VILLAR</t>
  </si>
  <si>
    <t>LLOSA</t>
  </si>
  <si>
    <t>RICARDO ALFREDO</t>
  </si>
  <si>
    <t>VELEZ DE VILLA</t>
  </si>
  <si>
    <t>DE NUÑEZ</t>
  </si>
  <si>
    <t>JUANA EDILBERTA</t>
  </si>
  <si>
    <t>TÉCNICO METALURGISTA</t>
  </si>
  <si>
    <t>CHUQUITAPA</t>
  </si>
  <si>
    <t>JAIME ELMER</t>
  </si>
  <si>
    <t>OFIMATICA - OPERACION DE COMPUTADORAS</t>
  </si>
  <si>
    <t>UNIVERSIDAD NACIONAL SAN AGUSTÍN DE AREQUIPA</t>
  </si>
  <si>
    <t>AYA</t>
  </si>
  <si>
    <t>CORIMAYHUA</t>
  </si>
  <si>
    <t>BENIGNO LEONIDAS</t>
  </si>
  <si>
    <t>BUSTINZA</t>
  </si>
  <si>
    <t>AMPARO GRACIELA</t>
  </si>
  <si>
    <t>GAMEZ</t>
  </si>
  <si>
    <t>PILAR GUILLERMO</t>
  </si>
  <si>
    <t>JAIME OMAR</t>
  </si>
  <si>
    <t>CHAIÑA</t>
  </si>
  <si>
    <t>HIPOLITO</t>
  </si>
  <si>
    <t>EYZAGUIRRE</t>
  </si>
  <si>
    <t>GIOVANNA MANUELA</t>
  </si>
  <si>
    <t>UNIVERSIDAD CATÓLICA SANTA MARÍA AREQUIPA</t>
  </si>
  <si>
    <t>DE RAMOS</t>
  </si>
  <si>
    <t>SUSANA MARIA</t>
  </si>
  <si>
    <t>UNIVERSIDAD TÉCNICA DEL ALTIPLANO</t>
  </si>
  <si>
    <t>DUEÑAS</t>
  </si>
  <si>
    <t>JULIO OSCAR</t>
  </si>
  <si>
    <t>UNIVERSIDAD NACIONAL DE SAN AGUSTÍN</t>
  </si>
  <si>
    <t>MOTTA</t>
  </si>
  <si>
    <t>AGUSTIN ADOLFO</t>
  </si>
  <si>
    <t>UNIVERSIDAD SAN AGUSTIN</t>
  </si>
  <si>
    <t>PINTO</t>
  </si>
  <si>
    <t>JOSE MEDARDO</t>
  </si>
  <si>
    <t>RISUEÑO</t>
  </si>
  <si>
    <t>PORTUGAL</t>
  </si>
  <si>
    <t>ANDRES ELISEO</t>
  </si>
  <si>
    <t>SALOME BLADIMIRO</t>
  </si>
  <si>
    <t>MENA</t>
  </si>
  <si>
    <t>PONCE DE LEON</t>
  </si>
  <si>
    <t>JACINTO DELFOR</t>
  </si>
  <si>
    <t>JUAN ELIAS</t>
  </si>
  <si>
    <t>UNIVERSIDAD CATOLICA DE SANTA MARIA - AREQUIPA</t>
  </si>
  <si>
    <t>MARIO FIDEL</t>
  </si>
  <si>
    <t>MIRAS RADAR Y DISPTUOS ELECTRÓNICOS ESPECIALES</t>
  </si>
  <si>
    <t>ATAUCURI</t>
  </si>
  <si>
    <t>MOLLENEDO</t>
  </si>
  <si>
    <t>FARRERE FLAUBERT</t>
  </si>
  <si>
    <t>ANA</t>
  </si>
  <si>
    <t>ESCARZA</t>
  </si>
  <si>
    <t>MAYCA</t>
  </si>
  <si>
    <t>VICTORIA TULA</t>
  </si>
  <si>
    <t>UNIVERSIDAD NACIONAL DE SAN AGUSTIN AREQUIPA</t>
  </si>
  <si>
    <t>TEJADA</t>
  </si>
  <si>
    <t>EDGAR ARNOLD</t>
  </si>
  <si>
    <t>No joven</t>
  </si>
  <si>
    <t>TINTA</t>
  </si>
  <si>
    <t>ROMULO BRAULIO ANDRES</t>
  </si>
  <si>
    <t>ELEANA BEATRIZ</t>
  </si>
  <si>
    <t>UNIVERSIADAD INCA GARCILAZO DE LA VEGA</t>
  </si>
  <si>
    <t>ARISTA</t>
  </si>
  <si>
    <t>CORNEJO</t>
  </si>
  <si>
    <t>HECTOR HENRY</t>
  </si>
  <si>
    <t>MARIELA LUCRECIA</t>
  </si>
  <si>
    <t>MERCADO</t>
  </si>
  <si>
    <t>PHILCO</t>
  </si>
  <si>
    <t>SANDRO CRISTOPHER</t>
  </si>
  <si>
    <t>VLADIMIR</t>
  </si>
  <si>
    <t>EDWIN JAVIER</t>
  </si>
  <si>
    <t>SAICO</t>
  </si>
  <si>
    <t>FRANCISCO VITO</t>
  </si>
  <si>
    <t>SARAZA</t>
  </si>
  <si>
    <t>ENRIQUE CARMELO</t>
  </si>
  <si>
    <t>HUGO FELIX</t>
  </si>
  <si>
    <t>OCSA</t>
  </si>
  <si>
    <t>UNIVERSIDAD NACIONAL DE SAN AGUSTÍN - AREQUIPA</t>
  </si>
  <si>
    <t>COSMETOLOGÍA</t>
  </si>
  <si>
    <t>ESQUIVIAS</t>
  </si>
  <si>
    <t>ROCIO LILIANA</t>
  </si>
  <si>
    <t>DECORACIÓN Y FALSOS ACABADOS</t>
  </si>
  <si>
    <t>IRENE ALCIRA</t>
  </si>
  <si>
    <t>DAVID ALBERTO</t>
  </si>
  <si>
    <t>MARGARITA GABRIELA</t>
  </si>
  <si>
    <t>CENTTY</t>
  </si>
  <si>
    <t>ISRAEL ANGEL</t>
  </si>
  <si>
    <t>MECANICA DE TORNO</t>
  </si>
  <si>
    <t>UNIVERSIDAD NACIONAL DE  SAN AGUSTIN</t>
  </si>
  <si>
    <t>ZOILA MIRELIA</t>
  </si>
  <si>
    <t>BERNARDO JAIME</t>
  </si>
  <si>
    <t>EDU GERALD</t>
  </si>
  <si>
    <t>GUIDO MOISES</t>
  </si>
  <si>
    <t>ISAIAS</t>
  </si>
  <si>
    <t>TINCOSO</t>
  </si>
  <si>
    <t>JEANETH ELIANA</t>
  </si>
  <si>
    <t>SARAVIA</t>
  </si>
  <si>
    <t>JUAN CARLOS GUILLERMO</t>
  </si>
  <si>
    <t>SALLUCA</t>
  </si>
  <si>
    <t>DAVID RUBEN</t>
  </si>
  <si>
    <t>ALAS PERUANAS- FILIAL AREQUIPA</t>
  </si>
  <si>
    <t>LILY MARGOTH</t>
  </si>
  <si>
    <t>RUTH EMPERATRIZ</t>
  </si>
  <si>
    <t>QUIMICO INDUSTRIAL</t>
  </si>
  <si>
    <t>HECTOR JESUS</t>
  </si>
  <si>
    <t>ANCALLE</t>
  </si>
  <si>
    <t>MONCCA</t>
  </si>
  <si>
    <t>TALAVERA</t>
  </si>
  <si>
    <t>JAIME CHRISTIAN</t>
  </si>
  <si>
    <t>UNIVERSIDAD SAN AGUSTÍN DE AREQUIPA</t>
  </si>
  <si>
    <t>HUARCA</t>
  </si>
  <si>
    <t>MOISES JESUS</t>
  </si>
  <si>
    <t>GELDRES</t>
  </si>
  <si>
    <t>ELVIS RENZO</t>
  </si>
  <si>
    <t>PUMA</t>
  </si>
  <si>
    <t>YRMA MARCELA</t>
  </si>
  <si>
    <t>CARCAMO</t>
  </si>
  <si>
    <t>MATTOS</t>
  </si>
  <si>
    <t>CAMILO JOSE</t>
  </si>
  <si>
    <t>TALLA</t>
  </si>
  <si>
    <t>JUAN GREGORIO</t>
  </si>
  <si>
    <t>JORGE ENRIQUE</t>
  </si>
  <si>
    <t>ALPACA</t>
  </si>
  <si>
    <t>DEZA</t>
  </si>
  <si>
    <t>UNIVERSIDAD NESTOR CÁCERES VELÁSQUEZ</t>
  </si>
  <si>
    <t>MAQUE</t>
  </si>
  <si>
    <t>NELSON ESTANISLAO</t>
  </si>
  <si>
    <t>CHUBERT</t>
  </si>
  <si>
    <t>REYNALDO</t>
  </si>
  <si>
    <t>VICENTA ANASTACIA</t>
  </si>
  <si>
    <t>BARRA</t>
  </si>
  <si>
    <t>UNIVERSIDAD TECNOLOGICA DE LOS ANDES</t>
  </si>
  <si>
    <t>JURO</t>
  </si>
  <si>
    <t>FREDY</t>
  </si>
  <si>
    <t>ROSS MERY</t>
  </si>
  <si>
    <t>JOHN WILLIAM</t>
  </si>
  <si>
    <t>UNIVERSIDAD NACIONAL MAYOR REAL PONTIFICIA DE SAN FRANCISCO XAVIER DE CHIQUISACA</t>
  </si>
  <si>
    <t>ROBLES</t>
  </si>
  <si>
    <t>CCONISLLA</t>
  </si>
  <si>
    <t>MODESTO</t>
  </si>
  <si>
    <t>UNIVERSIDAD TEGNOLOGICA DE LOS ANDES</t>
  </si>
  <si>
    <t>MISAEL</t>
  </si>
  <si>
    <t>TARCO</t>
  </si>
  <si>
    <t>GARY</t>
  </si>
  <si>
    <t>UNIVERSIDAD NACIONAL AMAZONICA DE MADRE DE DIOS</t>
  </si>
  <si>
    <t>AUCCAHUASI</t>
  </si>
  <si>
    <t>ALMIDON</t>
  </si>
  <si>
    <t>WILLIAMS</t>
  </si>
  <si>
    <t>RETAMOZO</t>
  </si>
  <si>
    <t>FORTUNATO</t>
  </si>
  <si>
    <t>TÉCNICA EN COMPUTACIÓN</t>
  </si>
  <si>
    <t>PINARES</t>
  </si>
  <si>
    <t>VELUZ VIRGINIA</t>
  </si>
  <si>
    <t>MALLCO</t>
  </si>
  <si>
    <t>LIMASCCA</t>
  </si>
  <si>
    <t>PROFESIONAL TÉCNICO EN ENFERMERÍA</t>
  </si>
  <si>
    <t>UNIVERSIDAD NACIONAL DE ANCASH SANTIAGO ANTUNEZ DE MAYOLO</t>
  </si>
  <si>
    <t>CARLOS GONZALO</t>
  </si>
  <si>
    <t>AMES</t>
  </si>
  <si>
    <t>GREGORIO NILVER</t>
  </si>
  <si>
    <t>CANCAN</t>
  </si>
  <si>
    <t>ERICK HERMILIO</t>
  </si>
  <si>
    <t>UNIVERSIDAD NACIONAL SANTIAGO ANTUNEZ DE MAYOLO</t>
  </si>
  <si>
    <t>CUELLAR</t>
  </si>
  <si>
    <t>BRONCANO</t>
  </si>
  <si>
    <t>VERTIZ</t>
  </si>
  <si>
    <t>URBINA</t>
  </si>
  <si>
    <t>ELIEZER ESTEBAN</t>
  </si>
  <si>
    <t>JORGE OCTAVIO</t>
  </si>
  <si>
    <t>UNIVERSIDAD NACIONAL SANTIAGO ANTÚNEZ DE MAYOLO</t>
  </si>
  <si>
    <t>HENOSTROZA</t>
  </si>
  <si>
    <t>HUGO VICTOR</t>
  </si>
  <si>
    <t>PALMA</t>
  </si>
  <si>
    <t>JAIME TEODOCIO</t>
  </si>
  <si>
    <t>ANTUNEZ</t>
  </si>
  <si>
    <t>FELICISIMO ROMULO</t>
  </si>
  <si>
    <t>NIEVES</t>
  </si>
  <si>
    <t>FLORENCIA MAGDALENA</t>
  </si>
  <si>
    <t>CORAL</t>
  </si>
  <si>
    <t>MARX LENIN</t>
  </si>
  <si>
    <t>UNSCH</t>
  </si>
  <si>
    <t>CADENAS</t>
  </si>
  <si>
    <t>EDWIN JULIO</t>
  </si>
  <si>
    <t>JUANA JULIA</t>
  </si>
  <si>
    <t>UNIVERSIDAD DE LOS ANDES</t>
  </si>
  <si>
    <t>EDGAR EUSEBIO</t>
  </si>
  <si>
    <t>UNIVERSIDAD CATÓLICA LOS ÁNGELES DE CHIMBOTE</t>
  </si>
  <si>
    <t>DE CASTILLO</t>
  </si>
  <si>
    <t>DOMITILA GINA</t>
  </si>
  <si>
    <t>OTOYA</t>
  </si>
  <si>
    <t>IBETTE KARINA</t>
  </si>
  <si>
    <t>MILLA</t>
  </si>
  <si>
    <t>EDGAR ARMANDO</t>
  </si>
  <si>
    <t>UNIVERSIDAD PRIVADA CESAR VALLEJO</t>
  </si>
  <si>
    <t>OSCAR EXEQUIEL</t>
  </si>
  <si>
    <t>CHUIZ</t>
  </si>
  <si>
    <t>JUAN BENIGNO</t>
  </si>
  <si>
    <t>UNIVERSIDAD NACIONAL DE CORDOBA - ARGENTINA</t>
  </si>
  <si>
    <t>SECRETARIADO EJECUTIVO BERLINGUE</t>
  </si>
  <si>
    <t>CATÓLICA DE LOS ÁNGELES DE CHIMBOTE</t>
  </si>
  <si>
    <t>GLADYS ELIZABETH</t>
  </si>
  <si>
    <t>ROSO</t>
  </si>
  <si>
    <t>SABINO ANDRES</t>
  </si>
  <si>
    <t>ARTEAGA</t>
  </si>
  <si>
    <t>FREDDY ADRIAN</t>
  </si>
  <si>
    <t>BALTA</t>
  </si>
  <si>
    <t>MARIA HELVEZIA</t>
  </si>
  <si>
    <t>EDUCACION INICIAL</t>
  </si>
  <si>
    <t>ALENCASTRE</t>
  </si>
  <si>
    <t>HIRMA NORMA</t>
  </si>
  <si>
    <t>AMERICO GLICERIO</t>
  </si>
  <si>
    <t>UNIVERSIDAD  LOS ÁNGELES DE CHIMBOTE</t>
  </si>
  <si>
    <t>LEANDRO AFRADE</t>
  </si>
  <si>
    <t>NICANOR</t>
  </si>
  <si>
    <t>UNNIVERSIDAD CATÓLICA LOS ÁNGELES DE CHIMBOTE</t>
  </si>
  <si>
    <t>FERNANDO WILFREDO</t>
  </si>
  <si>
    <t>JORGE MIGUEL</t>
  </si>
  <si>
    <t>CONFECCIÓN TEXTIL</t>
  </si>
  <si>
    <t>VERGARAY</t>
  </si>
  <si>
    <t>FLORINDA ALVINA</t>
  </si>
  <si>
    <t>TANIA ROSEMARY</t>
  </si>
  <si>
    <t>UNIVERSIDAD CATOLICA DE CHIMBOTE - ULADECH</t>
  </si>
  <si>
    <t>FELIPE JUAN</t>
  </si>
  <si>
    <t>LIDER ANDRES</t>
  </si>
  <si>
    <t>MORILLO</t>
  </si>
  <si>
    <t>SACRAMENTO MANUEL</t>
  </si>
  <si>
    <t>FRANCISCO WALTER</t>
  </si>
  <si>
    <t>NACIONAL DEL SANTA</t>
  </si>
  <si>
    <t>SONIA MARISOL</t>
  </si>
  <si>
    <t>HENRIQUEZ</t>
  </si>
  <si>
    <t>DANIEL ALCIDES</t>
  </si>
  <si>
    <t>SPARROW</t>
  </si>
  <si>
    <t>ALAMO</t>
  </si>
  <si>
    <t>LUIS ALFONSO</t>
  </si>
  <si>
    <t>TECNICA EN FARMACIA</t>
  </si>
  <si>
    <t>NEYDA IBETH</t>
  </si>
  <si>
    <t>URRUTIA</t>
  </si>
  <si>
    <t>RICARDO ANGEL</t>
  </si>
  <si>
    <t>SECRETARIADO JURÍDICO</t>
  </si>
  <si>
    <t>VICTORIA RUBY</t>
  </si>
  <si>
    <t>ESCUELA NACIONAL DANIEL ALCIDES CARRIÓN</t>
  </si>
  <si>
    <t>NACIONAL DEL CALLAO</t>
  </si>
  <si>
    <t>MAYO</t>
  </si>
  <si>
    <t>LUGO</t>
  </si>
  <si>
    <t>EZEQUIEL</t>
  </si>
  <si>
    <t>ALBA</t>
  </si>
  <si>
    <t>JACINTO</t>
  </si>
  <si>
    <t>JESUS JAVIER</t>
  </si>
  <si>
    <t>GERSON ABIU</t>
  </si>
  <si>
    <t>MIMBELA</t>
  </si>
  <si>
    <t>JHOSEPT AMADO</t>
  </si>
  <si>
    <t>CHRISTIAN PAUL</t>
  </si>
  <si>
    <t>UNIVERSIDAD NACIONAL DE ANCASH " SANTIAGO ANTUNEZ DE MAYOLO"</t>
  </si>
  <si>
    <t>BARRIONUEVO</t>
  </si>
  <si>
    <t>BETTO</t>
  </si>
  <si>
    <t>NINOSKA VIOLETA</t>
  </si>
  <si>
    <t>UNM SAN MARCOS</t>
  </si>
  <si>
    <t>MESTANZA</t>
  </si>
  <si>
    <t>TAN</t>
  </si>
  <si>
    <t>GRIMALDO</t>
  </si>
  <si>
    <t>UNIVERSIDAD PERUANA UNIÓN</t>
  </si>
  <si>
    <t>YNMER</t>
  </si>
  <si>
    <t>TÉCNICO EN CONTABILIDAD</t>
  </si>
  <si>
    <t>MANCHAY</t>
  </si>
  <si>
    <t>ADALBERTO</t>
  </si>
  <si>
    <t>SHIMPUKAT</t>
  </si>
  <si>
    <t>ATSASUA</t>
  </si>
  <si>
    <t>UNIVERSIDAD LOS ANGELES DE CHIMBOTE (ULADECH)</t>
  </si>
  <si>
    <t>ELVER ELADIO</t>
  </si>
  <si>
    <t>LUCIDORO</t>
  </si>
  <si>
    <t>LUZ ANGELICA</t>
  </si>
  <si>
    <t>NELSON DELIMIRO</t>
  </si>
  <si>
    <t>DESIDERIO</t>
  </si>
  <si>
    <t>EULA ONIRIA</t>
  </si>
  <si>
    <t>ERNESTOR</t>
  </si>
  <si>
    <t>CORREA</t>
  </si>
  <si>
    <t>ADELIT</t>
  </si>
  <si>
    <t>POCLIN</t>
  </si>
  <si>
    <t>AMILCAR</t>
  </si>
  <si>
    <t>WAJUYAT</t>
  </si>
  <si>
    <t>SEGUNDO SANTOS</t>
  </si>
  <si>
    <t>PEDRO LUIS GALLO</t>
  </si>
  <si>
    <t>NANTIP</t>
  </si>
  <si>
    <t>NELIDA</t>
  </si>
  <si>
    <t>MONJE</t>
  </si>
  <si>
    <t>ELMER</t>
  </si>
  <si>
    <t>CACHI</t>
  </si>
  <si>
    <t>YESICA MARLENY</t>
  </si>
  <si>
    <t>GIACOMO</t>
  </si>
  <si>
    <t>JUAN FAVIO</t>
  </si>
  <si>
    <t>TECNICO PROTESIS DENTAL</t>
  </si>
  <si>
    <t>OSORIO</t>
  </si>
  <si>
    <t>CHECA</t>
  </si>
  <si>
    <t>FREDY ARTURO</t>
  </si>
  <si>
    <t>CLARES</t>
  </si>
  <si>
    <t>MALENA MARLENI</t>
  </si>
  <si>
    <t>CUBILLAS</t>
  </si>
  <si>
    <t>EVELYN INDIRA</t>
  </si>
  <si>
    <t>COSMETOLOGIA</t>
  </si>
  <si>
    <t>ANTONIA</t>
  </si>
  <si>
    <t>CIENCIAS DE LA COMUNICACION</t>
  </si>
  <si>
    <t>ESCUELA NACIONAL SUPERIOR DEL FOLCLORE JOSE MARIA ARGUEDAS</t>
  </si>
  <si>
    <t>LISETTE YADIRA</t>
  </si>
  <si>
    <t>TOPOGRAFIA SUPERFICIAL Y MINERA</t>
  </si>
  <si>
    <t>UNIVERSIDAD CATÓLICA LOS ÁNGELES DE CHIMBOTE FILIAL HUARAZ</t>
  </si>
  <si>
    <t>ZARZOSA</t>
  </si>
  <si>
    <t>SALECIANA TARCILA</t>
  </si>
  <si>
    <t>ROSA MARIBEL</t>
  </si>
  <si>
    <t>YENI SOLEDAD</t>
  </si>
  <si>
    <t>RAUL LINEN</t>
  </si>
  <si>
    <t>JAIME BAUSATE Y MESA</t>
  </si>
  <si>
    <t>CASAVILCA</t>
  </si>
  <si>
    <t>UNIVERSIDAD ANDINA NÉSTOR CÁCERES VELÁSQUEZ</t>
  </si>
  <si>
    <t>JESUS MARILU</t>
  </si>
  <si>
    <t>RIVAS PLATA</t>
  </si>
  <si>
    <t>CRISANTO</t>
  </si>
  <si>
    <t>MARIA GORETTI</t>
  </si>
  <si>
    <t>CHAYCO</t>
  </si>
  <si>
    <t>PALACIN</t>
  </si>
  <si>
    <t>JULIAN FERNANDO</t>
  </si>
  <si>
    <t>PRESBITERO</t>
  </si>
  <si>
    <t>ROGGER YTALO</t>
  </si>
  <si>
    <t>DORIS BENIGNA</t>
  </si>
  <si>
    <t>OTINIANO</t>
  </si>
  <si>
    <t>BUQUICH</t>
  </si>
  <si>
    <t>MARIO RENATO</t>
  </si>
  <si>
    <t>OLORTEGUI</t>
  </si>
  <si>
    <t>RISCO</t>
  </si>
  <si>
    <t>CESAR VALLEJO - FILIAL PIURA</t>
  </si>
  <si>
    <t>TRONCOS</t>
  </si>
  <si>
    <t>LELI DIANA</t>
  </si>
  <si>
    <t>WERNER MAXIMO</t>
  </si>
  <si>
    <t>CONFECCION TEXTIL INDUSTRIAL</t>
  </si>
  <si>
    <t>ERIKA TALITTA</t>
  </si>
  <si>
    <t>COTERA</t>
  </si>
  <si>
    <t>ROY DENNIS</t>
  </si>
  <si>
    <t>UNIVERSIDAD NACIONAL DE HUANCAVELICA</t>
  </si>
  <si>
    <t>PILLPA</t>
  </si>
  <si>
    <t>LAURA</t>
  </si>
  <si>
    <t>PABLO OMAR</t>
  </si>
  <si>
    <t>ALVARO MAURICIO</t>
  </si>
  <si>
    <t>UNIVERSIDAD NACIONAL AGRARIA DE LA SELVA UNAS</t>
  </si>
  <si>
    <t>MATHEWS</t>
  </si>
  <si>
    <t>JULCA</t>
  </si>
  <si>
    <t>UNIVERSIDAD NACIONAL DEL ANTIPLANO</t>
  </si>
  <si>
    <t>HUBERT JESUS</t>
  </si>
  <si>
    <t>PANTIGOSO</t>
  </si>
  <si>
    <t>LOBON</t>
  </si>
  <si>
    <t>JORGE MANUEL</t>
  </si>
  <si>
    <t>AGROPECUARIA</t>
  </si>
  <si>
    <t>SINACAY</t>
  </si>
  <si>
    <t>TEDDY EUSEBIO</t>
  </si>
  <si>
    <t>MANCILLA</t>
  </si>
  <si>
    <t>FAJARDO DE ZUBIATE</t>
  </si>
  <si>
    <t>JENNIFER</t>
  </si>
  <si>
    <t>ADMINISTRACION DE NEGOCIONES</t>
  </si>
  <si>
    <t>CHILCON</t>
  </si>
  <si>
    <t>COSI</t>
  </si>
  <si>
    <t>FELICIANO REYNALDO</t>
  </si>
  <si>
    <t>DORIS MARITZA</t>
  </si>
  <si>
    <t>CERDAN</t>
  </si>
  <si>
    <t>BONIFAZ</t>
  </si>
  <si>
    <t>EDITH PATRICIA</t>
  </si>
  <si>
    <t>RONY IVAN</t>
  </si>
  <si>
    <t>SACCATOMA</t>
  </si>
  <si>
    <t>TINCO</t>
  </si>
  <si>
    <t>KARIN JANETH</t>
  </si>
  <si>
    <t>IGLESIAS</t>
  </si>
  <si>
    <t>LANFRANCO</t>
  </si>
  <si>
    <t>CHANDUVI</t>
  </si>
  <si>
    <t>UNIVERSIDAD NACIONAL DE LA AMAZONÍA PERUANA - UNIVERSIDAD PARTICULAR DE IQUITOS</t>
  </si>
  <si>
    <t>RABASA</t>
  </si>
  <si>
    <t>ASCELI ISABEL</t>
  </si>
  <si>
    <t>BUJAICO</t>
  </si>
  <si>
    <t>CAHUANA</t>
  </si>
  <si>
    <t>JULIANA YANET</t>
  </si>
  <si>
    <t>MARTIN JOSE</t>
  </si>
  <si>
    <t>JANETH</t>
  </si>
  <si>
    <t>ARRELUCEA</t>
  </si>
  <si>
    <t>MARIA FELICITA</t>
  </si>
  <si>
    <t>PONTIFICI UNIVERSIDAD CATOLICA DEL PERU</t>
  </si>
  <si>
    <t>TRINIDAD</t>
  </si>
  <si>
    <t>UNIVERSIDAD RUSA DE LA AMISTAD DE LOS PUEBLOS</t>
  </si>
  <si>
    <t>SAYRI TUPAC</t>
  </si>
  <si>
    <t>JAVIER JESUS</t>
  </si>
  <si>
    <t>PARRAGA</t>
  </si>
  <si>
    <t>PERCY CIRILO</t>
  </si>
  <si>
    <t>WILLIAM RENE</t>
  </si>
  <si>
    <t>NILBER</t>
  </si>
  <si>
    <t>INGLES BÁSICO</t>
  </si>
  <si>
    <t>YURI CESAR</t>
  </si>
  <si>
    <t>SIESQUEN</t>
  </si>
  <si>
    <t>MONICA CAROLINA</t>
  </si>
  <si>
    <t>ADMINISTRACIÓN HOTELERA</t>
  </si>
  <si>
    <t>ILAS</t>
  </si>
  <si>
    <t>SIERRALTA</t>
  </si>
  <si>
    <t>SHIRLEY</t>
  </si>
  <si>
    <t>INTI</t>
  </si>
  <si>
    <t>ENMA MARIA</t>
  </si>
  <si>
    <t>LOO</t>
  </si>
  <si>
    <t>DELIA ROCIO DEL CARMEN</t>
  </si>
  <si>
    <t>GAMEROS</t>
  </si>
  <si>
    <t>GUDELIA ESMERALDA</t>
  </si>
  <si>
    <t>KIMYLSUNG</t>
  </si>
  <si>
    <t>TUANAMA</t>
  </si>
  <si>
    <t>ARBOCCO</t>
  </si>
  <si>
    <t>GONZALO</t>
  </si>
  <si>
    <t>COPARA</t>
  </si>
  <si>
    <t>GINA</t>
  </si>
  <si>
    <t>UNIVERSIDAD ANDINA NESTOR CACERES VELAQUEZ</t>
  </si>
  <si>
    <t>PASACA</t>
  </si>
  <si>
    <t>DIANA MARLENY</t>
  </si>
  <si>
    <t>SUEROS</t>
  </si>
  <si>
    <t>MARIA MATILDE</t>
  </si>
  <si>
    <t>HANS</t>
  </si>
  <si>
    <t>GIULIANA JUDITH</t>
  </si>
  <si>
    <t>UNIVERSIDAD CIENTIFICA DE SUR</t>
  </si>
  <si>
    <t>RONDON</t>
  </si>
  <si>
    <t>HERZ</t>
  </si>
  <si>
    <t>GONZALO EDUARDO</t>
  </si>
  <si>
    <t>SERGIO ALEJANDRO</t>
  </si>
  <si>
    <t>CARIAPAZA</t>
  </si>
  <si>
    <t>FRIAS</t>
  </si>
  <si>
    <t>EDWAR</t>
  </si>
  <si>
    <t>APOLINARIO</t>
  </si>
  <si>
    <t>LLANCO</t>
  </si>
  <si>
    <t>LUCY EDITH</t>
  </si>
  <si>
    <t>JOSE KENNY</t>
  </si>
  <si>
    <t>POMAHUACRE</t>
  </si>
  <si>
    <t>TUTAYA</t>
  </si>
  <si>
    <t>YVON GISELLA</t>
  </si>
  <si>
    <t>SIXTO</t>
  </si>
  <si>
    <t>RICHARD ELVIS</t>
  </si>
  <si>
    <t>UNIVERSIDAD PRIVADA ALAS PERUANAS</t>
  </si>
  <si>
    <t>RENZO EDUARDO</t>
  </si>
  <si>
    <t>ÑACARI</t>
  </si>
  <si>
    <t>EDMUNDO MAK GREGOR</t>
  </si>
  <si>
    <t>CCAHUANA</t>
  </si>
  <si>
    <t>AYMACHOQUE</t>
  </si>
  <si>
    <t>HUGO ISAAC</t>
  </si>
  <si>
    <t>EDILBERTO</t>
  </si>
  <si>
    <t>MANZANO</t>
  </si>
  <si>
    <t>JULIANA VALERIA</t>
  </si>
  <si>
    <t>SEÑOR DE SIPAN</t>
  </si>
  <si>
    <t>EDQUEN</t>
  </si>
  <si>
    <t>AURA INES</t>
  </si>
  <si>
    <t>CHACHAYMA</t>
  </si>
  <si>
    <t>BUEZO</t>
  </si>
  <si>
    <t>ROMELIA KETHY</t>
  </si>
  <si>
    <t>MERY LUZ</t>
  </si>
  <si>
    <t>ROGER CIRO</t>
  </si>
  <si>
    <t>JOSIP JESUS</t>
  </si>
  <si>
    <t>SANTUR</t>
  </si>
  <si>
    <t>VERSANY NOELY</t>
  </si>
  <si>
    <t>QUINTERO</t>
  </si>
  <si>
    <t>AMADOR HERMINIO</t>
  </si>
  <si>
    <t>LIZ VERONICA</t>
  </si>
  <si>
    <t>CARMEN JUDITH</t>
  </si>
  <si>
    <t>ULADECH LOS ANGELES DE CHIMBOTE</t>
  </si>
  <si>
    <t>TRAVEZAN</t>
  </si>
  <si>
    <t>JUANA ROCIO</t>
  </si>
  <si>
    <t>AMAO</t>
  </si>
  <si>
    <t>MONTAÑEZ</t>
  </si>
  <si>
    <t>LEOCADIO</t>
  </si>
  <si>
    <t>CATOLICA SEDE SAPIENTIAE</t>
  </si>
  <si>
    <t>CAMERO</t>
  </si>
  <si>
    <t>ROCIO DEL CARMEN</t>
  </si>
  <si>
    <t>JENNY ELENA</t>
  </si>
  <si>
    <t>JIMMY CORNELIO</t>
  </si>
  <si>
    <t>GAMBETTA</t>
  </si>
  <si>
    <t>CATÓLICA DE TRUJILLO</t>
  </si>
  <si>
    <t>EDGAR OMAR</t>
  </si>
  <si>
    <t>ORTEGAL</t>
  </si>
  <si>
    <t>PACORI</t>
  </si>
  <si>
    <t>YANETH</t>
  </si>
  <si>
    <t>KOELL</t>
  </si>
  <si>
    <t>ELIZABETH AURORA</t>
  </si>
  <si>
    <t>INCA GARCILASO DE LA VEGA ASOCIACION CIVIL</t>
  </si>
  <si>
    <t>ELIZABETH YOLANDA</t>
  </si>
  <si>
    <t>ROCIO</t>
  </si>
  <si>
    <t>ADRIANZEN</t>
  </si>
  <si>
    <t>JAVIER ILDEFONSO</t>
  </si>
  <si>
    <t>LIVIA</t>
  </si>
  <si>
    <t>MAX EPHIO</t>
  </si>
  <si>
    <t>SIGUAS</t>
  </si>
  <si>
    <t>JESUS ALEXANDER</t>
  </si>
  <si>
    <t>JOSUE EDGAR DAVID</t>
  </si>
  <si>
    <t>PAITAN</t>
  </si>
  <si>
    <t>KETY ROSIBEL</t>
  </si>
  <si>
    <t>UNIVERSIDAD TECNOLOGICA DEL PERU - UTP</t>
  </si>
  <si>
    <t>RONALD WILDER</t>
  </si>
  <si>
    <t>TÉCNICO AGROPECUARIA</t>
  </si>
  <si>
    <t>LLAULLI</t>
  </si>
  <si>
    <t>FREDDY</t>
  </si>
  <si>
    <t>ELVIS ANTONIO</t>
  </si>
  <si>
    <t>FEDERICO VILLARREAL</t>
  </si>
  <si>
    <t>COLUMBUS</t>
  </si>
  <si>
    <t>MURATA</t>
  </si>
  <si>
    <t>DIETHELL</t>
  </si>
  <si>
    <t>SAN PEDRO DE HUARAZ</t>
  </si>
  <si>
    <t>PICON</t>
  </si>
  <si>
    <t>MONICA JACKELINE</t>
  </si>
  <si>
    <t>LA SERNA</t>
  </si>
  <si>
    <t>LOYA</t>
  </si>
  <si>
    <t>BALBIN</t>
  </si>
  <si>
    <t>JIMMY DANIEL</t>
  </si>
  <si>
    <t>UNIVERSIDAD NACIONAL JOSE MARIA ARGUEDAS</t>
  </si>
  <si>
    <t>WILBER</t>
  </si>
  <si>
    <t>ELDA TERESA</t>
  </si>
  <si>
    <t>GIANNINA IRIS</t>
  </si>
  <si>
    <t>MARIA DEL CARMEN ANTONIA</t>
  </si>
  <si>
    <t>UNIVERSIDAD NACIONAL  PEDRO RUIZ GALLO</t>
  </si>
  <si>
    <t>SONY JANET</t>
  </si>
  <si>
    <t>ADMINISTRACION HOTELERA Y TURISMO</t>
  </si>
  <si>
    <t>AYON</t>
  </si>
  <si>
    <t>YDROGO</t>
  </si>
  <si>
    <t>ALLAN HUGO</t>
  </si>
  <si>
    <t>NORMI YANET</t>
  </si>
  <si>
    <t>CHAUCCA</t>
  </si>
  <si>
    <t>MABEL DEL ROCIO</t>
  </si>
  <si>
    <t>IMURA</t>
  </si>
  <si>
    <t>CJUNO</t>
  </si>
  <si>
    <t>ASISTENTE ADMINISTRATIVO</t>
  </si>
  <si>
    <t>NORMA NOEMI</t>
  </si>
  <si>
    <t>PAJILLA</t>
  </si>
  <si>
    <t>MARIA ELEODORA</t>
  </si>
  <si>
    <t>MONGE</t>
  </si>
  <si>
    <t>SANDRA ELISA</t>
  </si>
  <si>
    <t>UNIVERSIDAD TECNOLOGICA LOS ANDES</t>
  </si>
  <si>
    <t>SERRANO</t>
  </si>
  <si>
    <t>PETER RUDY</t>
  </si>
  <si>
    <t>ROZAS</t>
  </si>
  <si>
    <t>RONALD ARTURO</t>
  </si>
  <si>
    <t>BAÑES</t>
  </si>
  <si>
    <t>ALEXIS LORENZO</t>
  </si>
  <si>
    <t>CORTES</t>
  </si>
  <si>
    <t>DANIEL FEDERICO</t>
  </si>
  <si>
    <t>KATTY MARYORI</t>
  </si>
  <si>
    <t>UNIVERSIDAD DE HUÁNUCO</t>
  </si>
  <si>
    <t>DANIEL</t>
  </si>
  <si>
    <t>TUCTO</t>
  </si>
  <si>
    <t>KAREM HERMENEJILDA</t>
  </si>
  <si>
    <t>CHUQUIRIMAY</t>
  </si>
  <si>
    <t>MERY YOVANNA</t>
  </si>
  <si>
    <t>ESCUELA NAVAL</t>
  </si>
  <si>
    <t>ESCARO</t>
  </si>
  <si>
    <t>HUGO ARTURO</t>
  </si>
  <si>
    <t>ILLESCA</t>
  </si>
  <si>
    <t>NOVOA</t>
  </si>
  <si>
    <t>ANTHONY RENSON</t>
  </si>
  <si>
    <t>TURISMO</t>
  </si>
  <si>
    <t>TUTUSIMA</t>
  </si>
  <si>
    <t>ERIKA LIZETH</t>
  </si>
  <si>
    <t>SAUCEDO</t>
  </si>
  <si>
    <t>IVAN ADOLFO</t>
  </si>
  <si>
    <t>DIOGENES</t>
  </si>
  <si>
    <t>REYNOSO</t>
  </si>
  <si>
    <t>CELIA LUZ</t>
  </si>
  <si>
    <t>PILOTO PRIVADO</t>
  </si>
  <si>
    <t>HUGO RENATO</t>
  </si>
  <si>
    <t>ENERMERÍA</t>
  </si>
  <si>
    <t>SHEILA LISSETH</t>
  </si>
  <si>
    <t>THOMAS DE TRINIDAD</t>
  </si>
  <si>
    <t>YULY ROCIO</t>
  </si>
  <si>
    <t>UNIVERSIDAD PERUANA DE LAS AMERICAS</t>
  </si>
  <si>
    <t>KARINA EVELIN</t>
  </si>
  <si>
    <t>NANCY</t>
  </si>
  <si>
    <t>FIGALLO</t>
  </si>
  <si>
    <t>ANTONIO GUILLERMO URRELO CAJAMARCA</t>
  </si>
  <si>
    <t>PEREIRA</t>
  </si>
  <si>
    <t>LILIA MARLENI</t>
  </si>
  <si>
    <t>UNIVERSIDAD NACIONAL DEL SANTA</t>
  </si>
  <si>
    <t>RASSA</t>
  </si>
  <si>
    <t>MARIA IRAIDA</t>
  </si>
  <si>
    <t>TECNICO EN WINDOWS</t>
  </si>
  <si>
    <t>BOADA</t>
  </si>
  <si>
    <t>CHUQUIURE</t>
  </si>
  <si>
    <t>BEEN SADAD</t>
  </si>
  <si>
    <t>MANRRIQUE</t>
  </si>
  <si>
    <t>PERCY JUESSETER</t>
  </si>
  <si>
    <t>REATEGUI DE PITA</t>
  </si>
  <si>
    <t>SOFIA MILAGROS</t>
  </si>
  <si>
    <t>DOCENCIA EN EDUCACIÓN PRIMARIA</t>
  </si>
  <si>
    <t>ISLACHIN</t>
  </si>
  <si>
    <t>UNIVERSIDAD TELESUP</t>
  </si>
  <si>
    <t>CELSA MAURA</t>
  </si>
  <si>
    <t>VALLE</t>
  </si>
  <si>
    <t>MARIA ALEJANDRA</t>
  </si>
  <si>
    <t>ESCUELA SUPERIOR TÉCNICA DEL EJERCITO</t>
  </si>
  <si>
    <t>MORA</t>
  </si>
  <si>
    <t>DANIEL EMILIANO</t>
  </si>
  <si>
    <t>TENA</t>
  </si>
  <si>
    <t>KHARLA VALERIA</t>
  </si>
  <si>
    <t>CHARLY</t>
  </si>
  <si>
    <t>CHIRADO</t>
  </si>
  <si>
    <t>GLADYS GLORIA</t>
  </si>
  <si>
    <t>SANTOS WILSON</t>
  </si>
  <si>
    <t>ADMINISTRACIÓN DE SERVICIOS HOSTELEROS</t>
  </si>
  <si>
    <t>UNIVERSIDAD ENRIQUE GUZMÁN Y VALLE</t>
  </si>
  <si>
    <t>CASTELLI</t>
  </si>
  <si>
    <t>ULADECH</t>
  </si>
  <si>
    <t>CANCINO</t>
  </si>
  <si>
    <t>VELAZQUE</t>
  </si>
  <si>
    <t>JACK GARY</t>
  </si>
  <si>
    <t>UNIVESIDAD INCA GARCILASO DE LA VEGA</t>
  </si>
  <si>
    <t>MIRTHA GIOVANA</t>
  </si>
  <si>
    <t>JESUS MANUEL</t>
  </si>
  <si>
    <t>MIRIAN ROSANA</t>
  </si>
  <si>
    <t>NAVINTA</t>
  </si>
  <si>
    <t>TACONA</t>
  </si>
  <si>
    <t>CESAR ARMANDO</t>
  </si>
  <si>
    <t>UNIVERSIDAD SAN CRISTOBAL DE HUAMANGA</t>
  </si>
  <si>
    <t>PABY JHONY</t>
  </si>
  <si>
    <t>LAFAYETTE COLLEGE</t>
  </si>
  <si>
    <t>MOHME</t>
  </si>
  <si>
    <t>CLAUDIA EUGENIA</t>
  </si>
  <si>
    <t>MOREY</t>
  </si>
  <si>
    <t>BORIS GUIDO</t>
  </si>
  <si>
    <t>IVAN ROGER</t>
  </si>
  <si>
    <t>TOLENTINO</t>
  </si>
  <si>
    <t>JORGE DARIO</t>
  </si>
  <si>
    <t>HUMAREDA</t>
  </si>
  <si>
    <t>ELVA</t>
  </si>
  <si>
    <t>TORO</t>
  </si>
  <si>
    <t>VILLALBA</t>
  </si>
  <si>
    <t>MIGUEL LENIN</t>
  </si>
  <si>
    <t>AROCA</t>
  </si>
  <si>
    <t>EVELYN GIOVANNA</t>
  </si>
  <si>
    <t>ALANYA</t>
  </si>
  <si>
    <t>ERIKA ANGELICA</t>
  </si>
  <si>
    <t>RICHARD LORENZO</t>
  </si>
  <si>
    <t>COMPUTACIÓN TÉCNICO</t>
  </si>
  <si>
    <t>UNIVERSIDAD JOSE FAUSTINO SANCHEZ CARRIÓN</t>
  </si>
  <si>
    <t>SILENIA YESENIA</t>
  </si>
  <si>
    <t>RIVEROS</t>
  </si>
  <si>
    <t>ELSA</t>
  </si>
  <si>
    <t>FUERTE</t>
  </si>
  <si>
    <t>RICHARD JAIME</t>
  </si>
  <si>
    <t>EDIFICACIONES</t>
  </si>
  <si>
    <t>GRAU MERINO</t>
  </si>
  <si>
    <t>EDWARD DIDIER</t>
  </si>
  <si>
    <t>UNIVERSIDAD DE CIENCIAS APLICADAS</t>
  </si>
  <si>
    <t>MAITA</t>
  </si>
  <si>
    <t>VERONICA DIONICIA</t>
  </si>
  <si>
    <t>BRACHOWICZ</t>
  </si>
  <si>
    <t>ALEXANDRA</t>
  </si>
  <si>
    <t>ARICCA</t>
  </si>
  <si>
    <t>DEYSI LENA</t>
  </si>
  <si>
    <t>CLAUDINO</t>
  </si>
  <si>
    <t>NOELIA LECY</t>
  </si>
  <si>
    <t>ANDINA NÉSTOR CÁCERES VELÁSQUEZ</t>
  </si>
  <si>
    <t>GLORIA</t>
  </si>
  <si>
    <t>PACORICONA</t>
  </si>
  <si>
    <t>OLIVIA</t>
  </si>
  <si>
    <t>UNIVERSIDAD ALA PERUANAS</t>
  </si>
  <si>
    <t>CANAYO</t>
  </si>
  <si>
    <t>JUSTINA DEL CARMEN</t>
  </si>
  <si>
    <t>PEDREROS</t>
  </si>
  <si>
    <t>RINA ISABEL</t>
  </si>
  <si>
    <t>URQUIA</t>
  </si>
  <si>
    <t>LIMBER EDWIN</t>
  </si>
  <si>
    <t>ALVINES</t>
  </si>
  <si>
    <t>CACEDA</t>
  </si>
  <si>
    <t>MILTON MICHAEL</t>
  </si>
  <si>
    <t>KENNY RIGOBERTO</t>
  </si>
  <si>
    <t>RONALD DARWIN</t>
  </si>
  <si>
    <t>JOSE NIXZON</t>
  </si>
  <si>
    <t>NINAHUANCA</t>
  </si>
  <si>
    <t>TERESA VANESSA</t>
  </si>
  <si>
    <t>TECNICA EN CONTABILIDAD</t>
  </si>
  <si>
    <t>LALUPU</t>
  </si>
  <si>
    <t>NOA MAGALY</t>
  </si>
  <si>
    <t>ANGEL HEDISON</t>
  </si>
  <si>
    <t>UNIVERSIDAD CATÓLICA SEDE SAPIENS</t>
  </si>
  <si>
    <t>LOLOC</t>
  </si>
  <si>
    <t>LILIAM CORINA</t>
  </si>
  <si>
    <t>ENSAMBLAJE DE COMPUTADORAS</t>
  </si>
  <si>
    <t>SEGUNDO ROMAN</t>
  </si>
  <si>
    <t>ARANGO</t>
  </si>
  <si>
    <t>CLAUDIO</t>
  </si>
  <si>
    <t>MIRIAN MILAGROS</t>
  </si>
  <si>
    <t>LENIN FERNANDO</t>
  </si>
  <si>
    <t>PRINCIPE</t>
  </si>
  <si>
    <t>LIDDA MILENY</t>
  </si>
  <si>
    <t>CURSO DE FORMACIÓN DE AGENTES PROFESIONALES DE ADUANA</t>
  </si>
  <si>
    <t>ANDRES JAVIER</t>
  </si>
  <si>
    <t>SILVIO</t>
  </si>
  <si>
    <t>SOPLIN</t>
  </si>
  <si>
    <t>ELISA</t>
  </si>
  <si>
    <t>SANTOS VIOLETA</t>
  </si>
  <si>
    <t>KAREN</t>
  </si>
  <si>
    <t>AUXILIAR DE EDUCACIÓN PRIMARIA</t>
  </si>
  <si>
    <t>LOCUCIÓN TELEVISIÓN Y RADIO</t>
  </si>
  <si>
    <t>MAVILA ESTHER</t>
  </si>
  <si>
    <t>TELECOMUNICACIONES</t>
  </si>
  <si>
    <t>YNUMA</t>
  </si>
  <si>
    <t>SEGUNDO DELCIMO</t>
  </si>
  <si>
    <t>ADMINISTRACION Y SISTEMAS</t>
  </si>
  <si>
    <t>ROSALIA</t>
  </si>
  <si>
    <t>JOSE ANTONY</t>
  </si>
  <si>
    <t>TECNICA LABORATORIO</t>
  </si>
  <si>
    <t>COTA</t>
  </si>
  <si>
    <t>ERIKA GORETI</t>
  </si>
  <si>
    <t>GONZALO FRANCISCO</t>
  </si>
  <si>
    <t>COMPUTACION E  INFORMATICA</t>
  </si>
  <si>
    <t>UNIVERSIDAD ANDINA NESTOR CACERES  VELASQUEZ</t>
  </si>
  <si>
    <t>HUSSEM HEVANGEL</t>
  </si>
  <si>
    <t>CRESPO</t>
  </si>
  <si>
    <t>JAVIER ALEJANDRO</t>
  </si>
  <si>
    <t>MIÑANO</t>
  </si>
  <si>
    <t>MARIANO ANDRES</t>
  </si>
  <si>
    <t>ADAUTO</t>
  </si>
  <si>
    <t>ROSARIO DEL PILAR</t>
  </si>
  <si>
    <t>VERONICA AIDE</t>
  </si>
  <si>
    <t>GODOY</t>
  </si>
  <si>
    <t>NELLY LADY</t>
  </si>
  <si>
    <t>UNI PRIVADA MARCELINO CHAMPAGNAT</t>
  </si>
  <si>
    <t>ARELLANO</t>
  </si>
  <si>
    <t>HAYDEE MARITZA</t>
  </si>
  <si>
    <t>CRIALES</t>
  </si>
  <si>
    <t>LUCAS</t>
  </si>
  <si>
    <t>LIZBETH VANESSA</t>
  </si>
  <si>
    <t>SUAQUITA</t>
  </si>
  <si>
    <t>EXON LUIS</t>
  </si>
  <si>
    <t>DAGA</t>
  </si>
  <si>
    <t>DE LA TORRE</t>
  </si>
  <si>
    <t>RUSVER LEONEL</t>
  </si>
  <si>
    <t>BUITRON</t>
  </si>
  <si>
    <t>FRESHMAN</t>
  </si>
  <si>
    <t>MERCEDES BONNIE</t>
  </si>
  <si>
    <t>VÁSQUEZ</t>
  </si>
  <si>
    <t>LIZ LEILI</t>
  </si>
  <si>
    <t>DANIEL RICARDO</t>
  </si>
  <si>
    <t>UNIVERSIDAD NACIONAL AMAZÓNICA DE MADRE DE DIOS</t>
  </si>
  <si>
    <t>UNIVERSIDAD NACIONAL PEDRO RUÍZ GALLO</t>
  </si>
  <si>
    <t>SALES</t>
  </si>
  <si>
    <t>LEONARDO</t>
  </si>
  <si>
    <t>VINCENTH FREETZ</t>
  </si>
  <si>
    <t>BAQUERIZO</t>
  </si>
  <si>
    <t>CINTHIA GRACE</t>
  </si>
  <si>
    <t>LANATA</t>
  </si>
  <si>
    <t>DENTONE</t>
  </si>
  <si>
    <t>ANDREA YOLANDA ANITA</t>
  </si>
  <si>
    <t>JOSE CARLOS</t>
  </si>
  <si>
    <t>BERNEDO</t>
  </si>
  <si>
    <t>FREDY WILBERT</t>
  </si>
  <si>
    <t>ADMINISTRACION DE SERVICIOS DE HOTELERIA Y TURISMO</t>
  </si>
  <si>
    <t>YDME</t>
  </si>
  <si>
    <t>FREDY ERNAN</t>
  </si>
  <si>
    <t>DEL ARCA</t>
  </si>
  <si>
    <t>LUZ ESMERALDA</t>
  </si>
  <si>
    <t>ELECTRICA BASICA</t>
  </si>
  <si>
    <t>NOTENO</t>
  </si>
  <si>
    <t>JACKSON RAUL</t>
  </si>
  <si>
    <t>RICHARD MARTIN FERNANDO</t>
  </si>
  <si>
    <t>CALLIRGOS</t>
  </si>
  <si>
    <t>GRACE LUCY</t>
  </si>
  <si>
    <t>MECANICA VEHICULOS MENORES</t>
  </si>
  <si>
    <t>UNIVERSIDAD PRIVADA PUCALLPA</t>
  </si>
  <si>
    <t>NIVARDO</t>
  </si>
  <si>
    <t>LLANINA</t>
  </si>
  <si>
    <t>UNIVERSIDAD PRIVADA SAN JUAN BAUSTISTA</t>
  </si>
  <si>
    <t>HAROLD JUNIOR</t>
  </si>
  <si>
    <t>COSMIATRA</t>
  </si>
  <si>
    <t>LADY DIANA</t>
  </si>
  <si>
    <t>HENRY HERNAN</t>
  </si>
  <si>
    <t>LEZAMA</t>
  </si>
  <si>
    <t>UNIVERSIDAD PRIVADA SAN CARLOS</t>
  </si>
  <si>
    <t>MESTAS</t>
  </si>
  <si>
    <t>PITER GAMAL</t>
  </si>
  <si>
    <t>BERMEO</t>
  </si>
  <si>
    <t>ELVIS</t>
  </si>
  <si>
    <t>UNIVERSIDAD TORIBIO RODRIGUEZ DE MENDOZA</t>
  </si>
  <si>
    <t>JOVANI</t>
  </si>
  <si>
    <t>CORI</t>
  </si>
  <si>
    <t>PETER OMAR</t>
  </si>
  <si>
    <t>DOMINGO GUZMAN</t>
  </si>
  <si>
    <t>OFICIAL PNP GUARDIA GS (RETIRADO)</t>
  </si>
  <si>
    <t>PUPUCHE</t>
  </si>
  <si>
    <t>DIANA DEL PILAR</t>
  </si>
  <si>
    <t>UNIVERSIDAD LOS  ÁNGELES  DE  CHIMB</t>
  </si>
  <si>
    <t>NOEL</t>
  </si>
  <si>
    <t>RICARDO ALEXSANDER</t>
  </si>
  <si>
    <t>ARAUCO</t>
  </si>
  <si>
    <t>SEMIRAMIS ELENA</t>
  </si>
  <si>
    <t>SANTAMARIA</t>
  </si>
  <si>
    <t>DANIEL FIEL</t>
  </si>
  <si>
    <t>ERIBERTO</t>
  </si>
  <si>
    <t>BELAUNDE</t>
  </si>
  <si>
    <t>GUSTAVO</t>
  </si>
  <si>
    <t>UNIVERSIDAD NACIONAL SANTIAGO ANTUANEZ DE MANOLO</t>
  </si>
  <si>
    <t>GERALD BILL</t>
  </si>
  <si>
    <t>UNIVERSIDAD NACIONAL DEL ALTIPLANO - UNA</t>
  </si>
  <si>
    <t>KATHERINE</t>
  </si>
  <si>
    <t>CHAVESTA</t>
  </si>
  <si>
    <t>NOEMI MEYLING</t>
  </si>
  <si>
    <t>ALAN</t>
  </si>
  <si>
    <t>JENNY YANETH</t>
  </si>
  <si>
    <t>LIZANO</t>
  </si>
  <si>
    <t>BRENDA DEIDAMIS</t>
  </si>
  <si>
    <t>IZARRA</t>
  </si>
  <si>
    <t>SOFIA SARITA</t>
  </si>
  <si>
    <t>UNIVERSIDAD NESTOR CACERES VELASQUEZ</t>
  </si>
  <si>
    <t>WILBER RONALD</t>
  </si>
  <si>
    <t>LLACTAHUAMANI</t>
  </si>
  <si>
    <t>ADIMIR DIDI</t>
  </si>
  <si>
    <t>OCEJO</t>
  </si>
  <si>
    <t>PERCI</t>
  </si>
  <si>
    <t>CAYA</t>
  </si>
  <si>
    <t>LUIS MIGUEL</t>
  </si>
  <si>
    <t>UNIVERSIDAD PRIVADA CÉSAR VALLEJO</t>
  </si>
  <si>
    <t>HUACACOLQUI</t>
  </si>
  <si>
    <t>DANIEL ALEX ANTHONY</t>
  </si>
  <si>
    <t>PROFESIONAL TÉCNICO EN ADMINISTRACIÓN</t>
  </si>
  <si>
    <t>ROSMERY PATRICIA</t>
  </si>
  <si>
    <t>JULIO ABEL</t>
  </si>
  <si>
    <t>SHAPIAMA</t>
  </si>
  <si>
    <t>JUAN MOZA</t>
  </si>
  <si>
    <t>UCHASARA</t>
  </si>
  <si>
    <t>CAROL LITA</t>
  </si>
  <si>
    <t>TECNICO EN CONSTRUCCION</t>
  </si>
  <si>
    <t>UNIVERSIDAD DE INTEGRACION GLOBAL - UPIG</t>
  </si>
  <si>
    <t>CAMANI</t>
  </si>
  <si>
    <t>PICHARDO</t>
  </si>
  <si>
    <t>CHINCHAY</t>
  </si>
  <si>
    <t>ABDIAS JOEL</t>
  </si>
  <si>
    <t>YESSICA MARISELA</t>
  </si>
  <si>
    <t>ADRIAN</t>
  </si>
  <si>
    <t>ARIZA</t>
  </si>
  <si>
    <t>SARAY ZILA</t>
  </si>
  <si>
    <t>UNIVERSIDAD NACIONAL AUTONOMA DE ALTO AMAZONAS</t>
  </si>
  <si>
    <t>PASHANASE</t>
  </si>
  <si>
    <t>SANGAMA</t>
  </si>
  <si>
    <t>DENIS</t>
  </si>
  <si>
    <t>TINEO</t>
  </si>
  <si>
    <t>JAVIER REINERIO</t>
  </si>
  <si>
    <t>RAICO</t>
  </si>
  <si>
    <t>FELIPE JONATHAN</t>
  </si>
  <si>
    <t>WLADIMIR ANSELMO</t>
  </si>
  <si>
    <t>IRAITA</t>
  </si>
  <si>
    <t>FORT</t>
  </si>
  <si>
    <t>JUAN JOSE MARTIN</t>
  </si>
  <si>
    <t>SORAS</t>
  </si>
  <si>
    <t>HECTOR EDSON</t>
  </si>
  <si>
    <t>PALMADERA</t>
  </si>
  <si>
    <t>ADRIAN EUGENIO</t>
  </si>
  <si>
    <t>UNIVERSIDAD CATÓLICA SANTA MARIA</t>
  </si>
  <si>
    <t>AZALDE</t>
  </si>
  <si>
    <t>JOSE MARIO</t>
  </si>
  <si>
    <t>ESCUELA MILITAR DE CHORRILLOS (EMICH)</t>
  </si>
  <si>
    <t>GUIBOVICH</t>
  </si>
  <si>
    <t>OTTO NAPOLEON</t>
  </si>
  <si>
    <t>ELIZABETH</t>
  </si>
  <si>
    <t>GARRO</t>
  </si>
  <si>
    <t>ORE</t>
  </si>
  <si>
    <t>DANIEL ANGEL</t>
  </si>
  <si>
    <t>UNIVERSIDAD CESAR VALLEJO - FILIAL  LIMA</t>
  </si>
  <si>
    <t>YNOPE</t>
  </si>
  <si>
    <t>CARDOZO</t>
  </si>
  <si>
    <t>JAMES RONY</t>
  </si>
  <si>
    <t>CAIN GUILLERMO</t>
  </si>
  <si>
    <t>UNIVERSIDAD PRIVADA ADA A BYRON</t>
  </si>
  <si>
    <t>NOEMI ELIZABETH</t>
  </si>
  <si>
    <t>HUANCAS</t>
  </si>
  <si>
    <t>HUAMÁN</t>
  </si>
  <si>
    <t>MULLER ALVEAR</t>
  </si>
  <si>
    <t>STUARD EUSEBIO</t>
  </si>
  <si>
    <t>ANA CECILIA</t>
  </si>
  <si>
    <t>BARBARA MARGARITA</t>
  </si>
  <si>
    <t>JACOBS</t>
  </si>
  <si>
    <t>CARLOS YIRO</t>
  </si>
  <si>
    <t>CAMONES</t>
  </si>
  <si>
    <t>JOEL GERSON</t>
  </si>
  <si>
    <t>UNIVERSIDAD NACIONAL TORIBIO RODRÍGUEZ DE MENDOZA DE AMAZONAS</t>
  </si>
  <si>
    <t>VALLEJOS</t>
  </si>
  <si>
    <t>FREYDI JOHN</t>
  </si>
  <si>
    <t>YNGA</t>
  </si>
  <si>
    <t>LIZ GIANINE</t>
  </si>
  <si>
    <t>TIO</t>
  </si>
  <si>
    <t>DISEÑO VIRTUAL</t>
  </si>
  <si>
    <t>JABO</t>
  </si>
  <si>
    <t>BERECHE</t>
  </si>
  <si>
    <t>ROBERT ADALBERTO</t>
  </si>
  <si>
    <t>UNIVERSIDAD DE  NACIONAL DE TUMBES</t>
  </si>
  <si>
    <t>EDWIN RONALD</t>
  </si>
  <si>
    <t>QUICHUA</t>
  </si>
  <si>
    <t>LILIAN JANNET</t>
  </si>
  <si>
    <t>CHUI</t>
  </si>
  <si>
    <t>LUIS GILBERTO</t>
  </si>
  <si>
    <t>CHUCCHUCAN</t>
  </si>
  <si>
    <t>ELVIRA SILVIA</t>
  </si>
  <si>
    <t>KAREM MELISA</t>
  </si>
  <si>
    <t>OLAYA</t>
  </si>
  <si>
    <t>SHIRLE ARACELY</t>
  </si>
  <si>
    <t>TUPAYACHI</t>
  </si>
  <si>
    <t>VALLENAS</t>
  </si>
  <si>
    <t>DENIS ALFREDO</t>
  </si>
  <si>
    <t>LUCANA</t>
  </si>
  <si>
    <t>ROXANA</t>
  </si>
  <si>
    <t>ALTA COSTURA</t>
  </si>
  <si>
    <t>MESCCO</t>
  </si>
  <si>
    <t>HUAILLAS</t>
  </si>
  <si>
    <t>EVANGELINA</t>
  </si>
  <si>
    <t>CALCINA</t>
  </si>
  <si>
    <t>UMORENTE</t>
  </si>
  <si>
    <t>JUDIT</t>
  </si>
  <si>
    <t>PUBLICIDAD Y DISEÑO GRAFICO</t>
  </si>
  <si>
    <t>LILIANA JANET</t>
  </si>
  <si>
    <t>SAMI ABRAHAM</t>
  </si>
  <si>
    <t>BETTY MARGOT</t>
  </si>
  <si>
    <t>MONZON</t>
  </si>
  <si>
    <t>DIANA URZULA</t>
  </si>
  <si>
    <t>UNIVERSIDADA NACIONAL DE INGIENERIA</t>
  </si>
  <si>
    <t>CONCEPCION</t>
  </si>
  <si>
    <t>CCORAHUA</t>
  </si>
  <si>
    <t>JHANSON ALEX</t>
  </si>
  <si>
    <t>LAURENTE</t>
  </si>
  <si>
    <t>FLOR OLIVIA</t>
  </si>
  <si>
    <t>BARBARAN</t>
  </si>
  <si>
    <t>FREYTAS</t>
  </si>
  <si>
    <t>SAMIA</t>
  </si>
  <si>
    <t>MAX DANIEL</t>
  </si>
  <si>
    <t>YUTO</t>
  </si>
  <si>
    <t>PICHIHUA</t>
  </si>
  <si>
    <t>LUCILA SOLEDAD</t>
  </si>
  <si>
    <t>PIZA</t>
  </si>
  <si>
    <t>RENZO JUAN</t>
  </si>
  <si>
    <t>FANY YARCENIA</t>
  </si>
  <si>
    <t>PACO</t>
  </si>
  <si>
    <t>CHUPION</t>
  </si>
  <si>
    <t>CUSTODIO</t>
  </si>
  <si>
    <t>PEDRO AMILCAR</t>
  </si>
  <si>
    <t>MARIA ESTHER</t>
  </si>
  <si>
    <t>RENZO JAVIER</t>
  </si>
  <si>
    <t>FIORELLA MERCEDES</t>
  </si>
  <si>
    <t>BALABARCA</t>
  </si>
  <si>
    <t>UNIVERSIDAD SAN AMRTIN DE PORRAS</t>
  </si>
  <si>
    <t>CIRILO</t>
  </si>
  <si>
    <t>PEDRO ENRIQUE</t>
  </si>
  <si>
    <t>RAEZ</t>
  </si>
  <si>
    <t>MANOLO</t>
  </si>
  <si>
    <t>BOZA</t>
  </si>
  <si>
    <t>UNIIVERSIDAD JOSE FAUSTINO SANCHEZ CARRION</t>
  </si>
  <si>
    <t>GLORIA SOLEDAD</t>
  </si>
  <si>
    <t>CHARCAPE</t>
  </si>
  <si>
    <t>JELINE BETSABE</t>
  </si>
  <si>
    <t>ANDIA</t>
  </si>
  <si>
    <t>MANUEL MIGUEL</t>
  </si>
  <si>
    <t>UNIVERSIDAD PRIVADA NORBERT WIENER</t>
  </si>
  <si>
    <t>MALPICA</t>
  </si>
  <si>
    <t>SILVIA KARIN</t>
  </si>
  <si>
    <t>SABOYA</t>
  </si>
  <si>
    <t>ANA ZADITH</t>
  </si>
  <si>
    <t>SARITA</t>
  </si>
  <si>
    <t>JACOB ISRAEL</t>
  </si>
  <si>
    <t>JOSMELL MAX</t>
  </si>
  <si>
    <t>IRINA NATHALY</t>
  </si>
  <si>
    <t>TUBILLA</t>
  </si>
  <si>
    <t>PATRICIA CAROLINA</t>
  </si>
  <si>
    <t>ANCULLE</t>
  </si>
  <si>
    <t>CARHUAS</t>
  </si>
  <si>
    <t>JOSE JOB</t>
  </si>
  <si>
    <t>ARACAYO</t>
  </si>
  <si>
    <t>EVERARDO</t>
  </si>
  <si>
    <t>PORTALATINO</t>
  </si>
  <si>
    <t>KELLY ROXANA</t>
  </si>
  <si>
    <t>UNIVERSIDAD TECNICA PARTICULAS DE LOJA</t>
  </si>
  <si>
    <t>CUNIA</t>
  </si>
  <si>
    <t>LUZ MARIA</t>
  </si>
  <si>
    <t>ESTHER NATALY</t>
  </si>
  <si>
    <t>ALVIS</t>
  </si>
  <si>
    <t>REYNA VICTORIA</t>
  </si>
  <si>
    <t>CIEZZA</t>
  </si>
  <si>
    <t>NICOLO GRIMALDO</t>
  </si>
  <si>
    <t>ADMINISTRACION DE NEGOCIOS INTERNACIONALES</t>
  </si>
  <si>
    <t>USIL</t>
  </si>
  <si>
    <t>MIGUEL RAFAEL FERNANDO</t>
  </si>
  <si>
    <t>COLCA</t>
  </si>
  <si>
    <t>ALDO</t>
  </si>
  <si>
    <t>ROEL</t>
  </si>
  <si>
    <t>LUIS ANDRES</t>
  </si>
  <si>
    <t>YVAN</t>
  </si>
  <si>
    <t>UNIVERSIDAD POLITECNICA DE LA AMAZONIA - UPA</t>
  </si>
  <si>
    <t>SILVANA EMPERATRIZ</t>
  </si>
  <si>
    <t>CAHUI</t>
  </si>
  <si>
    <t>ENFERMERA TECNICA</t>
  </si>
  <si>
    <t>CUIPAL</t>
  </si>
  <si>
    <t>ALELI MEDALITA</t>
  </si>
  <si>
    <t>RAVINES</t>
  </si>
  <si>
    <t>ANA LUCIA</t>
  </si>
  <si>
    <t>UNIVERSIDAD PERUANA LOS ANDES  - UPLA</t>
  </si>
  <si>
    <t>EGOAVIL</t>
  </si>
  <si>
    <t>SHEILA ANDREA</t>
  </si>
  <si>
    <t>POTIFICIA UNIVERSIDAD CATOLICA DEL PERU</t>
  </si>
  <si>
    <t>SALVADOR</t>
  </si>
  <si>
    <t>GABRIELA AIDA</t>
  </si>
  <si>
    <t>UNIVERSIDAD SNA IGNACIO DE LOYOLA</t>
  </si>
  <si>
    <t>ECHEVARRIA</t>
  </si>
  <si>
    <t>MABEL ESTHER</t>
  </si>
  <si>
    <t>CARHUAMACA</t>
  </si>
  <si>
    <t>KEVIN ISMAEL</t>
  </si>
  <si>
    <t>GAMERO</t>
  </si>
  <si>
    <t>CESAR MARCELO</t>
  </si>
  <si>
    <t>RICARDO JAVIER</t>
  </si>
  <si>
    <t>JUAN OMAR</t>
  </si>
  <si>
    <t>SECRETARIADO EJECUTIVOO</t>
  </si>
  <si>
    <t>SALDAÑA DE PINEDO</t>
  </si>
  <si>
    <t>GIMENA KHARINA</t>
  </si>
  <si>
    <t>LUZ DIANA</t>
  </si>
  <si>
    <t>UNIVERSIDAD NACIONAL DANIEL ALOMIA ROBLES</t>
  </si>
  <si>
    <t>RUFINO</t>
  </si>
  <si>
    <t>HUARAUYA</t>
  </si>
  <si>
    <t>JANETH MILEIBY</t>
  </si>
  <si>
    <t>UREÑA</t>
  </si>
  <si>
    <t>ILICH FREDY</t>
  </si>
  <si>
    <t>MALMACEDA</t>
  </si>
  <si>
    <t>YUVITZA</t>
  </si>
  <si>
    <t>HUMBERTO JESUS</t>
  </si>
  <si>
    <t>FORTON</t>
  </si>
  <si>
    <t>NEIL</t>
  </si>
  <si>
    <t>OSORES</t>
  </si>
  <si>
    <t>PAUCARCHUCO</t>
  </si>
  <si>
    <t>WILLMAHAN</t>
  </si>
  <si>
    <t>ARONES</t>
  </si>
  <si>
    <t>VANIA FLOR</t>
  </si>
  <si>
    <t>JUANA ALICIA</t>
  </si>
  <si>
    <t>NACIONAL DE SAN CRISTOBAL DE HUAMANGA</t>
  </si>
  <si>
    <t>CARLOS PELAYO</t>
  </si>
  <si>
    <t>UNIVERSIDAD SAN LUIS GONZALES</t>
  </si>
  <si>
    <t>VERONA</t>
  </si>
  <si>
    <t>BETTY FLOR DEMARIA</t>
  </si>
  <si>
    <t>ADMINISTRADORES INDUSTRIALES</t>
  </si>
  <si>
    <t>UNIVERSIDAD SAN MARTIN NDE PORRES</t>
  </si>
  <si>
    <t>CABEZAS</t>
  </si>
  <si>
    <t>ELIZABETH NANCY</t>
  </si>
  <si>
    <t>CHUQUIMANGO</t>
  </si>
  <si>
    <t>YAURICASA</t>
  </si>
  <si>
    <t>VLADIMIR BISMARCK</t>
  </si>
  <si>
    <t>GIRALDEZ</t>
  </si>
  <si>
    <t>DENNIS</t>
  </si>
  <si>
    <t>TECNICO EN TRAUMATOLOGIA</t>
  </si>
  <si>
    <t>UNIVERSIDAD DE CIENCIAS MEDICAS DE VILLA CLARA</t>
  </si>
  <si>
    <t>CAÑAPATAÑA</t>
  </si>
  <si>
    <t>MANUEL ALAN</t>
  </si>
  <si>
    <t>PONTIFICIA UNIVERSIDAD URBANIANA DE ROMA</t>
  </si>
  <si>
    <t>JERI</t>
  </si>
  <si>
    <t>RUSBEL JUAN</t>
  </si>
  <si>
    <t>SEBASTIAN</t>
  </si>
  <si>
    <t>JHON ARTURO</t>
  </si>
  <si>
    <t>ORTEGA DE LEON</t>
  </si>
  <si>
    <t>CINTHYA CAROL</t>
  </si>
  <si>
    <t>JHONATAN RAUL</t>
  </si>
  <si>
    <t>TÉCNICO EN COMPUTACIÓN E INFORMÁTICA</t>
  </si>
  <si>
    <t>SAMAME</t>
  </si>
  <si>
    <t>ADMINISTRACION BANCARIA</t>
  </si>
  <si>
    <t>JUANA MACARENA</t>
  </si>
  <si>
    <t>UNIVERSIDAD AGRARIA DE LA MOLINA</t>
  </si>
  <si>
    <t>TESTINO</t>
  </si>
  <si>
    <t>SAMANEZ</t>
  </si>
  <si>
    <t>UNIVERSIDAD NACIONAL DEL CENTRO DEL PERÚ - UNCP</t>
  </si>
  <si>
    <t>SOCUALAYA</t>
  </si>
  <si>
    <t>POMAYAY</t>
  </si>
  <si>
    <t>MARCO RICARDO</t>
  </si>
  <si>
    <t>HUAPAYA</t>
  </si>
  <si>
    <t>ZOILA ANTONE</t>
  </si>
  <si>
    <t>UNIVERSIDAD CATÓLICA DE LOS ÁNGELES DE CHIMBOTE</t>
  </si>
  <si>
    <t>CANGO</t>
  </si>
  <si>
    <t>CUNYA</t>
  </si>
  <si>
    <t>CHIHUANHUAYLLA</t>
  </si>
  <si>
    <t>ARONI</t>
  </si>
  <si>
    <t>ELVI VANESSA</t>
  </si>
  <si>
    <t>MARIA JACKELINE</t>
  </si>
  <si>
    <t>LYNCH</t>
  </si>
  <si>
    <t>JOSEPH AUGUSTO MARTIN</t>
  </si>
  <si>
    <t>LUDEÑA</t>
  </si>
  <si>
    <t>AMBUKKA</t>
  </si>
  <si>
    <t>YSBELL KARINA</t>
  </si>
  <si>
    <t>MANCO</t>
  </si>
  <si>
    <t>YESSICA</t>
  </si>
  <si>
    <t>TELEOPERADOR TELEFONICO</t>
  </si>
  <si>
    <t>UNIVERSIDAD NACIONAL MAYOR DE SAN  MARCOS</t>
  </si>
  <si>
    <t>HUARI</t>
  </si>
  <si>
    <t>YACTAYO</t>
  </si>
  <si>
    <t>CARMELA VICTORIA</t>
  </si>
  <si>
    <t>UNIVERSIDAD PARTICULAR CHICLAYO</t>
  </si>
  <si>
    <t>ASENJO</t>
  </si>
  <si>
    <t>ALY</t>
  </si>
  <si>
    <t>ELENA AGUSTINA</t>
  </si>
  <si>
    <t>BERTHOLT CLIFF</t>
  </si>
  <si>
    <t>SERVAN</t>
  </si>
  <si>
    <t>LAVERIANO</t>
  </si>
  <si>
    <t>ANGELO</t>
  </si>
  <si>
    <t>RAZZETO</t>
  </si>
  <si>
    <t>JAIME OBDULIO</t>
  </si>
  <si>
    <t>MACEDO</t>
  </si>
  <si>
    <t>JANE</t>
  </si>
  <si>
    <t>INFORMÁTICA</t>
  </si>
  <si>
    <t>CHIROQUE</t>
  </si>
  <si>
    <t>INDIRA FRANCESCA</t>
  </si>
  <si>
    <t>KARIN</t>
  </si>
  <si>
    <t>IDELKA PAMELA</t>
  </si>
  <si>
    <t>KARINA JUDITH</t>
  </si>
  <si>
    <t>RUELAS</t>
  </si>
  <si>
    <t>TORREBLANCA</t>
  </si>
  <si>
    <t>ANDRES CARLOS</t>
  </si>
  <si>
    <t>EGUIZABAL</t>
  </si>
  <si>
    <t>CRISTINA DEL PILAR</t>
  </si>
  <si>
    <t>UNZUETA</t>
  </si>
  <si>
    <t>RANDALL JESUS</t>
  </si>
  <si>
    <t>UNIVERSIDAD PRIVADA INCA GARCILASO DE LA VEGA</t>
  </si>
  <si>
    <t>MAYHUA</t>
  </si>
  <si>
    <t>ESCUELA DE OFICIALES DE LA POLICIA NACIONAL DEL PERÚ</t>
  </si>
  <si>
    <t>SANGUINETI</t>
  </si>
  <si>
    <t>JAVIER LEONARDO</t>
  </si>
  <si>
    <t>LAPA</t>
  </si>
  <si>
    <t>GERMAN</t>
  </si>
  <si>
    <t>CONTROL DE TIRO</t>
  </si>
  <si>
    <t>ALEX ROLANDO</t>
  </si>
  <si>
    <t>CHUNGA</t>
  </si>
  <si>
    <t>SANDRA PATRICIA</t>
  </si>
  <si>
    <t>IDROGO</t>
  </si>
  <si>
    <t>VIOLETA</t>
  </si>
  <si>
    <t>LICENCIADO EN CIENCIAS MILITARES</t>
  </si>
  <si>
    <t>UNIVERISDAD SEÑOR DE SIPAN</t>
  </si>
  <si>
    <t>VAISMAN</t>
  </si>
  <si>
    <t>WALTER JACOBO</t>
  </si>
  <si>
    <t>JHONATTAN HAIRO</t>
  </si>
  <si>
    <t>SEDANO</t>
  </si>
  <si>
    <t>DISEÑO GRAFICO PUBLICITARIO EMPRESARIAL</t>
  </si>
  <si>
    <t>VALERIA CAROLINA</t>
  </si>
  <si>
    <t>EDITH</t>
  </si>
  <si>
    <t>RONDINEL</t>
  </si>
  <si>
    <t>OCTAVIO</t>
  </si>
  <si>
    <t>GUIA DE TURISMO</t>
  </si>
  <si>
    <t>ELIZABETH VICTORIA</t>
  </si>
  <si>
    <t>AGENTE INMOVILIARIO</t>
  </si>
  <si>
    <t>MARIO JOSE</t>
  </si>
  <si>
    <t>FRANKLIN ROOSEVELT HUANCAYO</t>
  </si>
  <si>
    <t>CUYUTUPA</t>
  </si>
  <si>
    <t>GINA NATALY</t>
  </si>
  <si>
    <t>MACHACA DE ESPINOZA</t>
  </si>
  <si>
    <t>TRIGOSO</t>
  </si>
  <si>
    <t>REFULIO</t>
  </si>
  <si>
    <t>FABIOLA FRANCESCA</t>
  </si>
  <si>
    <t>ANANCULI</t>
  </si>
  <si>
    <t>MARIA JANET</t>
  </si>
  <si>
    <t>MILKO IRINEO</t>
  </si>
  <si>
    <t>DE BELAUNDE</t>
  </si>
  <si>
    <t>STIVEN YONGLEN TIBERIO</t>
  </si>
  <si>
    <t>YOBHER</t>
  </si>
  <si>
    <t>UNIVERSIDAD NACIONAL AGRARIA DE LA SELVA - UNAS</t>
  </si>
  <si>
    <t>WILSON NAU</t>
  </si>
  <si>
    <t>AVILA</t>
  </si>
  <si>
    <t>EDELIA VANESSA</t>
  </si>
  <si>
    <t>NOEMI DALILA</t>
  </si>
  <si>
    <t>ALVITES</t>
  </si>
  <si>
    <t>LUCIA MARIANA</t>
  </si>
  <si>
    <t>VELASQUE</t>
  </si>
  <si>
    <t>LUCIMAR</t>
  </si>
  <si>
    <t>SUB OFICIAL DEL EJERCITO</t>
  </si>
  <si>
    <t>ROMULO ISAIAS</t>
  </si>
  <si>
    <t>SAN ANTONIO ABAD DEL CUSCO</t>
  </si>
  <si>
    <t>EIFILIN DORIS</t>
  </si>
  <si>
    <t>TÉCNICO INFORMÁTICO</t>
  </si>
  <si>
    <t>LADY YESMIN</t>
  </si>
  <si>
    <t>CATÓLICA DE SANTA MARÍA</t>
  </si>
  <si>
    <t>JOSE RAUL</t>
  </si>
  <si>
    <t>JIMMY ULISES</t>
  </si>
  <si>
    <t>CIENCIAS ADMINISTRATIVAS Y POLICIALES</t>
  </si>
  <si>
    <t>BRENIS</t>
  </si>
  <si>
    <t>AUREA MANUELA</t>
  </si>
  <si>
    <t>PUMACAYO</t>
  </si>
  <si>
    <t>ILICH IVAN</t>
  </si>
  <si>
    <t>GARCILASO DE LA VEGA</t>
  </si>
  <si>
    <t>MERLY ROXANA</t>
  </si>
  <si>
    <t>LILIANA NORMA</t>
  </si>
  <si>
    <t>UNIVERSIDAD NACIONAL TORIBIO RODRIGUEZ DE MENDOZA</t>
  </si>
  <si>
    <t>GARY CHARLY</t>
  </si>
  <si>
    <t>PARIHUAMAN</t>
  </si>
  <si>
    <t>DIANA EVELYN</t>
  </si>
  <si>
    <t>DIANA PAOLA</t>
  </si>
  <si>
    <t>HARDWARE Y REDES</t>
  </si>
  <si>
    <t>OSEDA</t>
  </si>
  <si>
    <t>ALVIZURI</t>
  </si>
  <si>
    <t>COTOS</t>
  </si>
  <si>
    <t>UNIVERSIDAD DEL SALVADOR  BUENOS AIRES ARGENTINA</t>
  </si>
  <si>
    <t>KRAUSE</t>
  </si>
  <si>
    <t>ALESSANDRA CAMILA</t>
  </si>
  <si>
    <t>CONCILIACION ESTRA JUDICIAL</t>
  </si>
  <si>
    <t>ARNALDO ALEJANDRO</t>
  </si>
  <si>
    <t>JOSE GABRIEL</t>
  </si>
  <si>
    <t>MECANICO DE MAQUINARIA PESADA</t>
  </si>
  <si>
    <t>CULQUI</t>
  </si>
  <si>
    <t>SCHROTH</t>
  </si>
  <si>
    <t>ROMY</t>
  </si>
  <si>
    <t>ALMIRANTE</t>
  </si>
  <si>
    <t>EDUARDO SANTIAGO</t>
  </si>
  <si>
    <t>YMAÑA</t>
  </si>
  <si>
    <t>LAGUADO</t>
  </si>
  <si>
    <t>KAREN MELISSA</t>
  </si>
  <si>
    <t>URRESTI</t>
  </si>
  <si>
    <t>DANIEL BELIZARIO</t>
  </si>
  <si>
    <t>GISELLA JOHANA</t>
  </si>
  <si>
    <t>AUQUI</t>
  </si>
  <si>
    <t>ARNOLDO DANTE</t>
  </si>
  <si>
    <t>AQUINO</t>
  </si>
  <si>
    <t>DIEGO MANUEL</t>
  </si>
  <si>
    <t>CHRISTIAN</t>
  </si>
  <si>
    <t>ALFREDO ALEXIS</t>
  </si>
  <si>
    <t>YAICURIMA</t>
  </si>
  <si>
    <t>LUCY JACQUELINE</t>
  </si>
  <si>
    <t>IVANY</t>
  </si>
  <si>
    <t>HONORES</t>
  </si>
  <si>
    <t>ELVIS JUNIOR</t>
  </si>
  <si>
    <t>FRANCO ROBINSON</t>
  </si>
  <si>
    <t>UNIVERSIDAD DEL NORTE SANTO TOMAS DE AQUINO</t>
  </si>
  <si>
    <t>MALCOLM ISAIAS</t>
  </si>
  <si>
    <t>NOYA</t>
  </si>
  <si>
    <t>FIORELA TATIANA</t>
  </si>
  <si>
    <t>DAVID MANUEL</t>
  </si>
  <si>
    <t>ALBERTO RAMON</t>
  </si>
  <si>
    <t>GUILLERMO ALEJANDRO ANTONIO</t>
  </si>
  <si>
    <t>SHEILA MARILYN</t>
  </si>
  <si>
    <t>CALISAYA</t>
  </si>
  <si>
    <t>ERICA JUANA</t>
  </si>
  <si>
    <t>SIVILY MEDALY</t>
  </si>
  <si>
    <t>CANCHUMANI</t>
  </si>
  <si>
    <t>SALOME</t>
  </si>
  <si>
    <t>CIRO JERSY</t>
  </si>
  <si>
    <t>LUZ EVELYN</t>
  </si>
  <si>
    <t>COMPUTACIÓN E INFORMATICA</t>
  </si>
  <si>
    <t>SEGUNDO MANUEL</t>
  </si>
  <si>
    <t>PANTOJA</t>
  </si>
  <si>
    <t>FABIOLA JUANA</t>
  </si>
  <si>
    <t>RAYO</t>
  </si>
  <si>
    <t>KELY</t>
  </si>
  <si>
    <t>RIVA</t>
  </si>
  <si>
    <t>ERICA ORDELLA</t>
  </si>
  <si>
    <t>NINARAQUI</t>
  </si>
  <si>
    <t>PELAIZA</t>
  </si>
  <si>
    <t>JAKELIN GALVAN</t>
  </si>
  <si>
    <t>JENNY LISSET</t>
  </si>
  <si>
    <t>SERRA</t>
  </si>
  <si>
    <t>CYNTIA</t>
  </si>
  <si>
    <t>SANTIBAÑEZ</t>
  </si>
  <si>
    <t>FIORELLA KARLEND</t>
  </si>
  <si>
    <t>LESLYE CAROL</t>
  </si>
  <si>
    <t>MAX</t>
  </si>
  <si>
    <t>NEIZHER FRANZ</t>
  </si>
  <si>
    <t>LLISSETT MARJHORY</t>
  </si>
  <si>
    <t>DREISSER VLADIMIR</t>
  </si>
  <si>
    <t>UNIVERSIDAD ENRIQUE GUZMÁN Y VALLA</t>
  </si>
  <si>
    <t>MARIATEGUI</t>
  </si>
  <si>
    <t>VALERIA ESTEFANIA</t>
  </si>
  <si>
    <t>UNVERSIDAD DE SAN MARTIN DE PORRES</t>
  </si>
  <si>
    <t>MIYASHIRO</t>
  </si>
  <si>
    <t>GOYZUETA</t>
  </si>
  <si>
    <t>HARUMI MARIA</t>
  </si>
  <si>
    <t>MARIA D'JALMA</t>
  </si>
  <si>
    <t>FRISANCHO</t>
  </si>
  <si>
    <t>BERRIOS</t>
  </si>
  <si>
    <t>DANITZA</t>
  </si>
  <si>
    <t>UNIVERSIDAD  INCA GARCILASO DE LA VEGA</t>
  </si>
  <si>
    <t>CCALACHUA</t>
  </si>
  <si>
    <t>CUYO</t>
  </si>
  <si>
    <t>UNIVERSIDAD CATÓLICA SAN PABLO</t>
  </si>
  <si>
    <t>PORTUGAL DE GUILLEN</t>
  </si>
  <si>
    <t>ROSANGELA ALEXI</t>
  </si>
  <si>
    <t>CCANTO</t>
  </si>
  <si>
    <t>JIRALDO</t>
  </si>
  <si>
    <t>DOLORES</t>
  </si>
  <si>
    <t>WALTER EDGAR</t>
  </si>
  <si>
    <t>ROXANA NORMA</t>
  </si>
  <si>
    <t>HONORIO</t>
  </si>
  <si>
    <t>JESSICA</t>
  </si>
  <si>
    <t>JUMER</t>
  </si>
  <si>
    <t>SAN PEDRO CHIMBOTE</t>
  </si>
  <si>
    <t>BENIGNO LEONEL</t>
  </si>
  <si>
    <t>PABLO ENRIQUE</t>
  </si>
  <si>
    <t>UPAO</t>
  </si>
  <si>
    <t>KATIA ELENA</t>
  </si>
  <si>
    <t>UNIVERSIDAD NACIONAL DEL CENTRO</t>
  </si>
  <si>
    <t>MATAMOROS DE LEIVA</t>
  </si>
  <si>
    <t>SONYA ALICIA</t>
  </si>
  <si>
    <t>LUIS ELIBERTO</t>
  </si>
  <si>
    <t>TANG</t>
  </si>
  <si>
    <t>HUARCAYA</t>
  </si>
  <si>
    <t>EDWIN WILFREDO</t>
  </si>
  <si>
    <t>CAJA</t>
  </si>
  <si>
    <t>JHONY MIGUEL</t>
  </si>
  <si>
    <t>FLOR ANTONIA</t>
  </si>
  <si>
    <t>GUIDO</t>
  </si>
  <si>
    <t>PANAIFO</t>
  </si>
  <si>
    <t>SUCA</t>
  </si>
  <si>
    <t>NILDA YANETH</t>
  </si>
  <si>
    <t>HUACO</t>
  </si>
  <si>
    <t>DIANA CAROLINA</t>
  </si>
  <si>
    <t>PONTIFICIA UNIVERSITARIA CATOLICA DEL PERÚ</t>
  </si>
  <si>
    <t>COMBINA</t>
  </si>
  <si>
    <t>SUSANA CAROLINA</t>
  </si>
  <si>
    <t>JUAN RAUL</t>
  </si>
  <si>
    <t>JORGE ELIAS</t>
  </si>
  <si>
    <t>JERONIMO</t>
  </si>
  <si>
    <t>JOSUE</t>
  </si>
  <si>
    <t>HUAMAN DE NICOLAS</t>
  </si>
  <si>
    <t>ROSMERY GIOVANNA</t>
  </si>
  <si>
    <t>TANTAJAYA</t>
  </si>
  <si>
    <t>FRANCISCA HILARIA</t>
  </si>
  <si>
    <t>AMURUZ</t>
  </si>
  <si>
    <t>YESSICA ROSSELLI</t>
  </si>
  <si>
    <t>PAEZ</t>
  </si>
  <si>
    <t>ESPERANZA DE ORNELLA</t>
  </si>
  <si>
    <t>SUSANA KATHERINE</t>
  </si>
  <si>
    <t>SINTI</t>
  </si>
  <si>
    <t>CENEPO</t>
  </si>
  <si>
    <t>LUCY DEL CARMEN</t>
  </si>
  <si>
    <t>MARY RAQUEL</t>
  </si>
  <si>
    <t>GRECIA EBBINS</t>
  </si>
  <si>
    <t>ASISTENTE ADMINISTRATIVO Y DE GERENCIA</t>
  </si>
  <si>
    <t>ROSALBINA</t>
  </si>
  <si>
    <t>EDUARDO ENRIQUE</t>
  </si>
  <si>
    <t>JIM ALI</t>
  </si>
  <si>
    <t>YAQUELINE DORIS</t>
  </si>
  <si>
    <t>WARTHON</t>
  </si>
  <si>
    <t>YORRY</t>
  </si>
  <si>
    <t>VARONA</t>
  </si>
  <si>
    <t>EMMA JOANA MARIBEL</t>
  </si>
  <si>
    <t>ZAVALLA</t>
  </si>
  <si>
    <t>LIMAYMANTA</t>
  </si>
  <si>
    <t>ANA BEATRIZ</t>
  </si>
  <si>
    <t>MARIBEL IRENE</t>
  </si>
  <si>
    <t>SALVA</t>
  </si>
  <si>
    <t>BANY YULI</t>
  </si>
  <si>
    <t>MARIANELA ELISA</t>
  </si>
  <si>
    <t>WILLIAM DAVID</t>
  </si>
  <si>
    <t>GERLY</t>
  </si>
  <si>
    <t>UNIVERSIDAD NACIONAL SAN ANTONIO DEL CUSCO</t>
  </si>
  <si>
    <t>ALDEA</t>
  </si>
  <si>
    <t>QUINCHO</t>
  </si>
  <si>
    <t>FELIX PAOLO</t>
  </si>
  <si>
    <t>UNIVERSIDAD FEMENINA DEL SAGRADO CORAZON</t>
  </si>
  <si>
    <t>ALBURQUEQUE</t>
  </si>
  <si>
    <t>BURNEO</t>
  </si>
  <si>
    <t>KAREN MILAGROS</t>
  </si>
  <si>
    <t>OPERADOR DE MICROCOMPUTADORAS</t>
  </si>
  <si>
    <t>KEILIT MILAGROS</t>
  </si>
  <si>
    <t>BARRON</t>
  </si>
  <si>
    <t>INUMA</t>
  </si>
  <si>
    <t>FRESIA ELENA</t>
  </si>
  <si>
    <t>GARY STIVE</t>
  </si>
  <si>
    <t>SEÑOR DE SIPÁN</t>
  </si>
  <si>
    <t>PANO</t>
  </si>
  <si>
    <t>SICCOS</t>
  </si>
  <si>
    <t>NILS RENE</t>
  </si>
  <si>
    <t>SANDRA NAHELY</t>
  </si>
  <si>
    <t>TECNICO CONTABILIDAD</t>
  </si>
  <si>
    <t>ALEX</t>
  </si>
  <si>
    <t>STEPHANIE</t>
  </si>
  <si>
    <t>VILLALTA</t>
  </si>
  <si>
    <t>MIJA</t>
  </si>
  <si>
    <t>OSMAN</t>
  </si>
  <si>
    <t>CARNERO</t>
  </si>
  <si>
    <t>WILDER HERNANDO</t>
  </si>
  <si>
    <t>TÉCNICO EN OFIMÁTICA Y ADMINISTRADOR DE BASE DE DATOS</t>
  </si>
  <si>
    <t>HELIO ANICETO</t>
  </si>
  <si>
    <t>COLONIA</t>
  </si>
  <si>
    <t>DAEISY OLGA</t>
  </si>
  <si>
    <t>UNIVERSIDAD MAYOR DE SAN  MARCOS</t>
  </si>
  <si>
    <t>ADRIANA VIRGINIA</t>
  </si>
  <si>
    <t>MARQUINA</t>
  </si>
  <si>
    <t>SONIA ELIZABETH</t>
  </si>
  <si>
    <t>LEYDI</t>
  </si>
  <si>
    <t>LLILMER</t>
  </si>
  <si>
    <t>UNIVERSIDAD NACIONAL DE SAN AGUSTION</t>
  </si>
  <si>
    <t>OLIN</t>
  </si>
  <si>
    <t>KATHERINE LIZETT</t>
  </si>
  <si>
    <t>AGIP</t>
  </si>
  <si>
    <t>JEANCARLOS JHONATAN</t>
  </si>
  <si>
    <t>BARAZORDA</t>
  </si>
  <si>
    <t>ANGELA</t>
  </si>
  <si>
    <t>TECNICO EN ADMINISTRACION DE NEGOCIO</t>
  </si>
  <si>
    <t>GAROFOLIN</t>
  </si>
  <si>
    <t>SCHABAUER</t>
  </si>
  <si>
    <t>GIANISSE</t>
  </si>
  <si>
    <t>UNIVERSIDAD PERUANA DE INTEGRACION GLOBAL</t>
  </si>
  <si>
    <t>LLIUYA</t>
  </si>
  <si>
    <t>MARY CRUZ</t>
  </si>
  <si>
    <t>ZUNINI</t>
  </si>
  <si>
    <t>YERREN</t>
  </si>
  <si>
    <t>ERNESTO ALONZO</t>
  </si>
  <si>
    <t>MAYA EDELMIRA</t>
  </si>
  <si>
    <t>YESSY NELIDA</t>
  </si>
  <si>
    <t>USCAMAYTA</t>
  </si>
  <si>
    <t>ALEX FABIO</t>
  </si>
  <si>
    <t>JUAN DAVID</t>
  </si>
  <si>
    <t>COLMENARES</t>
  </si>
  <si>
    <t>CRUZ GERARDO</t>
  </si>
  <si>
    <t>FRANCIS DANNY</t>
  </si>
  <si>
    <t>MARQUEZ</t>
  </si>
  <si>
    <t>ANALI</t>
  </si>
  <si>
    <t>DAVID ANTONIO</t>
  </si>
  <si>
    <t>FRANCIS ANDREA</t>
  </si>
  <si>
    <t>ADRIANA CAROLINA</t>
  </si>
  <si>
    <t>CAPCHI</t>
  </si>
  <si>
    <t>EVELYN GANDHI</t>
  </si>
  <si>
    <t>GARRIDO-LECCA</t>
  </si>
  <si>
    <t>MIJAEL HERNAN</t>
  </si>
  <si>
    <t>CANASAS</t>
  </si>
  <si>
    <t>GERALDINE NANCY</t>
  </si>
  <si>
    <t>CALSINA</t>
  </si>
  <si>
    <t>NEPSANE LIZETTE</t>
  </si>
  <si>
    <t>HENRY CESAR</t>
  </si>
  <si>
    <t>SORIANO</t>
  </si>
  <si>
    <t>ROCIO EDITH</t>
  </si>
  <si>
    <t>UNIVERSIDAD TECNOLÓGICA DEL PERÚ</t>
  </si>
  <si>
    <t>MERLI JANNETT</t>
  </si>
  <si>
    <t>JULIO ARTURO</t>
  </si>
  <si>
    <t>GLADYS VERONICA</t>
  </si>
  <si>
    <t>SAN PEDRO DE CHIMBOTE</t>
  </si>
  <si>
    <t>JENNY MAVILA</t>
  </si>
  <si>
    <t>NARVAEZ</t>
  </si>
  <si>
    <t>MARLENY OFELIA</t>
  </si>
  <si>
    <t>MECÁNICA DE MANTENIMIENTO DE MAQUINARIA PESADA</t>
  </si>
  <si>
    <t>NATALY DANAE</t>
  </si>
  <si>
    <t>ONTANEDA</t>
  </si>
  <si>
    <t>DIEGO DANIEL</t>
  </si>
  <si>
    <t>URQUIZO</t>
  </si>
  <si>
    <t>DARWIN</t>
  </si>
  <si>
    <t>UNIVERSIDAD PRIVADA NORBET WINNER</t>
  </si>
  <si>
    <t>JAIMIE GIOVANY</t>
  </si>
  <si>
    <t>YESENIA POLETT</t>
  </si>
  <si>
    <t>PATRICIA ROXANA</t>
  </si>
  <si>
    <t>DIANA JACKELINE</t>
  </si>
  <si>
    <t>UNIVERSIDAD PERUANA DE CIENCIAS E INFORMÁTICA</t>
  </si>
  <si>
    <t>CHINO</t>
  </si>
  <si>
    <t>BETSSY BETZABET</t>
  </si>
  <si>
    <t>UNIDA - PARAGUAY</t>
  </si>
  <si>
    <t>ANGELA MARIA</t>
  </si>
  <si>
    <t>TATIANA ELIZABETH</t>
  </si>
  <si>
    <t>MILY FLORMIRA</t>
  </si>
  <si>
    <t>VILCABANA</t>
  </si>
  <si>
    <t>MANAYAY</t>
  </si>
  <si>
    <t>PAETAN</t>
  </si>
  <si>
    <t>ALEXANDRA LICER</t>
  </si>
  <si>
    <t>MILUSKA JANETT</t>
  </si>
  <si>
    <t>UNIVERSIDAD NACIONAL INCA GARCILASO DE LA VEGA</t>
  </si>
  <si>
    <t>FIORELLA MARISE</t>
  </si>
  <si>
    <t>LUIS ARMANDO</t>
  </si>
  <si>
    <t>ESCUELA LATINOAMERICANA DE MEDICINA</t>
  </si>
  <si>
    <t>LUZ SOLEDAD</t>
  </si>
  <si>
    <t>TALLEDO</t>
  </si>
  <si>
    <t>CHRISTIAN SALVATORE</t>
  </si>
  <si>
    <t>DENNYS MERCURIO</t>
  </si>
  <si>
    <t>MICAELA BASTIDAS DE APURIMAC</t>
  </si>
  <si>
    <t>JULIA NATALI</t>
  </si>
  <si>
    <t>FONSECA</t>
  </si>
  <si>
    <t>LESLIE CAROL</t>
  </si>
  <si>
    <t>LAVAJOS</t>
  </si>
  <si>
    <t>LISSETH ESTEFANY</t>
  </si>
  <si>
    <t>SANDRA VERONICA</t>
  </si>
  <si>
    <t>FLORIANO</t>
  </si>
  <si>
    <t>VALERIO</t>
  </si>
  <si>
    <t>LIDIA ROSA</t>
  </si>
  <si>
    <t>CUROTTO</t>
  </si>
  <si>
    <t>MELISSA FIORELLA</t>
  </si>
  <si>
    <t>OPERADOR DE COMPUTADORAS</t>
  </si>
  <si>
    <t>UNIVERSIDAD NACIONAL SAN ANTONIO DE ABAD DE CUSCO</t>
  </si>
  <si>
    <t>CABANACONZA</t>
  </si>
  <si>
    <t>YESICA</t>
  </si>
  <si>
    <t>MELVA ROSALIA</t>
  </si>
  <si>
    <t>YANTY RAYESCA SIMONE</t>
  </si>
  <si>
    <t>URACCAHUA</t>
  </si>
  <si>
    <t>JAIME WILLIANS</t>
  </si>
  <si>
    <t>JAQUELINE YESSENIA</t>
  </si>
  <si>
    <t>ELENA VANESSA</t>
  </si>
  <si>
    <t>TRILLO</t>
  </si>
  <si>
    <t>LUZ MERY</t>
  </si>
  <si>
    <t>DIEGO GUILLERMO</t>
  </si>
  <si>
    <t>UNIVERSIDAD ESAN</t>
  </si>
  <si>
    <t>STEIN</t>
  </si>
  <si>
    <t>ANDREA DAYNA</t>
  </si>
  <si>
    <t>ALEJO</t>
  </si>
  <si>
    <t>WILLY ALFONSO</t>
  </si>
  <si>
    <t>TARRILLO</t>
  </si>
  <si>
    <t>TÉCNICA EN CONTABILIDAD</t>
  </si>
  <si>
    <t>YOJAIRA YUDITH</t>
  </si>
  <si>
    <t>SAUL PEDRO</t>
  </si>
  <si>
    <t>SEBASTIANI</t>
  </si>
  <si>
    <t>DANIELA ROSINA</t>
  </si>
  <si>
    <t>BREGANTE</t>
  </si>
  <si>
    <t>TISNADO</t>
  </si>
  <si>
    <t>SARA REGINA</t>
  </si>
  <si>
    <t>HUILLCA</t>
  </si>
  <si>
    <t>MURIEL</t>
  </si>
  <si>
    <t>CCOYORI</t>
  </si>
  <si>
    <t>BALDWIN</t>
  </si>
  <si>
    <t>JOHANNA GABRIELA</t>
  </si>
  <si>
    <t>GANDY KERLIN</t>
  </si>
  <si>
    <t>CATE GIONA</t>
  </si>
  <si>
    <t>CLAUDIA HELENA DANITZA</t>
  </si>
  <si>
    <t>CASTELLANOS</t>
  </si>
  <si>
    <t>PAOLA</t>
  </si>
  <si>
    <t>BILLY BRYAN MARIO JESUS</t>
  </si>
  <si>
    <t>CLAUDIA BEATRIZ</t>
  </si>
  <si>
    <t>CHALLCO</t>
  </si>
  <si>
    <t>HAYDEE</t>
  </si>
  <si>
    <t>JOHNNY BREYDI</t>
  </si>
  <si>
    <t>JULISSA</t>
  </si>
  <si>
    <t>QUISOCALA</t>
  </si>
  <si>
    <t>WILBER DUX</t>
  </si>
  <si>
    <t>CCENCHO</t>
  </si>
  <si>
    <t>VACAS</t>
  </si>
  <si>
    <t>KARINA LISBET</t>
  </si>
  <si>
    <t>GABRIEL</t>
  </si>
  <si>
    <t>SAMUEL</t>
  </si>
  <si>
    <t>REUSCHE</t>
  </si>
  <si>
    <t>ZARELA DEL ROSARIO</t>
  </si>
  <si>
    <t>MANTENIMIENTO MAQUINARIA</t>
  </si>
  <si>
    <t>HUANACO</t>
  </si>
  <si>
    <t>ISAI ELMO</t>
  </si>
  <si>
    <t>UCHUYPOMA</t>
  </si>
  <si>
    <t>EDITH TANIA</t>
  </si>
  <si>
    <t>ESCUELA SUPERIOR DE FORMACIÓN ARTÍSTICA PÚBLICA FRANCISCO LASO</t>
  </si>
  <si>
    <t>MADITH ZABY</t>
  </si>
  <si>
    <t>ANTICONA</t>
  </si>
  <si>
    <t>LEYLA MAGDELI</t>
  </si>
  <si>
    <t>STALIN WENCES</t>
  </si>
  <si>
    <t>ANDSHERLLY MELISSA</t>
  </si>
  <si>
    <t>BALTODANO</t>
  </si>
  <si>
    <t>NATALY</t>
  </si>
  <si>
    <t>RUDOLF FRANK</t>
  </si>
  <si>
    <t>CARMELA RUTH</t>
  </si>
  <si>
    <t>KRESLY DANAY</t>
  </si>
  <si>
    <t>CASTELLANO</t>
  </si>
  <si>
    <t>DANY YINA</t>
  </si>
  <si>
    <t>ALEX RANDU</t>
  </si>
  <si>
    <t>CATARI</t>
  </si>
  <si>
    <t>KATERIN MADELEY</t>
  </si>
  <si>
    <t>AMANTE</t>
  </si>
  <si>
    <t>CARLOS ALEXANDER</t>
  </si>
  <si>
    <t>TÉCNICO EN COMPUTACIÓN</t>
  </si>
  <si>
    <t>AGREDA</t>
  </si>
  <si>
    <t>PERCY LEVI</t>
  </si>
  <si>
    <t>CESAR VALLEJOS</t>
  </si>
  <si>
    <t>FRANZ ALEXANDER</t>
  </si>
  <si>
    <t>CARLOS ALONSO</t>
  </si>
  <si>
    <t>MARTHA LIZ MARJORY</t>
  </si>
  <si>
    <t>UNIVERSIDAD DEL PACÍFICO</t>
  </si>
  <si>
    <t>ADMINISTRACION INDUSTRIAL</t>
  </si>
  <si>
    <t>EVELYN</t>
  </si>
  <si>
    <t>CONTABILIDAD Y FINANZAS</t>
  </si>
  <si>
    <t>MIRELA JOHANA</t>
  </si>
  <si>
    <t>ISABEL MILAGROS</t>
  </si>
  <si>
    <t>PONTIFICIA UNIVERSIDAD CATÓLICA DEL PERÚ ( PUCP)</t>
  </si>
  <si>
    <t>PAUL GABRIEL</t>
  </si>
  <si>
    <t>CIENCIAS PUBLICITARIAS</t>
  </si>
  <si>
    <t>GRACIELA MARIA</t>
  </si>
  <si>
    <t>UNIVERSIDAD PARTICULAR SEÑOR DE SIPAN</t>
  </si>
  <si>
    <t>TOCTO</t>
  </si>
  <si>
    <t>FELICITA MADALEINE</t>
  </si>
  <si>
    <t>YAMPARA</t>
  </si>
  <si>
    <t>AQUISE</t>
  </si>
  <si>
    <t>PEDRO RONALD</t>
  </si>
  <si>
    <t>SALEM</t>
  </si>
  <si>
    <t>FATULE</t>
  </si>
  <si>
    <t>SUWIKAI</t>
  </si>
  <si>
    <t>TEETS</t>
  </si>
  <si>
    <t>NATALI TATSE</t>
  </si>
  <si>
    <t>RONALD ELOY</t>
  </si>
  <si>
    <t>UNIVERSIDAD FEMENINA SAGRADO CORAZON UNIFE</t>
  </si>
  <si>
    <t>ANYELA BETZABEL</t>
  </si>
  <si>
    <t>ALMENDRADES</t>
  </si>
  <si>
    <t>ROCIO ELIZABETH</t>
  </si>
  <si>
    <t>ERIKA JOHANA</t>
  </si>
  <si>
    <t>COUNTER DE AVIACIÓN Y TURISMO</t>
  </si>
  <si>
    <t>UNIVERSIDAD CIENTÍFICA DEL SUR</t>
  </si>
  <si>
    <t>FREYRE</t>
  </si>
  <si>
    <t>ROLANDO OCTAVIO VENANCIO</t>
  </si>
  <si>
    <t>LUZ AGNESZKA</t>
  </si>
  <si>
    <t>EVELYN MARIELA</t>
  </si>
  <si>
    <t>PROFESIONAL TÉCNICO EN ADMINISTRACIÓN TURÍSTICA Y HOTELERA</t>
  </si>
  <si>
    <t>JEAN MARCO</t>
  </si>
  <si>
    <t>PHILLIPS</t>
  </si>
  <si>
    <t>KATHERINE FIORELLA</t>
  </si>
  <si>
    <t>INCHICAQUI</t>
  </si>
  <si>
    <t>MAYRA SUSET</t>
  </si>
  <si>
    <t>AHUANARI</t>
  </si>
  <si>
    <t>ANA TERESA</t>
  </si>
  <si>
    <t>COZ</t>
  </si>
  <si>
    <t>CAQUI</t>
  </si>
  <si>
    <t>JOSUE BERNABE</t>
  </si>
  <si>
    <t>RANDY WAGNER</t>
  </si>
  <si>
    <t>GABRIELA MILAGROS</t>
  </si>
  <si>
    <t>LISSETH</t>
  </si>
  <si>
    <t>FABIOLA KATTERINE</t>
  </si>
  <si>
    <t>PAULO FERNANDO</t>
  </si>
  <si>
    <t>ROZMERI</t>
  </si>
  <si>
    <t>CHRISTIAN ANTONIO</t>
  </si>
  <si>
    <t>GANOZA</t>
  </si>
  <si>
    <t>MAYBI DEL ROCIO</t>
  </si>
  <si>
    <t>RUTH EVELING</t>
  </si>
  <si>
    <t>LICAS</t>
  </si>
  <si>
    <t>KEYLA SOLANCH</t>
  </si>
  <si>
    <t>ALATRISTA</t>
  </si>
  <si>
    <t>THAIS MILENE</t>
  </si>
  <si>
    <t>GUZMAN DE DIAZ</t>
  </si>
  <si>
    <t>PIERINA FRANCESCA</t>
  </si>
  <si>
    <t>ANGELES</t>
  </si>
  <si>
    <t>ESTEFANI ZELENE</t>
  </si>
  <si>
    <t>MARCET</t>
  </si>
  <si>
    <t>YARROW</t>
  </si>
  <si>
    <t>OMAR ENRIQUE</t>
  </si>
  <si>
    <t>PRECIADO</t>
  </si>
  <si>
    <t>GABRIELA ALEJANDRA</t>
  </si>
  <si>
    <t>QUÍMICA INDUSTRIAL</t>
  </si>
  <si>
    <t>UNIVERSIDAD AUTONOMA SAN FRANCISCO</t>
  </si>
  <si>
    <t>USCAMAITA</t>
  </si>
  <si>
    <t>MADILEYNE LISBETH</t>
  </si>
  <si>
    <t>JHON OLIVER</t>
  </si>
  <si>
    <t>PATRICIA MARIANA</t>
  </si>
  <si>
    <t>UNIVERSIDAD CATOLICA SANTO TORIBIO DE MOGROVEJO</t>
  </si>
  <si>
    <t>SEGUNDO WINSTON</t>
  </si>
  <si>
    <t>HERRY JORDANO</t>
  </si>
  <si>
    <t>ARGANDOÑA</t>
  </si>
  <si>
    <t>LIZA</t>
  </si>
  <si>
    <t>ZAIRA PAULA</t>
  </si>
  <si>
    <t>MILAGRITOS ZADITH</t>
  </si>
  <si>
    <t>ESTHER MARILINA</t>
  </si>
  <si>
    <t>UNIVERSIDAD CAYETANO HEREDIA</t>
  </si>
  <si>
    <t>FRANCHESCA ESTEFANIA</t>
  </si>
  <si>
    <t>KELLY MELISSA</t>
  </si>
  <si>
    <t>TTICA</t>
  </si>
  <si>
    <t>OVALLE</t>
  </si>
  <si>
    <t>BAZAN DE MANTILLA</t>
  </si>
  <si>
    <t>DEYSI LINN</t>
  </si>
  <si>
    <t>CAJERO BANCARIO</t>
  </si>
  <si>
    <t>BLANCA AZULA</t>
  </si>
  <si>
    <t>CAYGUARAY</t>
  </si>
  <si>
    <t>GAMBINI</t>
  </si>
  <si>
    <t>LUZ MILAGROS</t>
  </si>
  <si>
    <t>ADMINISTRACIÓN DE NEGOCIOS</t>
  </si>
  <si>
    <t>KARLA ESTRELLA APRIL</t>
  </si>
  <si>
    <t>ADMINISTRACIÓN DE SERVICIOS HOTELEROS</t>
  </si>
  <si>
    <t>CURITUMAY</t>
  </si>
  <si>
    <t>VIVIANA BLANCA</t>
  </si>
  <si>
    <t>ESPINOLA</t>
  </si>
  <si>
    <t>AXEL EMMANUEL</t>
  </si>
  <si>
    <t>FIORELLA ESTHER</t>
  </si>
  <si>
    <t>NEQUENDEY</t>
  </si>
  <si>
    <t>JOTAM</t>
  </si>
  <si>
    <t>INOSTROZA</t>
  </si>
  <si>
    <t>PERUANAS DE CIENCIAS APLICADAS SAC</t>
  </si>
  <si>
    <t>ISABEL DEL PILAR</t>
  </si>
  <si>
    <t>YOMAR</t>
  </si>
  <si>
    <t>MELVA JHIRELY</t>
  </si>
  <si>
    <t>BLANCA AYDE</t>
  </si>
  <si>
    <t>CHAFLOQUE</t>
  </si>
  <si>
    <t>FIORELA DEL ROCIO</t>
  </si>
  <si>
    <t>MARJORY NATALY</t>
  </si>
  <si>
    <t>ROSMERY</t>
  </si>
  <si>
    <t>ISLA</t>
  </si>
  <si>
    <t>ISABEL OLIVIA</t>
  </si>
  <si>
    <t>ALBARRACIN</t>
  </si>
  <si>
    <t>JAHELY CONSUELO</t>
  </si>
  <si>
    <t>ANDINA NESTOR CACERES VELASQUEZ</t>
  </si>
  <si>
    <t>MARIELA AMPARO</t>
  </si>
  <si>
    <t>PAUL ISIDORO</t>
  </si>
  <si>
    <t>PERIODISMO RADIAL TELEVISIVO</t>
  </si>
  <si>
    <t>ROCIO KATHERINE</t>
  </si>
  <si>
    <t>MASLUCAN</t>
  </si>
  <si>
    <t>KEVIN JOSUE</t>
  </si>
  <si>
    <t>UNIVERSIDAD NACIONAL MICAELA BASTIDAS APURIMAC</t>
  </si>
  <si>
    <t>CCAHUAYA</t>
  </si>
  <si>
    <t>INGRID FIORELLA</t>
  </si>
  <si>
    <t>UNIVERSIDAD PERUANO  LOS ANDES</t>
  </si>
  <si>
    <t>PALAO</t>
  </si>
  <si>
    <t>LORELEIN SCARLETT</t>
  </si>
  <si>
    <t>GREYSI LAURA</t>
  </si>
  <si>
    <t>RUT NOEMI</t>
  </si>
  <si>
    <t>IPANAQUE</t>
  </si>
  <si>
    <t>ASUNCION YOEL</t>
  </si>
  <si>
    <t>VLADIMIR MATEO</t>
  </si>
  <si>
    <t>CCAHUIN</t>
  </si>
  <si>
    <t>JHON</t>
  </si>
  <si>
    <t>VENCES</t>
  </si>
  <si>
    <t>MARIA ETELVINA</t>
  </si>
  <si>
    <t>ESPECIALISTA EN PODOLOGÍA</t>
  </si>
  <si>
    <t>UNIVERSIDAD PRIVADA JUAN PABLO II</t>
  </si>
  <si>
    <t>MACERA</t>
  </si>
  <si>
    <t>ADRIANA PAOLA</t>
  </si>
  <si>
    <t>POLO</t>
  </si>
  <si>
    <t>CARLOS IGNACIO</t>
  </si>
  <si>
    <t>SISTEMA DE TELECOMUNICACIONES</t>
  </si>
  <si>
    <t>LASTARRIA</t>
  </si>
  <si>
    <t>GERALD ARMANDO</t>
  </si>
  <si>
    <t>MAYUMI ROSSANA</t>
  </si>
  <si>
    <t>UNAP</t>
  </si>
  <si>
    <t>ABIGAIL</t>
  </si>
  <si>
    <t>ORUÉ</t>
  </si>
  <si>
    <t>ARIANA MAYBEE</t>
  </si>
  <si>
    <t>LIDIA ESTEFANY</t>
  </si>
  <si>
    <t>AUTO CAD 3D</t>
  </si>
  <si>
    <t>OCHICUA</t>
  </si>
  <si>
    <t>QUIQUINLLA</t>
  </si>
  <si>
    <t>JAIME DAVID</t>
  </si>
  <si>
    <t>ADMINISTRACION DE COMERCIO EXTERIOR</t>
  </si>
  <si>
    <t>JOSSELINE TERESA</t>
  </si>
  <si>
    <t>ALVARO</t>
  </si>
  <si>
    <t>ANGELA GABRIELA</t>
  </si>
  <si>
    <t>ANTONY RENZO BRANDO</t>
  </si>
  <si>
    <t>RUBI CELESTE</t>
  </si>
  <si>
    <t>AÑAZCO</t>
  </si>
  <si>
    <t>NORESVIT</t>
  </si>
  <si>
    <t>UNIVERSIDAD  NACIONAL SAN ANTONIO ABAD DE CUSCO</t>
  </si>
  <si>
    <t>INCHICSANA</t>
  </si>
  <si>
    <t>EDITH ZULEMA</t>
  </si>
  <si>
    <t>ALZA</t>
  </si>
  <si>
    <t>FIORELA PAOLA</t>
  </si>
  <si>
    <t>YULIANA DEL ROCIO</t>
  </si>
  <si>
    <t>PASTELERÍA Y PANADERÍA</t>
  </si>
  <si>
    <t>PUGA</t>
  </si>
  <si>
    <t>FELI</t>
  </si>
  <si>
    <t>UNIVERCIDAD CESAR VALLEJO</t>
  </si>
  <si>
    <t>MAYRA ARACELY</t>
  </si>
  <si>
    <t>JOHANNA ALLINSON</t>
  </si>
  <si>
    <t>PRODUCCIÓN DE RADIO Y TELEVISIÓN</t>
  </si>
  <si>
    <t>JAQUELINE CECILIA</t>
  </si>
  <si>
    <t>DEIVID</t>
  </si>
  <si>
    <t>FABIOLA</t>
  </si>
  <si>
    <t>UNIVERSIDAD NACIONAL TECNOLÓGICA DE LIMA SUR</t>
  </si>
  <si>
    <t>JUAN EUSEBIO</t>
  </si>
  <si>
    <t>GEORGIA ALEJANDRA</t>
  </si>
  <si>
    <t>RECURSOS HIDRICOS</t>
  </si>
  <si>
    <t>CINDY ARLETTE</t>
  </si>
  <si>
    <t>RODRIGO ALONSO</t>
  </si>
  <si>
    <t>YENQUE</t>
  </si>
  <si>
    <t>ESTHER MARITZA</t>
  </si>
  <si>
    <t>HUACCHILLO</t>
  </si>
  <si>
    <t>YOANA YASMIN</t>
  </si>
  <si>
    <t>UNIVERSIDAD NACIONAL MICAELA BASTIDAS DE APURIMAC</t>
  </si>
  <si>
    <t>LIHZ MARISELA</t>
  </si>
  <si>
    <t>MARIA NILVIA</t>
  </si>
  <si>
    <t>UNIVERDIDAD NACIONAL DE TRUJILLO</t>
  </si>
  <si>
    <t>OSMAN ALONSO ABSALON</t>
  </si>
  <si>
    <t>JUSTO MELVIN</t>
  </si>
  <si>
    <t>CHUJUTALLI</t>
  </si>
  <si>
    <t>RAMÍREZ</t>
  </si>
  <si>
    <t>MOLLINEDO</t>
  </si>
  <si>
    <t>KATERINE ELIZABETH</t>
  </si>
  <si>
    <t>ROSA CELESTE</t>
  </si>
  <si>
    <t>DISEÑO GRÁFICO PUBLICITARIO</t>
  </si>
  <si>
    <t>STEFANNY BRIGHIT</t>
  </si>
  <si>
    <t>JHUSELIN ZOILA</t>
  </si>
  <si>
    <t>ALEX KELVIN</t>
  </si>
  <si>
    <t>PIÑAS</t>
  </si>
  <si>
    <t>TALITA MELVI</t>
  </si>
  <si>
    <t>URSULA PILAR</t>
  </si>
  <si>
    <t>EP ADMINISTRACIÓN DE EMPRESAS</t>
  </si>
  <si>
    <t>SAN LUIS GONZACA DE ICA</t>
  </si>
  <si>
    <t>CARI</t>
  </si>
  <si>
    <t>GUILLERMO JUNIOR</t>
  </si>
  <si>
    <t>ASISTENTE DE GERENCIA</t>
  </si>
  <si>
    <t>NAPIAMA</t>
  </si>
  <si>
    <t>IPUSHIMA</t>
  </si>
  <si>
    <t>DASELITA</t>
  </si>
  <si>
    <t>OPERADORA DE MAQUINARIA PESADA</t>
  </si>
  <si>
    <t>FLORITA CONSUELO</t>
  </si>
  <si>
    <t>CESSIE BELLE NADHIR</t>
  </si>
  <si>
    <t>LUIS MAXUEL</t>
  </si>
  <si>
    <t>GALA</t>
  </si>
  <si>
    <t>DIEGO NICOLAS</t>
  </si>
  <si>
    <t>CCALLE</t>
  </si>
  <si>
    <t>II LENIN</t>
  </si>
  <si>
    <t>JORDANIO FABIAN</t>
  </si>
  <si>
    <t>CRUCES</t>
  </si>
  <si>
    <t>ARANTXA ROSA</t>
  </si>
  <si>
    <t>DEL RIO</t>
  </si>
  <si>
    <t>JOSE ARTURO</t>
  </si>
  <si>
    <t>UNIVERSIDAD NACIONAL  DE SAN ANTONIO ABAD</t>
  </si>
  <si>
    <t>LISSETTE GABRIELA</t>
  </si>
  <si>
    <t>JHONATAN GYVER</t>
  </si>
  <si>
    <t>BRINGAS</t>
  </si>
  <si>
    <t>TACCHINO</t>
  </si>
  <si>
    <t>UNIVERSIDAD CATÓLICA DE  SANTA MARÍA</t>
  </si>
  <si>
    <t>FERNANDO BENIGNO</t>
  </si>
  <si>
    <t>DINEGRO</t>
  </si>
  <si>
    <t>ALEJANDRA SABINA YOLANDA</t>
  </si>
  <si>
    <t>FIORELLA NATALIA</t>
  </si>
  <si>
    <t>GASTRONOMIA Y BARTENDER</t>
  </si>
  <si>
    <t>UNIVERSIDAD NACIONAL JORGE BASADRE GRHOMAN</t>
  </si>
  <si>
    <t>ANDREA ESTEFANIA</t>
  </si>
  <si>
    <t>JULCAMORO</t>
  </si>
  <si>
    <t>FATIMA DEL PILAR</t>
  </si>
  <si>
    <t>JULIO ARMANDO</t>
  </si>
  <si>
    <t>LENIN GEOVANNI ABDEL</t>
  </si>
  <si>
    <t>CURO</t>
  </si>
  <si>
    <t>PILAR MONICA</t>
  </si>
  <si>
    <t>KIARA MELIZA</t>
  </si>
  <si>
    <t>UNIVERSIDAD SANTIAGO ANTUNEZ DE MAYOLO</t>
  </si>
  <si>
    <t>PRUDENCIO</t>
  </si>
  <si>
    <t>LUIS HONORATO</t>
  </si>
  <si>
    <t>UNIVERDIDAD ALAS PERUANAS</t>
  </si>
  <si>
    <t>LABAN</t>
  </si>
  <si>
    <t>SIME</t>
  </si>
  <si>
    <t>ALEXANDER GUILLERMO</t>
  </si>
  <si>
    <t>JACIW</t>
  </si>
  <si>
    <t>OKSANA KIARA</t>
  </si>
  <si>
    <t>ALEX MARVIN</t>
  </si>
  <si>
    <t>BARTOLO</t>
  </si>
  <si>
    <t>MARIA ISABEL</t>
  </si>
  <si>
    <t>TECNICO EN CONSTRUCCION CIVIL</t>
  </si>
  <si>
    <t>UNIVERSIDAD PERUANA DEL CENTRO</t>
  </si>
  <si>
    <t>GRECIA ISABO</t>
  </si>
  <si>
    <t>BALBUENA</t>
  </si>
  <si>
    <t>SHERLY ISABEL</t>
  </si>
  <si>
    <t>UNIVERSIDAD NACIONAL MOQUEGUA</t>
  </si>
  <si>
    <t>ALCA</t>
  </si>
  <si>
    <t>MABEL YESSICA</t>
  </si>
  <si>
    <t>NICOLAS ANDRES</t>
  </si>
  <si>
    <t>UNIVERSIDAAD CONTINENTAL</t>
  </si>
  <si>
    <t>MARJURY JACKELIN</t>
  </si>
  <si>
    <t>ARI</t>
  </si>
  <si>
    <t>IDIOMA FRANCES</t>
  </si>
  <si>
    <t>UNIVERSIDAD NACIONAL PEDRO RUIZ</t>
  </si>
  <si>
    <t>NATALIA IVETT</t>
  </si>
  <si>
    <t>ROSSI GRACE IVETTE</t>
  </si>
  <si>
    <t>UNIVERISIDAD CATOLICA SANTO TORIBIO DE MOGROVEJO</t>
  </si>
  <si>
    <t>DANIELA TRINIDAD</t>
  </si>
  <si>
    <t>JISSEL YESSICA</t>
  </si>
  <si>
    <t>LIZETH THALIA</t>
  </si>
  <si>
    <t>ARMANDO ANTONIO</t>
  </si>
  <si>
    <t>MARITA BEYES</t>
  </si>
  <si>
    <t>TANCO</t>
  </si>
  <si>
    <t>ELIZABETH DEL ROSARIO</t>
  </si>
  <si>
    <t>HUACASI</t>
  </si>
  <si>
    <t>GRECIA</t>
  </si>
  <si>
    <t>ELIZABETH GABRIELA</t>
  </si>
  <si>
    <t>ILLARY</t>
  </si>
  <si>
    <t>RONY</t>
  </si>
  <si>
    <t>QUINTEROS</t>
  </si>
  <si>
    <t>MARICIELO MILAGROS</t>
  </si>
  <si>
    <t>SHICA</t>
  </si>
  <si>
    <t>SEGUIL</t>
  </si>
  <si>
    <t>LESLY NADIR</t>
  </si>
  <si>
    <t>GRECIA VALERY</t>
  </si>
  <si>
    <t>CIRIACO</t>
  </si>
  <si>
    <t>LALE</t>
  </si>
  <si>
    <t>MAYRA BEATRIZ</t>
  </si>
  <si>
    <t>YOLY ANN</t>
  </si>
  <si>
    <t>FLOR DE JESUS</t>
  </si>
  <si>
    <t>UNIVERSIDAD ANDINA DEL CUZCO</t>
  </si>
  <si>
    <t>HUAMANTICA</t>
  </si>
  <si>
    <t>CRICIA LUZ</t>
  </si>
  <si>
    <t>PUERTAS</t>
  </si>
  <si>
    <t>LUIS ELOY</t>
  </si>
  <si>
    <t>JORGE ANDREE</t>
  </si>
  <si>
    <t>PEREA</t>
  </si>
  <si>
    <t>LORENA IZAVO</t>
  </si>
  <si>
    <t>BUSTILLOS</t>
  </si>
  <si>
    <t>UNIVERSIDAD CATÓLICA  DE SANTA MARÍA - AREQUIPA</t>
  </si>
  <si>
    <t>DANIEL ESTEBAN</t>
  </si>
  <si>
    <t>KEVIN JONATHAN</t>
  </si>
  <si>
    <t>GATICA</t>
  </si>
  <si>
    <t>LLAJHAIRA ELIZABETH</t>
  </si>
  <si>
    <t>UNIVERSIDAD PERUANA DE CIENCIAS APLICADAS UPC</t>
  </si>
  <si>
    <t>ERICK DAVID</t>
  </si>
  <si>
    <t>CARLA DIANA</t>
  </si>
  <si>
    <t>NEIL ALEX</t>
  </si>
  <si>
    <t>ZAGA</t>
  </si>
  <si>
    <t>MIRIAM GRACE</t>
  </si>
  <si>
    <t>MARTI</t>
  </si>
  <si>
    <t>MALU ROSS</t>
  </si>
  <si>
    <t>RUSSELL</t>
  </si>
  <si>
    <t>BRYAN CHRISTOPHER GORDON</t>
  </si>
  <si>
    <t>CINDY CECILIA</t>
  </si>
  <si>
    <t>MARROQUIN</t>
  </si>
  <si>
    <t>RICARDO ENRIQUE</t>
  </si>
  <si>
    <t>ANDY NORBI</t>
  </si>
  <si>
    <t>NACIONAL DE PIURA</t>
  </si>
  <si>
    <t>NILDA TATHIANA</t>
  </si>
  <si>
    <t>NEXON RAI CHARLES</t>
  </si>
  <si>
    <t>QUECARA</t>
  </si>
  <si>
    <t>HANIA ROCIO</t>
  </si>
  <si>
    <t>SHARON MARIALEJANDRA</t>
  </si>
  <si>
    <t>NALVARTE</t>
  </si>
  <si>
    <t>CAROLINA ANDREA</t>
  </si>
  <si>
    <t>JENIFER DULCE</t>
  </si>
  <si>
    <t>UNSM</t>
  </si>
  <si>
    <t>IRIS GANDY</t>
  </si>
  <si>
    <t>SARITA LISBETH</t>
  </si>
  <si>
    <t>MARIELA LEONOR</t>
  </si>
  <si>
    <t>ROSANGELLA ANDREA</t>
  </si>
  <si>
    <t>IRMA LUCERO</t>
  </si>
  <si>
    <t>ENFERMERIA GERIATRICA</t>
  </si>
  <si>
    <t>UNIVERSIDAD ANDINA NESTOR CACERES VELAZQUEZ</t>
  </si>
  <si>
    <t>ZANGA</t>
  </si>
  <si>
    <t>JACKELINE MAYTE</t>
  </si>
  <si>
    <t>CHIONG</t>
  </si>
  <si>
    <t>KARIN CORALI</t>
  </si>
  <si>
    <t>NOHELY YAMILETH</t>
  </si>
  <si>
    <t>PICARDO</t>
  </si>
  <si>
    <t>LILLIAN KATHERINE</t>
  </si>
  <si>
    <t>UNIVERSIDAD ALAS PERUANAS FILIAL PUERTO MALDONADO</t>
  </si>
  <si>
    <t>JONY VILMA</t>
  </si>
  <si>
    <t>CAIPO</t>
  </si>
  <si>
    <t>GIANINA DE JESUS</t>
  </si>
  <si>
    <t>UNIVERSIDAD INCA GARCILAZO DE VEGA</t>
  </si>
  <si>
    <t>MIGUEL ROGELIO</t>
  </si>
  <si>
    <t>ZENAIDA VICTORIA</t>
  </si>
  <si>
    <t>CHAUCA</t>
  </si>
  <si>
    <t>LENIN ABRAHAM</t>
  </si>
  <si>
    <t>GOMES</t>
  </si>
  <si>
    <t>CARLOS EMERSON</t>
  </si>
  <si>
    <t>LOVATÓN</t>
  </si>
  <si>
    <t>MURILLO</t>
  </si>
  <si>
    <t>CESAR ALEJANDRO</t>
  </si>
  <si>
    <t>ORLANDO GERARDO</t>
  </si>
  <si>
    <t>DENISSE MARGORIE</t>
  </si>
  <si>
    <t>ATAYUPANQUI</t>
  </si>
  <si>
    <t>ANABEL</t>
  </si>
  <si>
    <t>AGROPECUARIO</t>
  </si>
  <si>
    <t>DORA JACKELIN</t>
  </si>
  <si>
    <t>UNIVERSIDAD PRIVADA CESAR VALLEJO SAC</t>
  </si>
  <si>
    <t>UNIVERSIDAD PARTICULAR ANTENOR ORREGO</t>
  </si>
  <si>
    <t>JOSE ALBERTO ALFREDO</t>
  </si>
  <si>
    <t>SALINOVA</t>
  </si>
  <si>
    <t>ALVAR</t>
  </si>
  <si>
    <t>ANDRES EDWARD</t>
  </si>
  <si>
    <t>YEREMI ARON</t>
  </si>
  <si>
    <t>BERTHA LILI</t>
  </si>
  <si>
    <t>YOPLA</t>
  </si>
  <si>
    <t>PERPETUA ELIZABETH</t>
  </si>
  <si>
    <t>MARIELLA GIANINA</t>
  </si>
  <si>
    <t>MANUELA</t>
  </si>
  <si>
    <t>UNIVIERSIDAD NACIONAL SAN ANTONIO ABAD DEL CUSCO</t>
  </si>
  <si>
    <t>CRISTIAN</t>
  </si>
  <si>
    <t>UNIVERSIDAD PERUANA DE CIENCIAS E INFORMATICA UPCI</t>
  </si>
  <si>
    <t>VIALE</t>
  </si>
  <si>
    <t>HAROL STIPF</t>
  </si>
  <si>
    <t>AVIA</t>
  </si>
  <si>
    <t>VALERIA</t>
  </si>
  <si>
    <t>MAURA NATALIA</t>
  </si>
  <si>
    <t>Etiquetas de fila</t>
  </si>
  <si>
    <t>Total general</t>
  </si>
  <si>
    <t>Etiquetas de columna</t>
  </si>
  <si>
    <t>Cuenta de NivelEduc</t>
  </si>
  <si>
    <t>Masculino</t>
  </si>
  <si>
    <t>Femenino</t>
  </si>
  <si>
    <t>Sin educación</t>
  </si>
  <si>
    <t>Estudios Superiores</t>
  </si>
  <si>
    <t>Hombres de 18 a 29 años</t>
  </si>
  <si>
    <t>Mujeres de 18 a 29 años</t>
  </si>
  <si>
    <t>Hombres de 30 años a más</t>
  </si>
  <si>
    <t>Mujeres de 30 años a más</t>
  </si>
  <si>
    <t>Partido Político</t>
  </si>
  <si>
    <t>total</t>
  </si>
  <si>
    <t>Menores de 30 años</t>
  </si>
  <si>
    <t>De 30 años a más</t>
  </si>
  <si>
    <t>Hombres</t>
  </si>
  <si>
    <t>Mujeres</t>
  </si>
  <si>
    <t>Total</t>
  </si>
  <si>
    <t>Formación Académica</t>
  </si>
  <si>
    <t>Nivel Educativo</t>
  </si>
  <si>
    <t>Cantidad</t>
  </si>
  <si>
    <t>De 30 a más años</t>
  </si>
  <si>
    <t>%Mujeres</t>
  </si>
  <si>
    <t>%Hombres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</si>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</sst>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2" applyNumberFormat="1" applyFont="1"/>
    <xf numFmtId="0" fontId="0" fillId="0" borderId="0" xfId="0" applyAlignment="1">
      <alignment vertical="center" wrapText="1"/>
    </xf>
    <xf numFmtId="0" fontId="0" fillId="0" borderId="1" xfId="0" applyBorder="1"/>
    <xf numFmtId="0" fontId="3" fillId="0" borderId="1" xfId="0" applyFont="1" applyBorder="1" applyAlignment="1">
      <alignment horizontal="left"/>
    </xf>
    <xf numFmtId="0" fontId="3" fillId="0" borderId="1" xfId="0" applyNumberFormat="1" applyFont="1" applyBorder="1"/>
    <xf numFmtId="0" fontId="0" fillId="0" borderId="1" xfId="0" applyBorder="1" applyAlignment="1">
      <alignment horizontal="left" indent="1"/>
    </xf>
    <xf numFmtId="0" fontId="0" fillId="0" borderId="1" xfId="0" applyNumberFormat="1" applyBorder="1"/>
    <xf numFmtId="164" fontId="0" fillId="0" borderId="1" xfId="2" applyNumberFormat="1" applyFont="1" applyBorder="1"/>
    <xf numFmtId="0" fontId="4" fillId="4" borderId="1" xfId="0" applyFont="1" applyFill="1" applyBorder="1"/>
    <xf numFmtId="0" fontId="4" fillId="4" borderId="1" xfId="0" applyFont="1" applyFill="1" applyBorder="1" applyAlignment="1">
      <alignment horizontal="center"/>
    </xf>
    <xf numFmtId="164" fontId="4" fillId="4" borderId="1" xfId="2" applyNumberFormat="1" applyFont="1" applyFill="1" applyBorder="1"/>
    <xf numFmtId="0" fontId="4" fillId="4" borderId="0" xfId="0" applyFont="1" applyFill="1" applyAlignment="1">
      <alignment horizontal="center" vertical="center"/>
    </xf>
    <xf numFmtId="164" fontId="0" fillId="0" borderId="1" xfId="2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4" fillId="4" borderId="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 wrapText="1"/>
    </xf>
    <xf numFmtId="164" fontId="0" fillId="0" borderId="0" xfId="2" applyNumberFormat="1" applyFont="1"/>
    <xf numFmtId="0" fontId="4" fillId="4" borderId="0" xfId="0" applyFont="1" applyFill="1" applyAlignment="1">
      <alignment horizontal="center"/>
    </xf>
  </cellXfs>
  <cellStyles count="3">
    <cellStyle name="Normal" xfId="0" builtinId="0"/>
    <cellStyle name="Normal 2" xfId="1"/>
    <cellStyle name="Porcentaje" xfId="2" builtinId="5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[Formación Académica.xlsx]NivelEduxSexoxJuventud!Tabla dinámica4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NivelEduxSexoxJuventud!$B$3:$B$4</c:f>
              <c:strCache>
                <c:ptCount val="1"/>
                <c:pt idx="0">
                  <c:v>Masculino</c:v>
                </c:pt>
              </c:strCache>
            </c:strRef>
          </c:tx>
          <c:invertIfNegative val="0"/>
          <c:cat>
            <c:multiLvlStrRef>
              <c:f>NivelEduxSexoxJuventud!$A$5:$A$16</c:f>
              <c:multiLvlStrCache>
                <c:ptCount val="9"/>
                <c:lvl>
                  <c:pt idx="0">
                    <c:v>Posgrado</c:v>
                  </c:pt>
                  <c:pt idx="1">
                    <c:v>Estudios Superiores</c:v>
                  </c:pt>
                  <c:pt idx="2">
                    <c:v>Secundaria</c:v>
                  </c:pt>
                  <c:pt idx="3">
                    <c:v>Primaria</c:v>
                  </c:pt>
                  <c:pt idx="4">
                    <c:v>Posgrado</c:v>
                  </c:pt>
                  <c:pt idx="5">
                    <c:v>Estudios Superiores</c:v>
                  </c:pt>
                  <c:pt idx="6">
                    <c:v>Secundaria</c:v>
                  </c:pt>
                  <c:pt idx="7">
                    <c:v>Primaria</c:v>
                  </c:pt>
                  <c:pt idx="8">
                    <c:v>Sin educación</c:v>
                  </c:pt>
                </c:lvl>
                <c:lvl>
                  <c:pt idx="0">
                    <c:v>Joven</c:v>
                  </c:pt>
                  <c:pt idx="4">
                    <c:v>No joven</c:v>
                  </c:pt>
                </c:lvl>
              </c:multiLvlStrCache>
            </c:multiLvlStrRef>
          </c:cat>
          <c:val>
            <c:numRef>
              <c:f>NivelEduxSexoxJuventud!$B$5:$B$16</c:f>
              <c:numCache>
                <c:formatCode>General</c:formatCode>
                <c:ptCount val="9"/>
                <c:pt idx="0">
                  <c:v>17</c:v>
                </c:pt>
                <c:pt idx="1">
                  <c:v>35</c:v>
                </c:pt>
                <c:pt idx="2">
                  <c:v>28</c:v>
                </c:pt>
                <c:pt idx="3">
                  <c:v>1</c:v>
                </c:pt>
                <c:pt idx="4">
                  <c:v>655</c:v>
                </c:pt>
                <c:pt idx="5">
                  <c:v>559</c:v>
                </c:pt>
                <c:pt idx="6">
                  <c:v>361</c:v>
                </c:pt>
                <c:pt idx="7">
                  <c:v>29</c:v>
                </c:pt>
                <c:pt idx="8">
                  <c:v>7</c:v>
                </c:pt>
              </c:numCache>
            </c:numRef>
          </c:val>
        </c:ser>
        <c:ser>
          <c:idx val="1"/>
          <c:order val="1"/>
          <c:tx>
            <c:strRef>
              <c:f>NivelEduxSexoxJuventud!$C$3:$C$4</c:f>
              <c:strCache>
                <c:ptCount val="1"/>
                <c:pt idx="0">
                  <c:v>Femenino</c:v>
                </c:pt>
              </c:strCache>
            </c:strRef>
          </c:tx>
          <c:invertIfNegative val="0"/>
          <c:cat>
            <c:multiLvlStrRef>
              <c:f>NivelEduxSexoxJuventud!$A$5:$A$16</c:f>
              <c:multiLvlStrCache>
                <c:ptCount val="9"/>
                <c:lvl>
                  <c:pt idx="0">
                    <c:v>Posgrado</c:v>
                  </c:pt>
                  <c:pt idx="1">
                    <c:v>Estudios Superiores</c:v>
                  </c:pt>
                  <c:pt idx="2">
                    <c:v>Secundaria</c:v>
                  </c:pt>
                  <c:pt idx="3">
                    <c:v>Primaria</c:v>
                  </c:pt>
                  <c:pt idx="4">
                    <c:v>Posgrado</c:v>
                  </c:pt>
                  <c:pt idx="5">
                    <c:v>Estudios Superiores</c:v>
                  </c:pt>
                  <c:pt idx="6">
                    <c:v>Secundaria</c:v>
                  </c:pt>
                  <c:pt idx="7">
                    <c:v>Primaria</c:v>
                  </c:pt>
                  <c:pt idx="8">
                    <c:v>Sin educación</c:v>
                  </c:pt>
                </c:lvl>
                <c:lvl>
                  <c:pt idx="0">
                    <c:v>Joven</c:v>
                  </c:pt>
                  <c:pt idx="4">
                    <c:v>No joven</c:v>
                  </c:pt>
                </c:lvl>
              </c:multiLvlStrCache>
            </c:multiLvlStrRef>
          </c:cat>
          <c:val>
            <c:numRef>
              <c:f>NivelEduxSexoxJuventud!$C$5:$C$16</c:f>
              <c:numCache>
                <c:formatCode>General</c:formatCode>
                <c:ptCount val="9"/>
                <c:pt idx="0">
                  <c:v>23</c:v>
                </c:pt>
                <c:pt idx="1">
                  <c:v>88</c:v>
                </c:pt>
                <c:pt idx="2">
                  <c:v>39</c:v>
                </c:pt>
                <c:pt idx="4">
                  <c:v>333</c:v>
                </c:pt>
                <c:pt idx="5">
                  <c:v>365</c:v>
                </c:pt>
                <c:pt idx="6">
                  <c:v>235</c:v>
                </c:pt>
                <c:pt idx="7">
                  <c:v>18</c:v>
                </c:pt>
                <c:pt idx="8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701440"/>
        <c:axId val="130232704"/>
      </c:barChart>
      <c:catAx>
        <c:axId val="20270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30232704"/>
        <c:crosses val="autoZero"/>
        <c:auto val="1"/>
        <c:lblAlgn val="ctr"/>
        <c:lblOffset val="100"/>
        <c:noMultiLvlLbl val="0"/>
      </c:catAx>
      <c:valAx>
        <c:axId val="13023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701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NivelxSexoXEdad!$B$2</c:f>
              <c:strCache>
                <c:ptCount val="1"/>
                <c:pt idx="0">
                  <c:v>Sin educación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NivelxSexoXEdad!$C$1:$F$1</c:f>
              <c:strCache>
                <c:ptCount val="4"/>
                <c:pt idx="0">
                  <c:v>Hombres de 18 a 29 años</c:v>
                </c:pt>
                <c:pt idx="1">
                  <c:v>Mujeres de 18 a 29 años</c:v>
                </c:pt>
                <c:pt idx="2">
                  <c:v>Hombres de 30 años a más</c:v>
                </c:pt>
                <c:pt idx="3">
                  <c:v>Mujeres de 30 años a más</c:v>
                </c:pt>
              </c:strCache>
            </c:strRef>
          </c:cat>
          <c:val>
            <c:numRef>
              <c:f>NivelxSexoXEdad!$C$2:$F$2</c:f>
              <c:numCache>
                <c:formatCode>0.0%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4.3451272501551829E-3</c:v>
                </c:pt>
                <c:pt idx="3">
                  <c:v>9.3749999999999997E-3</c:v>
                </c:pt>
              </c:numCache>
            </c:numRef>
          </c:val>
        </c:ser>
        <c:ser>
          <c:idx val="1"/>
          <c:order val="1"/>
          <c:tx>
            <c:strRef>
              <c:f>NivelxSexoXEdad!$B$3</c:f>
              <c:strCache>
                <c:ptCount val="1"/>
                <c:pt idx="0">
                  <c:v>Primaria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NivelxSexoXEdad!$C$1:$F$1</c:f>
              <c:strCache>
                <c:ptCount val="4"/>
                <c:pt idx="0">
                  <c:v>Hombres de 18 a 29 años</c:v>
                </c:pt>
                <c:pt idx="1">
                  <c:v>Mujeres de 18 a 29 años</c:v>
                </c:pt>
                <c:pt idx="2">
                  <c:v>Hombres de 30 años a más</c:v>
                </c:pt>
                <c:pt idx="3">
                  <c:v>Mujeres de 30 años a más</c:v>
                </c:pt>
              </c:strCache>
            </c:strRef>
          </c:cat>
          <c:val>
            <c:numRef>
              <c:f>NivelxSexoXEdad!$C$3:$F$3</c:f>
              <c:numCache>
                <c:formatCode>0.0%</c:formatCode>
                <c:ptCount val="4"/>
                <c:pt idx="0">
                  <c:v>1.2345679012345678E-2</c:v>
                </c:pt>
                <c:pt idx="1">
                  <c:v>0</c:v>
                </c:pt>
                <c:pt idx="2">
                  <c:v>1.8001241464928614E-2</c:v>
                </c:pt>
                <c:pt idx="3">
                  <c:v>1.8749999999999999E-2</c:v>
                </c:pt>
              </c:numCache>
            </c:numRef>
          </c:val>
        </c:ser>
        <c:ser>
          <c:idx val="2"/>
          <c:order val="2"/>
          <c:tx>
            <c:strRef>
              <c:f>NivelxSexoXEdad!$B$4</c:f>
              <c:strCache>
                <c:ptCount val="1"/>
                <c:pt idx="0">
                  <c:v>Secundaria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NivelxSexoXEdad!$C$1:$F$1</c:f>
              <c:strCache>
                <c:ptCount val="4"/>
                <c:pt idx="0">
                  <c:v>Hombres de 18 a 29 años</c:v>
                </c:pt>
                <c:pt idx="1">
                  <c:v>Mujeres de 18 a 29 años</c:v>
                </c:pt>
                <c:pt idx="2">
                  <c:v>Hombres de 30 años a más</c:v>
                </c:pt>
                <c:pt idx="3">
                  <c:v>Mujeres de 30 años a más</c:v>
                </c:pt>
              </c:strCache>
            </c:strRef>
          </c:cat>
          <c:val>
            <c:numRef>
              <c:f>NivelxSexoXEdad!$C$4:$F$4</c:f>
              <c:numCache>
                <c:formatCode>0.0%</c:formatCode>
                <c:ptCount val="4"/>
                <c:pt idx="0">
                  <c:v>0.34567901234567899</c:v>
                </c:pt>
                <c:pt idx="1">
                  <c:v>0.26</c:v>
                </c:pt>
                <c:pt idx="2">
                  <c:v>0.22408441961514589</c:v>
                </c:pt>
                <c:pt idx="3">
                  <c:v>0.24479166666666666</c:v>
                </c:pt>
              </c:numCache>
            </c:numRef>
          </c:val>
        </c:ser>
        <c:ser>
          <c:idx val="3"/>
          <c:order val="3"/>
          <c:tx>
            <c:strRef>
              <c:f>NivelxSexoXEdad!$B$5</c:f>
              <c:strCache>
                <c:ptCount val="1"/>
                <c:pt idx="0">
                  <c:v>Estudios Superiores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NivelxSexoXEdad!$C$1:$F$1</c:f>
              <c:strCache>
                <c:ptCount val="4"/>
                <c:pt idx="0">
                  <c:v>Hombres de 18 a 29 años</c:v>
                </c:pt>
                <c:pt idx="1">
                  <c:v>Mujeres de 18 a 29 años</c:v>
                </c:pt>
                <c:pt idx="2">
                  <c:v>Hombres de 30 años a más</c:v>
                </c:pt>
                <c:pt idx="3">
                  <c:v>Mujeres de 30 años a más</c:v>
                </c:pt>
              </c:strCache>
            </c:strRef>
          </c:cat>
          <c:val>
            <c:numRef>
              <c:f>NivelxSexoXEdad!$C$5:$F$5</c:f>
              <c:numCache>
                <c:formatCode>0.0%</c:formatCode>
                <c:ptCount val="4"/>
                <c:pt idx="0">
                  <c:v>0.43209876543209874</c:v>
                </c:pt>
                <c:pt idx="1">
                  <c:v>0.58666666666666667</c:v>
                </c:pt>
                <c:pt idx="2">
                  <c:v>0.34698944754810679</c:v>
                </c:pt>
                <c:pt idx="3">
                  <c:v>0.38020833333333331</c:v>
                </c:pt>
              </c:numCache>
            </c:numRef>
          </c:val>
        </c:ser>
        <c:ser>
          <c:idx val="4"/>
          <c:order val="4"/>
          <c:tx>
            <c:strRef>
              <c:f>NivelxSexoXEdad!$B$6</c:f>
              <c:strCache>
                <c:ptCount val="1"/>
                <c:pt idx="0">
                  <c:v>Posgrado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NivelxSexoXEdad!$C$1:$F$1</c:f>
              <c:strCache>
                <c:ptCount val="4"/>
                <c:pt idx="0">
                  <c:v>Hombres de 18 a 29 años</c:v>
                </c:pt>
                <c:pt idx="1">
                  <c:v>Mujeres de 18 a 29 años</c:v>
                </c:pt>
                <c:pt idx="2">
                  <c:v>Hombres de 30 años a más</c:v>
                </c:pt>
                <c:pt idx="3">
                  <c:v>Mujeres de 30 años a más</c:v>
                </c:pt>
              </c:strCache>
            </c:strRef>
          </c:cat>
          <c:val>
            <c:numRef>
              <c:f>NivelxSexoXEdad!$C$6:$F$6</c:f>
              <c:numCache>
                <c:formatCode>0.0%</c:formatCode>
                <c:ptCount val="4"/>
                <c:pt idx="0">
                  <c:v>0.20987654320987653</c:v>
                </c:pt>
                <c:pt idx="1">
                  <c:v>0.15333333333333332</c:v>
                </c:pt>
                <c:pt idx="2">
                  <c:v>0.40657976412166358</c:v>
                </c:pt>
                <c:pt idx="3">
                  <c:v>0.34687499999999999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30323968"/>
        <c:axId val="130325504"/>
      </c:barChart>
      <c:catAx>
        <c:axId val="130323968"/>
        <c:scaling>
          <c:orientation val="minMax"/>
        </c:scaling>
        <c:delete val="0"/>
        <c:axPos val="b"/>
        <c:majorTickMark val="none"/>
        <c:minorTickMark val="none"/>
        <c:tickLblPos val="nextTo"/>
        <c:crossAx val="130325504"/>
        <c:crosses val="autoZero"/>
        <c:auto val="1"/>
        <c:lblAlgn val="ctr"/>
        <c:lblOffset val="100"/>
        <c:noMultiLvlLbl val="0"/>
      </c:catAx>
      <c:valAx>
        <c:axId val="130325504"/>
        <c:scaling>
          <c:orientation val="minMax"/>
        </c:scaling>
        <c:delete val="0"/>
        <c:axPos val="l"/>
        <c:majorGridlines/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crossAx val="1303239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NivelxSexoXEdad!$F$32</c:f>
              <c:strCache>
                <c:ptCount val="1"/>
                <c:pt idx="0">
                  <c:v>Hombres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(NivelxSexoXEdad!$A$34:$B$37,NivelxSexoXEdad!$A$39:$B$43)</c:f>
              <c:multiLvlStrCache>
                <c:ptCount val="9"/>
                <c:lvl>
                  <c:pt idx="0">
                    <c:v>Posgrado</c:v>
                  </c:pt>
                  <c:pt idx="1">
                    <c:v>Estudios Superiores</c:v>
                  </c:pt>
                  <c:pt idx="2">
                    <c:v>Secundaria</c:v>
                  </c:pt>
                  <c:pt idx="3">
                    <c:v>Primaria</c:v>
                  </c:pt>
                  <c:pt idx="4">
                    <c:v>Posgrado</c:v>
                  </c:pt>
                  <c:pt idx="5">
                    <c:v>Estudios Superiores</c:v>
                  </c:pt>
                  <c:pt idx="6">
                    <c:v>Secundaria</c:v>
                  </c:pt>
                  <c:pt idx="7">
                    <c:v>Primaria</c:v>
                  </c:pt>
                  <c:pt idx="8">
                    <c:v>Sin educación</c:v>
                  </c:pt>
                </c:lvl>
                <c:lvl>
                  <c:pt idx="0">
                    <c:v>Menores de 30 años</c:v>
                  </c:pt>
                  <c:pt idx="4">
                    <c:v>De 30 años a más</c:v>
                  </c:pt>
                </c:lvl>
              </c:multiLvlStrCache>
            </c:multiLvlStrRef>
          </c:cat>
          <c:val>
            <c:numRef>
              <c:f>(NivelxSexoXEdad!$F$34:$F$37,NivelxSexoXEdad!$F$39:$F$43)</c:f>
              <c:numCache>
                <c:formatCode>0.0%</c:formatCode>
                <c:ptCount val="9"/>
                <c:pt idx="0">
                  <c:v>7.3593073593073599E-2</c:v>
                </c:pt>
                <c:pt idx="1">
                  <c:v>0.15151515151515152</c:v>
                </c:pt>
                <c:pt idx="2">
                  <c:v>0.12121212121212122</c:v>
                </c:pt>
                <c:pt idx="3">
                  <c:v>4.329004329004329E-3</c:v>
                </c:pt>
                <c:pt idx="4">
                  <c:v>0.2547646830027227</c:v>
                </c:pt>
                <c:pt idx="5">
                  <c:v>0.2174251264099572</c:v>
                </c:pt>
                <c:pt idx="6">
                  <c:v>0.14041229093737845</c:v>
                </c:pt>
                <c:pt idx="7">
                  <c:v>1.1279657720731234E-2</c:v>
                </c:pt>
                <c:pt idx="8">
                  <c:v>2.7226760015558148E-3</c:v>
                </c:pt>
              </c:numCache>
            </c:numRef>
          </c:val>
        </c:ser>
        <c:ser>
          <c:idx val="1"/>
          <c:order val="1"/>
          <c:tx>
            <c:strRef>
              <c:f>NivelxSexoXEdad!$G$32</c:f>
              <c:strCache>
                <c:ptCount val="1"/>
                <c:pt idx="0">
                  <c:v>Mujeres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(NivelxSexoXEdad!$A$34:$B$37,NivelxSexoXEdad!$A$39:$B$43)</c:f>
              <c:multiLvlStrCache>
                <c:ptCount val="9"/>
                <c:lvl>
                  <c:pt idx="0">
                    <c:v>Posgrado</c:v>
                  </c:pt>
                  <c:pt idx="1">
                    <c:v>Estudios Superiores</c:v>
                  </c:pt>
                  <c:pt idx="2">
                    <c:v>Secundaria</c:v>
                  </c:pt>
                  <c:pt idx="3">
                    <c:v>Primaria</c:v>
                  </c:pt>
                  <c:pt idx="4">
                    <c:v>Posgrado</c:v>
                  </c:pt>
                  <c:pt idx="5">
                    <c:v>Estudios Superiores</c:v>
                  </c:pt>
                  <c:pt idx="6">
                    <c:v>Secundaria</c:v>
                  </c:pt>
                  <c:pt idx="7">
                    <c:v>Primaria</c:v>
                  </c:pt>
                  <c:pt idx="8">
                    <c:v>Sin educación</c:v>
                  </c:pt>
                </c:lvl>
                <c:lvl>
                  <c:pt idx="0">
                    <c:v>Menores de 30 años</c:v>
                  </c:pt>
                  <c:pt idx="4">
                    <c:v>De 30 años a más</c:v>
                  </c:pt>
                </c:lvl>
              </c:multiLvlStrCache>
            </c:multiLvlStrRef>
          </c:cat>
          <c:val>
            <c:numRef>
              <c:f>(NivelxSexoXEdad!$G$34:$G$37,NivelxSexoXEdad!$G$39:$G$43)</c:f>
              <c:numCache>
                <c:formatCode>0.0%</c:formatCode>
                <c:ptCount val="9"/>
                <c:pt idx="0">
                  <c:v>9.9567099567099568E-2</c:v>
                </c:pt>
                <c:pt idx="1">
                  <c:v>0.38095238095238093</c:v>
                </c:pt>
                <c:pt idx="2">
                  <c:v>0.16883116883116883</c:v>
                </c:pt>
                <c:pt idx="3">
                  <c:v>0</c:v>
                </c:pt>
                <c:pt idx="4">
                  <c:v>0.1295215869311552</c:v>
                </c:pt>
                <c:pt idx="5">
                  <c:v>0.14196810579541036</c:v>
                </c:pt>
                <c:pt idx="6">
                  <c:v>9.1404122909373789E-2</c:v>
                </c:pt>
                <c:pt idx="7">
                  <c:v>7.0011668611435242E-3</c:v>
                </c:pt>
                <c:pt idx="8">
                  <c:v>3.5005834305717621E-3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30371968"/>
        <c:axId val="130373504"/>
      </c:barChart>
      <c:catAx>
        <c:axId val="130371968"/>
        <c:scaling>
          <c:orientation val="minMax"/>
        </c:scaling>
        <c:delete val="0"/>
        <c:axPos val="l"/>
        <c:majorTickMark val="none"/>
        <c:minorTickMark val="none"/>
        <c:tickLblPos val="nextTo"/>
        <c:crossAx val="130373504"/>
        <c:crosses val="autoZero"/>
        <c:auto val="1"/>
        <c:lblAlgn val="ctr"/>
        <c:lblOffset val="100"/>
        <c:noMultiLvlLbl val="0"/>
      </c:catAx>
      <c:valAx>
        <c:axId val="130373504"/>
        <c:scaling>
          <c:orientation val="minMax"/>
        </c:scaling>
        <c:delete val="0"/>
        <c:axPos val="b"/>
        <c:majorGridlines/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crossAx val="1303719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NivelxSexoXEdad!$E$73</c:f>
              <c:strCache>
                <c:ptCount val="1"/>
                <c:pt idx="0">
                  <c:v>Hombres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NivelxSexoXEdad!$A$74:$B$82</c:f>
              <c:multiLvlStrCache>
                <c:ptCount val="9"/>
                <c:lvl>
                  <c:pt idx="0">
                    <c:v>Posgrado</c:v>
                  </c:pt>
                  <c:pt idx="1">
                    <c:v>Estudios Superiores</c:v>
                  </c:pt>
                  <c:pt idx="2">
                    <c:v>Secundaria</c:v>
                  </c:pt>
                  <c:pt idx="3">
                    <c:v>Primaria</c:v>
                  </c:pt>
                  <c:pt idx="4">
                    <c:v>Posgrado</c:v>
                  </c:pt>
                  <c:pt idx="5">
                    <c:v>Estudios Superiores</c:v>
                  </c:pt>
                  <c:pt idx="6">
                    <c:v>Secundaria</c:v>
                  </c:pt>
                  <c:pt idx="7">
                    <c:v>Primaria</c:v>
                  </c:pt>
                  <c:pt idx="8">
                    <c:v>Sin educación</c:v>
                  </c:pt>
                </c:lvl>
                <c:lvl>
                  <c:pt idx="0">
                    <c:v>Menores de 30 años</c:v>
                  </c:pt>
                  <c:pt idx="4">
                    <c:v>De 30 años a más</c:v>
                  </c:pt>
                </c:lvl>
              </c:multiLvlStrCache>
            </c:multiLvlStrRef>
          </c:cat>
          <c:val>
            <c:numRef>
              <c:f>NivelxSexoXEdad!$E$74:$E$82</c:f>
              <c:numCache>
                <c:formatCode>0.0%</c:formatCode>
                <c:ptCount val="9"/>
                <c:pt idx="0">
                  <c:v>6.0670949321912923E-3</c:v>
                </c:pt>
                <c:pt idx="1">
                  <c:v>1.2491077801570306E-2</c:v>
                </c:pt>
                <c:pt idx="2">
                  <c:v>9.9928622412562458E-3</c:v>
                </c:pt>
                <c:pt idx="3">
                  <c:v>3.5688793718772306E-4</c:v>
                </c:pt>
                <c:pt idx="4">
                  <c:v>0.23376159885795861</c:v>
                </c:pt>
                <c:pt idx="5">
                  <c:v>0.19950035688793719</c:v>
                </c:pt>
                <c:pt idx="6">
                  <c:v>0.12883654532476801</c:v>
                </c:pt>
                <c:pt idx="7">
                  <c:v>1.0349750178443969E-2</c:v>
                </c:pt>
                <c:pt idx="8">
                  <c:v>2.4982155603140615E-3</c:v>
                </c:pt>
              </c:numCache>
            </c:numRef>
          </c:val>
        </c:ser>
        <c:ser>
          <c:idx val="1"/>
          <c:order val="1"/>
          <c:tx>
            <c:strRef>
              <c:f>NivelxSexoXEdad!$F$73</c:f>
              <c:strCache>
                <c:ptCount val="1"/>
                <c:pt idx="0">
                  <c:v>Mujeres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NivelxSexoXEdad!$A$74:$B$82</c:f>
              <c:multiLvlStrCache>
                <c:ptCount val="9"/>
                <c:lvl>
                  <c:pt idx="0">
                    <c:v>Posgrado</c:v>
                  </c:pt>
                  <c:pt idx="1">
                    <c:v>Estudios Superiores</c:v>
                  </c:pt>
                  <c:pt idx="2">
                    <c:v>Secundaria</c:v>
                  </c:pt>
                  <c:pt idx="3">
                    <c:v>Primaria</c:v>
                  </c:pt>
                  <c:pt idx="4">
                    <c:v>Posgrado</c:v>
                  </c:pt>
                  <c:pt idx="5">
                    <c:v>Estudios Superiores</c:v>
                  </c:pt>
                  <c:pt idx="6">
                    <c:v>Secundaria</c:v>
                  </c:pt>
                  <c:pt idx="7">
                    <c:v>Primaria</c:v>
                  </c:pt>
                  <c:pt idx="8">
                    <c:v>Sin educación</c:v>
                  </c:pt>
                </c:lvl>
                <c:lvl>
                  <c:pt idx="0">
                    <c:v>Menores de 30 años</c:v>
                  </c:pt>
                  <c:pt idx="4">
                    <c:v>De 30 años a más</c:v>
                  </c:pt>
                </c:lvl>
              </c:multiLvlStrCache>
            </c:multiLvlStrRef>
          </c:cat>
          <c:val>
            <c:numRef>
              <c:f>NivelxSexoXEdad!$F$74:$F$82</c:f>
              <c:numCache>
                <c:formatCode>0.0%</c:formatCode>
                <c:ptCount val="9"/>
                <c:pt idx="0">
                  <c:v>8.2084225553176304E-3</c:v>
                </c:pt>
                <c:pt idx="1">
                  <c:v>3.1406138472519628E-2</c:v>
                </c:pt>
                <c:pt idx="2">
                  <c:v>1.3918629550321198E-2</c:v>
                </c:pt>
                <c:pt idx="3">
                  <c:v>0</c:v>
                </c:pt>
                <c:pt idx="4">
                  <c:v>0.11884368308351177</c:v>
                </c:pt>
                <c:pt idx="5">
                  <c:v>0.13026409707351891</c:v>
                </c:pt>
                <c:pt idx="6">
                  <c:v>8.3868665239114917E-2</c:v>
                </c:pt>
                <c:pt idx="7">
                  <c:v>6.4239828693790149E-3</c:v>
                </c:pt>
                <c:pt idx="8">
                  <c:v>3.2119914346895075E-3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30407424"/>
        <c:axId val="130409216"/>
      </c:barChart>
      <c:catAx>
        <c:axId val="1304074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30409216"/>
        <c:crosses val="autoZero"/>
        <c:auto val="1"/>
        <c:lblAlgn val="ctr"/>
        <c:lblOffset val="100"/>
        <c:noMultiLvlLbl val="0"/>
      </c:catAx>
      <c:valAx>
        <c:axId val="130409216"/>
        <c:scaling>
          <c:orientation val="minMax"/>
        </c:scaling>
        <c:delete val="0"/>
        <c:axPos val="l"/>
        <c:majorGridlines/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crossAx val="1304074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2"/>
          <c:order val="0"/>
          <c:tx>
            <c:strRef>
              <c:f>NivelEduXPartidoPolitico!$D$1</c:f>
              <c:strCache>
                <c:ptCount val="1"/>
                <c:pt idx="0">
                  <c:v>Secundaria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NivelEduXPartidoPolitico!$A$2:$A$23</c:f>
              <c:strCache>
                <c:ptCount val="22"/>
                <c:pt idx="0">
                  <c:v>VAMOS PERU</c:v>
                </c:pt>
                <c:pt idx="1">
                  <c:v>UNION POR EL PERU</c:v>
                </c:pt>
                <c:pt idx="2">
                  <c:v>TODOS POR EL PERU</c:v>
                </c:pt>
                <c:pt idx="3">
                  <c:v>SOLIDARIDAD NACIONAL</c:v>
                </c:pt>
                <c:pt idx="4">
                  <c:v>RENACIMIENTO UNIDO NACIONAL</c:v>
                </c:pt>
                <c:pt idx="5">
                  <c:v>PODEMOS POR EL PROGRESO DEL PERU</c:v>
                </c:pt>
                <c:pt idx="6">
                  <c:v>PERU PATRIA SEGURA</c:v>
                </c:pt>
                <c:pt idx="7">
                  <c:v>PERU NACION</c:v>
                </c:pt>
                <c:pt idx="8">
                  <c:v>PERU LIBRE</c:v>
                </c:pt>
                <c:pt idx="9">
                  <c:v>PARTIDO POPULAR CRISTIANO - PPC</c:v>
                </c:pt>
                <c:pt idx="10">
                  <c:v>PARTIDO POLÍTICO CONTIGO</c:v>
                </c:pt>
                <c:pt idx="11">
                  <c:v>PARTIDO MORADO</c:v>
                </c:pt>
                <c:pt idx="12">
                  <c:v>PARTIDO DEMOCRATICO SOMOS PERU</c:v>
                </c:pt>
                <c:pt idx="13">
                  <c:v>PARTIDO APRISTA PERUANO</c:v>
                </c:pt>
                <c:pt idx="14">
                  <c:v>JUNTOS POR EL PERU</c:v>
                </c:pt>
                <c:pt idx="15">
                  <c:v>FUERZA POPULAR</c:v>
                </c:pt>
                <c:pt idx="16">
                  <c:v>FRENTE POPULAR AGRICOLA FIA DEL PERU - FREPAP</c:v>
                </c:pt>
                <c:pt idx="17">
                  <c:v>EL FRENTE AMPLIO POR JUSTICIA, VIDA Y LIBERTAD</c:v>
                </c:pt>
                <c:pt idx="18">
                  <c:v>DEMOCRACIA DIRECTA</c:v>
                </c:pt>
                <c:pt idx="19">
                  <c:v>AVANZA PAIS - PARTIDO DE INTEGRACION SOCIAL</c:v>
                </c:pt>
                <c:pt idx="20">
                  <c:v>ALIANZA PARA EL PROGRESO</c:v>
                </c:pt>
                <c:pt idx="21">
                  <c:v>ACCION POPULAR</c:v>
                </c:pt>
              </c:strCache>
            </c:strRef>
          </c:cat>
          <c:val>
            <c:numRef>
              <c:f>NivelEduXPartidoPolitico!$D$2:$D$23</c:f>
              <c:numCache>
                <c:formatCode>0%</c:formatCode>
                <c:ptCount val="22"/>
                <c:pt idx="0">
                  <c:v>0.23333333333333334</c:v>
                </c:pt>
                <c:pt idx="1">
                  <c:v>0.27480916030534353</c:v>
                </c:pt>
                <c:pt idx="2">
                  <c:v>0.2073170731707317</c:v>
                </c:pt>
                <c:pt idx="3">
                  <c:v>0.26126126126126126</c:v>
                </c:pt>
                <c:pt idx="4">
                  <c:v>0.29411764705882354</c:v>
                </c:pt>
                <c:pt idx="5">
                  <c:v>0.2781954887218045</c:v>
                </c:pt>
                <c:pt idx="6">
                  <c:v>0.2578125</c:v>
                </c:pt>
                <c:pt idx="7">
                  <c:v>0.21951219512195122</c:v>
                </c:pt>
                <c:pt idx="8">
                  <c:v>0.24603174603174602</c:v>
                </c:pt>
                <c:pt idx="9">
                  <c:v>0.15384615384615385</c:v>
                </c:pt>
                <c:pt idx="10">
                  <c:v>0.17796610169491525</c:v>
                </c:pt>
                <c:pt idx="11">
                  <c:v>0.13868613138686131</c:v>
                </c:pt>
                <c:pt idx="12">
                  <c:v>0.2608695652173913</c:v>
                </c:pt>
                <c:pt idx="13">
                  <c:v>0.21848739495798319</c:v>
                </c:pt>
                <c:pt idx="14">
                  <c:v>0.20437956204379562</c:v>
                </c:pt>
                <c:pt idx="15">
                  <c:v>0.26356589147286824</c:v>
                </c:pt>
                <c:pt idx="16">
                  <c:v>0.36956521739130432</c:v>
                </c:pt>
                <c:pt idx="17">
                  <c:v>0.25925925925925924</c:v>
                </c:pt>
                <c:pt idx="18">
                  <c:v>0.25563909774436089</c:v>
                </c:pt>
                <c:pt idx="19">
                  <c:v>0.26277372262773724</c:v>
                </c:pt>
                <c:pt idx="20">
                  <c:v>0.15107913669064749</c:v>
                </c:pt>
                <c:pt idx="21">
                  <c:v>0.20863309352517986</c:v>
                </c:pt>
              </c:numCache>
            </c:numRef>
          </c:val>
        </c:ser>
        <c:ser>
          <c:idx val="3"/>
          <c:order val="1"/>
          <c:tx>
            <c:strRef>
              <c:f>NivelEduXPartidoPolitico!$E$1</c:f>
              <c:strCache>
                <c:ptCount val="1"/>
                <c:pt idx="0">
                  <c:v>Estudios Superiores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NivelEduXPartidoPolitico!$A$2:$A$23</c:f>
              <c:strCache>
                <c:ptCount val="22"/>
                <c:pt idx="0">
                  <c:v>VAMOS PERU</c:v>
                </c:pt>
                <c:pt idx="1">
                  <c:v>UNION POR EL PERU</c:v>
                </c:pt>
                <c:pt idx="2">
                  <c:v>TODOS POR EL PERU</c:v>
                </c:pt>
                <c:pt idx="3">
                  <c:v>SOLIDARIDAD NACIONAL</c:v>
                </c:pt>
                <c:pt idx="4">
                  <c:v>RENACIMIENTO UNIDO NACIONAL</c:v>
                </c:pt>
                <c:pt idx="5">
                  <c:v>PODEMOS POR EL PROGRESO DEL PERU</c:v>
                </c:pt>
                <c:pt idx="6">
                  <c:v>PERU PATRIA SEGURA</c:v>
                </c:pt>
                <c:pt idx="7">
                  <c:v>PERU NACION</c:v>
                </c:pt>
                <c:pt idx="8">
                  <c:v>PERU LIBRE</c:v>
                </c:pt>
                <c:pt idx="9">
                  <c:v>PARTIDO POPULAR CRISTIANO - PPC</c:v>
                </c:pt>
                <c:pt idx="10">
                  <c:v>PARTIDO POLÍTICO CONTIGO</c:v>
                </c:pt>
                <c:pt idx="11">
                  <c:v>PARTIDO MORADO</c:v>
                </c:pt>
                <c:pt idx="12">
                  <c:v>PARTIDO DEMOCRATICO SOMOS PERU</c:v>
                </c:pt>
                <c:pt idx="13">
                  <c:v>PARTIDO APRISTA PERUANO</c:v>
                </c:pt>
                <c:pt idx="14">
                  <c:v>JUNTOS POR EL PERU</c:v>
                </c:pt>
                <c:pt idx="15">
                  <c:v>FUERZA POPULAR</c:v>
                </c:pt>
                <c:pt idx="16">
                  <c:v>FRENTE POPULAR AGRICOLA FIA DEL PERU - FREPAP</c:v>
                </c:pt>
                <c:pt idx="17">
                  <c:v>EL FRENTE AMPLIO POR JUSTICIA, VIDA Y LIBERTAD</c:v>
                </c:pt>
                <c:pt idx="18">
                  <c:v>DEMOCRACIA DIRECTA</c:v>
                </c:pt>
                <c:pt idx="19">
                  <c:v>AVANZA PAIS - PARTIDO DE INTEGRACION SOCIAL</c:v>
                </c:pt>
                <c:pt idx="20">
                  <c:v>ALIANZA PARA EL PROGRESO</c:v>
                </c:pt>
                <c:pt idx="21">
                  <c:v>ACCION POPULAR</c:v>
                </c:pt>
              </c:strCache>
            </c:strRef>
          </c:cat>
          <c:val>
            <c:numRef>
              <c:f>NivelEduXPartidoPolitico!$E$2:$E$23</c:f>
              <c:numCache>
                <c:formatCode>0%</c:formatCode>
                <c:ptCount val="22"/>
                <c:pt idx="0">
                  <c:v>0.4</c:v>
                </c:pt>
                <c:pt idx="1">
                  <c:v>0.28244274809160308</c:v>
                </c:pt>
                <c:pt idx="2">
                  <c:v>0.42682926829268292</c:v>
                </c:pt>
                <c:pt idx="3">
                  <c:v>0.36036036036036034</c:v>
                </c:pt>
                <c:pt idx="4">
                  <c:v>0.56302521008403361</c:v>
                </c:pt>
                <c:pt idx="5">
                  <c:v>0.33082706766917291</c:v>
                </c:pt>
                <c:pt idx="6">
                  <c:v>0.375</c:v>
                </c:pt>
                <c:pt idx="7">
                  <c:v>0.37398373983739835</c:v>
                </c:pt>
                <c:pt idx="8">
                  <c:v>0.41269841269841268</c:v>
                </c:pt>
                <c:pt idx="9">
                  <c:v>0.36153846153846153</c:v>
                </c:pt>
                <c:pt idx="10">
                  <c:v>0.42372881355932202</c:v>
                </c:pt>
                <c:pt idx="11">
                  <c:v>0.36496350364963503</c:v>
                </c:pt>
                <c:pt idx="12">
                  <c:v>0.3188405797101449</c:v>
                </c:pt>
                <c:pt idx="13">
                  <c:v>0.34453781512605042</c:v>
                </c:pt>
                <c:pt idx="14">
                  <c:v>0.35036496350364965</c:v>
                </c:pt>
                <c:pt idx="15">
                  <c:v>0.38759689922480622</c:v>
                </c:pt>
                <c:pt idx="16">
                  <c:v>0.34782608695652173</c:v>
                </c:pt>
                <c:pt idx="17">
                  <c:v>0.33333333333333331</c:v>
                </c:pt>
                <c:pt idx="18">
                  <c:v>0.31578947368421051</c:v>
                </c:pt>
                <c:pt idx="19">
                  <c:v>0.41605839416058393</c:v>
                </c:pt>
                <c:pt idx="20">
                  <c:v>0.41726618705035973</c:v>
                </c:pt>
                <c:pt idx="21">
                  <c:v>0.35971223021582732</c:v>
                </c:pt>
              </c:numCache>
            </c:numRef>
          </c:val>
        </c:ser>
        <c:ser>
          <c:idx val="4"/>
          <c:order val="2"/>
          <c:tx>
            <c:strRef>
              <c:f>NivelEduXPartidoPolitico!$F$1</c:f>
              <c:strCache>
                <c:ptCount val="1"/>
                <c:pt idx="0">
                  <c:v>Posgrado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NivelEduXPartidoPolitico!$A$2:$A$23</c:f>
              <c:strCache>
                <c:ptCount val="22"/>
                <c:pt idx="0">
                  <c:v>VAMOS PERU</c:v>
                </c:pt>
                <c:pt idx="1">
                  <c:v>UNION POR EL PERU</c:v>
                </c:pt>
                <c:pt idx="2">
                  <c:v>TODOS POR EL PERU</c:v>
                </c:pt>
                <c:pt idx="3">
                  <c:v>SOLIDARIDAD NACIONAL</c:v>
                </c:pt>
                <c:pt idx="4">
                  <c:v>RENACIMIENTO UNIDO NACIONAL</c:v>
                </c:pt>
                <c:pt idx="5">
                  <c:v>PODEMOS POR EL PROGRESO DEL PERU</c:v>
                </c:pt>
                <c:pt idx="6">
                  <c:v>PERU PATRIA SEGURA</c:v>
                </c:pt>
                <c:pt idx="7">
                  <c:v>PERU NACION</c:v>
                </c:pt>
                <c:pt idx="8">
                  <c:v>PERU LIBRE</c:v>
                </c:pt>
                <c:pt idx="9">
                  <c:v>PARTIDO POPULAR CRISTIANO - PPC</c:v>
                </c:pt>
                <c:pt idx="10">
                  <c:v>PARTIDO POLÍTICO CONTIGO</c:v>
                </c:pt>
                <c:pt idx="11">
                  <c:v>PARTIDO MORADO</c:v>
                </c:pt>
                <c:pt idx="12">
                  <c:v>PARTIDO DEMOCRATICO SOMOS PERU</c:v>
                </c:pt>
                <c:pt idx="13">
                  <c:v>PARTIDO APRISTA PERUANO</c:v>
                </c:pt>
                <c:pt idx="14">
                  <c:v>JUNTOS POR EL PERU</c:v>
                </c:pt>
                <c:pt idx="15">
                  <c:v>FUERZA POPULAR</c:v>
                </c:pt>
                <c:pt idx="16">
                  <c:v>FRENTE POPULAR AGRICOLA FIA DEL PERU - FREPAP</c:v>
                </c:pt>
                <c:pt idx="17">
                  <c:v>EL FRENTE AMPLIO POR JUSTICIA, VIDA Y LIBERTAD</c:v>
                </c:pt>
                <c:pt idx="18">
                  <c:v>DEMOCRACIA DIRECTA</c:v>
                </c:pt>
                <c:pt idx="19">
                  <c:v>AVANZA PAIS - PARTIDO DE INTEGRACION SOCIAL</c:v>
                </c:pt>
                <c:pt idx="20">
                  <c:v>ALIANZA PARA EL PROGRESO</c:v>
                </c:pt>
                <c:pt idx="21">
                  <c:v>ACCION POPULAR</c:v>
                </c:pt>
              </c:strCache>
            </c:strRef>
          </c:cat>
          <c:val>
            <c:numRef>
              <c:f>NivelEduXPartidoPolitico!$F$2:$F$23</c:f>
              <c:numCache>
                <c:formatCode>0%</c:formatCode>
                <c:ptCount val="22"/>
                <c:pt idx="0">
                  <c:v>0.35</c:v>
                </c:pt>
                <c:pt idx="1">
                  <c:v>0.41984732824427479</c:v>
                </c:pt>
                <c:pt idx="2">
                  <c:v>0.36585365853658536</c:v>
                </c:pt>
                <c:pt idx="3">
                  <c:v>0.3783783783783784</c:v>
                </c:pt>
                <c:pt idx="4">
                  <c:v>0.12605042016806722</c:v>
                </c:pt>
                <c:pt idx="5">
                  <c:v>0.36842105263157893</c:v>
                </c:pt>
                <c:pt idx="6">
                  <c:v>0.359375</c:v>
                </c:pt>
                <c:pt idx="7">
                  <c:v>0.3983739837398374</c:v>
                </c:pt>
                <c:pt idx="8">
                  <c:v>0.31746031746031744</c:v>
                </c:pt>
                <c:pt idx="9">
                  <c:v>0.47692307692307695</c:v>
                </c:pt>
                <c:pt idx="10">
                  <c:v>0.38983050847457629</c:v>
                </c:pt>
                <c:pt idx="11">
                  <c:v>0.49635036496350365</c:v>
                </c:pt>
                <c:pt idx="12">
                  <c:v>0.42028985507246375</c:v>
                </c:pt>
                <c:pt idx="13">
                  <c:v>0.42016806722689076</c:v>
                </c:pt>
                <c:pt idx="14">
                  <c:v>0.40145985401459855</c:v>
                </c:pt>
                <c:pt idx="15">
                  <c:v>0.34108527131782945</c:v>
                </c:pt>
                <c:pt idx="16">
                  <c:v>5.7971014492753624E-2</c:v>
                </c:pt>
                <c:pt idx="17">
                  <c:v>0.3925925925925926</c:v>
                </c:pt>
                <c:pt idx="18">
                  <c:v>0.39849624060150374</c:v>
                </c:pt>
                <c:pt idx="19">
                  <c:v>0.31386861313868614</c:v>
                </c:pt>
                <c:pt idx="20">
                  <c:v>0.43165467625899279</c:v>
                </c:pt>
                <c:pt idx="21">
                  <c:v>0.43165467625899279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2965760"/>
        <c:axId val="202967296"/>
      </c:barChart>
      <c:catAx>
        <c:axId val="202965760"/>
        <c:scaling>
          <c:orientation val="minMax"/>
        </c:scaling>
        <c:delete val="0"/>
        <c:axPos val="l"/>
        <c:majorTickMark val="none"/>
        <c:minorTickMark val="none"/>
        <c:tickLblPos val="nextTo"/>
        <c:crossAx val="202967296"/>
        <c:crosses val="autoZero"/>
        <c:auto val="1"/>
        <c:lblAlgn val="ctr"/>
        <c:lblOffset val="100"/>
        <c:noMultiLvlLbl val="0"/>
      </c:catAx>
      <c:valAx>
        <c:axId val="202967296"/>
        <c:scaling>
          <c:orientation val="minMax"/>
        </c:scaling>
        <c:delete val="0"/>
        <c:axPos val="b"/>
        <c:majorGridlines/>
        <c:numFmt formatCode="0%" sourceLinked="1"/>
        <c:majorTickMark val="none"/>
        <c:minorTickMark val="none"/>
        <c:tickLblPos val="nextTo"/>
        <c:spPr>
          <a:ln w="9525">
            <a:noFill/>
          </a:ln>
        </c:spPr>
        <c:crossAx val="20296576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3"/>
          <c:order val="0"/>
          <c:tx>
            <c:strRef>
              <c:f>NivelEduXPartidoPolitico!$E$1</c:f>
              <c:strCache>
                <c:ptCount val="1"/>
                <c:pt idx="0">
                  <c:v>Estudios Superiores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NivelEduXPartidoPolitico!$A$2:$A$23</c:f>
              <c:strCache>
                <c:ptCount val="22"/>
                <c:pt idx="0">
                  <c:v>VAMOS PERU</c:v>
                </c:pt>
                <c:pt idx="1">
                  <c:v>UNION POR EL PERU</c:v>
                </c:pt>
                <c:pt idx="2">
                  <c:v>TODOS POR EL PERU</c:v>
                </c:pt>
                <c:pt idx="3">
                  <c:v>SOLIDARIDAD NACIONAL</c:v>
                </c:pt>
                <c:pt idx="4">
                  <c:v>RENACIMIENTO UNIDO NACIONAL</c:v>
                </c:pt>
                <c:pt idx="5">
                  <c:v>PODEMOS POR EL PROGRESO DEL PERU</c:v>
                </c:pt>
                <c:pt idx="6">
                  <c:v>PERU PATRIA SEGURA</c:v>
                </c:pt>
                <c:pt idx="7">
                  <c:v>PERU NACION</c:v>
                </c:pt>
                <c:pt idx="8">
                  <c:v>PERU LIBRE</c:v>
                </c:pt>
                <c:pt idx="9">
                  <c:v>PARTIDO POPULAR CRISTIANO - PPC</c:v>
                </c:pt>
                <c:pt idx="10">
                  <c:v>PARTIDO POLÍTICO CONTIGO</c:v>
                </c:pt>
                <c:pt idx="11">
                  <c:v>PARTIDO MORADO</c:v>
                </c:pt>
                <c:pt idx="12">
                  <c:v>PARTIDO DEMOCRATICO SOMOS PERU</c:v>
                </c:pt>
                <c:pt idx="13">
                  <c:v>PARTIDO APRISTA PERUANO</c:v>
                </c:pt>
                <c:pt idx="14">
                  <c:v>JUNTOS POR EL PERU</c:v>
                </c:pt>
                <c:pt idx="15">
                  <c:v>FUERZA POPULAR</c:v>
                </c:pt>
                <c:pt idx="16">
                  <c:v>FRENTE POPULAR AGRICOLA FIA DEL PERU - FREPAP</c:v>
                </c:pt>
                <c:pt idx="17">
                  <c:v>EL FRENTE AMPLIO POR JUSTICIA, VIDA Y LIBERTAD</c:v>
                </c:pt>
                <c:pt idx="18">
                  <c:v>DEMOCRACIA DIRECTA</c:v>
                </c:pt>
                <c:pt idx="19">
                  <c:v>AVANZA PAIS - PARTIDO DE INTEGRACION SOCIAL</c:v>
                </c:pt>
                <c:pt idx="20">
                  <c:v>ALIANZA PARA EL PROGRESO</c:v>
                </c:pt>
                <c:pt idx="21">
                  <c:v>ACCION POPULAR</c:v>
                </c:pt>
              </c:strCache>
            </c:strRef>
          </c:cat>
          <c:val>
            <c:numRef>
              <c:f>NivelEduXPartidoPolitico!$E$2:$E$23</c:f>
              <c:numCache>
                <c:formatCode>0%</c:formatCode>
                <c:ptCount val="22"/>
                <c:pt idx="0">
                  <c:v>0.4</c:v>
                </c:pt>
                <c:pt idx="1">
                  <c:v>0.28244274809160308</c:v>
                </c:pt>
                <c:pt idx="2">
                  <c:v>0.42682926829268292</c:v>
                </c:pt>
                <c:pt idx="3">
                  <c:v>0.36036036036036034</c:v>
                </c:pt>
                <c:pt idx="4">
                  <c:v>0.56302521008403361</c:v>
                </c:pt>
                <c:pt idx="5">
                  <c:v>0.33082706766917291</c:v>
                </c:pt>
                <c:pt idx="6">
                  <c:v>0.375</c:v>
                </c:pt>
                <c:pt idx="7">
                  <c:v>0.37398373983739835</c:v>
                </c:pt>
                <c:pt idx="8">
                  <c:v>0.41269841269841268</c:v>
                </c:pt>
                <c:pt idx="9">
                  <c:v>0.36153846153846153</c:v>
                </c:pt>
                <c:pt idx="10">
                  <c:v>0.42372881355932202</c:v>
                </c:pt>
                <c:pt idx="11">
                  <c:v>0.36496350364963503</c:v>
                </c:pt>
                <c:pt idx="12">
                  <c:v>0.3188405797101449</c:v>
                </c:pt>
                <c:pt idx="13">
                  <c:v>0.34453781512605042</c:v>
                </c:pt>
                <c:pt idx="14">
                  <c:v>0.35036496350364965</c:v>
                </c:pt>
                <c:pt idx="15">
                  <c:v>0.38759689922480622</c:v>
                </c:pt>
                <c:pt idx="16">
                  <c:v>0.34782608695652173</c:v>
                </c:pt>
                <c:pt idx="17">
                  <c:v>0.33333333333333331</c:v>
                </c:pt>
                <c:pt idx="18">
                  <c:v>0.31578947368421051</c:v>
                </c:pt>
                <c:pt idx="19">
                  <c:v>0.41605839416058393</c:v>
                </c:pt>
                <c:pt idx="20">
                  <c:v>0.41726618705035973</c:v>
                </c:pt>
                <c:pt idx="21">
                  <c:v>0.35971223021582732</c:v>
                </c:pt>
              </c:numCache>
            </c:numRef>
          </c:val>
        </c:ser>
        <c:ser>
          <c:idx val="4"/>
          <c:order val="1"/>
          <c:tx>
            <c:strRef>
              <c:f>NivelEduXPartidoPolitico!$F$1</c:f>
              <c:strCache>
                <c:ptCount val="1"/>
                <c:pt idx="0">
                  <c:v>Posgrado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NivelEduXPartidoPolitico!$A$2:$A$23</c:f>
              <c:strCache>
                <c:ptCount val="22"/>
                <c:pt idx="0">
                  <c:v>VAMOS PERU</c:v>
                </c:pt>
                <c:pt idx="1">
                  <c:v>UNION POR EL PERU</c:v>
                </c:pt>
                <c:pt idx="2">
                  <c:v>TODOS POR EL PERU</c:v>
                </c:pt>
                <c:pt idx="3">
                  <c:v>SOLIDARIDAD NACIONAL</c:v>
                </c:pt>
                <c:pt idx="4">
                  <c:v>RENACIMIENTO UNIDO NACIONAL</c:v>
                </c:pt>
                <c:pt idx="5">
                  <c:v>PODEMOS POR EL PROGRESO DEL PERU</c:v>
                </c:pt>
                <c:pt idx="6">
                  <c:v>PERU PATRIA SEGURA</c:v>
                </c:pt>
                <c:pt idx="7">
                  <c:v>PERU NACION</c:v>
                </c:pt>
                <c:pt idx="8">
                  <c:v>PERU LIBRE</c:v>
                </c:pt>
                <c:pt idx="9">
                  <c:v>PARTIDO POPULAR CRISTIANO - PPC</c:v>
                </c:pt>
                <c:pt idx="10">
                  <c:v>PARTIDO POLÍTICO CONTIGO</c:v>
                </c:pt>
                <c:pt idx="11">
                  <c:v>PARTIDO MORADO</c:v>
                </c:pt>
                <c:pt idx="12">
                  <c:v>PARTIDO DEMOCRATICO SOMOS PERU</c:v>
                </c:pt>
                <c:pt idx="13">
                  <c:v>PARTIDO APRISTA PERUANO</c:v>
                </c:pt>
                <c:pt idx="14">
                  <c:v>JUNTOS POR EL PERU</c:v>
                </c:pt>
                <c:pt idx="15">
                  <c:v>FUERZA POPULAR</c:v>
                </c:pt>
                <c:pt idx="16">
                  <c:v>FRENTE POPULAR AGRICOLA FIA DEL PERU - FREPAP</c:v>
                </c:pt>
                <c:pt idx="17">
                  <c:v>EL FRENTE AMPLIO POR JUSTICIA, VIDA Y LIBERTAD</c:v>
                </c:pt>
                <c:pt idx="18">
                  <c:v>DEMOCRACIA DIRECTA</c:v>
                </c:pt>
                <c:pt idx="19">
                  <c:v>AVANZA PAIS - PARTIDO DE INTEGRACION SOCIAL</c:v>
                </c:pt>
                <c:pt idx="20">
                  <c:v>ALIANZA PARA EL PROGRESO</c:v>
                </c:pt>
                <c:pt idx="21">
                  <c:v>ACCION POPULAR</c:v>
                </c:pt>
              </c:strCache>
            </c:strRef>
          </c:cat>
          <c:val>
            <c:numRef>
              <c:f>NivelEduXPartidoPolitico!$F$2:$F$23</c:f>
              <c:numCache>
                <c:formatCode>0%</c:formatCode>
                <c:ptCount val="22"/>
                <c:pt idx="0">
                  <c:v>0.35</c:v>
                </c:pt>
                <c:pt idx="1">
                  <c:v>0.41984732824427479</c:v>
                </c:pt>
                <c:pt idx="2">
                  <c:v>0.36585365853658536</c:v>
                </c:pt>
                <c:pt idx="3">
                  <c:v>0.3783783783783784</c:v>
                </c:pt>
                <c:pt idx="4">
                  <c:v>0.12605042016806722</c:v>
                </c:pt>
                <c:pt idx="5">
                  <c:v>0.36842105263157893</c:v>
                </c:pt>
                <c:pt idx="6">
                  <c:v>0.359375</c:v>
                </c:pt>
                <c:pt idx="7">
                  <c:v>0.3983739837398374</c:v>
                </c:pt>
                <c:pt idx="8">
                  <c:v>0.31746031746031744</c:v>
                </c:pt>
                <c:pt idx="9">
                  <c:v>0.47692307692307695</c:v>
                </c:pt>
                <c:pt idx="10">
                  <c:v>0.38983050847457629</c:v>
                </c:pt>
                <c:pt idx="11">
                  <c:v>0.49635036496350365</c:v>
                </c:pt>
                <c:pt idx="12">
                  <c:v>0.42028985507246375</c:v>
                </c:pt>
                <c:pt idx="13">
                  <c:v>0.42016806722689076</c:v>
                </c:pt>
                <c:pt idx="14">
                  <c:v>0.40145985401459855</c:v>
                </c:pt>
                <c:pt idx="15">
                  <c:v>0.34108527131782945</c:v>
                </c:pt>
                <c:pt idx="16">
                  <c:v>5.7971014492753624E-2</c:v>
                </c:pt>
                <c:pt idx="17">
                  <c:v>0.3925925925925926</c:v>
                </c:pt>
                <c:pt idx="18">
                  <c:v>0.39849624060150374</c:v>
                </c:pt>
                <c:pt idx="19">
                  <c:v>0.31386861313868614</c:v>
                </c:pt>
                <c:pt idx="20">
                  <c:v>0.43165467625899279</c:v>
                </c:pt>
                <c:pt idx="21">
                  <c:v>0.43165467625899279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3013120"/>
        <c:axId val="203023104"/>
      </c:barChart>
      <c:catAx>
        <c:axId val="203013120"/>
        <c:scaling>
          <c:orientation val="minMax"/>
        </c:scaling>
        <c:delete val="0"/>
        <c:axPos val="l"/>
        <c:majorTickMark val="none"/>
        <c:minorTickMark val="none"/>
        <c:tickLblPos val="nextTo"/>
        <c:crossAx val="203023104"/>
        <c:crosses val="autoZero"/>
        <c:auto val="1"/>
        <c:lblAlgn val="ctr"/>
        <c:lblOffset val="100"/>
        <c:noMultiLvlLbl val="0"/>
      </c:catAx>
      <c:valAx>
        <c:axId val="203023104"/>
        <c:scaling>
          <c:orientation val="minMax"/>
        </c:scaling>
        <c:delete val="0"/>
        <c:axPos val="b"/>
        <c:majorGridlines/>
        <c:numFmt formatCode="0%" sourceLinked="1"/>
        <c:majorTickMark val="none"/>
        <c:minorTickMark val="none"/>
        <c:tickLblPos val="nextTo"/>
        <c:spPr>
          <a:ln w="9525">
            <a:noFill/>
          </a:ln>
        </c:spPr>
        <c:crossAx val="2030131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NivelEduDistribuciónGeneral!$A$2:$A$6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NivelEduDistribuciónGeneral!$C$2:$C$6</c:f>
              <c:numCache>
                <c:formatCode>0.0%</c:formatCode>
                <c:ptCount val="5"/>
                <c:pt idx="0">
                  <c:v>5.7102069950035689E-3</c:v>
                </c:pt>
                <c:pt idx="1">
                  <c:v>1.7130620985010708E-2</c:v>
                </c:pt>
                <c:pt idx="2">
                  <c:v>0.2366167023554604</c:v>
                </c:pt>
                <c:pt idx="3">
                  <c:v>0.37366167023554603</c:v>
                </c:pt>
                <c:pt idx="4">
                  <c:v>0.36688079942897928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684480"/>
        <c:axId val="205964032"/>
      </c:barChart>
      <c:catAx>
        <c:axId val="20368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5964032"/>
        <c:crosses val="autoZero"/>
        <c:auto val="1"/>
        <c:lblAlgn val="ctr"/>
        <c:lblOffset val="100"/>
        <c:noMultiLvlLbl val="0"/>
      </c:catAx>
      <c:valAx>
        <c:axId val="20596403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03684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NivelEduDistribuciónGeneral!$B$1</c:f>
              <c:strCache>
                <c:ptCount val="1"/>
                <c:pt idx="0">
                  <c:v>Cantidad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NivelEduDistribuciónGeneral!$A$2:$A$6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NivelEduDistribuciónGeneral!$B$2:$B$6</c:f>
              <c:numCache>
                <c:formatCode>General</c:formatCode>
                <c:ptCount val="5"/>
                <c:pt idx="0">
                  <c:v>16</c:v>
                </c:pt>
                <c:pt idx="1">
                  <c:v>48</c:v>
                </c:pt>
                <c:pt idx="2">
                  <c:v>663</c:v>
                </c:pt>
                <c:pt idx="3">
                  <c:v>1047</c:v>
                </c:pt>
                <c:pt idx="4">
                  <c:v>1028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142080"/>
        <c:axId val="206179328"/>
      </c:barChart>
      <c:catAx>
        <c:axId val="2061420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6179328"/>
        <c:crosses val="autoZero"/>
        <c:auto val="1"/>
        <c:lblAlgn val="ctr"/>
        <c:lblOffset val="100"/>
        <c:noMultiLvlLbl val="0"/>
      </c:catAx>
      <c:valAx>
        <c:axId val="206179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142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NivelEduxSexo!$B$1</c:f>
              <c:strCache>
                <c:ptCount val="1"/>
                <c:pt idx="0">
                  <c:v>Hombres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NivelEduxSexo!$A$2:$A$6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NivelEduxSexo!$D$2:$D$6</c:f>
              <c:numCache>
                <c:formatCode>0.0%</c:formatCode>
                <c:ptCount val="5"/>
                <c:pt idx="0">
                  <c:v>4.1371158392434987E-3</c:v>
                </c:pt>
                <c:pt idx="1">
                  <c:v>1.7730496453900711E-2</c:v>
                </c:pt>
                <c:pt idx="2">
                  <c:v>0.22990543735224586</c:v>
                </c:pt>
                <c:pt idx="3">
                  <c:v>0.35106382978723405</c:v>
                </c:pt>
                <c:pt idx="4">
                  <c:v>0.3971631205673759</c:v>
                </c:pt>
              </c:numCache>
            </c:numRef>
          </c:val>
        </c:ser>
        <c:ser>
          <c:idx val="1"/>
          <c:order val="1"/>
          <c:tx>
            <c:strRef>
              <c:f>NivelEduxSexo!$C$1</c:f>
              <c:strCache>
                <c:ptCount val="1"/>
                <c:pt idx="0">
                  <c:v>Mujeres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NivelEduxSexo!$A$2:$A$6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NivelEduxSexo!$E$2:$E$6</c:f>
              <c:numCache>
                <c:formatCode>0.0%</c:formatCode>
                <c:ptCount val="5"/>
                <c:pt idx="0">
                  <c:v>8.1081081081081086E-3</c:v>
                </c:pt>
                <c:pt idx="1">
                  <c:v>1.6216216216216217E-2</c:v>
                </c:pt>
                <c:pt idx="2">
                  <c:v>0.24684684684684685</c:v>
                </c:pt>
                <c:pt idx="3">
                  <c:v>0.4081081081081081</c:v>
                </c:pt>
                <c:pt idx="4">
                  <c:v>0.32072072072072072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25068928"/>
        <c:axId val="225070464"/>
      </c:barChart>
      <c:catAx>
        <c:axId val="2250689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25070464"/>
        <c:crosses val="autoZero"/>
        <c:auto val="1"/>
        <c:lblAlgn val="ctr"/>
        <c:lblOffset val="100"/>
        <c:noMultiLvlLbl val="0"/>
      </c:catAx>
      <c:valAx>
        <c:axId val="225070464"/>
        <c:scaling>
          <c:orientation val="minMax"/>
        </c:scaling>
        <c:delete val="0"/>
        <c:axPos val="l"/>
        <c:majorGridlines/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crossAx val="2250689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NivelEduxSexo!$B$1</c:f>
              <c:strCache>
                <c:ptCount val="1"/>
                <c:pt idx="0">
                  <c:v>Hombres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NivelEduxSexo!$A$2:$A$6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NivelEduxSexo!$B$2:$B$6</c:f>
              <c:numCache>
                <c:formatCode>General</c:formatCode>
                <c:ptCount val="5"/>
                <c:pt idx="0">
                  <c:v>7</c:v>
                </c:pt>
                <c:pt idx="1">
                  <c:v>30</c:v>
                </c:pt>
                <c:pt idx="2">
                  <c:v>389</c:v>
                </c:pt>
                <c:pt idx="3">
                  <c:v>594</c:v>
                </c:pt>
                <c:pt idx="4">
                  <c:v>672</c:v>
                </c:pt>
              </c:numCache>
            </c:numRef>
          </c:val>
        </c:ser>
        <c:ser>
          <c:idx val="1"/>
          <c:order val="1"/>
          <c:tx>
            <c:strRef>
              <c:f>NivelEduxSexo!$C$1</c:f>
              <c:strCache>
                <c:ptCount val="1"/>
                <c:pt idx="0">
                  <c:v>Mujeres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NivelEduxSexo!$A$2:$A$6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NivelEduxSexo!$C$2:$C$6</c:f>
              <c:numCache>
                <c:formatCode>General</c:formatCode>
                <c:ptCount val="5"/>
                <c:pt idx="0">
                  <c:v>9</c:v>
                </c:pt>
                <c:pt idx="1">
                  <c:v>18</c:v>
                </c:pt>
                <c:pt idx="2">
                  <c:v>274</c:v>
                </c:pt>
                <c:pt idx="3">
                  <c:v>453</c:v>
                </c:pt>
                <c:pt idx="4">
                  <c:v>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5402624"/>
        <c:axId val="98738944"/>
      </c:barChart>
      <c:catAx>
        <c:axId val="95402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98738944"/>
        <c:crosses val="autoZero"/>
        <c:auto val="1"/>
        <c:lblAlgn val="ctr"/>
        <c:lblOffset val="100"/>
        <c:noMultiLvlLbl val="0"/>
      </c:catAx>
      <c:valAx>
        <c:axId val="987389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54026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NivelEduxEdad!$D$1</c:f>
              <c:strCache>
                <c:ptCount val="1"/>
                <c:pt idx="0">
                  <c:v>Menores de 30 años</c:v>
                </c:pt>
              </c:strCache>
            </c:strRef>
          </c:tx>
          <c:spPr>
            <a:solidFill>
              <a:srgbClr val="00B0F0"/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NivelEduxEdad!$A$2:$A$6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NivelEduxEdad!$D$2:$D$6</c:f>
              <c:numCache>
                <c:formatCode>0.0%</c:formatCode>
                <c:ptCount val="5"/>
                <c:pt idx="0">
                  <c:v>0</c:v>
                </c:pt>
                <c:pt idx="1">
                  <c:v>4.329004329004329E-3</c:v>
                </c:pt>
                <c:pt idx="2">
                  <c:v>0.29004329004329005</c:v>
                </c:pt>
                <c:pt idx="3">
                  <c:v>0.53246753246753242</c:v>
                </c:pt>
                <c:pt idx="4">
                  <c:v>0.17316017316017315</c:v>
                </c:pt>
              </c:numCache>
            </c:numRef>
          </c:val>
        </c:ser>
        <c:ser>
          <c:idx val="1"/>
          <c:order val="1"/>
          <c:tx>
            <c:strRef>
              <c:f>NivelEduxEdad!$E$1</c:f>
              <c:strCache>
                <c:ptCount val="1"/>
                <c:pt idx="0">
                  <c:v>De 30 a más años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NivelEduxEdad!$A$2:$A$6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NivelEduxEdad!$E$2:$E$6</c:f>
              <c:numCache>
                <c:formatCode>0.0%</c:formatCode>
                <c:ptCount val="5"/>
                <c:pt idx="0">
                  <c:v>6.2232594321275769E-3</c:v>
                </c:pt>
                <c:pt idx="1">
                  <c:v>1.8280824581874758E-2</c:v>
                </c:pt>
                <c:pt idx="2">
                  <c:v>0.23181641384675222</c:v>
                </c:pt>
                <c:pt idx="3">
                  <c:v>0.35939323220536756</c:v>
                </c:pt>
                <c:pt idx="4">
                  <c:v>0.38428626993387788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26539392"/>
        <c:axId val="226549120"/>
      </c:barChart>
      <c:catAx>
        <c:axId val="226539392"/>
        <c:scaling>
          <c:orientation val="minMax"/>
        </c:scaling>
        <c:delete val="0"/>
        <c:axPos val="b"/>
        <c:majorTickMark val="none"/>
        <c:minorTickMark val="none"/>
        <c:tickLblPos val="nextTo"/>
        <c:crossAx val="226549120"/>
        <c:crosses val="autoZero"/>
        <c:auto val="1"/>
        <c:lblAlgn val="ctr"/>
        <c:lblOffset val="100"/>
        <c:noMultiLvlLbl val="0"/>
      </c:catAx>
      <c:valAx>
        <c:axId val="226549120"/>
        <c:scaling>
          <c:orientation val="minMax"/>
        </c:scaling>
        <c:delete val="0"/>
        <c:axPos val="l"/>
        <c:majorGridlines/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crossAx val="22653939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NivelEduxEdad!$B$1</c:f>
              <c:strCache>
                <c:ptCount val="1"/>
                <c:pt idx="0">
                  <c:v>Menores de 30 años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NivelEduxEdad!$A$2:$A$6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NivelEduxEdad!$B$2:$B$6</c:f>
              <c:numCache>
                <c:formatCode>General</c:formatCode>
                <c:ptCount val="5"/>
                <c:pt idx="1">
                  <c:v>1</c:v>
                </c:pt>
                <c:pt idx="2">
                  <c:v>67</c:v>
                </c:pt>
                <c:pt idx="3">
                  <c:v>123</c:v>
                </c:pt>
                <c:pt idx="4">
                  <c:v>40</c:v>
                </c:pt>
              </c:numCache>
            </c:numRef>
          </c:val>
        </c:ser>
        <c:ser>
          <c:idx val="1"/>
          <c:order val="1"/>
          <c:tx>
            <c:strRef>
              <c:f>NivelEduxEdad!$C$1</c:f>
              <c:strCache>
                <c:ptCount val="1"/>
                <c:pt idx="0">
                  <c:v>De 30 a más años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NivelEduxEdad!$A$2:$A$6</c:f>
              <c:strCache>
                <c:ptCount val="5"/>
                <c:pt idx="0">
                  <c:v>Sin educación</c:v>
                </c:pt>
                <c:pt idx="1">
                  <c:v>Primaria</c:v>
                </c:pt>
                <c:pt idx="2">
                  <c:v>Secundaria</c:v>
                </c:pt>
                <c:pt idx="3">
                  <c:v>Estudios Superiores</c:v>
                </c:pt>
                <c:pt idx="4">
                  <c:v>Posgrado</c:v>
                </c:pt>
              </c:strCache>
            </c:strRef>
          </c:cat>
          <c:val>
            <c:numRef>
              <c:f>NivelEduxEdad!$C$2:$C$6</c:f>
              <c:numCache>
                <c:formatCode>General</c:formatCode>
                <c:ptCount val="5"/>
                <c:pt idx="0">
                  <c:v>16</c:v>
                </c:pt>
                <c:pt idx="1">
                  <c:v>47</c:v>
                </c:pt>
                <c:pt idx="2">
                  <c:v>596</c:v>
                </c:pt>
                <c:pt idx="3">
                  <c:v>924</c:v>
                </c:pt>
                <c:pt idx="4">
                  <c:v>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67217280"/>
        <c:axId val="67218816"/>
      </c:barChart>
      <c:catAx>
        <c:axId val="67217280"/>
        <c:scaling>
          <c:orientation val="minMax"/>
        </c:scaling>
        <c:delete val="0"/>
        <c:axPos val="b"/>
        <c:majorTickMark val="none"/>
        <c:minorTickMark val="none"/>
        <c:tickLblPos val="nextTo"/>
        <c:crossAx val="67218816"/>
        <c:crosses val="autoZero"/>
        <c:auto val="1"/>
        <c:lblAlgn val="ctr"/>
        <c:lblOffset val="100"/>
        <c:noMultiLvlLbl val="0"/>
      </c:catAx>
      <c:valAx>
        <c:axId val="672188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6721728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17</xdr:row>
      <xdr:rowOff>52386</xdr:rowOff>
    </xdr:from>
    <xdr:to>
      <xdr:col>8</xdr:col>
      <xdr:colOff>209550</xdr:colOff>
      <xdr:row>39</xdr:row>
      <xdr:rowOff>76199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47623</xdr:colOff>
      <xdr:row>6</xdr:row>
      <xdr:rowOff>109536</xdr:rowOff>
    </xdr:from>
    <xdr:to>
      <xdr:col>8</xdr:col>
      <xdr:colOff>485774</xdr:colOff>
      <xdr:row>29</xdr:row>
      <xdr:rowOff>180975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95249</xdr:colOff>
      <xdr:row>44</xdr:row>
      <xdr:rowOff>176210</xdr:rowOff>
    </xdr:from>
    <xdr:to>
      <xdr:col>7</xdr:col>
      <xdr:colOff>542925</xdr:colOff>
      <xdr:row>67</xdr:row>
      <xdr:rowOff>171449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82</xdr:row>
      <xdr:rowOff>128586</xdr:rowOff>
    </xdr:from>
    <xdr:to>
      <xdr:col>7</xdr:col>
      <xdr:colOff>257175</xdr:colOff>
      <xdr:row>102</xdr:row>
      <xdr:rowOff>38099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23</xdr:row>
      <xdr:rowOff>52387</xdr:rowOff>
    </xdr:from>
    <xdr:to>
      <xdr:col>14</xdr:col>
      <xdr:colOff>38100</xdr:colOff>
      <xdr:row>53</xdr:row>
      <xdr:rowOff>123825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57</xdr:row>
      <xdr:rowOff>0</xdr:rowOff>
    </xdr:from>
    <xdr:to>
      <xdr:col>13</xdr:col>
      <xdr:colOff>619126</xdr:colOff>
      <xdr:row>87</xdr:row>
      <xdr:rowOff>71438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6</xdr:row>
      <xdr:rowOff>166687</xdr:rowOff>
    </xdr:from>
    <xdr:to>
      <xdr:col>11</xdr:col>
      <xdr:colOff>247650</xdr:colOff>
      <xdr:row>25</xdr:row>
      <xdr:rowOff>123825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800099</xdr:colOff>
      <xdr:row>26</xdr:row>
      <xdr:rowOff>4762</xdr:rowOff>
    </xdr:from>
    <xdr:to>
      <xdr:col>11</xdr:col>
      <xdr:colOff>247649</xdr:colOff>
      <xdr:row>45</xdr:row>
      <xdr:rowOff>76200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8</xdr:row>
      <xdr:rowOff>4762</xdr:rowOff>
    </xdr:from>
    <xdr:to>
      <xdr:col>10</xdr:col>
      <xdr:colOff>190500</xdr:colOff>
      <xdr:row>28</xdr:row>
      <xdr:rowOff>19050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247649</xdr:colOff>
      <xdr:row>29</xdr:row>
      <xdr:rowOff>33337</xdr:rowOff>
    </xdr:from>
    <xdr:to>
      <xdr:col>10</xdr:col>
      <xdr:colOff>161924</xdr:colOff>
      <xdr:row>48</xdr:row>
      <xdr:rowOff>47625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6</xdr:row>
      <xdr:rowOff>166685</xdr:rowOff>
    </xdr:from>
    <xdr:to>
      <xdr:col>8</xdr:col>
      <xdr:colOff>276224</xdr:colOff>
      <xdr:row>31</xdr:row>
      <xdr:rowOff>38100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31</xdr:row>
      <xdr:rowOff>138112</xdr:rowOff>
    </xdr:from>
    <xdr:to>
      <xdr:col>8</xdr:col>
      <xdr:colOff>247649</xdr:colOff>
      <xdr:row>50</xdr:row>
      <xdr:rowOff>152400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uje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velEducativoXsexo"/>
      <sheetName val="NivelEducativoxJoven"/>
    </sheetNames>
    <sheetDataSet>
      <sheetData sheetId="0">
        <row r="1">
          <cell r="D1" t="str">
            <v>%Mujeres</v>
          </cell>
        </row>
        <row r="2">
          <cell r="A2" t="str">
            <v>Sin educación</v>
          </cell>
          <cell r="D2">
            <v>8.1081081081081086E-3</v>
          </cell>
        </row>
        <row r="3">
          <cell r="A3" t="str">
            <v>Primaria</v>
          </cell>
          <cell r="D3">
            <v>1.6216216216216217E-2</v>
          </cell>
        </row>
        <row r="4">
          <cell r="A4" t="str">
            <v>Secundaria</v>
          </cell>
          <cell r="D4">
            <v>0.24684684684684685</v>
          </cell>
        </row>
        <row r="5">
          <cell r="A5" t="str">
            <v>Estudios Superiores</v>
          </cell>
          <cell r="D5">
            <v>0.4081081081081081</v>
          </cell>
        </row>
        <row r="6">
          <cell r="A6" t="str">
            <v>Posgrado</v>
          </cell>
          <cell r="D6">
            <v>0.32072072072072072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poyo37dnef" refreshedDate="43810.651396759262" createdVersion="4" refreshedVersion="4" minRefreshableVersion="3" recordCount="2802">
  <cacheSource type="worksheet">
    <worksheetSource ref="A1:AF2803" sheet="Formación Académica"/>
  </cacheSource>
  <cacheFields count="63">
    <cacheField name="TXDOCUMENTOIDENTIDAD" numFmtId="0">
      <sharedItems containsMixedTypes="1" containsNumber="1" containsInteger="1" minValue="7518" maxValue="80687761"/>
    </cacheField>
    <cacheField name="IDHOJAVIDA" numFmtId="0">
      <sharedItems containsMixedTypes="1" containsNumber="1" containsInteger="1" minValue="130251" maxValue="133697"/>
    </cacheField>
    <cacheField name="TXCONCLUYOPRIMARIA" numFmtId="0">
      <sharedItems/>
    </cacheField>
    <cacheField name="TXCONCLUYOSECUNDARIA" numFmtId="0">
      <sharedItems/>
    </cacheField>
    <cacheField name="TXUBIGEOPOSTULA" numFmtId="0">
      <sharedItems containsMixedTypes="1" containsNumber="1" containsInteger="1" minValue="10000" maxValue="250000"/>
    </cacheField>
    <cacheField name="IDORGANIZACIONPOLITICA" numFmtId="0">
      <sharedItems containsMixedTypes="1" containsNumber="1" containsInteger="1" minValue="3" maxValue="2840"/>
    </cacheField>
    <cacheField name="TXORGANIZACIONPOLITICA.x" numFmtId="0">
      <sharedItems/>
    </cacheField>
    <cacheField name="FGTENGOEDUTECNICO" numFmtId="0">
      <sharedItems containsMixedTypes="1" containsNumber="1" containsInteger="1" minValue="0" maxValue="2"/>
    </cacheField>
    <cacheField name="TXCARRERATECNICO" numFmtId="0">
      <sharedItems/>
    </cacheField>
    <cacheField name="TXCONCLUYO" numFmtId="0">
      <sharedItems/>
    </cacheField>
    <cacheField name="TXBACHILLER" numFmtId="0">
      <sharedItems containsMixedTypes="1" containsNumber="1" containsInteger="1" minValue="0" maxValue="1"/>
    </cacheField>
    <cacheField name="TXTITULO" numFmtId="0">
      <sharedItems/>
    </cacheField>
    <cacheField name="TXUNIVERSIDAD" numFmtId="0">
      <sharedItems containsBlank="1"/>
    </cacheField>
    <cacheField name="TXANIOBACHILLER" numFmtId="0">
      <sharedItems containsMixedTypes="1" containsNumber="1" containsInteger="1" minValue="1958" maxValue="2019"/>
    </cacheField>
    <cacheField name="TXANIOTITULO" numFmtId="0">
      <sharedItems containsMixedTypes="1" containsNumber="1" containsInteger="1" minValue="1958" maxValue="2019"/>
    </cacheField>
    <cacheField name="TXGRADO" numFmtId="0">
      <sharedItems/>
    </cacheField>
    <cacheField name="FGTENGOPOSGRADO" numFmtId="0">
      <sharedItems containsMixedTypes="1" containsNumber="1" containsInteger="1" minValue="0" maxValue="1"/>
    </cacheField>
    <cacheField name="TXAPELLIDOPATERNO" numFmtId="0">
      <sharedItems/>
    </cacheField>
    <cacheField name="TXAPELLIDOMATERNO" numFmtId="0">
      <sharedItems/>
    </cacheField>
    <cacheField name="TXNOMBRECOMPLETO.x" numFmtId="0">
      <sharedItems/>
    </cacheField>
    <cacheField name="TXSEXO" numFmtId="0">
      <sharedItems containsSemiMixedTypes="0" containsString="0" containsNumber="1" containsInteger="1" minValue="1" maxValue="2" count="2">
        <n v="1"/>
        <n v="2"/>
      </sharedItems>
    </cacheField>
    <cacheField name="FENACIMIENTO" numFmtId="0">
      <sharedItems containsDate="1" containsMixedTypes="1" minDate="1931-07-02T00:00:00" maxDate="1994-11-11T00:00:00"/>
    </cacheField>
    <cacheField name="FGDESIGNADO" numFmtId="0">
      <sharedItems containsMixedTypes="1" containsNumber="1" containsInteger="1" minValue="0" maxValue="1"/>
    </cacheField>
    <cacheField name="NUPOSICION" numFmtId="0">
      <sharedItems containsMixedTypes="1" containsNumber="1" containsInteger="1" minValue="1" maxValue="36"/>
    </cacheField>
    <cacheField name="NUEDAD" numFmtId="0">
      <sharedItems containsMixedTypes="1" containsNumber="1" containsInteger="1" minValue="0" maxValue="88"/>
    </cacheField>
    <cacheField name="IDHOJAVIDA...11" numFmtId="0">
      <sharedItems containsMixedTypes="1" containsNumber="1" containsInteger="1" minValue="130251" maxValue="133697"/>
    </cacheField>
    <cacheField name="TXUBIGEODISELEC" numFmtId="0">
      <sharedItems containsMixedTypes="1" containsNumber="1" containsInteger="1" minValue="10000" maxValue="250000"/>
    </cacheField>
    <cacheField name="TXDISTRITOELEC" numFmtId="0">
      <sharedItems/>
    </cacheField>
    <cacheField name="IDORGANIZACIONPOLITICA_2" numFmtId="0">
      <sharedItems containsMixedTypes="1" containsNumber="1" containsInteger="1" minValue="3" maxValue="2840"/>
    </cacheField>
    <cacheField name="TXORGANIZACIONPOLITICA.y" numFmtId="0">
      <sharedItems/>
    </cacheField>
    <cacheField name="NivelEduc" numFmtId="0">
      <sharedItems count="5">
        <s v="Estudios Postsecundarios"/>
        <s v="Secundaria"/>
        <s v="Posgrado"/>
        <s v="Primaria"/>
        <s v="Sin educaciÃ³n"/>
      </sharedItems>
    </cacheField>
    <cacheField name="Juventud" numFmtId="0">
      <sharedItems count="2">
        <s v="Joven"/>
        <s v="No joven"/>
      </sharedItems>
    </cacheField>
    <cacheField name="UBIGEO" numFmtId="0">
      <sharedItems containsString="0" containsBlank="1" containsNumber="1" containsInteger="1" minValue="10000" maxValue="250000"/>
    </cacheField>
    <cacheField name="DISTRITO ELEC" numFmtId="0">
      <sharedItems/>
    </cacheField>
    <cacheField name="TXORGANIZACIONPOLITICA" numFmtId="0">
      <sharedItems count="22">
        <s v="PARTIDO POLÍTICO CONTIGO"/>
        <s v="DEMOCRACIA DIRECTA"/>
        <s v="PARTIDO POPULAR CRISTIANO - PPC"/>
        <s v="PERU PATRIA SEGURA"/>
        <s v="PARTIDO MORADO"/>
        <s v="FUERZA POPULAR"/>
        <s v="ALIANZA PARA EL PROGRESO"/>
        <s v="VAMOS PERU"/>
        <s v="PARTIDO DEMOCRATICO SOMOS PERU"/>
        <s v="PERU LIBRE"/>
        <s v="PODEMOS POR EL PROGRESO DEL PERU"/>
        <s v="UNION POR EL PERU"/>
        <s v="JUNTOS POR EL PERU"/>
        <s v="ACCION POPULAR"/>
        <s v="PERU NACION"/>
        <s v="RENACIMIENTO UNIDO NACIONAL"/>
        <s v="TODOS POR EL PERU"/>
        <s v="FRENTE POPULAR AGRICOLA FIA DEL PERU - FREPAP"/>
        <s v="AVANZA PAIS - PARTIDO DE INTEGRACION SOCIAL"/>
        <s v="EL FRENTE AMPLIO POR JUSTICIA, VIDA Y LIBERTAD"/>
        <s v="PARTIDO APRISTA PERUANO"/>
        <s v="SOLIDARIDAD NACIONAL"/>
      </sharedItems>
    </cacheField>
    <cacheField name="POS" numFmtId="0">
      <sharedItems containsMixedTypes="1" containsNumber="1" containsInteger="1" minValue="1" maxValue="36"/>
    </cacheField>
    <cacheField name="MILITANTE" numFmtId="0">
      <sharedItems containsMixedTypes="1" containsNumber="1" containsInteger="1" minValue="0" maxValue="1"/>
    </cacheField>
    <cacheField name="ORG_MIL" numFmtId="0">
      <sharedItems containsMixedTypes="1" containsNumber="1" containsInteger="1" minValue="0" maxValue="2729"/>
    </cacheField>
    <cacheField name="IDORGPOLCARGOELEC...8" numFmtId="0">
      <sharedItems containsMixedTypes="1" containsNumber="1" containsInteger="1" minValue="-1" maxValue="2731"/>
    </cacheField>
    <cacheField name="TXORGPOLCARGOELEC...9" numFmtId="0">
      <sharedItems containsMixedTypes="1" containsNumber="1" containsInteger="1" minValue="0" maxValue="0"/>
    </cacheField>
    <cacheField name="TXANIOCARGOELECDESDE...10" numFmtId="0">
      <sharedItems containsMixedTypes="1" containsNumber="1" containsInteger="1" minValue="0" maxValue="2019"/>
    </cacheField>
    <cacheField name="TXANIOCARGOELECHASTA...11" numFmtId="0">
      <sharedItems containsMixedTypes="1" containsNumber="1" containsInteger="1" minValue="0" maxValue="2019"/>
    </cacheField>
    <cacheField name="IDCARGOELECCION...12" numFmtId="0">
      <sharedItems containsMixedTypes="1" containsNumber="1" containsInteger="1" minValue="0" maxValue="17"/>
    </cacheField>
    <cacheField name="TXCARGOELECCION2...13" numFmtId="0">
      <sharedItems containsMixedTypes="1" containsNumber="1" containsInteger="1" minValue="0" maxValue="0"/>
    </cacheField>
    <cacheField name="ESTADO" numFmtId="0">
      <sharedItems/>
    </cacheField>
    <cacheField name="AP PATERNO" numFmtId="0">
      <sharedItems/>
    </cacheField>
    <cacheField name="AP MATERNO" numFmtId="0">
      <sharedItems/>
    </cacheField>
    <cacheField name="TXNOMBRECOMPLETO.y" numFmtId="0">
      <sharedItems/>
    </cacheField>
    <cacheField name="SEXO" numFmtId="0">
      <sharedItems/>
    </cacheField>
    <cacheField name="DESIG" numFmtId="0">
      <sharedItems containsMixedTypes="1" containsNumber="1" containsInteger="1" minValue="0" maxValue="1"/>
    </cacheField>
    <cacheField name="JOVEN" numFmtId="0">
      <sharedItems containsMixedTypes="1" containsNumber="1" containsInteger="1" minValue="0" maxValue="1"/>
    </cacheField>
    <cacheField name="EDAD" numFmtId="0">
      <sharedItems containsMixedTypes="1" containsNumber="1" containsInteger="1" minValue="0" maxValue="88"/>
    </cacheField>
    <cacheField name="DEP DOM" numFmtId="0">
      <sharedItems/>
    </cacheField>
    <cacheField name="PROV DOM" numFmtId="0">
      <sharedItems/>
    </cacheField>
    <cacheField name="DIST DOM" numFmtId="0">
      <sharedItems/>
    </cacheField>
    <cacheField name="TIPODIS" numFmtId="0">
      <sharedItems/>
    </cacheField>
    <cacheField name="TXDOMICILIODIRECC" numFmtId="0">
      <sharedItems/>
    </cacheField>
    <cacheField name="IDORGPOLCARGOELEC...27" numFmtId="0">
      <sharedItems containsMixedTypes="1" containsNumber="1" containsInteger="1" minValue="-1" maxValue="2731"/>
    </cacheField>
    <cacheField name="TXORGPOLCARGOELEC...28" numFmtId="0">
      <sharedItems containsMixedTypes="1" containsNumber="1" containsInteger="1" minValue="0" maxValue="0"/>
    </cacheField>
    <cacheField name="TXANIOCARGOELECDESDE...29" numFmtId="0">
      <sharedItems containsMixedTypes="1" containsNumber="1" containsInteger="1" minValue="0" maxValue="2019"/>
    </cacheField>
    <cacheField name="TXANIOCARGOELECHASTA...30" numFmtId="0">
      <sharedItems containsMixedTypes="1" containsNumber="1" containsInteger="1" minValue="0" maxValue="2019"/>
    </cacheField>
    <cacheField name="IDCARGOELECCION...31" numFmtId="0">
      <sharedItems containsMixedTypes="1" containsNumber="1" containsInteger="1" minValue="0" maxValue="17"/>
    </cacheField>
    <cacheField name="TXCARGOELECCION2...32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2">
  <r>
    <n v="46488412"/>
    <n v="131956"/>
    <s v="SI"/>
    <s v="SI"/>
    <n v="170000"/>
    <n v="2235"/>
    <s v="PARTIDO POLÍTICO CONTIGO"/>
    <n v="0"/>
    <s v="NA"/>
    <s v="NA"/>
    <n v="1"/>
    <s v="SI"/>
    <s v="UNIVERSIDAD JOSÉ CARLOS MARIÁTEGUI"/>
    <n v="2013"/>
    <n v="2015"/>
    <s v="NA"/>
    <n v="0"/>
    <s v="GUTIERREZ"/>
    <s v="QUISPE"/>
    <s v="RUDOLF FRANK"/>
    <x v="0"/>
    <d v="1990-07-31T00:00:00"/>
    <n v="0"/>
    <n v="1"/>
    <n v="29"/>
    <n v="131956"/>
    <n v="170000"/>
    <s v="MOQUEGUA"/>
    <n v="2235"/>
    <s v="PARTIDO POLÍTICO CONTIGO"/>
    <x v="0"/>
    <x v="0"/>
    <n v="170000"/>
    <s v="MOQUEGUA"/>
    <x v="0"/>
    <n v="1"/>
    <n v="0"/>
    <n v="0"/>
    <n v="0"/>
    <n v="0"/>
    <n v="0"/>
    <n v="0"/>
    <n v="0"/>
    <n v="0"/>
    <s v="NA"/>
    <s v="GUTIERREZ"/>
    <s v="QUISPE"/>
    <s v="RUDOLF FRANK"/>
    <s v="M"/>
    <n v="0"/>
    <n v="0"/>
    <n v="29"/>
    <s v="MOQUEGUA"/>
    <s v="MARISCAL NIETO"/>
    <s v="SAN CRISTOBAL"/>
    <s v="NA"/>
    <s v="CALLE TARAPACA MZ. Ñ1 LT. 2"/>
    <n v="0"/>
    <n v="0"/>
    <n v="0"/>
    <n v="0"/>
    <n v="0"/>
    <n v="0"/>
  </r>
  <r>
    <n v="25754621"/>
    <n v="133419"/>
    <s v="SI"/>
    <s v="SI"/>
    <n v="240000"/>
    <n v="2191"/>
    <s v="DEMOCRACIA DIRECTA"/>
    <n v="0"/>
    <s v="NA"/>
    <s v="NA"/>
    <s v="NA"/>
    <s v="NA"/>
    <s v="NA"/>
    <s v="NA"/>
    <s v="NA"/>
    <s v="NA"/>
    <n v="0"/>
    <s v="ABAD"/>
    <s v="RUITON"/>
    <s v="JAVIER RICHARD"/>
    <x v="0"/>
    <d v="1973-05-14T00:00:00"/>
    <n v="0"/>
    <n v="4"/>
    <n v="46"/>
    <n v="133419"/>
    <n v="240000"/>
    <s v="CALLAO"/>
    <n v="2191"/>
    <s v="DEMOCRACIA DIRECTA"/>
    <x v="1"/>
    <x v="1"/>
    <n v="240000"/>
    <s v="CALLAO"/>
    <x v="1"/>
    <n v="4"/>
    <n v="0"/>
    <n v="0"/>
    <n v="0"/>
    <n v="0"/>
    <n v="0"/>
    <n v="0"/>
    <n v="0"/>
    <n v="0"/>
    <s v="NA"/>
    <s v="ABAD"/>
    <s v="RUITON"/>
    <s v="JAVIER RICHARD"/>
    <s v="M"/>
    <n v="0"/>
    <n v="0"/>
    <n v="46"/>
    <s v="CALLAO"/>
    <s v="CALLAO"/>
    <s v="LA PERLA"/>
    <s v="NA"/>
    <s v="JR. TUPAC AMARU 1240"/>
    <n v="0"/>
    <n v="0"/>
    <n v="0"/>
    <n v="0"/>
    <n v="0"/>
    <n v="0"/>
  </r>
  <r>
    <n v="26600423"/>
    <n v="130535"/>
    <s v="SI"/>
    <s v="SI"/>
    <n v="60000"/>
    <n v="15"/>
    <s v="PARTIDO POPULAR CRISTIANO - PPC"/>
    <n v="1"/>
    <s v="SECRETARIADO BILINGÜE PERFECCIONAMIENTO"/>
    <s v="SI"/>
    <n v="1"/>
    <s v="SI"/>
    <s v="UNIVERSIDAD NACIONAL DE CAJAMARCA"/>
    <n v="2006"/>
    <n v="2008"/>
    <s v="NA"/>
    <n v="1"/>
    <s v="ABANTO"/>
    <s v="SALAZAR"/>
    <s v="CARLOS MANUEL"/>
    <x v="0"/>
    <d v="1959-02-25T00:00:00"/>
    <n v="0"/>
    <n v="3"/>
    <n v="60"/>
    <n v="130535"/>
    <n v="60000"/>
    <s v="CAJAMARCA"/>
    <n v="15"/>
    <s v="PARTIDO POPULAR CRISTIANO - PPC"/>
    <x v="2"/>
    <x v="1"/>
    <n v="60000"/>
    <s v="CAJAMARCA"/>
    <x v="2"/>
    <n v="3"/>
    <n v="1"/>
    <n v="15"/>
    <n v="0"/>
    <n v="0"/>
    <n v="0"/>
    <n v="0"/>
    <n v="0"/>
    <n v="0"/>
    <s v="NA"/>
    <s v="ABANTO"/>
    <s v="SALAZAR"/>
    <s v="CARLOS MANUEL"/>
    <s v="M"/>
    <n v="0"/>
    <n v="0"/>
    <n v="60"/>
    <s v="CAJAMARCA"/>
    <s v="CAJAMARCA"/>
    <s v="LOS BAÑOS DEL INCA"/>
    <s v="NA"/>
    <s v="URB. HURTADO MILLER MZ. C LT. 04"/>
    <n v="0"/>
    <n v="0"/>
    <n v="0"/>
    <n v="0"/>
    <n v="0"/>
    <n v="0"/>
  </r>
  <r>
    <n v="76231375"/>
    <n v="131830"/>
    <s v="SI"/>
    <s v="SI"/>
    <n v="120000"/>
    <n v="55"/>
    <s v="PERU PATRIA SEGURA"/>
    <n v="0"/>
    <s v="NA"/>
    <s v="NA"/>
    <n v="1"/>
    <s v="SI"/>
    <s v="UNIVERSIDAD PRIVADA DE PUCALLPA"/>
    <n v="2017"/>
    <n v="2019"/>
    <s v="NA"/>
    <n v="0"/>
    <s v="ABANTO"/>
    <s v="CHIONG"/>
    <s v="KARIN CORALI"/>
    <x v="1"/>
    <d v="1994-05-04T00:00:00"/>
    <n v="0"/>
    <n v="5"/>
    <n v="25"/>
    <n v="131830"/>
    <n v="120000"/>
    <s v="LA LIBERTAD"/>
    <n v="55"/>
    <s v="PERU PATRIA SEGURA"/>
    <x v="0"/>
    <x v="0"/>
    <n v="120000"/>
    <s v="LA LIBERTAD"/>
    <x v="3"/>
    <n v="5"/>
    <n v="0"/>
    <n v="0"/>
    <n v="0"/>
    <n v="0"/>
    <n v="0"/>
    <n v="0"/>
    <n v="0"/>
    <n v="0"/>
    <s v="NA"/>
    <s v="ABANTO"/>
    <s v="CHIONG"/>
    <s v="KARIN CORALI"/>
    <s v="F"/>
    <n v="0"/>
    <n v="1"/>
    <n v="25"/>
    <s v="LA LIBERTAD"/>
    <s v="TRUJILLO"/>
    <s v="VICTOR LARCO HERRERA"/>
    <s v="NA"/>
    <s v="AV. VICTOR RAUL MZ. U3 LOTE 27 DEPARTAMENTO 101 URB. SAN ANDRES QUINTA ETAPA"/>
    <n v="0"/>
    <n v="0"/>
    <n v="0"/>
    <n v="0"/>
    <n v="0"/>
    <n v="0"/>
  </r>
  <r>
    <n v="32828910"/>
    <n v="132483"/>
    <s v="SI"/>
    <s v="SI"/>
    <n v="190000"/>
    <n v="2840"/>
    <s v="PARTIDO MORADO"/>
    <n v="0"/>
    <s v="NA"/>
    <s v="NA"/>
    <s v="NA"/>
    <s v="NA"/>
    <s v="NA"/>
    <s v="NA"/>
    <s v="NA"/>
    <s v="NA"/>
    <n v="0"/>
    <s v="ABANTO"/>
    <s v="NORIEGA"/>
    <s v="CESAR ALBERTO"/>
    <x v="0"/>
    <d v="1958-05-19T00:00:00"/>
    <n v="0"/>
    <n v="6"/>
    <n v="61"/>
    <n v="132483"/>
    <n v="190000"/>
    <s v="PIURA"/>
    <n v="2840"/>
    <s v="PARTIDO MORADO"/>
    <x v="1"/>
    <x v="1"/>
    <n v="190000"/>
    <s v="PIURA"/>
    <x v="4"/>
    <n v="6"/>
    <n v="0"/>
    <n v="0"/>
    <n v="0"/>
    <n v="0"/>
    <n v="0"/>
    <n v="0"/>
    <n v="0"/>
    <n v="0"/>
    <s v="NA"/>
    <s v="ABANTO"/>
    <s v="NORIEGA"/>
    <s v="CESAR ALBERTO"/>
    <s v="M"/>
    <n v="0"/>
    <n v="0"/>
    <n v="61"/>
    <s v="PIURA"/>
    <s v="PAITA"/>
    <s v="PAITA"/>
    <s v="NA"/>
    <s v="ISABEL BARRETO ETAPA 1 MZ. G LT. 011"/>
    <n v="0"/>
    <n v="0"/>
    <n v="0"/>
    <n v="0"/>
    <n v="0"/>
    <n v="0"/>
  </r>
  <r>
    <n v="42344527"/>
    <n v="131100"/>
    <s v="SI"/>
    <s v="SI"/>
    <n v="70000"/>
    <n v="1366"/>
    <s v="FUERZA POPULAR"/>
    <n v="1"/>
    <s v="SECRETARIADO EJECUTIVO"/>
    <s v="SI"/>
    <n v="0"/>
    <s v="NO"/>
    <s v="INCA GARCILASO DE LA VEGA"/>
    <s v="NA"/>
    <s v="NA"/>
    <s v="NA"/>
    <n v="0"/>
    <s v="ABARCA"/>
    <s v="LUCANA"/>
    <s v="ROXANA"/>
    <x v="1"/>
    <d v="1984-04-18T00:00:00"/>
    <n v="0"/>
    <n v="5"/>
    <n v="35"/>
    <n v="131100"/>
    <n v="70000"/>
    <s v="CUSCO"/>
    <n v="1366"/>
    <s v="FUERZA POPULAR"/>
    <x v="0"/>
    <x v="1"/>
    <n v="70000"/>
    <s v="CUSCO"/>
    <x v="5"/>
    <n v="5"/>
    <n v="0"/>
    <n v="0"/>
    <n v="0"/>
    <n v="0"/>
    <n v="0"/>
    <n v="0"/>
    <n v="0"/>
    <n v="0"/>
    <s v="NA"/>
    <s v="ABARCA"/>
    <s v="LUCANA"/>
    <s v="ROXANA"/>
    <s v="F"/>
    <n v="0"/>
    <n v="0"/>
    <n v="35"/>
    <s v="CUSCO"/>
    <s v="CUSCO"/>
    <s v="WANCHAQ"/>
    <s v="NA"/>
    <s v="LOS ZAFIROS B-15 URB. KENEDY  &quot;A&quot;"/>
    <n v="0"/>
    <n v="0"/>
    <n v="0"/>
    <n v="0"/>
    <n v="0"/>
    <n v="0"/>
  </r>
  <r>
    <n v="29221806"/>
    <n v="131204"/>
    <s v="SI"/>
    <s v="SI"/>
    <n v="40000"/>
    <n v="15"/>
    <s v="PARTIDO POPULAR CRISTIANO - PPC"/>
    <n v="0"/>
    <s v="NA"/>
    <s v="NA"/>
    <n v="1"/>
    <s v="SI"/>
    <s v="UNIVERSIDAD NACIONAL DE SAN AGUSTÍN DE AREQUIPA"/>
    <n v="1976"/>
    <n v="1977"/>
    <s v="MAESTRO"/>
    <n v="1"/>
    <s v="ABARCA"/>
    <s v="FERNANDEZ"/>
    <s v="ROBERTO CESAR AUGUSTO"/>
    <x v="0"/>
    <d v="1951-06-07T00:00:00"/>
    <n v="0"/>
    <n v="5"/>
    <n v="68"/>
    <n v="131204"/>
    <n v="40000"/>
    <s v="AREQUIPA"/>
    <n v="15"/>
    <s v="PARTIDO POPULAR CRISTIANO - PPC"/>
    <x v="2"/>
    <x v="1"/>
    <n v="40000"/>
    <s v="AREQUIPA"/>
    <x v="2"/>
    <n v="5"/>
    <n v="1"/>
    <n v="15"/>
    <n v="0"/>
    <n v="0"/>
    <n v="0"/>
    <n v="0"/>
    <n v="0"/>
    <n v="0"/>
    <s v="NA"/>
    <s v="ABARCA"/>
    <s v="FERNANDEZ"/>
    <s v="ROBERTO CESAR AUGUSTO"/>
    <s v="M"/>
    <n v="0"/>
    <n v="0"/>
    <n v="68"/>
    <s v="AREQUIPA"/>
    <s v="AREQUIPA"/>
    <s v="JOSE LUIS BUSTAMANTE Y RIVERO"/>
    <s v="NA"/>
    <s v="URB.PUERTA VERDE F 4"/>
    <n v="0"/>
    <n v="0"/>
    <n v="0"/>
    <n v="0"/>
    <n v="0"/>
    <n v="0"/>
  </r>
  <r>
    <n v="29254184"/>
    <n v="131548"/>
    <s v="SI"/>
    <s v="SI"/>
    <n v="40000"/>
    <n v="2191"/>
    <s v="DEMOCRACIA DIRECTA"/>
    <n v="2"/>
    <s v="NA"/>
    <s v="NA"/>
    <s v="NA"/>
    <s v="NA"/>
    <s v="NA"/>
    <s v="NA"/>
    <s v="NA"/>
    <s v="NA"/>
    <n v="0"/>
    <s v="ABARCA"/>
    <s v="RIVERA"/>
    <s v="ELEAZAR"/>
    <x v="0"/>
    <d v="1946-10-15T00:00:00"/>
    <n v="0"/>
    <n v="1"/>
    <n v="73"/>
    <n v="131548"/>
    <n v="40000"/>
    <s v="AREQUIPA"/>
    <n v="2191"/>
    <s v="DEMOCRACIA DIRECTA"/>
    <x v="1"/>
    <x v="1"/>
    <n v="40000"/>
    <s v="AREQUIPA"/>
    <x v="1"/>
    <n v="1"/>
    <n v="0"/>
    <n v="0"/>
    <n v="0"/>
    <n v="0"/>
    <n v="0"/>
    <n v="0"/>
    <n v="0"/>
    <n v="0"/>
    <s v="NA"/>
    <s v="ABARCA"/>
    <s v="RIVERA"/>
    <s v="ELEAZAR"/>
    <s v="M"/>
    <n v="0"/>
    <n v="0"/>
    <n v="73"/>
    <s v="AREQUIPA"/>
    <s v="AREQUIPA"/>
    <s v="AREQUIPA"/>
    <s v="NA"/>
    <s v="CALLE PERAL N° 103 OFICINA 50 3ER PISO CERCADO"/>
    <n v="0"/>
    <n v="0"/>
    <n v="0"/>
    <n v="0"/>
    <n v="0"/>
    <n v="0"/>
  </r>
  <r>
    <n v="18151793"/>
    <n v="130350"/>
    <s v="SI"/>
    <s v="SI"/>
    <n v="150000"/>
    <n v="1257"/>
    <s v="ALIANZA PARA EL PROGRESO"/>
    <n v="2"/>
    <s v="NA"/>
    <s v="NA"/>
    <n v="1"/>
    <s v="SI"/>
    <s v="UNIVERSIDAD JAIME BAUSATE Y MEZA"/>
    <n v="2017"/>
    <n v="2018"/>
    <s v="NA"/>
    <n v="0"/>
    <s v="ACATE"/>
    <s v="CORONEL"/>
    <s v="EDUARDO GEOVANNI"/>
    <x v="0"/>
    <d v="1973-07-11T00:00:00"/>
    <n v="0"/>
    <n v="3"/>
    <n v="46"/>
    <n v="130350"/>
    <n v="150000"/>
    <s v="LORETO"/>
    <n v="1257"/>
    <s v="ALIANZA PARA EL PROGRESO"/>
    <x v="0"/>
    <x v="1"/>
    <n v="150000"/>
    <s v="LORETO"/>
    <x v="6"/>
    <n v="3"/>
    <n v="0"/>
    <n v="0"/>
    <n v="0"/>
    <n v="0"/>
    <n v="0"/>
    <n v="0"/>
    <n v="0"/>
    <n v="0"/>
    <s v="NA"/>
    <s v="ACATE"/>
    <s v="CORONEL"/>
    <s v="EDUARDO GEOVANNI"/>
    <s v="M"/>
    <n v="0"/>
    <n v="0"/>
    <n v="46"/>
    <s v="LORETO"/>
    <s v="ALTO AMAZONAS"/>
    <s v="YURIMAGUAS"/>
    <s v="NA"/>
    <s v="URB.VIRGEN DE LAS NIEVES MZ B LT.10 FONAVI"/>
    <n v="0"/>
    <n v="0"/>
    <n v="0"/>
    <n v="0"/>
    <n v="0"/>
    <n v="0"/>
  </r>
  <r>
    <n v="8887667"/>
    <n v="130271"/>
    <s v="SI"/>
    <s v="SI"/>
    <n v="140100"/>
    <n v="2190"/>
    <s v="VAMOS PERU"/>
    <n v="0"/>
    <s v="NA"/>
    <s v="NA"/>
    <n v="1"/>
    <s v="SI"/>
    <s v="UNIVERSIDAD SAN MARTÍN DE PORRES"/>
    <n v="2000"/>
    <n v="2001"/>
    <s v="NA"/>
    <n v="0"/>
    <s v="ACOSTA"/>
    <s v="BACA"/>
    <s v="DOYLE"/>
    <x v="0"/>
    <d v="1974-05-01T00:00:00"/>
    <n v="0"/>
    <n v="3"/>
    <n v="45"/>
    <n v="130271"/>
    <n v="140100"/>
    <s v="LIMA + RESIDENTES EN EL EXTRANJERO"/>
    <n v="2190"/>
    <s v="VAMOS PERU"/>
    <x v="0"/>
    <x v="1"/>
    <n v="140100"/>
    <s v="LIMA + RESIDENTES EN EL EXTRANJERO"/>
    <x v="7"/>
    <n v="3"/>
    <n v="1"/>
    <n v="2190"/>
    <n v="0"/>
    <n v="0"/>
    <n v="0"/>
    <n v="0"/>
    <n v="0"/>
    <n v="0"/>
    <s v="NA"/>
    <s v="ACOSTA"/>
    <s v="BACA"/>
    <s v="DOYLE"/>
    <s v="M"/>
    <n v="0"/>
    <n v="0"/>
    <n v="45"/>
    <s v="LIMA"/>
    <s v="LIMA"/>
    <s v="SURQUILLO"/>
    <s v="MODERNA"/>
    <s v="CALLE SAN PEDRO CDRA.13 PSJ. 3 CHALET 103"/>
    <n v="0"/>
    <n v="0"/>
    <n v="0"/>
    <n v="0"/>
    <n v="0"/>
    <n v="0"/>
  </r>
  <r>
    <n v="10444535"/>
    <n v="131305"/>
    <s v="SI"/>
    <s v="SI"/>
    <n v="140100"/>
    <n v="1366"/>
    <s v="FUERZA POPULAR"/>
    <n v="0"/>
    <s v="NA"/>
    <s v="NA"/>
    <n v="1"/>
    <s v="SI"/>
    <s v="ENRIQUE GUZMAN Y VALLE"/>
    <n v="1999"/>
    <n v="2000"/>
    <s v="NA"/>
    <n v="1"/>
    <s v="ACOSTA"/>
    <s v="ZAPANA"/>
    <s v="MILAGROS ISABEL"/>
    <x v="1"/>
    <d v="1973-08-27T00:00:00"/>
    <n v="0"/>
    <n v="32"/>
    <n v="46"/>
    <n v="131305"/>
    <n v="140100"/>
    <s v="LIMA + RESIDENTES EN EL EXTRANJERO"/>
    <n v="1366"/>
    <s v="FUERZA POPULAR"/>
    <x v="2"/>
    <x v="1"/>
    <n v="140100"/>
    <s v="LIMA + RESIDENTES EN EL EXTRANJERO"/>
    <x v="5"/>
    <n v="32"/>
    <n v="0"/>
    <n v="0"/>
    <n v="1366"/>
    <s v="PARTIDO POLÍTICO FUERZA POPULAR"/>
    <n v="2018"/>
    <n v="2018"/>
    <n v="11"/>
    <s v="REGIDOR DISTRITAL"/>
    <s v="NA"/>
    <s v="ACOSTA"/>
    <s v="ZAPANA"/>
    <s v="MILAGROS ISABEL"/>
    <s v="F"/>
    <n v="0"/>
    <n v="0"/>
    <n v="46"/>
    <s v="LIMA"/>
    <s v="LIMA"/>
    <s v="CHORRILLOS"/>
    <s v="MODERNA"/>
    <s v="A.H. VICTOR RAUL HAYA DE LA TORRES MZ A LT 5"/>
    <n v="1366"/>
    <s v="PARTIDO POLÍTICO FUERZA POPULAR"/>
    <n v="2018"/>
    <n v="2018"/>
    <n v="11"/>
    <s v="REGIDOR DISTRITAL"/>
  </r>
  <r>
    <n v="18172995"/>
    <n v="130396"/>
    <s v="SI"/>
    <s v="SI"/>
    <n v="130000"/>
    <n v="1257"/>
    <s v="ALIANZA PARA EL PROGRESO"/>
    <n v="0"/>
    <s v="NA"/>
    <s v="NA"/>
    <n v="1"/>
    <s v="SI"/>
    <s v="UNIVERSIDAD PRIVADA  SAN PEDRO"/>
    <n v="1993"/>
    <n v="1995"/>
    <s v="DOCTOR"/>
    <n v="1"/>
    <s v="ACUÑA"/>
    <s v="PERALTA"/>
    <s v="HUMBERTO"/>
    <x v="0"/>
    <d v="1966-04-26T00:00:00"/>
    <n v="0"/>
    <n v="1"/>
    <n v="53"/>
    <n v="130396"/>
    <n v="130000"/>
    <s v="LAMBAYEQUE"/>
    <n v="1257"/>
    <s v="ALIANZA PARA EL PROGRESO"/>
    <x v="2"/>
    <x v="1"/>
    <n v="130000"/>
    <s v="LAMBAYEQUE"/>
    <x v="6"/>
    <n v="1"/>
    <n v="1"/>
    <n v="1257"/>
    <n v="1257"/>
    <s v="PARTIDO POLÍTICO ALIANZA PARA EL PROGRESO"/>
    <n v="2011"/>
    <n v="2014"/>
    <n v="6"/>
    <s v="GOBERNADOR REGIONAL"/>
    <s v="NA"/>
    <s v="ACUÑA"/>
    <s v="PERALTA"/>
    <s v="HUMBERTO"/>
    <s v="M"/>
    <n v="0"/>
    <n v="0"/>
    <n v="53"/>
    <s v="LAMBAYEQUE"/>
    <s v="CHICLAYO"/>
    <s v="CHICLAYO"/>
    <s v="OTROS"/>
    <s v="URB LA PURISIMA MZ 16 LT 03"/>
    <n v="1257"/>
    <s v="PARTIDO POLÍTICO ALIANZA PARA EL PROGRESO"/>
    <n v="2011"/>
    <n v="2014"/>
    <n v="6"/>
    <s v="GOBERNADOR REGIONAL"/>
  </r>
  <r>
    <n v="10073191"/>
    <n v="130645"/>
    <s v="SI"/>
    <s v="SI"/>
    <n v="140100"/>
    <n v="14"/>
    <s v="PARTIDO DEMOCRATICO SOMOS PERU"/>
    <n v="0"/>
    <s v="NA"/>
    <s v="NA"/>
    <n v="1"/>
    <s v="SI"/>
    <s v="UNIVERSIDAD GARCILAZO DE LA VEGA"/>
    <n v="2014"/>
    <n v="2014"/>
    <s v="NA"/>
    <n v="0"/>
    <s v="ACUÑA"/>
    <s v="JARA"/>
    <s v="CARMEN MONICA"/>
    <x v="1"/>
    <d v="1976-07-16T00:00:00"/>
    <n v="0"/>
    <n v="14"/>
    <n v="43"/>
    <n v="130645"/>
    <n v="140100"/>
    <s v="LIMA + RESIDENTES EN EL EXTRANJERO"/>
    <n v="14"/>
    <s v="PARTIDO DEMOCRATICO SOMOS PERU"/>
    <x v="0"/>
    <x v="1"/>
    <n v="140100"/>
    <s v="LIMA + RESIDENTES EN EL EXTRANJERO"/>
    <x v="8"/>
    <n v="14"/>
    <n v="0"/>
    <n v="0"/>
    <n v="46"/>
    <s v="PARTIDO POLÍTICO PERU POSIBLE"/>
    <n v="2007"/>
    <n v="2010"/>
    <n v="11"/>
    <s v="REGIDOR DISTRITAL"/>
    <s v="NA"/>
    <s v="ACUÑA"/>
    <s v="JARA"/>
    <s v="CARMEN MONICA"/>
    <s v="F"/>
    <n v="0"/>
    <n v="0"/>
    <n v="43"/>
    <s v="LIMA"/>
    <s v="LIMA"/>
    <s v="COMAS"/>
    <s v="NORTE"/>
    <s v="URB. ALAMEDA DEL PINAR MZ G LT 33"/>
    <n v="46"/>
    <s v="PARTIDO POLÍTICO PERU POSIBLE"/>
    <n v="2007"/>
    <n v="2010"/>
    <n v="11"/>
    <s v="REGIDOR DISTRITAL"/>
  </r>
  <r>
    <n v="9336445"/>
    <n v="130742"/>
    <s v="SI"/>
    <s v="SI"/>
    <n v="140100"/>
    <n v="2218"/>
    <s v="PERU LIBRE"/>
    <n v="0"/>
    <s v="NA"/>
    <s v="NA"/>
    <n v="1"/>
    <s v="SI"/>
    <s v="INCA GARCILAZO DE LA VEGA"/>
    <n v="1997"/>
    <n v="1999"/>
    <s v="NA"/>
    <n v="1"/>
    <s v="ACUÑA"/>
    <s v="MENDEZ"/>
    <s v="MANUEL MAX"/>
    <x v="0"/>
    <d v="1969-11-13T00:00:00"/>
    <n v="0"/>
    <n v="30"/>
    <n v="50"/>
    <n v="130742"/>
    <n v="140100"/>
    <s v="LIMA + RESIDENTES EN EL EXTRANJERO"/>
    <n v="2218"/>
    <s v="PERU LIBRE"/>
    <x v="2"/>
    <x v="1"/>
    <n v="140100"/>
    <s v="LIMA + RESIDENTES EN EL EXTRANJERO"/>
    <x v="9"/>
    <n v="30"/>
    <n v="0"/>
    <n v="0"/>
    <n v="0"/>
    <n v="0"/>
    <n v="0"/>
    <n v="0"/>
    <n v="0"/>
    <n v="0"/>
    <s v="NA"/>
    <s v="ACUÑA"/>
    <s v="MENDEZ"/>
    <s v="MANUEL MAX"/>
    <s v="M"/>
    <n v="0"/>
    <n v="0"/>
    <n v="50"/>
    <s v="LIMA"/>
    <s v="LIMA"/>
    <s v="SAN JUAN DE LURIGANCHO"/>
    <s v="ESTE"/>
    <s v="JR.PALLKA 563 567 MZ.C1 LT.9 URB.MANGOMARCA"/>
    <n v="0"/>
    <n v="0"/>
    <n v="0"/>
    <n v="0"/>
    <n v="0"/>
    <n v="0"/>
  </r>
  <r>
    <n v="41139310"/>
    <n v="132208"/>
    <s v="SI"/>
    <s v="SI"/>
    <n v="60000"/>
    <n v="2731"/>
    <s v="PODEMOS PERU"/>
    <n v="2"/>
    <s v="NA"/>
    <s v="NA"/>
    <s v="NA"/>
    <s v="NA"/>
    <s v="NA"/>
    <s v="NA"/>
    <s v="NA"/>
    <s v="NA"/>
    <n v="0"/>
    <s v="ACUÑA"/>
    <s v="GALVEZ"/>
    <s v="IRENE"/>
    <x v="1"/>
    <d v="1981-11-15T00:00:00"/>
    <n v="0"/>
    <n v="5"/>
    <n v="38"/>
    <n v="132208"/>
    <n v="60000"/>
    <s v="CAJAMARCA"/>
    <n v="2731"/>
    <s v="PODEMOS POR EL PROGRESO DEL PERU"/>
    <x v="1"/>
    <x v="1"/>
    <n v="60000"/>
    <s v="CAJAMARCA"/>
    <x v="10"/>
    <n v="5"/>
    <n v="0"/>
    <n v="0"/>
    <n v="0"/>
    <n v="0"/>
    <n v="0"/>
    <n v="0"/>
    <n v="0"/>
    <n v="0"/>
    <s v="NA"/>
    <s v="ACUÑA"/>
    <s v="GALVEZ"/>
    <s v="IRENE"/>
    <s v="F"/>
    <n v="0"/>
    <n v="0"/>
    <n v="38"/>
    <s v="CAJAMARCA"/>
    <s v="HUALGAYOC"/>
    <s v="HUALGAYOC"/>
    <s v="NA"/>
    <s v="JR. JOAQUIN BERNAL 108 CENT HUALGAYOC"/>
    <n v="0"/>
    <n v="0"/>
    <n v="0"/>
    <n v="0"/>
    <n v="0"/>
    <n v="0"/>
  </r>
  <r>
    <n v="16484970"/>
    <n v="132616"/>
    <s v="SI"/>
    <s v="SI"/>
    <n v="140100"/>
    <n v="47"/>
    <s v="UNION POR EL PERU"/>
    <n v="0"/>
    <s v="NA"/>
    <s v="NA"/>
    <n v="1"/>
    <s v="SI"/>
    <s v="UNIVERSIDAD NACIONAL DE CAJAMARCA"/>
    <n v="1975"/>
    <n v="1975"/>
    <s v="DOCTOR"/>
    <n v="1"/>
    <s v="ACUÑA"/>
    <s v="PERALTA"/>
    <s v="VIRGILIO"/>
    <x v="0"/>
    <d v="1951-01-03T00:00:00"/>
    <n v="0"/>
    <n v="3"/>
    <n v="68"/>
    <n v="132616"/>
    <n v="140100"/>
    <s v="LIMA + RESIDENTES EN EL EXTRANJERO"/>
    <n v="47"/>
    <s v="UNION POR EL PERU"/>
    <x v="2"/>
    <x v="1"/>
    <n v="140100"/>
    <s v="LIMA + RESIDENTES EN EL EXTRANJERO"/>
    <x v="11"/>
    <n v="3"/>
    <n v="0"/>
    <n v="0"/>
    <n v="22"/>
    <s v="PARTIDO POLÍTICO SOLIDARIDAD NACIONAL"/>
    <n v="2003"/>
    <n v="2006"/>
    <n v="9"/>
    <s v="REGIDOR PROVINCIAL"/>
    <s v="NA"/>
    <s v="ACUÑA"/>
    <s v="PERALTA"/>
    <s v="VIRGILIO"/>
    <s v="M"/>
    <n v="0"/>
    <n v="0"/>
    <n v="68"/>
    <s v="LAMBAYEQUE"/>
    <s v="CHICLAYO"/>
    <s v="CHICLAYO"/>
    <s v="OTROS"/>
    <s v="AV. MIGUEL GRAU 350 DPTO. 201"/>
    <n v="22"/>
    <s v="PARTIDO POLÍTICO SOLIDARIDAD NACIONAL"/>
    <n v="2003"/>
    <n v="2006"/>
    <n v="9"/>
    <s v="REGIDOR PROVINCIAL"/>
  </r>
  <r>
    <n v="23873750"/>
    <n v="132127"/>
    <s v="SI"/>
    <s v="SI"/>
    <n v="70000"/>
    <n v="1264"/>
    <s v="JUNTOS POR EL PERU"/>
    <n v="1"/>
    <s v="CONTADOR MERCANTIL"/>
    <s v="SI"/>
    <s v="NA"/>
    <s v="SI"/>
    <s v="UNIVERSIDAD DE SAN ANTONIO ABAD DEL CUSCO"/>
    <s v="NA"/>
    <s v="NA"/>
    <s v="DOCTOR"/>
    <n v="1"/>
    <s v="ACURIO"/>
    <s v="CANAL"/>
    <s v="LEONCIO ROBERTO"/>
    <x v="0"/>
    <d v="1961-02-20T00:00:00"/>
    <n v="0"/>
    <n v="3"/>
    <n v="58"/>
    <n v="132127"/>
    <n v="70000"/>
    <s v="CUSCO"/>
    <n v="1264"/>
    <s v="JUNTOS POR EL PERU"/>
    <x v="2"/>
    <x v="1"/>
    <n v="70000"/>
    <s v="CUSCO"/>
    <x v="12"/>
    <n v="3"/>
    <n v="0"/>
    <n v="0"/>
    <n v="0"/>
    <n v="0"/>
    <n v="0"/>
    <n v="0"/>
    <n v="0"/>
    <n v="0"/>
    <s v="NA"/>
    <s v="ACURIO"/>
    <s v="CANAL"/>
    <s v="LEONCIO ROBERTO"/>
    <s v="M"/>
    <n v="0"/>
    <n v="0"/>
    <n v="58"/>
    <s v="CUSCO"/>
    <s v="CUSCO"/>
    <s v="WANCHAQ"/>
    <s v="NA"/>
    <s v="URB. TTIO MZ. Q-1 LT. 16"/>
    <n v="0"/>
    <n v="0"/>
    <n v="0"/>
    <n v="0"/>
    <n v="0"/>
    <n v="0"/>
  </r>
  <r>
    <n v="6801432"/>
    <n v="132541"/>
    <s v="SI"/>
    <s v="SI"/>
    <n v="170000"/>
    <n v="4"/>
    <s v="ACCION POPULAR"/>
    <n v="0"/>
    <s v="NA"/>
    <s v="NA"/>
    <n v="1"/>
    <s v="SI"/>
    <s v="UNIVERSIDAD PARTICULAR SAN MARTIN DE PORRES"/>
    <n v="1993"/>
    <n v="1993"/>
    <s v="MAESTRO"/>
    <n v="1"/>
    <s v="ADAMS"/>
    <s v="TERRY"/>
    <s v="CARMEN PATRICIA"/>
    <x v="1"/>
    <d v="1964-06-15T00:00:00"/>
    <n v="0"/>
    <n v="2"/>
    <n v="55"/>
    <n v="132541"/>
    <n v="170000"/>
    <s v="MOQUEGUA"/>
    <n v="4"/>
    <s v="ACCION POPULAR"/>
    <x v="2"/>
    <x v="1"/>
    <n v="170000"/>
    <s v="MOQUEGUA"/>
    <x v="13"/>
    <n v="2"/>
    <n v="0"/>
    <n v="0"/>
    <n v="0"/>
    <n v="0"/>
    <n v="0"/>
    <n v="0"/>
    <n v="0"/>
    <n v="0"/>
    <s v="NA"/>
    <s v="ADAMS"/>
    <s v="TERRY"/>
    <s v="CARMEN PATRICIA"/>
    <s v="F"/>
    <n v="0"/>
    <n v="0"/>
    <n v="55"/>
    <s v="MOQUEGUA"/>
    <s v="MARISCAL NIETO"/>
    <s v="MOQUEGUA"/>
    <s v="NA"/>
    <s v="FUNDO SAN GABRIEL S/N LOS ANGELES"/>
    <n v="0"/>
    <n v="0"/>
    <n v="0"/>
    <n v="0"/>
    <n v="0"/>
    <n v="0"/>
  </r>
  <r>
    <n v="42010544"/>
    <n v="132087"/>
    <s v="SI"/>
    <s v="SI"/>
    <n v="20000"/>
    <n v="2235"/>
    <s v="PARTIDO POLÍTICO CONTIGO"/>
    <n v="0"/>
    <s v="NA"/>
    <s v="NA"/>
    <n v="1"/>
    <s v="NA"/>
    <s v="UNIVERSIDAD CATÓLICA LOS ÁNGELES DE CHIMBOTE"/>
    <n v="2013"/>
    <s v="NA"/>
    <s v="NA"/>
    <n v="1"/>
    <s v="ADRIAN"/>
    <s v="ARIZA"/>
    <s v="SARAY ZILA"/>
    <x v="1"/>
    <d v="1983-08-13T00:00:00"/>
    <n v="0"/>
    <n v="2"/>
    <n v="36"/>
    <n v="132087"/>
    <n v="20000"/>
    <s v="ANCASH"/>
    <n v="2235"/>
    <s v="PARTIDO POLÍTICO CONTIGO"/>
    <x v="2"/>
    <x v="1"/>
    <n v="20000"/>
    <s v="ANCASH"/>
    <x v="0"/>
    <n v="2"/>
    <n v="0"/>
    <n v="0"/>
    <n v="0"/>
    <n v="0"/>
    <n v="0"/>
    <n v="0"/>
    <n v="0"/>
    <n v="0"/>
    <s v="NA"/>
    <s v="ADRIAN"/>
    <s v="ARIZA"/>
    <s v="SARAY ZILA"/>
    <s v="F"/>
    <n v="0"/>
    <n v="0"/>
    <n v="36"/>
    <s v="ANCASH"/>
    <s v="HUARAZ"/>
    <s v="HUARAZ"/>
    <s v="NA"/>
    <s v="PJ. LAS FLORES MZ-K LT-B-01 AA.V. PIEDRAS AZULES"/>
    <n v="0"/>
    <n v="0"/>
    <n v="0"/>
    <n v="0"/>
    <n v="0"/>
    <n v="0"/>
  </r>
  <r>
    <n v="40806003"/>
    <n v="132626"/>
    <s v="SI"/>
    <s v="SI"/>
    <n v="60000"/>
    <n v="4"/>
    <s v="ACCION POPULAR"/>
    <n v="0"/>
    <s v="NA"/>
    <s v="NA"/>
    <n v="1"/>
    <s v="SI"/>
    <s v="UNIVERSIDAD NACIONAL PEDRO RUIZ GALLO"/>
    <n v="2010"/>
    <n v="2011"/>
    <s v="DOCTOR"/>
    <n v="1"/>
    <s v="ADRIANZEN"/>
    <s v="CARREÑO"/>
    <s v="JAVIER ILDEFONSO"/>
    <x v="0"/>
    <d v="1978-04-27T00:00:00"/>
    <n v="0"/>
    <n v="6"/>
    <n v="41"/>
    <n v="132626"/>
    <n v="60000"/>
    <s v="CAJAMARCA"/>
    <n v="4"/>
    <s v="ACCION POPULAR"/>
    <x v="2"/>
    <x v="1"/>
    <n v="60000"/>
    <s v="CAJAMARCA"/>
    <x v="13"/>
    <n v="6"/>
    <n v="1"/>
    <n v="4"/>
    <n v="0"/>
    <n v="0"/>
    <n v="0"/>
    <n v="0"/>
    <n v="0"/>
    <n v="0"/>
    <s v="NA"/>
    <s v="ADRIANZEN"/>
    <s v="CARREÑO"/>
    <s v="JAVIER ILDEFONSO"/>
    <s v="M"/>
    <n v="0"/>
    <n v="0"/>
    <n v="41"/>
    <s v="CAJAMARCA"/>
    <s v="SAN IGNACIO"/>
    <s v="SAN IGNACIO"/>
    <s v="NA"/>
    <s v="JR. JAEN 187"/>
    <n v="0"/>
    <n v="0"/>
    <n v="0"/>
    <n v="0"/>
    <n v="0"/>
    <n v="0"/>
  </r>
  <r>
    <n v="4645192"/>
    <n v="133017"/>
    <s v="SI"/>
    <s v="SI"/>
    <n v="170000"/>
    <n v="2649"/>
    <s v="PERU NACION"/>
    <n v="0"/>
    <s v="NA"/>
    <s v="NA"/>
    <n v="1"/>
    <s v="SI"/>
    <s v="UNIVERSIDAD JOSÉ CARLOS MARIATEGUI"/>
    <n v="2012"/>
    <n v="2013"/>
    <s v="NA"/>
    <n v="1"/>
    <s v="ADRIAZOLA"/>
    <s v="LLANOS"/>
    <s v="JESUS ANDRES"/>
    <x v="0"/>
    <d v="1970-06-13T00:00:00"/>
    <n v="0"/>
    <n v="2"/>
    <n v="49"/>
    <n v="133017"/>
    <n v="170000"/>
    <s v="MOQUEGUA"/>
    <n v="2649"/>
    <s v="PERU NACION"/>
    <x v="2"/>
    <x v="1"/>
    <n v="170000"/>
    <s v="MOQUEGUA"/>
    <x v="14"/>
    <n v="2"/>
    <n v="0"/>
    <n v="0"/>
    <n v="0"/>
    <n v="0"/>
    <n v="0"/>
    <n v="0"/>
    <n v="0"/>
    <n v="0"/>
    <s v="NA"/>
    <s v="ADRIAZOLA"/>
    <s v="LLANOS"/>
    <s v="JESUS ANDRES"/>
    <s v="M"/>
    <n v="0"/>
    <n v="0"/>
    <n v="49"/>
    <s v="MOQUEGUA"/>
    <s v="ILO"/>
    <s v="ILO"/>
    <s v="NA"/>
    <s v="ALTO ILO ARENAL MZ. K   LT 42"/>
    <n v="0"/>
    <n v="0"/>
    <n v="0"/>
    <n v="0"/>
    <n v="0"/>
    <n v="0"/>
  </r>
  <r>
    <n v="21453490"/>
    <n v="130971"/>
    <s v="SI"/>
    <s v="SI"/>
    <n v="50000"/>
    <n v="14"/>
    <s v="PARTIDO DEMOCRATICO SOMOS PERU"/>
    <n v="1"/>
    <s v="MECANICA GENERAL DE MANTENIMIENTO"/>
    <s v="SI"/>
    <n v="1"/>
    <s v="SI"/>
    <s v="UNIVERSIDAD NACIONAL SAN LUIS GONZAGA"/>
    <n v="1992"/>
    <n v="1993"/>
    <s v="NA"/>
    <n v="1"/>
    <s v="AEDO"/>
    <s v="MENDOZA"/>
    <s v="SALOMON HUGO"/>
    <x v="0"/>
    <d v="1959-04-18T00:00:00"/>
    <n v="0"/>
    <n v="1"/>
    <n v="60"/>
    <n v="130971"/>
    <n v="50000"/>
    <s v="AYACUCHO"/>
    <n v="14"/>
    <s v="PARTIDO DEMOCRATICO SOMOS PERU"/>
    <x v="2"/>
    <x v="1"/>
    <n v="50000"/>
    <s v="AYACUCHO"/>
    <x v="8"/>
    <n v="1"/>
    <n v="0"/>
    <n v="0"/>
    <n v="2276"/>
    <s v="MOVIMIENTO REGIONAL O DEPARTAMENTAL ALIANZA RENACE AYACUCHO"/>
    <n v="2015"/>
    <n v="2018"/>
    <n v="8"/>
    <s v="ALCALDE PROVINCIAL"/>
    <s v="NA"/>
    <s v="AEDO"/>
    <s v="MENDOZA"/>
    <s v="SALOMON HUGO"/>
    <s v="M"/>
    <n v="0"/>
    <n v="0"/>
    <n v="60"/>
    <s v="AYACUCHO"/>
    <s v="HUAMANGA"/>
    <s v="SAN JUAN BAUTISTA"/>
    <s v="NA"/>
    <s v="JR.HUARI 182"/>
    <n v="2276"/>
    <s v="MOVIMIENTO REGIONAL O DEPARTAMENTAL ALIANZA RENACE AYACUCHO"/>
    <n v="2015"/>
    <n v="2018"/>
    <n v="8"/>
    <s v="ALCALDE PROVINCIAL"/>
  </r>
  <r>
    <n v="40526038"/>
    <n v="131958"/>
    <s v="SI"/>
    <s v="SI"/>
    <n v="140000"/>
    <n v="2190"/>
    <s v="VAMOS PERU"/>
    <n v="0"/>
    <s v="NA"/>
    <s v="NA"/>
    <n v="0"/>
    <s v="NO"/>
    <s v="UNIVERSIDAD DE LIMA"/>
    <s v="NA"/>
    <s v="NA"/>
    <s v="NA"/>
    <n v="0"/>
    <s v="AEDO"/>
    <s v="COPARA"/>
    <s v="GINA"/>
    <x v="1"/>
    <d v="1980-05-09T00:00:00"/>
    <n v="0"/>
    <n v="4"/>
    <n v="39"/>
    <n v="131958"/>
    <n v="140000"/>
    <s v="LIMA PROVINCIAS"/>
    <n v="2190"/>
    <s v="VAMOS PERU"/>
    <x v="1"/>
    <x v="1"/>
    <n v="140000"/>
    <s v="LIMA PROVINCIAS"/>
    <x v="7"/>
    <n v="4"/>
    <n v="0"/>
    <n v="0"/>
    <n v="0"/>
    <n v="0"/>
    <n v="0"/>
    <n v="0"/>
    <n v="0"/>
    <n v="0"/>
    <s v="NA"/>
    <s v="AEDO"/>
    <s v="COPARA"/>
    <s v="GINA"/>
    <s v="F"/>
    <n v="0"/>
    <n v="0"/>
    <n v="39"/>
    <s v="LIMA"/>
    <s v="CAÑETE"/>
    <s v="SAN VICENTE DE CAÑETE"/>
    <s v="NA"/>
    <s v="AUTOPISTA IMPERIAL SAN VICENTE S/N"/>
    <n v="0"/>
    <n v="0"/>
    <n v="0"/>
    <n v="0"/>
    <n v="0"/>
    <n v="0"/>
  </r>
  <r>
    <n v="42421137"/>
    <n v="133010"/>
    <s v="SI"/>
    <s v="SI"/>
    <n v="160000"/>
    <n v="2840"/>
    <s v="PARTIDO MORADO"/>
    <n v="1"/>
    <s v="CONTABILIDAD"/>
    <s v="NO"/>
    <s v="NA"/>
    <s v="NA"/>
    <s v="NA"/>
    <s v="NA"/>
    <s v="NA"/>
    <s v="NA"/>
    <n v="0"/>
    <s v="AEDO"/>
    <s v="MONZON"/>
    <s v="DIANA URZULA"/>
    <x v="1"/>
    <d v="1984-05-13T00:00:00"/>
    <n v="0"/>
    <n v="2"/>
    <n v="35"/>
    <n v="133010"/>
    <n v="160000"/>
    <s v="MADRE DE DIOS"/>
    <n v="2840"/>
    <s v="PARTIDO MORADO"/>
    <x v="0"/>
    <x v="1"/>
    <n v="160000"/>
    <s v="MADRE DE DIOS"/>
    <x v="4"/>
    <n v="2"/>
    <n v="0"/>
    <n v="0"/>
    <n v="0"/>
    <n v="0"/>
    <n v="0"/>
    <n v="0"/>
    <n v="0"/>
    <n v="0"/>
    <s v="NA"/>
    <s v="AEDO"/>
    <s v="MONZON"/>
    <s v="DIANA URZULA"/>
    <s v="F"/>
    <n v="0"/>
    <n v="0"/>
    <n v="35"/>
    <s v="MADRE DE DIOS"/>
    <s v="TAMBOPATA"/>
    <s v="TAMBOPATA"/>
    <s v="OTROS"/>
    <s v="JR. 28 DE JULIO NRO. C-17 URB. AH SANTA ROSA"/>
    <n v="0"/>
    <n v="0"/>
    <n v="0"/>
    <n v="0"/>
    <n v="0"/>
    <n v="0"/>
  </r>
  <r>
    <n v="45277060"/>
    <n v="130828"/>
    <s v="SI"/>
    <s v="SI"/>
    <n v="130000"/>
    <n v="5"/>
    <s v="RENACIMIENTO UNIDO NACIONAL"/>
    <n v="0"/>
    <s v="NA"/>
    <s v="NA"/>
    <n v="0"/>
    <s v="NO"/>
    <s v="UNIVERSIDAD NACIONAL PEDRO RUIZ GALLO"/>
    <s v="NA"/>
    <s v="NA"/>
    <s v="NA"/>
    <n v="0"/>
    <s v="AGIP"/>
    <s v="VASQUEZ"/>
    <s v="JEANCARLOS JHONATAN"/>
    <x v="0"/>
    <d v="1988-09-06T00:00:00"/>
    <n v="0"/>
    <n v="1"/>
    <n v="31"/>
    <n v="130828"/>
    <n v="130000"/>
    <s v="LAMBAYEQUE"/>
    <n v="5"/>
    <s v="RENACIMIENTO UNIDO NACIONAL"/>
    <x v="1"/>
    <x v="1"/>
    <n v="130000"/>
    <s v="LAMBAYEQUE"/>
    <x v="15"/>
    <n v="1"/>
    <n v="0"/>
    <n v="0"/>
    <n v="0"/>
    <n v="0"/>
    <n v="0"/>
    <n v="0"/>
    <n v="0"/>
    <n v="0"/>
    <s v="NA"/>
    <s v="AGIP"/>
    <s v="VASQUEZ"/>
    <s v="JEANCARLOS JHONATAN"/>
    <s v="M"/>
    <n v="0"/>
    <n v="0"/>
    <n v="31"/>
    <s v="LAMBAYEQUE"/>
    <s v="CHICLAYO"/>
    <s v="CHICLAYO"/>
    <s v="OTROS"/>
    <s v="CALLE SIETE DE ENERO 867"/>
    <n v="0"/>
    <n v="0"/>
    <n v="0"/>
    <n v="0"/>
    <n v="0"/>
    <n v="0"/>
  </r>
  <r>
    <n v="6354697"/>
    <n v="133018"/>
    <s v="SI"/>
    <s v="SI"/>
    <n v="40000"/>
    <n v="2218"/>
    <s v="PERU LIBRE"/>
    <n v="0"/>
    <s v="NA"/>
    <s v="NA"/>
    <n v="0"/>
    <s v="NO"/>
    <s v="UNIVERSIDAD NACIONAL DE SAN AGUSTIN"/>
    <s v="NA"/>
    <s v="NA"/>
    <s v="NA"/>
    <n v="0"/>
    <s v="AGÜERO"/>
    <s v="GUTIERREZ"/>
    <s v="MARIA ANTONIETA"/>
    <x v="1"/>
    <d v="1967-03-15T00:00:00"/>
    <n v="0"/>
    <n v="1"/>
    <n v="52"/>
    <n v="133018"/>
    <n v="40000"/>
    <s v="AREQUIPA"/>
    <n v="2218"/>
    <s v="PERU LIBRE"/>
    <x v="1"/>
    <x v="1"/>
    <n v="40000"/>
    <s v="AREQUIPA"/>
    <x v="9"/>
    <n v="1"/>
    <n v="0"/>
    <n v="0"/>
    <n v="0"/>
    <n v="0"/>
    <n v="0"/>
    <n v="0"/>
    <n v="0"/>
    <n v="0"/>
    <s v="NA"/>
    <s v="AGÜERO"/>
    <s v="GUTIERREZ"/>
    <s v="MARIA ANTONIETA"/>
    <s v="F"/>
    <n v="0"/>
    <n v="0"/>
    <n v="52"/>
    <s v="AREQUIPA"/>
    <s v="AREQUIPA"/>
    <s v="SOCABAYA"/>
    <s v="NA"/>
    <s v="LAS PEÑAS 268"/>
    <n v="0"/>
    <n v="0"/>
    <n v="0"/>
    <n v="0"/>
    <n v="0"/>
    <n v="0"/>
  </r>
  <r>
    <n v="9583682"/>
    <n v="130710"/>
    <s v="SI"/>
    <s v="SI"/>
    <n v="140100"/>
    <n v="5"/>
    <s v="RENACIMIENTO UNIDO NACIONAL"/>
    <n v="0"/>
    <s v="NA"/>
    <s v="NA"/>
    <n v="0"/>
    <s v="NO"/>
    <s v="INCA GARCILAZO DE LA VEGA"/>
    <s v="NA"/>
    <s v="NA"/>
    <s v="NA"/>
    <n v="0"/>
    <s v="AGUILAR"/>
    <s v="VITERI"/>
    <s v="CARLOS EDUARDO"/>
    <x v="0"/>
    <d v="1961-09-06T00:00:00"/>
    <n v="0"/>
    <n v="17"/>
    <n v="58"/>
    <n v="130710"/>
    <n v="140100"/>
    <s v="LIMA + RESIDENTES EN EL EXTRANJERO"/>
    <n v="5"/>
    <s v="RENACIMIENTO UNIDO NACIONAL"/>
    <x v="1"/>
    <x v="1"/>
    <n v="140100"/>
    <s v="LIMA + RESIDENTES EN EL EXTRANJERO"/>
    <x v="15"/>
    <n v="17"/>
    <n v="0"/>
    <n v="0"/>
    <n v="0"/>
    <n v="0"/>
    <n v="0"/>
    <n v="0"/>
    <n v="0"/>
    <n v="0"/>
    <s v="NA"/>
    <s v="AGUILAR"/>
    <s v="VITERI"/>
    <s v="CARLOS EDUARDO"/>
    <s v="M"/>
    <n v="0"/>
    <n v="0"/>
    <n v="58"/>
    <s v="LIMA"/>
    <s v="LIMA"/>
    <s v="SANTIAGO DE SURCO"/>
    <s v="MODERNA"/>
    <s v="JR. VITTORE CARPACCIO MZ. A LT. 8 URB. LAS PRADERAS"/>
    <n v="0"/>
    <n v="0"/>
    <n v="0"/>
    <n v="0"/>
    <n v="0"/>
    <n v="0"/>
  </r>
  <r>
    <n v="41280561"/>
    <n v="131439"/>
    <s v="SI"/>
    <s v="SI"/>
    <n v="210000"/>
    <n v="3"/>
    <s v="TODOS POR EL PERU"/>
    <n v="0"/>
    <s v="NA"/>
    <s v="NA"/>
    <n v="0"/>
    <s v="NO"/>
    <s v="UNIVERSIDAD PERUANA UNION"/>
    <s v="NA"/>
    <s v="NA"/>
    <s v="NA"/>
    <n v="0"/>
    <s v="AGUILAR"/>
    <s v="ESTELA"/>
    <s v="RICHARD LORENZO"/>
    <x v="0"/>
    <d v="1982-02-23T00:00:00"/>
    <n v="0"/>
    <n v="3"/>
    <n v="37"/>
    <n v="131439"/>
    <n v="210000"/>
    <s v="SAN MARTIN"/>
    <n v="3"/>
    <s v="TODOS POR EL PERU"/>
    <x v="1"/>
    <x v="1"/>
    <n v="210000"/>
    <s v="SAN MARTIN"/>
    <x v="16"/>
    <n v="3"/>
    <n v="0"/>
    <n v="0"/>
    <n v="0"/>
    <n v="0"/>
    <n v="0"/>
    <n v="0"/>
    <n v="0"/>
    <n v="0"/>
    <s v="NA"/>
    <s v="AGUILAR"/>
    <s v="ESTELA"/>
    <s v="RICHARD LORENZO"/>
    <s v="M"/>
    <n v="0"/>
    <n v="0"/>
    <n v="37"/>
    <s v="SAN MARTIN"/>
    <s v="TOCACHE"/>
    <s v="TOCACHE"/>
    <s v="NA"/>
    <s v="JR. PEDRO SALDAÑA C-02"/>
    <n v="0"/>
    <n v="0"/>
    <n v="0"/>
    <n v="0"/>
    <n v="0"/>
    <n v="0"/>
  </r>
  <r>
    <n v="8794518"/>
    <n v="131557"/>
    <s v="SI"/>
    <s v="SI"/>
    <n v="140100"/>
    <n v="4"/>
    <s v="ACCION POPULAR"/>
    <n v="0"/>
    <s v="NA"/>
    <s v="NA"/>
    <n v="1"/>
    <s v="SI"/>
    <s v="INCA GARCILAZO DE LA VEGA"/>
    <n v="1986"/>
    <n v="1990"/>
    <s v="NA"/>
    <n v="1"/>
    <s v="AGUILAR"/>
    <s v="ALGUIAR"/>
    <s v="CARMEN ROSA"/>
    <x v="1"/>
    <d v="1958-09-17T00:00:00"/>
    <n v="0"/>
    <n v="11"/>
    <n v="61"/>
    <n v="131557"/>
    <n v="140100"/>
    <s v="LIMA + RESIDENTES EN EL EXTRANJERO"/>
    <n v="4"/>
    <s v="ACCION POPULAR"/>
    <x v="2"/>
    <x v="1"/>
    <n v="140100"/>
    <s v="LIMA + RESIDENTES EN EL EXTRANJERO"/>
    <x v="13"/>
    <n v="11"/>
    <n v="1"/>
    <n v="4"/>
    <n v="4"/>
    <s v="PARTIDO POLÍTICO ACCION POPULAR"/>
    <n v="1990"/>
    <n v="1992"/>
    <n v="11"/>
    <s v="REGIDOR DISTRITAL"/>
    <s v="NA"/>
    <s v="AGUILAR"/>
    <s v="ALGUIAR"/>
    <s v="CARMEN ROSA"/>
    <s v="F"/>
    <n v="0"/>
    <n v="0"/>
    <n v="61"/>
    <s v="LIMA"/>
    <s v="LIMA"/>
    <s v="SANTIAGO DE SURCO"/>
    <s v="MODERNA"/>
    <s v="DOÑA AMALIA 406 URB LA VIRREYNA"/>
    <n v="4"/>
    <s v="PARTIDO POLÍTICO ACCION POPULAR"/>
    <n v="1990"/>
    <n v="1992"/>
    <n v="11"/>
    <s v="REGIDOR DISTRITAL"/>
  </r>
  <r>
    <n v="44952681"/>
    <n v="131684"/>
    <s v="SI"/>
    <s v="SI"/>
    <n v="80000"/>
    <n v="2646"/>
    <s v="FRENTE POPULAR AGRICOLA FIA DEL PERU - FREPAP"/>
    <n v="0"/>
    <s v="NA"/>
    <s v="NA"/>
    <n v="1"/>
    <s v="NO"/>
    <s v="UNIVERSIDAD NACIONAL DE HUANCAVELICA"/>
    <n v="2016"/>
    <s v="NA"/>
    <s v="NA"/>
    <n v="0"/>
    <s v="AGUILAR"/>
    <s v="TITO"/>
    <s v="MARIBEL IRENE"/>
    <x v="1"/>
    <d v="1988-03-06T00:00:00"/>
    <n v="0"/>
    <n v="3"/>
    <n v="31"/>
    <n v="131684"/>
    <n v="80000"/>
    <s v="HUANCAVELICA"/>
    <n v="2646"/>
    <s v="FRENTE POPULAR AGRICOLA FIA DEL PERU - FREPAP"/>
    <x v="0"/>
    <x v="1"/>
    <n v="80000"/>
    <s v="HUANCAVELICA"/>
    <x v="17"/>
    <n v="3"/>
    <n v="0"/>
    <n v="0"/>
    <n v="0"/>
    <n v="0"/>
    <n v="0"/>
    <n v="0"/>
    <n v="0"/>
    <n v="0"/>
    <s v="NA"/>
    <s v="AGUILAR"/>
    <s v="TITO"/>
    <s v="MARIBEL IRENE"/>
    <s v="F"/>
    <n v="0"/>
    <n v="0"/>
    <n v="31"/>
    <s v="HUANCAVELICA"/>
    <s v="ACOBAMBA"/>
    <s v="ACOBAMBA"/>
    <s v="NA"/>
    <s v="JR.SAENZ PEÑA S/N"/>
    <n v="0"/>
    <n v="0"/>
    <n v="0"/>
    <n v="0"/>
    <n v="0"/>
    <n v="0"/>
  </r>
  <r>
    <n v="46042137"/>
    <n v="131992"/>
    <s v="SI"/>
    <s v="SI"/>
    <n v="250000"/>
    <n v="14"/>
    <s v="PARTIDO DEMOCRATICO SOMOS PERU"/>
    <n v="0"/>
    <s v="NA"/>
    <s v="NA"/>
    <n v="1"/>
    <s v="SI"/>
    <s v="UNIVERSIDAD ALAS PERUANAS"/>
    <n v="2013"/>
    <n v="2014"/>
    <s v="NA"/>
    <n v="1"/>
    <s v="AGUILAR"/>
    <s v="GONZALES"/>
    <s v="ELENA VANESSA"/>
    <x v="1"/>
    <d v="1989-11-13T00:00:00"/>
    <n v="0"/>
    <n v="2"/>
    <n v="30"/>
    <n v="131992"/>
    <n v="250000"/>
    <s v="UCAYALI"/>
    <n v="14"/>
    <s v="PARTIDO DEMOCRATICO SOMOS PERU"/>
    <x v="2"/>
    <x v="1"/>
    <n v="250000"/>
    <s v="UCAYALI"/>
    <x v="8"/>
    <n v="2"/>
    <n v="0"/>
    <n v="0"/>
    <n v="0"/>
    <n v="0"/>
    <n v="0"/>
    <n v="0"/>
    <n v="0"/>
    <n v="0"/>
    <s v="NA"/>
    <s v="AGUILAR"/>
    <s v="GONZALES"/>
    <s v="ELENA VANESSA"/>
    <s v="F"/>
    <n v="0"/>
    <n v="0"/>
    <n v="30"/>
    <s v="UCAYALI"/>
    <s v="CORONEL PORTILLO"/>
    <s v="CALLERIA"/>
    <s v="NA"/>
    <s v="ADOLFO LOBO 146"/>
    <n v="0"/>
    <n v="0"/>
    <n v="0"/>
    <n v="0"/>
    <n v="0"/>
    <n v="0"/>
  </r>
  <r>
    <n v="9220903"/>
    <n v="132289"/>
    <s v="SI"/>
    <s v="SI"/>
    <n v="140100"/>
    <n v="55"/>
    <s v="PERU PATRIA SEGURA"/>
    <n v="1"/>
    <s v="SECRETARIA COMERCIAL COMPUTARIZADO"/>
    <s v="SI"/>
    <n v="0"/>
    <s v="NO"/>
    <s v="PRIVADA TELESUP"/>
    <s v="NA"/>
    <s v="NA"/>
    <s v="NA"/>
    <n v="0"/>
    <s v="AGUILAR"/>
    <s v="YANABILCA"/>
    <s v="CECILIA"/>
    <x v="1"/>
    <d v="1970-10-22T00:00:00"/>
    <n v="0"/>
    <n v="34"/>
    <n v="49"/>
    <n v="132289"/>
    <n v="140100"/>
    <s v="LIMA + RESIDENTES EN EL EXTRANJERO"/>
    <n v="55"/>
    <s v="PERU PATRIA SEGURA"/>
    <x v="0"/>
    <x v="1"/>
    <n v="140100"/>
    <s v="LIMA + RESIDENTES EN EL EXTRANJERO"/>
    <x v="3"/>
    <n v="34"/>
    <n v="0"/>
    <n v="0"/>
    <n v="0"/>
    <n v="0"/>
    <n v="0"/>
    <n v="0"/>
    <n v="0"/>
    <n v="0"/>
    <s v="NA"/>
    <s v="AGUILAR"/>
    <s v="YANABILCA"/>
    <s v="CECILIA"/>
    <s v="F"/>
    <n v="0"/>
    <n v="0"/>
    <n v="49"/>
    <s v="LIMA"/>
    <s v="LIMA"/>
    <s v="CIENEGUILLA"/>
    <s v="ESTE"/>
    <s v="AV SAN MARTIN ZONA C MZ B LT 3 C. POBLADO TAMBO VIEJO"/>
    <n v="0"/>
    <n v="0"/>
    <n v="0"/>
    <n v="0"/>
    <n v="0"/>
    <n v="0"/>
  </r>
  <r>
    <n v="18177205"/>
    <n v="132661"/>
    <s v="SI"/>
    <s v="SI"/>
    <n v="210000"/>
    <n v="4"/>
    <s v="ACCION POPULAR"/>
    <n v="0"/>
    <s v="NA"/>
    <s v="NA"/>
    <s v="NA"/>
    <s v="NA"/>
    <s v="NA"/>
    <s v="NA"/>
    <s v="NA"/>
    <s v="NA"/>
    <n v="0"/>
    <s v="AGUILAR"/>
    <s v="ZAMORA"/>
    <s v="MANUEL"/>
    <x v="0"/>
    <d v="1955-02-09T00:00:00"/>
    <n v="0"/>
    <n v="1"/>
    <n v="64"/>
    <n v="132661"/>
    <n v="210000"/>
    <s v="SAN MARTIN"/>
    <n v="4"/>
    <s v="ACCION POPULAR"/>
    <x v="1"/>
    <x v="1"/>
    <n v="210000"/>
    <s v="SAN MARTIN"/>
    <x v="13"/>
    <n v="1"/>
    <n v="0"/>
    <n v="0"/>
    <n v="0"/>
    <n v="0"/>
    <n v="0"/>
    <n v="0"/>
    <n v="0"/>
    <n v="0"/>
    <s v="NA"/>
    <s v="AGUILAR"/>
    <s v="ZAMORA"/>
    <s v="MANUEL"/>
    <s v="M"/>
    <n v="0"/>
    <n v="0"/>
    <n v="64"/>
    <s v="SAN MARTIN"/>
    <s v="SAN MARTIN"/>
    <s v="TARAPOTO"/>
    <s v="NA"/>
    <s v="JR. SACHAPUQUIO 379"/>
    <n v="0"/>
    <n v="0"/>
    <n v="0"/>
    <n v="0"/>
    <n v="0"/>
    <n v="0"/>
  </r>
  <r>
    <n v="28068401"/>
    <n v="132677"/>
    <s v="SI"/>
    <s v="SI"/>
    <n v="130000"/>
    <n v="2173"/>
    <s v="AVANZA PAIS - PARTIDO DE INTEGRACION SOCIAL"/>
    <n v="0"/>
    <s v="NA"/>
    <s v="NA"/>
    <n v="1"/>
    <s v="SI"/>
    <s v="UNIVERSIDAD CATOLICA LOS ANGELES DE CHIMBOTE"/>
    <n v="2014"/>
    <n v="2015"/>
    <s v="NA"/>
    <n v="0"/>
    <s v="AGUILAR"/>
    <s v="NUÑEZ"/>
    <s v="ROBERTO JOSE"/>
    <x v="0"/>
    <d v="1973-09-18T00:00:00"/>
    <n v="0"/>
    <n v="2"/>
    <n v="46"/>
    <n v="132677"/>
    <n v="130000"/>
    <s v="LAMBAYEQUE"/>
    <n v="2173"/>
    <s v="AVANZA PAIS - PARTIDO DE INTEGRACION SOCIAL"/>
    <x v="0"/>
    <x v="1"/>
    <n v="130000"/>
    <s v="LAMBAYEQUE"/>
    <x v="18"/>
    <n v="2"/>
    <n v="0"/>
    <n v="0"/>
    <n v="0"/>
    <n v="0"/>
    <n v="0"/>
    <n v="0"/>
    <n v="0"/>
    <n v="0"/>
    <s v="NA"/>
    <s v="AGUILAR"/>
    <s v="NUÑEZ"/>
    <s v="ROBERTO JOSE"/>
    <s v="M"/>
    <n v="0"/>
    <n v="0"/>
    <n v="46"/>
    <s v="LAMBAYEQUE"/>
    <s v="CHICLAYO"/>
    <s v="CHICLAYO"/>
    <s v="OTROS"/>
    <s v="AMPLC.FANY ABANTO"/>
    <n v="0"/>
    <n v="0"/>
    <n v="0"/>
    <n v="0"/>
    <n v="0"/>
    <n v="0"/>
  </r>
  <r>
    <n v="2845406"/>
    <n v="132962"/>
    <s v="SI"/>
    <s v="SI"/>
    <n v="190000"/>
    <n v="4"/>
    <s v="ACCION POPULAR"/>
    <n v="0"/>
    <s v="NA"/>
    <s v="NA"/>
    <n v="1"/>
    <s v="SI"/>
    <s v="UNIVERSIDAD NACIONAL DE PIURA"/>
    <n v="1995"/>
    <n v="1998"/>
    <s v="NA"/>
    <n v="1"/>
    <s v="AGUILAR"/>
    <s v="HIDALGO"/>
    <s v="JUAN MANUEL"/>
    <x v="0"/>
    <d v="1973-08-27T00:00:00"/>
    <n v="0"/>
    <n v="4"/>
    <n v="46"/>
    <n v="132962"/>
    <n v="190000"/>
    <s v="PIURA"/>
    <n v="4"/>
    <s v="ACCION POPULAR"/>
    <x v="2"/>
    <x v="1"/>
    <n v="190000"/>
    <s v="PIURA"/>
    <x v="13"/>
    <n v="4"/>
    <n v="0"/>
    <n v="0"/>
    <n v="0"/>
    <n v="0"/>
    <n v="0"/>
    <n v="0"/>
    <n v="0"/>
    <n v="0"/>
    <s v="NA"/>
    <s v="AGUILAR"/>
    <s v="HIDALGO"/>
    <s v="JUAN MANUEL"/>
    <s v="M"/>
    <n v="0"/>
    <n v="0"/>
    <n v="46"/>
    <s v="PIURA"/>
    <s v="PIURA"/>
    <s v="PIURA"/>
    <s v="NA"/>
    <s v="URB.LAS MERCEDES CALLE ELIAS AGUIRRE 158"/>
    <n v="0"/>
    <n v="0"/>
    <n v="0"/>
    <n v="0"/>
    <n v="0"/>
    <n v="0"/>
  </r>
  <r>
    <n v="6807392"/>
    <n v="131142"/>
    <s v="SI"/>
    <s v="SI"/>
    <n v="140100"/>
    <n v="2649"/>
    <s v="PERU NACION"/>
    <n v="0"/>
    <s v="NA"/>
    <s v="NA"/>
    <n v="1"/>
    <s v="SI"/>
    <s v="UNIVERSIDAD SAN MARTIN DE PORRES"/>
    <n v="2003"/>
    <n v="2010"/>
    <s v="MAESTRO"/>
    <n v="1"/>
    <s v="AGUIRRE"/>
    <s v="PEREZ"/>
    <s v="OLGA PAOLA"/>
    <x v="1"/>
    <d v="1978-08-08T00:00:00"/>
    <n v="0"/>
    <n v="22"/>
    <n v="41"/>
    <n v="131142"/>
    <n v="140100"/>
    <s v="LIMA + RESIDENTES EN EL EXTRANJERO"/>
    <n v="2649"/>
    <s v="PERU NACION"/>
    <x v="2"/>
    <x v="1"/>
    <n v="140100"/>
    <s v="LIMA + RESIDENTES EN EL EXTRANJERO"/>
    <x v="14"/>
    <n v="22"/>
    <n v="0"/>
    <n v="0"/>
    <n v="0"/>
    <n v="0"/>
    <n v="0"/>
    <n v="0"/>
    <n v="0"/>
    <n v="0"/>
    <s v="NA"/>
    <s v="AGUIRRE"/>
    <s v="PEREZ"/>
    <s v="OLGA PAOLA"/>
    <s v="F"/>
    <n v="0"/>
    <n v="0"/>
    <n v="41"/>
    <s v="LIMA"/>
    <s v="LIMA"/>
    <s v="SURQUILLO"/>
    <s v="MODERNA"/>
    <s v="MZ.G LT.6 URB.LOS SAUCES"/>
    <n v="0"/>
    <n v="0"/>
    <n v="0"/>
    <n v="0"/>
    <n v="0"/>
    <n v="0"/>
  </r>
  <r>
    <n v="10494967"/>
    <n v="131532"/>
    <s v="SI"/>
    <s v="NA"/>
    <n v="140100"/>
    <n v="2646"/>
    <s v="FRENTE POPULAR AGRICOLA FIA DEL PERU - FREPAP"/>
    <n v="0"/>
    <s v="NA"/>
    <s v="NA"/>
    <s v="NA"/>
    <s v="NA"/>
    <s v="NA"/>
    <s v="NA"/>
    <s v="NA"/>
    <s v="NA"/>
    <n v="0"/>
    <s v="AGUIRRE"/>
    <s v="ZEVALLOS"/>
    <s v="MARINA CARMELA"/>
    <x v="1"/>
    <d v="1953-01-24T00:00:00"/>
    <n v="0"/>
    <n v="30"/>
    <n v="66"/>
    <n v="131532"/>
    <n v="140100"/>
    <s v="LIMA + RESIDENTES EN EL EXTRANJERO"/>
    <n v="2646"/>
    <s v="FRENTE POPULAR AGRICOLA FIA DEL PERU - FREPAP"/>
    <x v="3"/>
    <x v="1"/>
    <n v="140100"/>
    <s v="LIMA + RESIDENTES EN EL EXTRANJERO"/>
    <x v="17"/>
    <n v="30"/>
    <n v="0"/>
    <n v="0"/>
    <n v="0"/>
    <n v="0"/>
    <n v="0"/>
    <n v="0"/>
    <n v="0"/>
    <n v="0"/>
    <s v="NA"/>
    <s v="AGUIRRE"/>
    <s v="ZEVALLOS"/>
    <s v="MARINA CARMELA"/>
    <s v="F"/>
    <n v="0"/>
    <n v="0"/>
    <n v="66"/>
    <s v="LIMA"/>
    <s v="LIMA"/>
    <s v="LURIGANCHO"/>
    <s v="ESTE"/>
    <s v="URB. LAS TERRAZAS DE CARAPONGUILLO MZ. I LT. 32"/>
    <n v="0"/>
    <n v="0"/>
    <n v="0"/>
    <n v="0"/>
    <n v="0"/>
    <n v="0"/>
  </r>
  <r>
    <n v="21427055"/>
    <n v="132917"/>
    <s v="SI"/>
    <s v="SI"/>
    <n v="100000"/>
    <n v="2160"/>
    <s v="EL FRENTE AMPLIO POR JUSTICIA, VIDA Y LIBERTAD"/>
    <n v="0"/>
    <s v="NA"/>
    <s v="NA"/>
    <n v="1"/>
    <s v="SI"/>
    <s v="UNIVERSIDAD SAN LUIS GONZAGA DE ICA"/>
    <n v="1985"/>
    <n v="1985"/>
    <s v="NA"/>
    <n v="1"/>
    <s v="AGUIRRE"/>
    <s v="GARCES"/>
    <s v="MARIO ALEJANDRO"/>
    <x v="0"/>
    <d v="1957-04-27T00:00:00"/>
    <n v="0"/>
    <n v="1"/>
    <n v="62"/>
    <n v="132917"/>
    <n v="100000"/>
    <s v="ICA"/>
    <n v="2160"/>
    <s v="EL FRENTE AMPLIO POR JUSTICIA, VIDA Y LIBERTAD"/>
    <x v="2"/>
    <x v="1"/>
    <n v="100000"/>
    <s v="ICA"/>
    <x v="19"/>
    <n v="1"/>
    <n v="0"/>
    <n v="0"/>
    <n v="0"/>
    <n v="0"/>
    <n v="0"/>
    <n v="0"/>
    <n v="0"/>
    <n v="0"/>
    <s v="NA"/>
    <s v="AGUIRRE"/>
    <s v="GARCES"/>
    <s v="MARIO ALEJANDRO"/>
    <s v="M"/>
    <n v="0"/>
    <n v="0"/>
    <n v="62"/>
    <s v="ICA"/>
    <s v="ICA"/>
    <s v="ICA"/>
    <s v="NA"/>
    <s v="CALLE BRUNIAS 173 G - 3 LOTE 11 URB. SAN ISIDRO"/>
    <n v="0"/>
    <n v="0"/>
    <n v="0"/>
    <n v="0"/>
    <n v="0"/>
    <n v="0"/>
  </r>
  <r>
    <n v="46891312"/>
    <n v="132744"/>
    <s v="SI"/>
    <s v="SI"/>
    <n v="150000"/>
    <n v="2191"/>
    <s v="DEMOCRACIA DIRECTA"/>
    <n v="0"/>
    <s v="NA"/>
    <s v="NA"/>
    <n v="1"/>
    <s v="SI"/>
    <s v="UNIVERSIDAD NACIONAL DE LA AMAZONÍA PERUANA"/>
    <n v="2017"/>
    <n v="2019"/>
    <s v="NA"/>
    <n v="0"/>
    <s v="AHUANARI"/>
    <s v="RENGIFO"/>
    <s v="ANA TERESA"/>
    <x v="1"/>
    <d v="1990-07-24T00:00:00"/>
    <n v="0"/>
    <n v="3"/>
    <n v="29"/>
    <n v="132744"/>
    <n v="150000"/>
    <s v="LORETO"/>
    <n v="2191"/>
    <s v="DEMOCRACIA DIRECTA"/>
    <x v="0"/>
    <x v="0"/>
    <n v="150000"/>
    <s v="LORETO"/>
    <x v="1"/>
    <n v="3"/>
    <n v="0"/>
    <n v="0"/>
    <n v="0"/>
    <n v="0"/>
    <n v="0"/>
    <n v="0"/>
    <n v="0"/>
    <n v="0"/>
    <s v="NA"/>
    <s v="AHUANARI"/>
    <s v="RENGIFO"/>
    <s v="ANA TERESA"/>
    <s v="F"/>
    <n v="0"/>
    <n v="0"/>
    <n v="29"/>
    <s v="LORETO"/>
    <s v="MAYNAS"/>
    <s v="SAN JUAN BAUTISTA"/>
    <s v="NA"/>
    <s v="PSJE.ORENSE 14 A-PAMPACHICA"/>
    <n v="0"/>
    <n v="0"/>
    <n v="0"/>
    <n v="0"/>
    <n v="0"/>
    <n v="0"/>
  </r>
  <r>
    <n v="23837623"/>
    <n v="132664"/>
    <s v="SI"/>
    <s v="SI"/>
    <n v="70000"/>
    <n v="2173"/>
    <s v="AVANZA PAIS - PARTIDO DE INTEGRACION SOCIAL"/>
    <n v="2"/>
    <s v="NA"/>
    <s v="NA"/>
    <s v="NA"/>
    <s v="NA"/>
    <s v="NA"/>
    <s v="NA"/>
    <s v="NA"/>
    <s v="NA"/>
    <n v="0"/>
    <s v="AIMITUMA"/>
    <s v="CRUZ"/>
    <s v="ERASMO"/>
    <x v="0"/>
    <d v="1964-11-21T00:00:00"/>
    <n v="0"/>
    <n v="2"/>
    <n v="54"/>
    <n v="132664"/>
    <n v="70000"/>
    <s v="CUSCO"/>
    <n v="2173"/>
    <s v="AVANZA PAIS - PARTIDO DE INTEGRACION SOCIAL"/>
    <x v="1"/>
    <x v="1"/>
    <n v="70000"/>
    <s v="CUSCO"/>
    <x v="18"/>
    <n v="2"/>
    <n v="1"/>
    <n v="153"/>
    <n v="0"/>
    <n v="0"/>
    <n v="0"/>
    <n v="0"/>
    <n v="0"/>
    <n v="0"/>
    <s v="NA"/>
    <s v="AIMITUMA"/>
    <s v="CRUZ"/>
    <s v="ERASMO"/>
    <s v="M"/>
    <n v="0"/>
    <n v="0"/>
    <n v="54"/>
    <s v="CUSCO"/>
    <s v="CUSCO"/>
    <s v="SAN SEBASTIAN"/>
    <s v="NA"/>
    <s v="APV. LOS CHOFERES JR.AUTOMOTRIZ F-3"/>
    <n v="0"/>
    <n v="0"/>
    <n v="0"/>
    <n v="0"/>
    <n v="0"/>
    <n v="0"/>
  </r>
  <r>
    <n v="26717014"/>
    <n v="132922"/>
    <s v="SI"/>
    <s v="SI"/>
    <n v="60000"/>
    <n v="2840"/>
    <s v="PARTIDO MORADO"/>
    <n v="0"/>
    <s v="NA"/>
    <s v="NA"/>
    <n v="1"/>
    <s v="SI"/>
    <s v="UNIVERSIDAD NACIONAL DE CAJAMARCA"/>
    <n v="2004"/>
    <n v="2014"/>
    <s v="NA"/>
    <n v="1"/>
    <s v="ALABA"/>
    <s v="HOYOS"/>
    <s v="LEOMAR PAVEL"/>
    <x v="0"/>
    <d v="1974-09-18T00:00:00"/>
    <n v="0"/>
    <n v="1"/>
    <n v="45"/>
    <n v="132922"/>
    <n v="60000"/>
    <s v="CAJAMARCA"/>
    <n v="2840"/>
    <s v="PARTIDO MORADO"/>
    <x v="2"/>
    <x v="1"/>
    <n v="60000"/>
    <s v="CAJAMARCA"/>
    <x v="4"/>
    <n v="1"/>
    <n v="0"/>
    <n v="0"/>
    <n v="0"/>
    <n v="0"/>
    <n v="0"/>
    <n v="0"/>
    <n v="0"/>
    <n v="0"/>
    <s v="NA"/>
    <s v="ALABA"/>
    <s v="HOYOS"/>
    <s v="LEOMAR PAVEL"/>
    <s v="M"/>
    <n v="0"/>
    <n v="0"/>
    <n v="45"/>
    <s v="CAJAMARCA"/>
    <s v="CAJAMARCA"/>
    <s v="CAJAMARCA"/>
    <s v="NA"/>
    <s v="JR. PISAGUA 480-BARRIO SAN PEDRO"/>
    <n v="0"/>
    <n v="0"/>
    <n v="0"/>
    <n v="0"/>
    <n v="0"/>
    <n v="0"/>
  </r>
  <r>
    <n v="41264625"/>
    <n v="130799"/>
    <s v="SI"/>
    <s v="SI"/>
    <n v="140100"/>
    <n v="2731"/>
    <s v="PODEMOS PERU"/>
    <n v="0"/>
    <s v="NA"/>
    <s v="NA"/>
    <s v="NA"/>
    <s v="NA"/>
    <s v="NA"/>
    <s v="NA"/>
    <s v="NA"/>
    <s v="NA"/>
    <n v="0"/>
    <s v="ALANYA"/>
    <s v="BARRA"/>
    <s v="ERIKA ANGELICA"/>
    <x v="1"/>
    <d v="1981-05-29T00:00:00"/>
    <n v="0"/>
    <n v="13"/>
    <n v="38"/>
    <n v="130799"/>
    <n v="140100"/>
    <s v="LIMA + RESIDENTES EN EL EXTRANJERO"/>
    <n v="2731"/>
    <s v="PODEMOS POR EL PROGRESO DEL PERU"/>
    <x v="1"/>
    <x v="1"/>
    <n v="140100"/>
    <s v="LIMA + RESIDENTES EN EL EXTRANJERO"/>
    <x v="10"/>
    <n v="13"/>
    <n v="0"/>
    <n v="0"/>
    <n v="2731"/>
    <s v="PARTIDO POLÍTICO PODEMOS POR EL PROGRESO DEL PERU"/>
    <n v="2019"/>
    <s v="HASTA LA ACTUALIDAD"/>
    <n v="11"/>
    <s v="REGIDOR DISTRITAL"/>
    <s v="NA"/>
    <s v="ALANYA"/>
    <s v="BARRA"/>
    <s v="ERIKA ANGELICA"/>
    <s v="F"/>
    <n v="0"/>
    <n v="0"/>
    <n v="38"/>
    <s v="LIMA"/>
    <s v="LIMA"/>
    <s v="SAN JUAN DE MIRAFLORES"/>
    <s v="SUR"/>
    <s v="MZ C LT 3 AAHH LOS FORESTALES"/>
    <n v="2731"/>
    <s v="PARTIDO POLÍTICO PODEMOS POR EL PROGRESO DEL PERU"/>
    <n v="2019"/>
    <s v="HASTA LA ACTUALIDAD"/>
    <n v="11"/>
    <s v="REGIDOR DISTRITAL"/>
  </r>
  <r>
    <n v="43599193"/>
    <n v="130932"/>
    <s v="SI"/>
    <s v="SI"/>
    <n v="30000"/>
    <n v="47"/>
    <s v="UNION POR EL PERU"/>
    <n v="0"/>
    <s v="NA"/>
    <s v="NA"/>
    <n v="0"/>
    <s v="NO"/>
    <s v="UNIVERSIDAD TECNOLÓGICA DE LOS ANDES"/>
    <s v="NA"/>
    <s v="NA"/>
    <s v="NA"/>
    <n v="0"/>
    <s v="ALARCON"/>
    <s v="VELASQUE"/>
    <s v="LUCIMAR"/>
    <x v="1"/>
    <d v="1984-10-04T00:00:00"/>
    <n v="0"/>
    <n v="1"/>
    <n v="35"/>
    <n v="130932"/>
    <n v="30000"/>
    <s v="APURIMAC"/>
    <n v="47"/>
    <s v="UNION POR EL PERU"/>
    <x v="1"/>
    <x v="1"/>
    <n v="30000"/>
    <s v="APURIMAC"/>
    <x v="11"/>
    <n v="1"/>
    <n v="0"/>
    <n v="0"/>
    <n v="0"/>
    <n v="0"/>
    <n v="0"/>
    <n v="0"/>
    <n v="0"/>
    <n v="0"/>
    <s v="NA"/>
    <s v="ALARCON"/>
    <s v="VELASQUE"/>
    <s v="LUCIMAR"/>
    <s v="F"/>
    <n v="0"/>
    <n v="0"/>
    <n v="35"/>
    <s v="APURIMAC"/>
    <s v="ANDAHUAYLAS"/>
    <s v="PACUCHA"/>
    <s v="NA"/>
    <s v="TAHUANTINSUYO"/>
    <n v="0"/>
    <n v="0"/>
    <n v="0"/>
    <n v="0"/>
    <n v="0"/>
    <n v="0"/>
  </r>
  <r>
    <n v="21539538"/>
    <n v="131012"/>
    <s v="SI"/>
    <s v="SI"/>
    <n v="100000"/>
    <n v="47"/>
    <s v="UNION POR EL PERU"/>
    <n v="0"/>
    <s v="NA"/>
    <s v="NA"/>
    <n v="0"/>
    <s v="NA"/>
    <s v="SAN LUIS GONZAGA DE ICA"/>
    <s v="NA"/>
    <s v="NA"/>
    <s v="NA"/>
    <n v="0"/>
    <s v="ALARCON"/>
    <s v="BRAVO"/>
    <s v="EDGAR RICARDO"/>
    <x v="0"/>
    <d v="1974-02-07T00:00:00"/>
    <n v="0"/>
    <n v="1"/>
    <n v="45"/>
    <n v="131012"/>
    <n v="100000"/>
    <s v="ICA"/>
    <n v="47"/>
    <s v="UNION POR EL PERU"/>
    <x v="1"/>
    <x v="1"/>
    <n v="100000"/>
    <s v="ICA"/>
    <x v="11"/>
    <n v="1"/>
    <n v="0"/>
    <n v="0"/>
    <n v="0"/>
    <n v="0"/>
    <n v="0"/>
    <n v="0"/>
    <n v="0"/>
    <n v="0"/>
    <s v="NA"/>
    <s v="ALARCON"/>
    <s v="BRAVO"/>
    <s v="EDGAR RICARDO"/>
    <s v="M"/>
    <n v="0"/>
    <n v="0"/>
    <n v="45"/>
    <s v="ICA"/>
    <s v="ICA"/>
    <s v="LA TINGUIÑA"/>
    <s v="NA"/>
    <s v="AV. SAN SALVADOR 202"/>
    <n v="0"/>
    <n v="0"/>
    <n v="0"/>
    <n v="0"/>
    <n v="0"/>
    <n v="0"/>
  </r>
  <r>
    <n v="29491541"/>
    <n v="132352"/>
    <s v="SI"/>
    <s v="SI"/>
    <n v="40000"/>
    <n v="47"/>
    <s v="UNION POR EL PERU"/>
    <n v="0"/>
    <s v="NA"/>
    <s v="NA"/>
    <n v="1"/>
    <s v="SI"/>
    <s v="UNIVERSIDAD NACIONAL DE SAN AGUSTIN AREQUIPA"/>
    <n v="1998"/>
    <n v="2000"/>
    <s v="NA"/>
    <n v="1"/>
    <s v="ALARCON"/>
    <s v="TEJADA"/>
    <s v="EDGAR ARNOLD"/>
    <x v="0"/>
    <d v="1961-05-09T00:00:00"/>
    <n v="0"/>
    <n v="1"/>
    <n v="0"/>
    <n v="132352"/>
    <n v="40000"/>
    <s v="AREQUIPA"/>
    <n v="47"/>
    <s v="UNION POR EL PERU"/>
    <x v="2"/>
    <x v="1"/>
    <n v="40000"/>
    <s v="AREQUIPA"/>
    <x v="11"/>
    <n v="1"/>
    <n v="0"/>
    <n v="0"/>
    <n v="0"/>
    <n v="0"/>
    <n v="0"/>
    <n v="0"/>
    <n v="0"/>
    <n v="0"/>
    <s v="NA"/>
    <s v="ALARCON"/>
    <s v="TEJADA"/>
    <s v="EDGAR ARNOLD"/>
    <s v="M"/>
    <n v="0"/>
    <n v="1"/>
    <n v="0"/>
    <s v="AREQUIPA"/>
    <s v="AREQUIPA"/>
    <s v="SOCABAYA"/>
    <s v="NA"/>
    <s v="CALLE HUACHO N° 320, SAN MARTIN DE SOCABAYA"/>
    <n v="0"/>
    <n v="0"/>
    <n v="0"/>
    <n v="0"/>
    <n v="0"/>
    <n v="0"/>
  </r>
  <r>
    <n v="44780661"/>
    <n v="133312"/>
    <s v="SI"/>
    <s v="SI"/>
    <n v="140100"/>
    <n v="2840"/>
    <s v="PARTIDO MORADO"/>
    <n v="1"/>
    <s v="ASISTENTE ADMINISTRATIVO Y DE GERENCIA"/>
    <s v="SI"/>
    <n v="1"/>
    <s v="SI"/>
    <s v="UNIVERSIDAD ALAS PERUANAS"/>
    <n v="2014"/>
    <n v="2015"/>
    <s v="NA"/>
    <n v="0"/>
    <s v="ALARCON"/>
    <s v="GARCIA"/>
    <s v="MARIA DEL PILAR"/>
    <x v="1"/>
    <d v="1988-01-06T00:00:00"/>
    <n v="0"/>
    <n v="19"/>
    <n v="31"/>
    <n v="133312"/>
    <n v="140100"/>
    <s v="LIMA + RESIDENTES EN EL EXTRANJERO"/>
    <n v="2840"/>
    <s v="PARTIDO MORADO"/>
    <x v="0"/>
    <x v="1"/>
    <n v="140100"/>
    <s v="LIMA + RESIDENTES EN EL EXTRANJERO"/>
    <x v="4"/>
    <n v="19"/>
    <n v="0"/>
    <n v="0"/>
    <n v="0"/>
    <n v="0"/>
    <n v="0"/>
    <n v="0"/>
    <n v="0"/>
    <n v="0"/>
    <s v="NA"/>
    <s v="ALARCON"/>
    <s v="GARCIA"/>
    <s v="MARIA DEL PILAR"/>
    <s v="F"/>
    <n v="0"/>
    <n v="0"/>
    <n v="31"/>
    <s v="LIMA"/>
    <s v="LIMA"/>
    <s v="SAN BORJA"/>
    <s v="MODERNA"/>
    <s v="JIRÓN 24 NUMERO 102 DEPARTAMENTO 402 URB. MARISCAL CASTILLA SAN BORJA"/>
    <n v="0"/>
    <n v="0"/>
    <n v="0"/>
    <n v="0"/>
    <n v="0"/>
    <n v="0"/>
  </r>
  <r>
    <n v="4419680"/>
    <n v="133502"/>
    <s v="SI"/>
    <s v="NO"/>
    <n v="170000"/>
    <n v="2218"/>
    <s v="PERU LIBRE"/>
    <n v="0"/>
    <s v="NA"/>
    <s v="NA"/>
    <s v="NA"/>
    <s v="NA"/>
    <s v="NA"/>
    <s v="NA"/>
    <s v="NA"/>
    <s v="NA"/>
    <n v="0"/>
    <s v="ALARCON"/>
    <s v="MAMANI"/>
    <s v="DELIA JULIA"/>
    <x v="1"/>
    <d v="1969-01-09T00:00:00"/>
    <n v="0"/>
    <n v="3"/>
    <n v="50"/>
    <n v="133502"/>
    <n v="170000"/>
    <s v="MOQUEGUA"/>
    <n v="2218"/>
    <s v="PERU LIBRE"/>
    <x v="3"/>
    <x v="1"/>
    <n v="170000"/>
    <s v="MOQUEGUA"/>
    <x v="9"/>
    <n v="3"/>
    <n v="0"/>
    <n v="0"/>
    <n v="0"/>
    <n v="0"/>
    <n v="0"/>
    <n v="0"/>
    <n v="0"/>
    <n v="0"/>
    <s v="NA"/>
    <s v="ALARCON"/>
    <s v="MAMANI"/>
    <s v="DELIA JULIA"/>
    <s v="F"/>
    <n v="0"/>
    <n v="0"/>
    <n v="50"/>
    <s v="MOQUEGUA"/>
    <s v="MARISCAL NIETO"/>
    <s v="MOQUEGUA"/>
    <s v="NA"/>
    <s v="APV PROMUVI A-1-7 CP SAN ANTONIO"/>
    <n v="0"/>
    <n v="0"/>
    <n v="0"/>
    <n v="0"/>
    <n v="0"/>
    <n v="0"/>
  </r>
  <r>
    <n v="40585635"/>
    <n v="130899"/>
    <s v="SI"/>
    <s v="SI"/>
    <n v="140100"/>
    <n v="15"/>
    <s v="PARTIDO POPULAR CRISTIANO - PPC"/>
    <n v="0"/>
    <s v="NA"/>
    <s v="NA"/>
    <n v="1"/>
    <s v="SI"/>
    <s v="UNIVERSIDAD DE LIMA"/>
    <n v="2006"/>
    <n v="2007"/>
    <s v="NA"/>
    <n v="1"/>
    <s v="ALBA"/>
    <s v="SOTELO"/>
    <s v="SERGIO ALEJANDRO"/>
    <x v="0"/>
    <d v="1980-02-27T00:00:00"/>
    <n v="0"/>
    <n v="25"/>
    <n v="39"/>
    <n v="130899"/>
    <n v="140100"/>
    <s v="LIMA + RESIDENTES EN EL EXTRANJERO"/>
    <n v="15"/>
    <s v="PARTIDO POPULAR CRISTIANO - PPC"/>
    <x v="2"/>
    <x v="1"/>
    <n v="140100"/>
    <s v="LIMA + RESIDENTES EN EL EXTRANJERO"/>
    <x v="2"/>
    <n v="25"/>
    <n v="1"/>
    <n v="15"/>
    <n v="0"/>
    <n v="0"/>
    <n v="0"/>
    <n v="0"/>
    <n v="0"/>
    <n v="0"/>
    <s v="NA"/>
    <s v="ALBA"/>
    <s v="SOTELO"/>
    <s v="SERGIO ALEJANDRO"/>
    <s v="M"/>
    <n v="0"/>
    <n v="0"/>
    <n v="39"/>
    <s v="LIMA"/>
    <s v="LIMA"/>
    <s v="LA MOLINA"/>
    <s v="ESTE"/>
    <s v="CALLE RIO AMARILLO 190 DPTO. 301 URB. LAS PRADERAS"/>
    <n v="0"/>
    <n v="0"/>
    <n v="0"/>
    <n v="0"/>
    <n v="0"/>
    <n v="0"/>
  </r>
  <r>
    <n v="3302877"/>
    <n v="130780"/>
    <s v="SI"/>
    <s v="SI"/>
    <n v="140100"/>
    <n v="5"/>
    <s v="RENACIMIENTO UNIDO NACIONAL"/>
    <n v="2"/>
    <s v="NA"/>
    <s v="NA"/>
    <s v="NA"/>
    <s v="NA"/>
    <s v="NA"/>
    <s v="NA"/>
    <s v="NA"/>
    <s v="NA"/>
    <n v="0"/>
    <s v="ALBAÑIL"/>
    <s v="ORDINOLA"/>
    <s v="JAVIER SEGUNDO"/>
    <x v="0"/>
    <d v="1950-06-20T00:00:00"/>
    <n v="0"/>
    <n v="24"/>
    <n v="69"/>
    <n v="130780"/>
    <n v="140100"/>
    <s v="LIMA + RESIDENTES EN EL EXTRANJERO"/>
    <n v="5"/>
    <s v="RENACIMIENTO UNIDO NACIONAL"/>
    <x v="1"/>
    <x v="1"/>
    <n v="140100"/>
    <s v="LIMA + RESIDENTES EN EL EXTRANJERO"/>
    <x v="15"/>
    <n v="24"/>
    <n v="0"/>
    <n v="0"/>
    <n v="0"/>
    <n v="0"/>
    <n v="0"/>
    <n v="0"/>
    <n v="0"/>
    <n v="0"/>
    <s v="NA"/>
    <s v="ALBAÑIL"/>
    <s v="ORDINOLA"/>
    <s v="JAVIER SEGUNDO"/>
    <s v="M"/>
    <n v="0"/>
    <n v="0"/>
    <n v="69"/>
    <s v="PIURA"/>
    <s v="MORROPON"/>
    <s v="CHULUCANAS"/>
    <s v="OTROS"/>
    <s v="CALLE HUANCAVELICA NRO.4888"/>
    <n v="0"/>
    <n v="0"/>
    <n v="0"/>
    <n v="0"/>
    <n v="0"/>
    <n v="0"/>
  </r>
  <r>
    <n v="47667465"/>
    <n v="131378"/>
    <s v="SI"/>
    <s v="SI"/>
    <n v="140100"/>
    <n v="55"/>
    <s v="PERU PATRIA SEGURA"/>
    <n v="0"/>
    <s v="NA"/>
    <s v="NA"/>
    <n v="1"/>
    <s v="NO"/>
    <s v="UNIVERSIDAD DE SAN MARTIN DE PORRES"/>
    <n v="2017"/>
    <s v="NA"/>
    <s v="NA"/>
    <n v="1"/>
    <s v="ALBARRACIN"/>
    <s v="MARQUEZ"/>
    <s v="JAHELY CONSUELO"/>
    <x v="1"/>
    <d v="1993-03-18T00:00:00"/>
    <n v="0"/>
    <n v="20"/>
    <n v="26"/>
    <n v="131378"/>
    <n v="140100"/>
    <s v="LIMA + RESIDENTES EN EL EXTRANJERO"/>
    <n v="55"/>
    <s v="PERU PATRIA SEGURA"/>
    <x v="2"/>
    <x v="0"/>
    <n v="140100"/>
    <s v="LIMA + RESIDENTES EN EL EXTRANJERO"/>
    <x v="3"/>
    <n v="20"/>
    <n v="0"/>
    <n v="0"/>
    <n v="0"/>
    <n v="0"/>
    <n v="0"/>
    <n v="0"/>
    <n v="0"/>
    <n v="0"/>
    <s v="NA"/>
    <s v="ALBARRACIN"/>
    <s v="MARQUEZ"/>
    <s v="JAHELY CONSUELO"/>
    <s v="F"/>
    <n v="0"/>
    <n v="1"/>
    <n v="26"/>
    <s v="LIMA"/>
    <s v="LIMA"/>
    <s v="LA VICTORIA"/>
    <s v="CENTRO"/>
    <s v="PROLONG.PARINACOCHAS 1373 DPTO. 201"/>
    <n v="0"/>
    <n v="0"/>
    <n v="0"/>
    <n v="0"/>
    <n v="0"/>
    <n v="0"/>
  </r>
  <r>
    <n v="45050254"/>
    <n v="130467"/>
    <s v="SI"/>
    <s v="SI"/>
    <n v="120000"/>
    <n v="2190"/>
    <s v="VAMOS PERU"/>
    <n v="0"/>
    <s v="NA"/>
    <s v="NA"/>
    <n v="1"/>
    <s v="SI"/>
    <s v="UNIVERSIDAD FEMENINA DEL SAGRADO CORAZON"/>
    <n v="2013"/>
    <n v="2014"/>
    <s v="NA"/>
    <n v="1"/>
    <s v="ALBURQUEQUE"/>
    <s v="BURNEO"/>
    <s v="KAREN MILAGROS"/>
    <x v="1"/>
    <d v="1988-04-14T00:00:00"/>
    <n v="0"/>
    <n v="7"/>
    <n v="31"/>
    <n v="130467"/>
    <n v="120000"/>
    <s v="LA LIBERTAD"/>
    <n v="2190"/>
    <s v="VAMOS PERU"/>
    <x v="2"/>
    <x v="1"/>
    <n v="120000"/>
    <s v="LA LIBERTAD"/>
    <x v="7"/>
    <n v="7"/>
    <n v="0"/>
    <n v="0"/>
    <n v="0"/>
    <n v="0"/>
    <n v="0"/>
    <n v="0"/>
    <n v="0"/>
    <n v="0"/>
    <s v="NA"/>
    <s v="ALBURQUEQUE"/>
    <s v="BURNEO"/>
    <s v="KAREN MILAGROS"/>
    <s v="F"/>
    <n v="0"/>
    <n v="0"/>
    <n v="31"/>
    <s v="LA LIBERTAD"/>
    <s v="TRUJILLO"/>
    <s v="TRUJILLO"/>
    <s v="OTROS"/>
    <s v="CALLE LOS RETOÑOS # 481 DPTO. 02 URB. LOS ROSALES DE SAN ANDRES"/>
    <n v="0"/>
    <n v="0"/>
    <n v="0"/>
    <n v="0"/>
    <n v="0"/>
    <n v="0"/>
  </r>
  <r>
    <n v="71333824"/>
    <n v="132244"/>
    <s v="SI"/>
    <s v="SI"/>
    <n v="170000"/>
    <n v="2235"/>
    <s v="PARTIDO POLÍTICO CONTIGO"/>
    <n v="0"/>
    <s v="NA"/>
    <s v="NA"/>
    <n v="1"/>
    <s v="NA"/>
    <s v="UNIVERSIDAD NACIONAL MOQUEGUA"/>
    <n v="2016"/>
    <s v="NA"/>
    <s v="NA"/>
    <n v="0"/>
    <s v="ALCA"/>
    <s v="MEDINA"/>
    <s v="MABEL YESSICA"/>
    <x v="1"/>
    <d v="1991-10-03T00:00:00"/>
    <n v="0"/>
    <n v="3"/>
    <n v="28"/>
    <n v="132244"/>
    <n v="170000"/>
    <s v="MOQUEGUA"/>
    <n v="2235"/>
    <s v="PARTIDO POLÍTICO CONTIGO"/>
    <x v="0"/>
    <x v="0"/>
    <n v="170000"/>
    <s v="MOQUEGUA"/>
    <x v="0"/>
    <n v="3"/>
    <n v="0"/>
    <n v="0"/>
    <n v="0"/>
    <n v="0"/>
    <n v="0"/>
    <n v="0"/>
    <n v="0"/>
    <n v="0"/>
    <s v="NA"/>
    <s v="ALCA"/>
    <s v="MEDINA"/>
    <s v="MABEL YESSICA"/>
    <s v="F"/>
    <n v="0"/>
    <n v="1"/>
    <n v="28"/>
    <s v="MOQUEGUA"/>
    <s v="MARISCAL NIETO"/>
    <s v="MOQUEGUA"/>
    <s v="NA"/>
    <s v="CA. 13 DE SETIEMBRE V-21 PJ. SAN FRANCISCO"/>
    <n v="0"/>
    <n v="0"/>
    <n v="0"/>
    <n v="0"/>
    <n v="0"/>
    <n v="0"/>
  </r>
  <r>
    <n v="19669215"/>
    <n v="130254"/>
    <s v="SI"/>
    <s v="SI"/>
    <n v="140100"/>
    <n v="2191"/>
    <s v="DEMOCRACIA DIRECTA"/>
    <n v="0"/>
    <s v="NA"/>
    <s v="NA"/>
    <n v="1"/>
    <s v="SI"/>
    <s v="INCA GARCILAZO DE LA VEGA"/>
    <n v="2015"/>
    <n v="2015"/>
    <s v="NA"/>
    <n v="1"/>
    <s v="ALCANTARA"/>
    <s v="PAREDES"/>
    <s v="ANDRES AVELINO"/>
    <x v="0"/>
    <d v="1960-02-21T00:00:00"/>
    <n v="0"/>
    <n v="1"/>
    <n v="59"/>
    <n v="130254"/>
    <n v="140100"/>
    <s v="LIMA + RESIDENTES EN EL EXTRANJERO"/>
    <n v="2191"/>
    <s v="DEMOCRACIA DIRECTA"/>
    <x v="2"/>
    <x v="1"/>
    <n v="140100"/>
    <s v="LIMA + RESIDENTES EN EL EXTRANJERO"/>
    <x v="1"/>
    <n v="1"/>
    <n v="1"/>
    <n v="2191"/>
    <n v="0"/>
    <n v="0"/>
    <n v="0"/>
    <n v="0"/>
    <n v="0"/>
    <n v="0"/>
    <s v="NA"/>
    <s v="ALCANTARA"/>
    <s v="PAREDES"/>
    <s v="ANDRES AVELINO"/>
    <s v="M"/>
    <n v="0"/>
    <n v="0"/>
    <n v="59"/>
    <s v="LIMA"/>
    <s v="LIMA"/>
    <s v="LIMA"/>
    <s v="CENTRO"/>
    <s v="AV. NICOLAS DE PIEROLA 611 DPTO. 91"/>
    <n v="0"/>
    <n v="0"/>
    <n v="0"/>
    <n v="0"/>
    <n v="0"/>
    <n v="0"/>
  </r>
  <r>
    <n v="25785610"/>
    <n v="130914"/>
    <s v="SI"/>
    <s v="SI"/>
    <n v="240000"/>
    <n v="5"/>
    <s v="RENACIMIENTO UNIDO NACIONAL"/>
    <n v="0"/>
    <s v="NA"/>
    <s v="NA"/>
    <s v="NA"/>
    <s v="NA"/>
    <s v="NA"/>
    <s v="NA"/>
    <s v="NA"/>
    <s v="NA"/>
    <n v="0"/>
    <s v="ALCANTARA"/>
    <s v="URIARTE"/>
    <s v="SEGUNDO ALEJANDRO"/>
    <x v="0"/>
    <d v="1974-05-19T00:00:00"/>
    <n v="0"/>
    <n v="4"/>
    <n v="45"/>
    <n v="130914"/>
    <n v="240000"/>
    <s v="CALLAO"/>
    <n v="5"/>
    <s v="RENACIMIENTO UNIDO NACIONAL"/>
    <x v="1"/>
    <x v="1"/>
    <n v="240000"/>
    <s v="CALLAO"/>
    <x v="15"/>
    <n v="4"/>
    <n v="0"/>
    <n v="0"/>
    <n v="0"/>
    <n v="0"/>
    <n v="0"/>
    <n v="0"/>
    <n v="0"/>
    <n v="0"/>
    <s v="NA"/>
    <s v="ALCANTARA"/>
    <s v="URIARTE"/>
    <s v="SEGUNDO ALEJANDRO"/>
    <s v="M"/>
    <n v="0"/>
    <n v="0"/>
    <n v="45"/>
    <s v="CALLAO"/>
    <s v="CALLAO"/>
    <s v="CALLAO"/>
    <s v="OTROS"/>
    <s v="MZ.E LT.16 ASENT.H.PUERTO NUEVO"/>
    <n v="0"/>
    <n v="0"/>
    <n v="0"/>
    <n v="0"/>
    <n v="0"/>
    <n v="0"/>
  </r>
  <r>
    <n v="22460736"/>
    <n v="130978"/>
    <s v="SI"/>
    <s v="SI"/>
    <n v="90000"/>
    <n v="1366"/>
    <s v="FUERZA POPULAR"/>
    <n v="0"/>
    <s v="NA"/>
    <s v="NA"/>
    <n v="1"/>
    <s v="SI"/>
    <s v="UNIVERSIDAD NACIONAL HERMILIO VALDIZAN"/>
    <n v="1997"/>
    <n v="2000"/>
    <s v="NA"/>
    <n v="1"/>
    <s v="ALCANTARA"/>
    <s v="CARIGA"/>
    <s v="JORGE PERCY"/>
    <x v="0"/>
    <d v="1967-06-05T00:00:00"/>
    <n v="0"/>
    <n v="1"/>
    <n v="52"/>
    <n v="130978"/>
    <n v="90000"/>
    <s v="HUANUCO"/>
    <n v="1366"/>
    <s v="FUERZA POPULAR"/>
    <x v="2"/>
    <x v="1"/>
    <n v="90000"/>
    <s v="HUANUCO"/>
    <x v="5"/>
    <n v="1"/>
    <n v="0"/>
    <n v="0"/>
    <n v="0"/>
    <n v="0"/>
    <n v="0"/>
    <n v="0"/>
    <n v="0"/>
    <n v="0"/>
    <s v="NA"/>
    <s v="ALCANTARA"/>
    <s v="CARIGA"/>
    <s v="JORGE PERCY"/>
    <s v="M"/>
    <n v="0"/>
    <n v="0"/>
    <n v="52"/>
    <s v="HUANUCO"/>
    <s v="HUANUCO"/>
    <s v="HUANUCO"/>
    <s v="NA"/>
    <s v="JR.HERMILIO VALDIZAN 225"/>
    <n v="0"/>
    <n v="0"/>
    <n v="0"/>
    <n v="0"/>
    <n v="0"/>
    <n v="0"/>
  </r>
  <r>
    <n v="19669526"/>
    <n v="131589"/>
    <s v="SI"/>
    <s v="SI"/>
    <n v="140000"/>
    <n v="2191"/>
    <s v="DEMOCRACIA DIRECTA"/>
    <n v="0"/>
    <s v="NA"/>
    <s v="NA"/>
    <n v="1"/>
    <s v="SI"/>
    <s v="UNIVERSIDAD NACIONAL JOSE FAUSTINO SANCHEZ CARRION"/>
    <n v="2005"/>
    <n v="2009"/>
    <s v="NA"/>
    <n v="1"/>
    <s v="ALCANTARA"/>
    <s v="PAREDES"/>
    <s v="ROBERT EDWIN"/>
    <x v="0"/>
    <d v="1969-04-19T00:00:00"/>
    <n v="0"/>
    <n v="1"/>
    <n v="50"/>
    <n v="131589"/>
    <n v="140000"/>
    <s v="LIMA PROVINCIAS"/>
    <n v="2191"/>
    <s v="DEMOCRACIA DIRECTA"/>
    <x v="2"/>
    <x v="1"/>
    <n v="140000"/>
    <s v="LIMA PROVINCIAS"/>
    <x v="1"/>
    <n v="1"/>
    <n v="1"/>
    <n v="2191"/>
    <n v="0"/>
    <n v="0"/>
    <n v="0"/>
    <n v="0"/>
    <n v="0"/>
    <n v="0"/>
    <s v="NA"/>
    <s v="ALCANTARA"/>
    <s v="PAREDES"/>
    <s v="ROBERT EDWIN"/>
    <s v="M"/>
    <n v="0"/>
    <n v="0"/>
    <n v="50"/>
    <s v="LIMA"/>
    <s v="HUAURA"/>
    <s v="SANTA MARIA"/>
    <s v="NA"/>
    <s v="LOS CIPRESES MZ. I LT. 17"/>
    <n v="0"/>
    <n v="0"/>
    <n v="0"/>
    <n v="0"/>
    <n v="0"/>
    <n v="0"/>
  </r>
  <r>
    <n v="45044321"/>
    <n v="132301"/>
    <s v="SI"/>
    <s v="SI"/>
    <n v="140100"/>
    <n v="2218"/>
    <s v="PERU LIBRE"/>
    <n v="0"/>
    <s v="NA"/>
    <s v="NA"/>
    <n v="1"/>
    <s v="SI"/>
    <s v="UNIVERSIDAD NACIONAL SAN ANTONIO DEL CUSCO"/>
    <n v="2011"/>
    <n v="2012"/>
    <s v="MAESTRO"/>
    <n v="1"/>
    <s v="ALDEA"/>
    <s v="QUINCHO"/>
    <s v="FELIX PAOLO"/>
    <x v="0"/>
    <d v="1987-08-15T00:00:00"/>
    <n v="0"/>
    <n v="10"/>
    <n v="32"/>
    <n v="132301"/>
    <n v="140100"/>
    <s v="LIMA + RESIDENTES EN EL EXTRANJERO"/>
    <n v="2218"/>
    <s v="PERU LIBRE"/>
    <x v="2"/>
    <x v="1"/>
    <n v="140100"/>
    <s v="LIMA + RESIDENTES EN EL EXTRANJERO"/>
    <x v="9"/>
    <n v="10"/>
    <n v="0"/>
    <n v="0"/>
    <n v="0"/>
    <n v="0"/>
    <n v="0"/>
    <n v="0"/>
    <n v="0"/>
    <n v="0"/>
    <s v="NA"/>
    <s v="ALDEA"/>
    <s v="QUINCHO"/>
    <s v="FELIX PAOLO"/>
    <s v="M"/>
    <n v="0"/>
    <n v="0"/>
    <n v="32"/>
    <s v="LIMA"/>
    <s v="LIMA"/>
    <s v="MIRAFLORES"/>
    <s v="MODERNA"/>
    <s v="CALLE JOSE GONZALES 640-C"/>
    <n v="0"/>
    <n v="0"/>
    <n v="0"/>
    <n v="0"/>
    <n v="0"/>
    <n v="0"/>
  </r>
  <r>
    <n v="9772883"/>
    <n v="130413"/>
    <s v="SI"/>
    <s v="SI"/>
    <n v="140100"/>
    <n v="1257"/>
    <s v="ALIANZA PARA EL PROGRESO"/>
    <n v="0"/>
    <s v="NA"/>
    <s v="NA"/>
    <n v="1"/>
    <s v="SI"/>
    <s v="INCA GARCILASO DE LA VEGA"/>
    <n v="2006"/>
    <n v="2008"/>
    <s v="NA"/>
    <n v="1"/>
    <s v="ALEGRIA"/>
    <s v="CALDERON"/>
    <s v="OLIMPIO"/>
    <x v="0"/>
    <d v="1970-08-04T00:00:00"/>
    <n v="0"/>
    <n v="8"/>
    <n v="49"/>
    <n v="130413"/>
    <n v="140100"/>
    <s v="LIMA + RESIDENTES EN EL EXTRANJERO"/>
    <n v="1257"/>
    <s v="ALIANZA PARA EL PROGRESO"/>
    <x v="2"/>
    <x v="1"/>
    <n v="140100"/>
    <s v="LIMA + RESIDENTES EN EL EXTRANJERO"/>
    <x v="6"/>
    <n v="8"/>
    <n v="0"/>
    <n v="0"/>
    <n v="0"/>
    <n v="0"/>
    <n v="0"/>
    <n v="0"/>
    <n v="0"/>
    <n v="0"/>
    <s v="NA"/>
    <s v="ALEGRIA"/>
    <s v="CALDERON"/>
    <s v="OLIMPIO"/>
    <s v="M"/>
    <n v="0"/>
    <n v="0"/>
    <n v="49"/>
    <s v="LIMA"/>
    <s v="LIMA"/>
    <s v="SANTA ANITA"/>
    <s v="ESTE"/>
    <s v="CALLE MINAYA SOSA 331 COOP.UNIVERSAL 2DA.ETAPA"/>
    <n v="0"/>
    <n v="0"/>
    <n v="0"/>
    <n v="0"/>
    <n v="0"/>
    <n v="0"/>
  </r>
  <r>
    <n v="22081766"/>
    <n v="132010"/>
    <s v="SI"/>
    <s v="SI"/>
    <n v="100000"/>
    <n v="2173"/>
    <s v="AVANZA PAIS - PARTIDO DE INTEGRACION SOCIAL"/>
    <n v="0"/>
    <s v="NA"/>
    <s v="NA"/>
    <s v="NA"/>
    <s v="NA"/>
    <s v="UNIVERSIDAD PARTICULAR INCA GARCILAZO DE LA VEGA"/>
    <s v="NA"/>
    <s v="NA"/>
    <s v="NA"/>
    <n v="0"/>
    <s v="ALEGRIA"/>
    <s v="HUAMANI"/>
    <s v="MARCELINO HECTOR"/>
    <x v="0"/>
    <d v="1966-04-26T00:00:00"/>
    <n v="0"/>
    <n v="3"/>
    <n v="53"/>
    <n v="132010"/>
    <n v="100000"/>
    <s v="ICA"/>
    <n v="2173"/>
    <s v="AVANZA PAIS - PARTIDO DE INTEGRACION SOCIAL"/>
    <x v="1"/>
    <x v="1"/>
    <n v="100000"/>
    <s v="ICA"/>
    <x v="18"/>
    <n v="3"/>
    <n v="0"/>
    <n v="0"/>
    <n v="0"/>
    <n v="0"/>
    <n v="0"/>
    <n v="0"/>
    <n v="0"/>
    <n v="0"/>
    <s v="NA"/>
    <s v="ALEGRIA"/>
    <s v="HUAMANI"/>
    <s v="MARCELINO HECTOR"/>
    <s v="M"/>
    <n v="0"/>
    <n v="0"/>
    <n v="53"/>
    <s v="ICA"/>
    <s v="NASCA"/>
    <s v="VISTA ALEGRE"/>
    <s v="NA"/>
    <s v="FUNDO SAN ANTONIO DE PANGARAVI S/N"/>
    <n v="0"/>
    <n v="0"/>
    <n v="0"/>
    <n v="0"/>
    <n v="0"/>
    <n v="0"/>
  </r>
  <r>
    <n v="46096305"/>
    <n v="132312"/>
    <s v="SI"/>
    <s v="SI"/>
    <n v="140100"/>
    <n v="2649"/>
    <s v="PERU NACION"/>
    <n v="0"/>
    <s v="NA"/>
    <s v="NA"/>
    <n v="1"/>
    <s v="SI"/>
    <s v="UNIVERSIDAD PERUANA DE CIENCIAS APLICADAS"/>
    <n v="2013"/>
    <n v="2014"/>
    <s v="MAESTRO"/>
    <n v="1"/>
    <s v="ALEJO"/>
    <s v="RAMIREZ"/>
    <s v="WILLY ALFONSO"/>
    <x v="0"/>
    <d v="1990-01-07T00:00:00"/>
    <n v="0"/>
    <n v="26"/>
    <n v="29"/>
    <n v="132312"/>
    <n v="140100"/>
    <s v="LIMA + RESIDENTES EN EL EXTRANJERO"/>
    <n v="2649"/>
    <s v="PERU NACION"/>
    <x v="2"/>
    <x v="0"/>
    <n v="140100"/>
    <s v="LIMA + RESIDENTES EN EL EXTRANJERO"/>
    <x v="14"/>
    <n v="26"/>
    <n v="0"/>
    <n v="0"/>
    <n v="0"/>
    <n v="0"/>
    <n v="0"/>
    <n v="0"/>
    <n v="0"/>
    <n v="0"/>
    <s v="NA"/>
    <s v="ALEJO"/>
    <s v="RAMIREZ"/>
    <s v="WILLY ALFONSO"/>
    <s v="M"/>
    <n v="0"/>
    <n v="0"/>
    <n v="29"/>
    <s v="LIMA"/>
    <s v="LIMA"/>
    <s v="SAN MIGUEL"/>
    <s v="MODERNA"/>
    <s v="CALLE LAS DALIAS 176"/>
    <n v="0"/>
    <n v="0"/>
    <n v="0"/>
    <n v="0"/>
    <n v="0"/>
    <n v="0"/>
  </r>
  <r>
    <n v="32802502"/>
    <n v="131225"/>
    <s v="SI"/>
    <s v="SI"/>
    <n v="20000"/>
    <n v="14"/>
    <s v="PARTIDO DEMOCRATICO SOMOS PERU"/>
    <n v="1"/>
    <s v="EDUCACION INICIAL"/>
    <s v="NO"/>
    <s v="NA"/>
    <s v="NA"/>
    <s v="UNIVERSIDAD SAN PEDRO"/>
    <s v="NA"/>
    <s v="NA"/>
    <s v="NA"/>
    <n v="0"/>
    <s v="ALENCASTRE"/>
    <s v="MIRANDA"/>
    <s v="HIRMA NORMA"/>
    <x v="1"/>
    <d v="1951-03-28T00:00:00"/>
    <n v="0"/>
    <n v="1"/>
    <n v="68"/>
    <n v="131225"/>
    <n v="20000"/>
    <s v="ANCASH"/>
    <n v="14"/>
    <s v="PARTIDO DEMOCRATICO SOMOS PERU"/>
    <x v="0"/>
    <x v="1"/>
    <n v="20000"/>
    <s v="ANCASH"/>
    <x v="8"/>
    <n v="1"/>
    <n v="0"/>
    <n v="0"/>
    <n v="1257"/>
    <s v="PARTIDO POLÍTICO ALIANZA PARA EL PROGRESO"/>
    <n v="2015"/>
    <n v="2018"/>
    <n v="9"/>
    <s v="REGIDOR PROVINCIAL"/>
    <s v="NA"/>
    <s v="ALENCASTRE"/>
    <s v="MIRANDA"/>
    <s v="HIRMA NORMA"/>
    <s v="F"/>
    <n v="0"/>
    <n v="0"/>
    <n v="68"/>
    <s v="ANCASH"/>
    <s v="SANTA"/>
    <s v="CHIMBOTE"/>
    <s v="NA"/>
    <s v="JR.ALFONSO UGARTE 958"/>
    <n v="1257"/>
    <s v="PARTIDO POLÍTICO ALIANZA PARA EL PROGRESO"/>
    <n v="2015"/>
    <n v="2018"/>
    <n v="9"/>
    <s v="REGIDOR PROVINCIAL"/>
  </r>
  <r>
    <n v="45510396"/>
    <n v="131079"/>
    <s v="SI"/>
    <s v="SI"/>
    <n v="140100"/>
    <n v="2235"/>
    <s v="PARTIDO POLÍTICO CONTIGO"/>
    <n v="1"/>
    <s v="COMERCIO EXTERIOR"/>
    <s v="SI"/>
    <n v="1"/>
    <s v="SI"/>
    <s v="UNIVERSIDAD TECNOLÓGICA DEL PERÚ"/>
    <n v="2013"/>
    <n v="2015"/>
    <s v="NA"/>
    <n v="1"/>
    <s v="ALFARO"/>
    <s v="CORDOVA"/>
    <s v="MERLI JANNETT"/>
    <x v="1"/>
    <d v="1988-11-10T00:00:00"/>
    <n v="0"/>
    <n v="24"/>
    <n v="31"/>
    <n v="131079"/>
    <n v="140100"/>
    <s v="LIMA + RESIDENTES EN EL EXTRANJERO"/>
    <n v="2235"/>
    <s v="PARTIDO POLÍTICO CONTIGO"/>
    <x v="2"/>
    <x v="1"/>
    <n v="140100"/>
    <s v="LIMA + RESIDENTES EN EL EXTRANJERO"/>
    <x v="0"/>
    <n v="24"/>
    <n v="0"/>
    <n v="0"/>
    <n v="0"/>
    <n v="0"/>
    <n v="0"/>
    <n v="0"/>
    <n v="0"/>
    <n v="0"/>
    <s v="NA"/>
    <s v="ALFARO"/>
    <s v="CORDOVA"/>
    <s v="MERLI JANNETT"/>
    <s v="F"/>
    <n v="0"/>
    <n v="0"/>
    <n v="31"/>
    <s v="LIMA"/>
    <s v="LIMA"/>
    <s v="SAN MARTIN DE PORRES"/>
    <s v="NORTE"/>
    <s v="JR PAROBAMBA 599"/>
    <n v="0"/>
    <n v="0"/>
    <n v="0"/>
    <n v="0"/>
    <n v="0"/>
    <n v="0"/>
  </r>
  <r>
    <n v="10657294"/>
    <n v="131495"/>
    <s v="SI"/>
    <s v="SI"/>
    <n v="140100"/>
    <n v="2160"/>
    <s v="EL FRENTE AMPLIO POR JUSTICIA, VIDA Y LIBERTAD"/>
    <n v="1"/>
    <s v="ADMINISTRACION"/>
    <s v="SI"/>
    <n v="1"/>
    <s v="SI"/>
    <s v="UNIVERSIDAD NACIONAL FEDERICO VILLAREAL"/>
    <n v="2000"/>
    <n v="2001"/>
    <s v="NA"/>
    <n v="1"/>
    <s v="ALFARO"/>
    <s v="CONTRERAS"/>
    <s v="VICTOR HUGO"/>
    <x v="0"/>
    <d v="1968-08-22T00:00:00"/>
    <n v="0"/>
    <n v="27"/>
    <n v="51"/>
    <n v="131495"/>
    <n v="140100"/>
    <s v="LIMA + RESIDENTES EN EL EXTRANJERO"/>
    <n v="2160"/>
    <s v="EL FRENTE AMPLIO POR JUSTICIA, VIDA Y LIBERTAD"/>
    <x v="2"/>
    <x v="1"/>
    <n v="140100"/>
    <s v="LIMA + RESIDENTES EN EL EXTRANJERO"/>
    <x v="19"/>
    <n v="27"/>
    <n v="0"/>
    <n v="0"/>
    <n v="0"/>
    <n v="0"/>
    <n v="0"/>
    <n v="0"/>
    <n v="0"/>
    <n v="0"/>
    <s v="NA"/>
    <s v="ALFARO"/>
    <s v="CONTRERAS"/>
    <s v="VICTOR HUGO"/>
    <s v="M"/>
    <n v="0"/>
    <n v="0"/>
    <n v="51"/>
    <s v="LIMA"/>
    <s v="LIMA"/>
    <s v="SAN JUAN DE LURIGANCHO"/>
    <s v="ESTE"/>
    <s v="JR. LOS CHASQUIS 433 URB. ZARATE"/>
    <n v="0"/>
    <n v="0"/>
    <n v="0"/>
    <n v="0"/>
    <n v="0"/>
    <n v="0"/>
  </r>
  <r>
    <n v="43971159"/>
    <n v="133432"/>
    <s v="SI"/>
    <s v="SI"/>
    <n v="140100"/>
    <n v="2173"/>
    <s v="AVANZA PAIS - PARTIDO DE INTEGRACION SOCIAL"/>
    <n v="2"/>
    <s v="NA"/>
    <s v="NA"/>
    <n v="0"/>
    <s v="NO"/>
    <s v="UNIVERSIDAD INCA GARCILASO DE LA VEGA"/>
    <s v="NA"/>
    <s v="NA"/>
    <s v="NA"/>
    <n v="0"/>
    <s v="ALFARO"/>
    <s v="RIVERA"/>
    <s v="FRANCO ROBINSON"/>
    <x v="0"/>
    <d v="1986-07-20T00:00:00"/>
    <n v="0"/>
    <n v="24"/>
    <n v="33"/>
    <n v="133432"/>
    <n v="140100"/>
    <s v="LIMA + RESIDENTES EN EL EXTRANJERO"/>
    <n v="2173"/>
    <s v="AVANZA PAIS - PARTIDO DE INTEGRACION SOCIAL"/>
    <x v="1"/>
    <x v="1"/>
    <n v="140100"/>
    <s v="LIMA + RESIDENTES EN EL EXTRANJERO"/>
    <x v="18"/>
    <n v="24"/>
    <n v="0"/>
    <n v="0"/>
    <n v="0"/>
    <n v="0"/>
    <n v="0"/>
    <n v="0"/>
    <n v="0"/>
    <n v="0"/>
    <s v="NA"/>
    <s v="ALFARO"/>
    <s v="RIVERA"/>
    <s v="FRANCO ROBINSON"/>
    <s v="M"/>
    <n v="0"/>
    <n v="0"/>
    <n v="33"/>
    <s v="LIMA"/>
    <s v="LIMA"/>
    <s v="LINCE"/>
    <s v="MODERNA"/>
    <s v="CALLE PEDRO CONDE 514 DPTO. 202"/>
    <n v="0"/>
    <n v="0"/>
    <n v="0"/>
    <n v="0"/>
    <n v="0"/>
    <n v="0"/>
  </r>
  <r>
    <n v="44078565"/>
    <n v="130533"/>
    <s v="SI"/>
    <s v="SI"/>
    <n v="140100"/>
    <n v="14"/>
    <s v="PARTIDO DEMOCRATICO SOMOS PERU"/>
    <n v="0"/>
    <s v="NA"/>
    <s v="NA"/>
    <n v="1"/>
    <s v="SI"/>
    <s v="UNIVERSIDAD DE LIMA"/>
    <n v="2009"/>
    <n v="2010"/>
    <s v="MAESTRO"/>
    <n v="1"/>
    <s v="ALIAGA"/>
    <s v="PAJARES"/>
    <s v="GUILLERMO ALEJANDRO ANTONIO"/>
    <x v="0"/>
    <d v="1986-10-28T00:00:00"/>
    <n v="0"/>
    <n v="3"/>
    <n v="33"/>
    <n v="130533"/>
    <n v="140100"/>
    <s v="LIMA + RESIDENTES EN EL EXTRANJERO"/>
    <n v="14"/>
    <s v="PARTIDO DEMOCRATICO SOMOS PERU"/>
    <x v="2"/>
    <x v="1"/>
    <n v="140100"/>
    <s v="LIMA + RESIDENTES EN EL EXTRANJERO"/>
    <x v="8"/>
    <n v="3"/>
    <n v="0"/>
    <n v="0"/>
    <n v="0"/>
    <n v="0"/>
    <n v="0"/>
    <n v="0"/>
    <n v="0"/>
    <n v="0"/>
    <s v="NA"/>
    <s v="ALIAGA"/>
    <s v="PAJARES"/>
    <s v="GUILLERMO ALEJANDRO ANTONIO"/>
    <s v="M"/>
    <n v="0"/>
    <n v="0"/>
    <n v="33"/>
    <s v="LIMA"/>
    <s v="LIMA"/>
    <s v="LINCE"/>
    <s v="MODERNA"/>
    <s v="CALLE JOSE DE LA TORRE UGARTE 570"/>
    <n v="0"/>
    <n v="0"/>
    <n v="0"/>
    <n v="0"/>
    <n v="0"/>
    <n v="0"/>
  </r>
  <r>
    <n v="70784034"/>
    <n v="131725"/>
    <s v="SI"/>
    <s v="SI"/>
    <n v="180000"/>
    <n v="5"/>
    <s v="RENACIMIENTO UNIDO NACIONAL"/>
    <n v="1"/>
    <s v="COMPUTACION E INFORMATICA"/>
    <s v="SI"/>
    <n v="1"/>
    <s v="NO"/>
    <s v="UNIVERSIDAD LOS ÁNGELES DE CHIMBOTE"/>
    <n v="2019"/>
    <s v="NA"/>
    <s v="NA"/>
    <n v="0"/>
    <s v="ALIAGA"/>
    <s v="GARCIA"/>
    <s v="KIARA MELIZA"/>
    <x v="1"/>
    <d v="1994-04-12T00:00:00"/>
    <n v="0"/>
    <n v="2"/>
    <n v="25"/>
    <n v="131725"/>
    <n v="180000"/>
    <s v="PASCO"/>
    <n v="5"/>
    <s v="RENACIMIENTO UNIDO NACIONAL"/>
    <x v="0"/>
    <x v="0"/>
    <n v="180000"/>
    <s v="PASCO"/>
    <x v="15"/>
    <n v="2"/>
    <n v="0"/>
    <n v="0"/>
    <n v="0"/>
    <n v="0"/>
    <n v="0"/>
    <n v="0"/>
    <n v="0"/>
    <n v="0"/>
    <s v="NA"/>
    <s v="ALIAGA"/>
    <s v="GARCIA"/>
    <s v="KIARA MELIZA"/>
    <s v="F"/>
    <n v="0"/>
    <n v="1"/>
    <n v="25"/>
    <s v="PASCO"/>
    <s v="OXAPAMPA"/>
    <s v="VILLA RICA"/>
    <s v="NA"/>
    <s v="AV. LEANDRA ANDALUZ 54"/>
    <n v="0"/>
    <n v="0"/>
    <n v="0"/>
    <n v="0"/>
    <n v="0"/>
    <n v="0"/>
  </r>
  <r>
    <n v="41311878"/>
    <n v="131928"/>
    <s v="SI"/>
    <s v="SI"/>
    <n v="60000"/>
    <n v="55"/>
    <s v="PERU PATRIA SEGURA"/>
    <n v="1"/>
    <s v="EDIFICACIONES"/>
    <s v="NO"/>
    <n v="1"/>
    <s v="SI"/>
    <s v="UNIVERSIDAD PARTICULAR DE CHICLAYO"/>
    <n v="2009"/>
    <n v="2009"/>
    <s v="NA"/>
    <n v="1"/>
    <s v="ALIAGA"/>
    <s v="GRAU MERINO"/>
    <s v="EDWARD DIDIER"/>
    <x v="0"/>
    <d v="1980-04-08T00:00:00"/>
    <n v="0"/>
    <n v="6"/>
    <n v="39"/>
    <n v="131928"/>
    <n v="60000"/>
    <s v="CAJAMARCA"/>
    <n v="55"/>
    <s v="PERU PATRIA SEGURA"/>
    <x v="2"/>
    <x v="1"/>
    <n v="60000"/>
    <s v="CAJAMARCA"/>
    <x v="3"/>
    <n v="6"/>
    <n v="0"/>
    <n v="0"/>
    <n v="0"/>
    <n v="0"/>
    <n v="0"/>
    <n v="0"/>
    <n v="0"/>
    <n v="0"/>
    <s v="NA"/>
    <s v="ALIAGA"/>
    <s v="GRAU MERINO"/>
    <s v="EDWARD DIDIER"/>
    <s v="M"/>
    <n v="0"/>
    <n v="0"/>
    <n v="39"/>
    <s v="CAJAMARCA"/>
    <s v="CAJAMARCA"/>
    <s v="CAJAMARCA"/>
    <s v="NA"/>
    <s v="JR. DEL COMERCIO 227 BARRIO SAN PEDRO"/>
    <n v="0"/>
    <n v="0"/>
    <n v="0"/>
    <n v="0"/>
    <n v="0"/>
    <n v="0"/>
  </r>
  <r>
    <n v="46780686"/>
    <n v="131539"/>
    <s v="SI"/>
    <s v="SI"/>
    <n v="20000"/>
    <n v="2646"/>
    <s v="FRENTE POPULAR AGRICOLA FIA DEL PERU - FREPAP"/>
    <n v="0"/>
    <s v="NA"/>
    <s v="NA"/>
    <s v="NA"/>
    <s v="NA"/>
    <s v="NA"/>
    <s v="NA"/>
    <s v="NA"/>
    <s v="NA"/>
    <n v="0"/>
    <s v="ALMENDRADES"/>
    <s v="MENDOZA"/>
    <s v="ROCIO ELIZABETH"/>
    <x v="1"/>
    <d v="1988-09-25T00:00:00"/>
    <n v="0"/>
    <n v="5"/>
    <n v="31"/>
    <n v="131539"/>
    <n v="20000"/>
    <s v="ANCASH"/>
    <n v="2646"/>
    <s v="FRENTE POPULAR AGRICOLA FIA DEL PERU - FREPAP"/>
    <x v="1"/>
    <x v="1"/>
    <n v="20000"/>
    <s v="ANCASH"/>
    <x v="17"/>
    <n v="5"/>
    <n v="0"/>
    <n v="0"/>
    <n v="0"/>
    <n v="0"/>
    <n v="0"/>
    <n v="0"/>
    <n v="0"/>
    <n v="0"/>
    <s v="NA"/>
    <s v="ALMENDRADES"/>
    <s v="MENDOZA"/>
    <s v="ROCIO ELIZABETH"/>
    <s v="F"/>
    <n v="0"/>
    <n v="0"/>
    <n v="31"/>
    <s v="ANCASH"/>
    <s v="HUARAZ"/>
    <s v="HUANCHAY"/>
    <s v="NA"/>
    <s v="CPME. RAIPA BAJO MZ. E LT. 4"/>
    <n v="0"/>
    <n v="0"/>
    <n v="0"/>
    <n v="0"/>
    <n v="0"/>
    <n v="0"/>
  </r>
  <r>
    <n v="4083943"/>
    <n v="130976"/>
    <s v="SI"/>
    <s v="SI"/>
    <n v="180000"/>
    <n v="14"/>
    <s v="PARTIDO DEMOCRATICO SOMOS PERU"/>
    <n v="0"/>
    <s v="NA"/>
    <s v="NA"/>
    <n v="1"/>
    <s v="SI"/>
    <s v="DANIEL ALCIDES CARRION"/>
    <n v="2001"/>
    <n v="2002"/>
    <s v="NA"/>
    <n v="0"/>
    <s v="ALMERCO"/>
    <s v="MEZA"/>
    <s v="EDGAR"/>
    <x v="0"/>
    <d v="1977-05-02T00:00:00"/>
    <n v="0"/>
    <n v="3"/>
    <n v="42"/>
    <n v="130976"/>
    <n v="180000"/>
    <s v="PASCO"/>
    <n v="14"/>
    <s v="PARTIDO DEMOCRATICO SOMOS PERU"/>
    <x v="0"/>
    <x v="1"/>
    <n v="180000"/>
    <s v="PASCO"/>
    <x v="8"/>
    <n v="3"/>
    <n v="0"/>
    <n v="0"/>
    <n v="0"/>
    <n v="0"/>
    <n v="0"/>
    <n v="0"/>
    <n v="0"/>
    <n v="0"/>
    <s v="NA"/>
    <s v="ALMERCO"/>
    <s v="MEZA"/>
    <s v="EDGAR"/>
    <s v="M"/>
    <n v="0"/>
    <n v="0"/>
    <n v="42"/>
    <s v="PASCO"/>
    <s v="DANIEL ALCIDES CARRION"/>
    <s v="SANTA ANA DE TUSI"/>
    <s v="NA"/>
    <s v="C.P. DE TACTAYOC S/N"/>
    <n v="0"/>
    <n v="0"/>
    <n v="0"/>
    <n v="0"/>
    <n v="0"/>
    <n v="0"/>
  </r>
  <r>
    <n v="40707446"/>
    <n v="131405"/>
    <s v="SI"/>
    <s v="SI"/>
    <n v="140100"/>
    <n v="47"/>
    <s v="UNION POR EL PERU"/>
    <n v="0"/>
    <s v="NA"/>
    <s v="NA"/>
    <n v="1"/>
    <s v="NO"/>
    <s v="UNMSM"/>
    <n v="2018"/>
    <s v="NA"/>
    <s v="NA"/>
    <n v="0"/>
    <s v="ALMERI"/>
    <s v="VERAMENDI"/>
    <s v="ROGER CIRO"/>
    <x v="0"/>
    <d v="1979-06-01T00:00:00"/>
    <n v="0"/>
    <n v="34"/>
    <n v="40"/>
    <n v="131405"/>
    <n v="140100"/>
    <s v="LIMA + RESIDENTES EN EL EXTRANJERO"/>
    <n v="47"/>
    <s v="UNION POR EL PERU"/>
    <x v="0"/>
    <x v="1"/>
    <n v="140100"/>
    <s v="LIMA + RESIDENTES EN EL EXTRANJERO"/>
    <x v="11"/>
    <n v="34"/>
    <n v="0"/>
    <n v="0"/>
    <n v="0"/>
    <n v="0"/>
    <n v="0"/>
    <n v="0"/>
    <n v="0"/>
    <n v="0"/>
    <s v="NA"/>
    <s v="ALMERI"/>
    <s v="VERAMENDI"/>
    <s v="ROGER CIRO"/>
    <s v="M"/>
    <n v="0"/>
    <n v="0"/>
    <n v="40"/>
    <s v="LIMA"/>
    <s v="LIMA"/>
    <s v="SAN MARTIN DE PORRES"/>
    <s v="NORTE"/>
    <s v="AV. LOS ALAMOS 241 URB VALDIVIEZO"/>
    <n v="0"/>
    <n v="0"/>
    <n v="0"/>
    <n v="0"/>
    <n v="0"/>
    <n v="0"/>
  </r>
  <r>
    <n v="8513483"/>
    <n v="132096"/>
    <s v="SI"/>
    <s v="SI"/>
    <n v="140000"/>
    <n v="2731"/>
    <s v="PODEMOS PERU"/>
    <n v="0"/>
    <s v="NA"/>
    <s v="NA"/>
    <n v="1"/>
    <s v="SI"/>
    <s v="UNIVERSIDAD NACIONAL MAYOR DE SAN MARCOS"/>
    <n v="1990"/>
    <n v="1991"/>
    <s v="NA"/>
    <n v="1"/>
    <s v="ALMERI"/>
    <s v="VERAMENDI"/>
    <s v="CARLOS ALBERTO"/>
    <x v="0"/>
    <d v="1961-09-16T00:00:00"/>
    <n v="0"/>
    <n v="1"/>
    <n v="58"/>
    <n v="132096"/>
    <n v="140000"/>
    <s v="LIMA PROVINCIAS"/>
    <n v="2731"/>
    <s v="PODEMOS POR EL PROGRESO DEL PERU"/>
    <x v="2"/>
    <x v="1"/>
    <n v="140000"/>
    <s v="LIMA PROVINCIAS"/>
    <x v="10"/>
    <n v="1"/>
    <n v="0"/>
    <n v="0"/>
    <n v="46"/>
    <s v="PARTIDO POLÍTICO PERU POSIBLE"/>
    <n v="2001"/>
    <n v="2006"/>
    <n v="4"/>
    <s v="CONGRESISTA DE LA REPÚBLICA"/>
    <s v="NA"/>
    <s v="ALMERI"/>
    <s v="VERAMENDI"/>
    <s v="CARLOS ALBERTO"/>
    <s v="M"/>
    <n v="0"/>
    <n v="0"/>
    <n v="58"/>
    <s v="LIMA"/>
    <s v="LIMA"/>
    <s v="SAN BORJA"/>
    <s v="MODERNA"/>
    <s v="CALLE MAESTRO BARBIERI N 279"/>
    <n v="46"/>
    <s v="PARTIDO POLÍTICO PERU POSIBLE"/>
    <n v="2001"/>
    <n v="2006"/>
    <n v="4"/>
    <s v="CONGRESISTA DE LA REPÚBLICA"/>
  </r>
  <r>
    <n v="43829156"/>
    <n v="133240"/>
    <s v="SI"/>
    <s v="SI"/>
    <n v="160000"/>
    <n v="2191"/>
    <s v="DEMOCRACIA DIRECTA"/>
    <n v="1"/>
    <s v="MECANICA AUTOMOTRIZ"/>
    <s v="NO"/>
    <s v="NA"/>
    <s v="NA"/>
    <s v="NA"/>
    <s v="NA"/>
    <s v="NA"/>
    <s v="NA"/>
    <n v="0"/>
    <s v="ALMIRANTE"/>
    <s v="ELGUERA"/>
    <s v="EDUARDO SANTIAGO"/>
    <x v="0"/>
    <d v="1986-03-06T00:00:00"/>
    <n v="0"/>
    <n v="2"/>
    <n v="33"/>
    <n v="133240"/>
    <n v="160000"/>
    <s v="MADRE DE DIOS"/>
    <n v="2191"/>
    <s v="DEMOCRACIA DIRECTA"/>
    <x v="0"/>
    <x v="1"/>
    <n v="160000"/>
    <s v="MADRE DE DIOS"/>
    <x v="1"/>
    <n v="2"/>
    <n v="0"/>
    <n v="0"/>
    <n v="0"/>
    <n v="0"/>
    <n v="0"/>
    <n v="0"/>
    <n v="0"/>
    <n v="0"/>
    <s v="NA"/>
    <s v="ALMIRANTE"/>
    <s v="ELGUERA"/>
    <s v="EDUARDO SANTIAGO"/>
    <s v="M"/>
    <n v="0"/>
    <n v="0"/>
    <n v="33"/>
    <s v="MADRE DE DIOS"/>
    <s v="TAMBOPATA"/>
    <s v="LAS PIEDRAS"/>
    <s v="NA"/>
    <s v="JR. CUBAS-ASOC-MONTE ALEGRE G 20"/>
    <n v="0"/>
    <n v="0"/>
    <n v="0"/>
    <n v="0"/>
    <n v="0"/>
    <n v="0"/>
  </r>
  <r>
    <n v="21451058"/>
    <n v="130926"/>
    <s v="SI"/>
    <s v="SI"/>
    <n v="100000"/>
    <n v="1366"/>
    <s v="FUERZA POPULAR"/>
    <n v="2"/>
    <s v="NA"/>
    <s v="NA"/>
    <n v="0"/>
    <s v="NO"/>
    <s v="SAN LUIS GONZAGA DE ICA"/>
    <s v="NA"/>
    <s v="NA"/>
    <s v="NA"/>
    <n v="0"/>
    <s v="ALONZO"/>
    <s v="FERNANDEZ"/>
    <s v="GILBERT JUAN"/>
    <x v="0"/>
    <d v="1962-08-21T00:00:00"/>
    <n v="0"/>
    <n v="1"/>
    <n v="57"/>
    <n v="130926"/>
    <n v="100000"/>
    <s v="ICA"/>
    <n v="1366"/>
    <s v="FUERZA POPULAR"/>
    <x v="1"/>
    <x v="1"/>
    <n v="100000"/>
    <s v="ICA"/>
    <x v="5"/>
    <n v="1"/>
    <n v="0"/>
    <n v="0"/>
    <n v="0"/>
    <n v="0"/>
    <n v="0"/>
    <n v="0"/>
    <n v="0"/>
    <n v="0"/>
    <s v="NA"/>
    <s v="ALONZO"/>
    <s v="FERNANDEZ"/>
    <s v="GILBERT JUAN"/>
    <s v="M"/>
    <n v="0"/>
    <n v="0"/>
    <n v="57"/>
    <s v="ICA"/>
    <s v="ICA"/>
    <s v="PARCONA"/>
    <s v="NA"/>
    <s v="PJ. TUPAC AMARU MZ G2 LOTE 08 ACOMAYO"/>
    <n v="0"/>
    <n v="0"/>
    <n v="0"/>
    <n v="0"/>
    <n v="0"/>
    <n v="0"/>
  </r>
  <r>
    <n v="30582459"/>
    <n v="132058"/>
    <s v="SI"/>
    <s v="SI"/>
    <n v="200000"/>
    <n v="2649"/>
    <s v="PERU NACION"/>
    <n v="2"/>
    <s v="NA"/>
    <s v="NA"/>
    <n v="1"/>
    <s v="SI"/>
    <s v="UNIVERSIDAD CATOLICA SANTA MARIA"/>
    <n v="1994"/>
    <n v="1994"/>
    <s v="NA"/>
    <n v="1"/>
    <s v="ALPACA"/>
    <s v="DEZA"/>
    <s v="JOSE LUIS"/>
    <x v="0"/>
    <d v="1961-07-18T00:00:00"/>
    <n v="0"/>
    <n v="2"/>
    <n v="58"/>
    <n v="132058"/>
    <n v="200000"/>
    <s v="PUNO"/>
    <n v="2649"/>
    <s v="PERU NACION"/>
    <x v="2"/>
    <x v="1"/>
    <n v="200000"/>
    <s v="PUNO"/>
    <x v="14"/>
    <n v="2"/>
    <n v="0"/>
    <n v="0"/>
    <n v="0"/>
    <n v="0"/>
    <n v="0"/>
    <n v="0"/>
    <n v="0"/>
    <n v="0"/>
    <s v="NA"/>
    <s v="ALPACA"/>
    <s v="DEZA"/>
    <s v="JOSE LUIS"/>
    <s v="M"/>
    <n v="0"/>
    <n v="0"/>
    <n v="58"/>
    <s v="PUNO"/>
    <s v="SAN ROMAN"/>
    <s v="JULIACA"/>
    <s v="NA"/>
    <s v="URB.LA RINCONADA I ETAPA B-5"/>
    <n v="0"/>
    <n v="0"/>
    <n v="0"/>
    <n v="0"/>
    <n v="0"/>
    <n v="0"/>
  </r>
  <r>
    <n v="6469652"/>
    <n v="130692"/>
    <s v="SI"/>
    <s v="SI"/>
    <n v="60000"/>
    <n v="5"/>
    <s v="RENACIMIENTO UNIDO NACIONAL"/>
    <n v="1"/>
    <s v="SECRETARIADO EJECUTIVO"/>
    <s v="SI"/>
    <n v="1"/>
    <s v="SI"/>
    <s v="UNIVERSIDAD MARCELINO CHAMPAGNAT"/>
    <n v="2015"/>
    <n v="2015"/>
    <s v="NA"/>
    <n v="1"/>
    <s v="ALTAMIRANO"/>
    <s v="FLORES"/>
    <s v="ANGELA SUMILDA"/>
    <x v="1"/>
    <d v="1971-08-06T00:00:00"/>
    <n v="0"/>
    <n v="6"/>
    <n v="48"/>
    <n v="130692"/>
    <n v="60000"/>
    <s v="CAJAMARCA"/>
    <n v="5"/>
    <s v="RENACIMIENTO UNIDO NACIONAL"/>
    <x v="2"/>
    <x v="1"/>
    <n v="60000"/>
    <s v="CAJAMARCA"/>
    <x v="15"/>
    <n v="6"/>
    <n v="0"/>
    <n v="0"/>
    <n v="0"/>
    <n v="0"/>
    <n v="0"/>
    <n v="0"/>
    <n v="0"/>
    <n v="0"/>
    <s v="NA"/>
    <s v="ALTAMIRANO"/>
    <s v="FLORES"/>
    <s v="ANGELA SUMILDA"/>
    <s v="F"/>
    <n v="0"/>
    <n v="0"/>
    <n v="48"/>
    <s v="CAJAMARCA"/>
    <s v="CAJAMARCA"/>
    <s v="CAJAMARCA"/>
    <s v="NA"/>
    <s v="VIA SAN ROQUE A-3 BR COLMENA BAJA"/>
    <n v="0"/>
    <n v="0"/>
    <n v="0"/>
    <n v="0"/>
    <n v="0"/>
    <n v="0"/>
  </r>
  <r>
    <n v="9946167"/>
    <n v="131152"/>
    <s v="SI"/>
    <s v="SI"/>
    <n v="140100"/>
    <n v="15"/>
    <s v="PARTIDO POPULAR CRISTIANO - PPC"/>
    <n v="0"/>
    <s v="NA"/>
    <s v="NA"/>
    <n v="1"/>
    <s v="NO"/>
    <s v="UNIVERSIDAD PRIVADA TELESUP SAC"/>
    <n v="2019"/>
    <s v="NA"/>
    <s v="NA"/>
    <n v="0"/>
    <s v="ALTAMIRANO"/>
    <s v="COQUIS"/>
    <s v="JAVIER ERNESTO"/>
    <x v="0"/>
    <d v="1975-04-28T00:00:00"/>
    <n v="0"/>
    <n v="3"/>
    <n v="44"/>
    <n v="131152"/>
    <n v="140100"/>
    <s v="LIMA + RESIDENTES EN EL EXTRANJERO"/>
    <n v="15"/>
    <s v="PARTIDO POPULAR CRISTIANO - PPC"/>
    <x v="0"/>
    <x v="1"/>
    <n v="140100"/>
    <s v="LIMA + RESIDENTES EN EL EXTRANJERO"/>
    <x v="2"/>
    <n v="3"/>
    <n v="1"/>
    <n v="15"/>
    <n v="15"/>
    <s v="PARTIDO POLÍTICO PARTIDO POPULAR CRISTIANO - PPC"/>
    <n v="2015"/>
    <n v="2018"/>
    <n v="10"/>
    <s v="ALCALDE DISTRITAL"/>
    <s v="NA"/>
    <s v="ALTAMIRANO"/>
    <s v="COQUIS"/>
    <s v="JAVIER ERNESTO"/>
    <s v="M"/>
    <n v="0"/>
    <n v="0"/>
    <n v="44"/>
    <s v="LIMA"/>
    <s v="LIMA"/>
    <s v="SAN JUAN DE MIRAFLORES"/>
    <s v="SUR"/>
    <s v="CALLE ADOLFO VIERA 1099 DPTO. 602 ZONA C"/>
    <n v="15"/>
    <s v="PARTIDO POLÍTICO PARTIDO POPULAR CRISTIANO - PPC"/>
    <n v="2015"/>
    <n v="2018"/>
    <n v="10"/>
    <s v="ALCALDE DISTRITAL"/>
  </r>
  <r>
    <n v="42172020"/>
    <n v="131856"/>
    <s v="SI"/>
    <s v="SI"/>
    <n v="140100"/>
    <n v="2160"/>
    <s v="EL FRENTE AMPLIO POR JUSTICIA, VIDA Y LIBERTAD"/>
    <n v="2"/>
    <s v="NA"/>
    <s v="NA"/>
    <n v="1"/>
    <s v="SI"/>
    <s v="UNIVERSIDAD PERUANA DE CIENCIAS APLICADAS"/>
    <n v="2011"/>
    <n v="2013"/>
    <s v="NA"/>
    <n v="1"/>
    <s v="ALTAMIRANO"/>
    <s v="GAMARRA"/>
    <s v="BARBARA MARGARITA"/>
    <x v="1"/>
    <d v="1983-11-30T00:00:00"/>
    <n v="0"/>
    <n v="30"/>
    <n v="35"/>
    <n v="131856"/>
    <n v="140100"/>
    <s v="LIMA + RESIDENTES EN EL EXTRANJERO"/>
    <n v="2160"/>
    <s v="EL FRENTE AMPLIO POR JUSTICIA, VIDA Y LIBERTAD"/>
    <x v="2"/>
    <x v="1"/>
    <n v="140100"/>
    <s v="LIMA + RESIDENTES EN EL EXTRANJERO"/>
    <x v="19"/>
    <n v="30"/>
    <n v="0"/>
    <n v="0"/>
    <n v="5"/>
    <s v="PARTIDO POLÍTICO RENACIMIENTO UNIDO NACIONAL"/>
    <n v="2019"/>
    <s v="HASTA LA ACTUALIDAD"/>
    <n v="11"/>
    <s v="REGIDOR DISTRITAL"/>
    <s v="NA"/>
    <s v="ALTAMIRANO"/>
    <s v="GAMARRA"/>
    <s v="BARBARA MARGARITA"/>
    <s v="F"/>
    <n v="0"/>
    <n v="0"/>
    <n v="35"/>
    <s v="LIMA"/>
    <s v="LIMA"/>
    <s v="LURIN"/>
    <s v="SUR"/>
    <s v="JR.INDEPENDENCIA MZ.3-A LT.3 PANAMERICANA SUR KM.39 1/2"/>
    <n v="5"/>
    <s v="PARTIDO POLÍTICO RENACIMIENTO UNIDO NACIONAL"/>
    <n v="2019"/>
    <s v="HASTA LA ACTUALIDAD"/>
    <n v="11"/>
    <s v="REGIDOR DISTRITAL"/>
  </r>
  <r>
    <n v="8271323"/>
    <n v="131629"/>
    <s v="SI"/>
    <s v="SI"/>
    <n v="140100"/>
    <n v="4"/>
    <s v="ACCION POPULAR"/>
    <n v="0"/>
    <s v="NA"/>
    <s v="NA"/>
    <n v="1"/>
    <s v="SI"/>
    <s v="UNIVERSIDAD DE LIMA"/>
    <n v="1990"/>
    <n v="1992"/>
    <s v="MAESTRO"/>
    <n v="1"/>
    <s v="ALVA"/>
    <s v="PRIETO"/>
    <s v="MARIA DEL CARMEN"/>
    <x v="1"/>
    <d v="1967-02-24T00:00:00"/>
    <n v="0"/>
    <n v="23"/>
    <n v="52"/>
    <n v="131629"/>
    <n v="140100"/>
    <s v="LIMA + RESIDENTES EN EL EXTRANJERO"/>
    <n v="4"/>
    <s v="ACCION POPULAR"/>
    <x v="2"/>
    <x v="1"/>
    <n v="140100"/>
    <s v="LIMA + RESIDENTES EN EL EXTRANJERO"/>
    <x v="13"/>
    <n v="23"/>
    <n v="1"/>
    <n v="4"/>
    <n v="4"/>
    <s v="PARTIDO POLÍTICO ACCION POPULAR"/>
    <n v="2011"/>
    <n v="2014"/>
    <n v="11"/>
    <s v="REGIDOR DISTRITAL"/>
    <s v="NA"/>
    <s v="ALVA"/>
    <s v="PRIETO"/>
    <s v="MARIA DEL CARMEN"/>
    <s v="F"/>
    <n v="0"/>
    <n v="0"/>
    <n v="52"/>
    <s v="LIMA"/>
    <s v="LIMA"/>
    <s v="LA MOLINA"/>
    <s v="ESTE"/>
    <s v="CALLE MICHIGAN 185 URB. RINCONADA DEL LAGO 1RA ETAPA"/>
    <n v="4"/>
    <s v="PARTIDO POLÍTICO ACCION POPULAR"/>
    <n v="2011"/>
    <n v="2014"/>
    <n v="11"/>
    <s v="REGIDOR DISTRITAL"/>
  </r>
  <r>
    <n v="80654533"/>
    <n v="131759"/>
    <s v="SI"/>
    <s v="SI"/>
    <n v="140100"/>
    <n v="2649"/>
    <s v="PERU NACION"/>
    <n v="0"/>
    <s v="NA"/>
    <s v="NA"/>
    <s v="NA"/>
    <s v="NA"/>
    <s v="UNIVERSIDAD PERUANA DE CIENCIAS E INFORMATICA UPCI"/>
    <s v="NA"/>
    <s v="NA"/>
    <s v="NA"/>
    <n v="0"/>
    <s v="ALVA"/>
    <s v="VIALE"/>
    <s v="HAROL STIPF"/>
    <x v="0"/>
    <d v="1978-04-25T00:00:00"/>
    <n v="0"/>
    <n v="12"/>
    <n v="41"/>
    <n v="131759"/>
    <n v="140100"/>
    <s v="LIMA + RESIDENTES EN EL EXTRANJERO"/>
    <n v="2649"/>
    <s v="PERU NACION"/>
    <x v="1"/>
    <x v="1"/>
    <n v="140100"/>
    <s v="LIMA + RESIDENTES EN EL EXTRANJERO"/>
    <x v="14"/>
    <n v="12"/>
    <n v="0"/>
    <n v="0"/>
    <n v="0"/>
    <n v="0"/>
    <n v="0"/>
    <n v="0"/>
    <n v="0"/>
    <n v="0"/>
    <s v="NA"/>
    <s v="ALVA"/>
    <s v="VIALE"/>
    <s v="HAROL STIPF"/>
    <s v="M"/>
    <n v="0"/>
    <n v="0"/>
    <n v="41"/>
    <s v="LIMA"/>
    <s v="LIMA"/>
    <s v="BARRANCO"/>
    <s v="MODERNA"/>
    <s v="CALLE JUAN ALVAREZ 391 INT. K"/>
    <n v="0"/>
    <n v="0"/>
    <n v="0"/>
    <n v="0"/>
    <n v="0"/>
    <n v="0"/>
  </r>
  <r>
    <n v="70515705"/>
    <n v="131980"/>
    <s v="SI"/>
    <s v="SI"/>
    <n v="60000"/>
    <n v="15"/>
    <s v="PARTIDO POPULAR CRISTIANO - PPC"/>
    <n v="0"/>
    <s v="NA"/>
    <s v="NA"/>
    <n v="1"/>
    <s v="SI"/>
    <s v="UNIVERSIDAD PRIVADA DEL NORTE"/>
    <n v="2015"/>
    <n v="2017"/>
    <s v="NA"/>
    <n v="1"/>
    <s v="ALVA"/>
    <s v="ANGULO"/>
    <s v="JHONATAN GYVER"/>
    <x v="0"/>
    <d v="1993-05-31T00:00:00"/>
    <n v="1"/>
    <n v="6"/>
    <n v="26"/>
    <n v="131980"/>
    <n v="60000"/>
    <s v="CAJAMARCA"/>
    <n v="15"/>
    <s v="PARTIDO POPULAR CRISTIANO - PPC"/>
    <x v="2"/>
    <x v="0"/>
    <n v="60000"/>
    <s v="CAJAMARCA"/>
    <x v="2"/>
    <n v="6"/>
    <n v="0"/>
    <n v="0"/>
    <n v="0"/>
    <n v="0"/>
    <n v="0"/>
    <n v="0"/>
    <n v="0"/>
    <n v="0"/>
    <s v="NA"/>
    <s v="ALVA"/>
    <s v="ANGULO"/>
    <s v="JHONATAN GYVER"/>
    <s v="M"/>
    <n v="1"/>
    <n v="1"/>
    <n v="26"/>
    <s v="CAJAMARCA"/>
    <s v="CAJAMARCA"/>
    <s v="CAJAMARCA"/>
    <s v="NA"/>
    <s v="JR SAN SEBASTIAN 222 BR SAN SEBASTIAN"/>
    <n v="0"/>
    <n v="0"/>
    <n v="0"/>
    <n v="0"/>
    <n v="0"/>
    <n v="0"/>
  </r>
  <r>
    <n v="47508316"/>
    <n v="132665"/>
    <s v="SI"/>
    <s v="SI"/>
    <n v="140100"/>
    <n v="2218"/>
    <s v="PERU LIBRE"/>
    <n v="1"/>
    <s v="CAJERO BANCARIO"/>
    <s v="SI"/>
    <n v="0"/>
    <s v="NO"/>
    <s v="CESAR VALLEJO"/>
    <s v="NA"/>
    <s v="NA"/>
    <s v="NA"/>
    <n v="0"/>
    <s v="ALVA"/>
    <s v="CERNA"/>
    <s v="BLANCA AZULA"/>
    <x v="1"/>
    <d v="1990-01-16T00:00:00"/>
    <n v="0"/>
    <n v="26"/>
    <n v="29"/>
    <n v="132665"/>
    <n v="140100"/>
    <s v="LIMA + RESIDENTES EN EL EXTRANJERO"/>
    <n v="2218"/>
    <s v="PERU LIBRE"/>
    <x v="0"/>
    <x v="0"/>
    <n v="140100"/>
    <s v="LIMA + RESIDENTES EN EL EXTRANJERO"/>
    <x v="9"/>
    <n v="26"/>
    <n v="0"/>
    <n v="0"/>
    <n v="0"/>
    <n v="0"/>
    <n v="0"/>
    <n v="0"/>
    <n v="0"/>
    <n v="0"/>
    <s v="NA"/>
    <s v="ALVA"/>
    <s v="CERNA"/>
    <s v="BLANCA AZULA"/>
    <s v="F"/>
    <n v="0"/>
    <n v="0"/>
    <n v="29"/>
    <s v="LIMA"/>
    <s v="LIMA"/>
    <s v="SAN JUAN DE LURIGANCHO"/>
    <s v="ESTE"/>
    <s v="MZ.L LT.17 ASENT.H. JUAN PABLO II ETAPA 1 ZONA EL ARENAL"/>
    <n v="0"/>
    <n v="0"/>
    <n v="0"/>
    <n v="0"/>
    <n v="0"/>
    <n v="0"/>
  </r>
  <r>
    <n v="5327738"/>
    <n v="131455"/>
    <s v="SI"/>
    <s v="SI"/>
    <n v="150000"/>
    <n v="3"/>
    <s v="TODOS POR EL PERU"/>
    <n v="0"/>
    <s v="NA"/>
    <s v="NA"/>
    <s v="NA"/>
    <s v="NA"/>
    <s v="NA"/>
    <s v="NA"/>
    <s v="NA"/>
    <s v="NA"/>
    <n v="0"/>
    <s v="ALVAN"/>
    <s v="LOPEZ"/>
    <s v="PILAR DEL ROCIO"/>
    <x v="1"/>
    <d v="1968-05-28T00:00:00"/>
    <n v="0"/>
    <n v="4"/>
    <n v="51"/>
    <n v="131455"/>
    <n v="150000"/>
    <s v="LORETO"/>
    <n v="3"/>
    <s v="TODOS POR EL PERU"/>
    <x v="1"/>
    <x v="1"/>
    <n v="150000"/>
    <s v="LORETO"/>
    <x v="16"/>
    <n v="4"/>
    <n v="1"/>
    <n v="129"/>
    <n v="129"/>
    <s v="MOVIMIENTO REGIONAL O DEPARTAMENTAL MOVIMIENTO INTEGRACION LORETANA"/>
    <n v="2011"/>
    <n v="2014"/>
    <n v="11"/>
    <s v="REGIDOR DISTRITAL"/>
    <s v="NA"/>
    <s v="ALVAN"/>
    <s v="LOPEZ"/>
    <s v="PILAR DEL ROCIO"/>
    <s v="F"/>
    <n v="0"/>
    <n v="0"/>
    <n v="51"/>
    <s v="LORETO"/>
    <s v="MAYNAS"/>
    <s v="SAN JUAN BAUTISTA"/>
    <s v="NA"/>
    <s v="CALLE LOS LIRIOS U-11"/>
    <n v="129"/>
    <s v="MOVIMIENTO REGIONAL O DEPARTAMENTAL MOVIMIENTO INTEGRACION LORETANA"/>
    <n v="2011"/>
    <n v="2014"/>
    <n v="11"/>
    <s v="REGIDOR DISTRITAL"/>
  </r>
  <r>
    <n v="76633317"/>
    <n v="130900"/>
    <s v="SI"/>
    <s v="SI"/>
    <n v="140100"/>
    <n v="15"/>
    <s v="PARTIDO POPULAR CRISTIANO - PPC"/>
    <n v="0"/>
    <s v="NA"/>
    <s v="NA"/>
    <n v="1"/>
    <s v="SI"/>
    <s v="UNIVERSIDAD CESAR VALLEJO"/>
    <n v="2018"/>
    <n v="2018"/>
    <s v="NA"/>
    <n v="0"/>
    <s v="ALVARADO"/>
    <s v="VILELA"/>
    <s v="LILLIAN KATHERINE"/>
    <x v="1"/>
    <d v="1994-07-21T00:00:00"/>
    <n v="0"/>
    <n v="10"/>
    <n v="25"/>
    <n v="130900"/>
    <n v="140100"/>
    <s v="LIMA + RESIDENTES EN EL EXTRANJERO"/>
    <n v="15"/>
    <s v="PARTIDO POPULAR CRISTIANO - PPC"/>
    <x v="0"/>
    <x v="0"/>
    <n v="140100"/>
    <s v="LIMA + RESIDENTES EN EL EXTRANJERO"/>
    <x v="2"/>
    <n v="10"/>
    <n v="0"/>
    <n v="0"/>
    <n v="0"/>
    <n v="0"/>
    <n v="0"/>
    <n v="0"/>
    <n v="0"/>
    <n v="0"/>
    <s v="NA"/>
    <s v="ALVARADO"/>
    <s v="VILELA"/>
    <s v="LILLIAN KATHERINE"/>
    <s v="F"/>
    <n v="0"/>
    <n v="1"/>
    <n v="25"/>
    <s v="LIMA"/>
    <s v="LIMA"/>
    <s v="SANTIAGO DE SURCO"/>
    <s v="MODERNA"/>
    <s v="CALLE EL COHETE 241 MZ. A LT. 10 URB. SAN ROQUE"/>
    <n v="0"/>
    <n v="0"/>
    <n v="0"/>
    <n v="0"/>
    <n v="0"/>
    <n v="0"/>
  </r>
  <r>
    <n v="22502288"/>
    <n v="131692"/>
    <s v="SI"/>
    <s v="SI"/>
    <n v="90000"/>
    <n v="14"/>
    <s v="PARTIDO DEMOCRATICO SOMOS PERU"/>
    <n v="0"/>
    <s v="NA"/>
    <s v="NA"/>
    <n v="1"/>
    <s v="SI"/>
    <s v="UNIVERSIDAD PRIVADA DE HUANUCO"/>
    <n v="2013"/>
    <n v="2016"/>
    <s v="NA"/>
    <n v="1"/>
    <s v="ALVARADO"/>
    <s v="LOARTE"/>
    <s v="JUAN ROMEL"/>
    <x v="0"/>
    <d v="1970-02-23T00:00:00"/>
    <n v="0"/>
    <n v="1"/>
    <n v="49"/>
    <n v="131692"/>
    <n v="90000"/>
    <s v="HUANUCO"/>
    <n v="14"/>
    <s v="PARTIDO DEMOCRATICO SOMOS PERU"/>
    <x v="2"/>
    <x v="1"/>
    <n v="90000"/>
    <s v="HUANUCO"/>
    <x v="8"/>
    <n v="1"/>
    <n v="0"/>
    <n v="0"/>
    <n v="0"/>
    <n v="0"/>
    <n v="0"/>
    <n v="0"/>
    <n v="0"/>
    <n v="0"/>
    <s v="NA"/>
    <s v="ALVARADO"/>
    <s v="LOARTE"/>
    <s v="JUAN ROMEL"/>
    <s v="M"/>
    <n v="0"/>
    <n v="0"/>
    <n v="49"/>
    <s v="HUANUCO"/>
    <s v="HUANUCO"/>
    <s v="HUANUCO"/>
    <s v="NA"/>
    <s v="JR. 28 DE JULIO 1301"/>
    <n v="0"/>
    <n v="0"/>
    <n v="0"/>
    <n v="0"/>
    <n v="0"/>
    <n v="0"/>
  </r>
  <r>
    <n v="10436717"/>
    <n v="131842"/>
    <s v="SI"/>
    <s v="SI"/>
    <n v="140100"/>
    <n v="2235"/>
    <s v="PARTIDO POLÍTICO CONTIGO"/>
    <n v="0"/>
    <s v="NA"/>
    <s v="NA"/>
    <s v="NA"/>
    <s v="NA"/>
    <s v="NA"/>
    <s v="NA"/>
    <s v="NA"/>
    <s v="NA"/>
    <n v="0"/>
    <s v="ALVARADO"/>
    <s v="MALLQUI"/>
    <s v="ZOREIDA AMERICA"/>
    <x v="1"/>
    <d v="1969-06-06T00:00:00"/>
    <n v="0"/>
    <n v="33"/>
    <n v="50"/>
    <n v="131842"/>
    <n v="140100"/>
    <s v="LIMA + RESIDENTES EN EL EXTRANJERO"/>
    <n v="2235"/>
    <s v="PARTIDO POLÍTICO CONTIGO"/>
    <x v="1"/>
    <x v="1"/>
    <n v="140100"/>
    <s v="LIMA + RESIDENTES EN EL EXTRANJERO"/>
    <x v="0"/>
    <n v="33"/>
    <n v="0"/>
    <n v="0"/>
    <n v="-1"/>
    <s v="PARTIDO POLÍTICO SIEMPRE UNIDOS"/>
    <n v="2015"/>
    <n v="2018"/>
    <n v="11"/>
    <s v="REGIDOR DISTRITAL"/>
    <s v="NA"/>
    <s v="ALVARADO"/>
    <s v="MALLQUI"/>
    <s v="ZOREIDA AMERICA"/>
    <s v="F"/>
    <n v="0"/>
    <n v="0"/>
    <n v="50"/>
    <s v="LIMA"/>
    <s v="LIMA"/>
    <s v="PUENTE PIEDRA"/>
    <s v="NORTE"/>
    <s v="PROLONG.JUAN LECAROS MZ.A LT.2 URB.LAS VEGAS"/>
    <n v="-1"/>
    <s v="PARTIDO POLÍTICO SIEMPRE UNIDOS"/>
    <n v="2015"/>
    <n v="2018"/>
    <n v="11"/>
    <s v="REGIDOR DISTRITAL"/>
  </r>
  <r>
    <n v="41785361"/>
    <n v="132017"/>
    <s v="SI"/>
    <s v="SI"/>
    <n v="150000"/>
    <n v="2173"/>
    <s v="AVANZA PAIS - PARTIDO DE INTEGRACION SOCIAL"/>
    <n v="1"/>
    <s v="ELECTRICA BASICA"/>
    <s v="SI"/>
    <s v="NA"/>
    <s v="NA"/>
    <s v="NA"/>
    <s v="NA"/>
    <s v="NA"/>
    <s v="NA"/>
    <n v="0"/>
    <s v="ALVARADO"/>
    <s v="NOTENO"/>
    <s v="JACKSON RAUL"/>
    <x v="0"/>
    <d v="1981-02-22T00:00:00"/>
    <n v="0"/>
    <n v="4"/>
    <n v="38"/>
    <n v="132017"/>
    <n v="150000"/>
    <s v="LORETO"/>
    <n v="2173"/>
    <s v="AVANZA PAIS - PARTIDO DE INTEGRACION SOCIAL"/>
    <x v="0"/>
    <x v="1"/>
    <n v="150000"/>
    <s v="LORETO"/>
    <x v="18"/>
    <n v="4"/>
    <n v="0"/>
    <n v="0"/>
    <n v="0"/>
    <n v="0"/>
    <n v="0"/>
    <n v="0"/>
    <n v="0"/>
    <n v="0"/>
    <s v="NA"/>
    <s v="ALVARADO"/>
    <s v="NOTENO"/>
    <s v="JACKSON RAUL"/>
    <s v="M"/>
    <n v="0"/>
    <n v="0"/>
    <n v="38"/>
    <s v="LORETO"/>
    <s v="MAYNAS"/>
    <s v="IQUITOS"/>
    <s v="NA"/>
    <s v="JR. ALFEREZ TAVARA 1335"/>
    <n v="0"/>
    <n v="0"/>
    <n v="0"/>
    <n v="0"/>
    <n v="0"/>
    <n v="0"/>
  </r>
  <r>
    <n v="22411777"/>
    <n v="133555"/>
    <s v="NA"/>
    <s v="NA"/>
    <s v="NA"/>
    <s v="NA"/>
    <s v="NA"/>
    <s v="NA"/>
    <s v="NA"/>
    <s v="NA"/>
    <s v="NA"/>
    <s v="NA"/>
    <s v="NA"/>
    <s v="NA"/>
    <s v="NA"/>
    <s v="NA"/>
    <s v="NA"/>
    <s v="ALVARADO"/>
    <s v="Y LINARES"/>
    <s v="DORIS ELISABETH"/>
    <x v="1"/>
    <d v="1955-10-30T00:00:00"/>
    <n v="0"/>
    <n v="3"/>
    <n v="64"/>
    <n v="133555"/>
    <n v="90000"/>
    <s v="HUANUCO"/>
    <n v="1264"/>
    <s v="JUNTOS POR EL PERU"/>
    <x v="0"/>
    <x v="1"/>
    <n v="90000"/>
    <s v="HUANUCO"/>
    <x v="12"/>
    <n v="2"/>
    <n v="0"/>
    <n v="0"/>
    <s v="NA"/>
    <s v="NA"/>
    <s v="NA"/>
    <s v="NA"/>
    <s v="NA"/>
    <s v="NA"/>
    <s v="NA"/>
    <s v="ALVARADO"/>
    <s v="Y LINARES"/>
    <s v="DORIS ELISABETH"/>
    <s v="F"/>
    <n v="0"/>
    <n v="0"/>
    <n v="64"/>
    <s v="HUANUCO"/>
    <s v="HUANUCO"/>
    <s v="AMARILIS"/>
    <s v="NA"/>
    <s v="JR. LAS DALIAS 270"/>
    <n v="0"/>
    <n v="0"/>
    <n v="0"/>
    <n v="0"/>
    <n v="0"/>
    <n v="0"/>
  </r>
  <r>
    <n v="10135023"/>
    <n v="133614"/>
    <s v="SI"/>
    <s v="SI"/>
    <n v="150000"/>
    <n v="2649"/>
    <s v="PERU NACION"/>
    <n v="2"/>
    <s v="NA"/>
    <s v="NA"/>
    <n v="1"/>
    <s v="SI"/>
    <s v="UNIVERSIDAD NACIONAL DE INGENIERIA"/>
    <n v="1992"/>
    <n v="1995"/>
    <s v="NA"/>
    <n v="1"/>
    <s v="ALVARADO"/>
    <s v="VALLES"/>
    <s v="CARLOS LUIS"/>
    <x v="0"/>
    <d v="1964-07-22T00:00:00"/>
    <n v="0"/>
    <n v="2"/>
    <n v="55"/>
    <n v="133614"/>
    <n v="150000"/>
    <s v="LORETO"/>
    <n v="2649"/>
    <s v="PERU NACION"/>
    <x v="2"/>
    <x v="1"/>
    <n v="150000"/>
    <s v="LORETO"/>
    <x v="14"/>
    <n v="2"/>
    <n v="0"/>
    <n v="0"/>
    <n v="-1"/>
    <s v="SOMOS PERU"/>
    <n v="1999"/>
    <n v="2000"/>
    <n v="9"/>
    <s v="REGIDOR PROVINCIAL"/>
    <s v="NA"/>
    <s v="ALVARADO"/>
    <s v="VALLES"/>
    <s v="CARLOS LUIS"/>
    <s v="M"/>
    <n v="0"/>
    <n v="0"/>
    <n v="55"/>
    <s v="LORETO"/>
    <s v="ALTO AMAZONAS"/>
    <s v="YURIMAGUAS"/>
    <s v="NA"/>
    <s v="CALLE ALFONSO UGARTE 316"/>
    <n v="-1"/>
    <s v="SOMOS PERU"/>
    <n v="1999"/>
    <n v="2000"/>
    <n v="9"/>
    <s v="REGIDOR PROVINCIAL"/>
  </r>
  <r>
    <n v="20081538"/>
    <n v="130389"/>
    <s v="SI"/>
    <s v="SI"/>
    <n v="110000"/>
    <n v="1257"/>
    <s v="ALIANZA PARA EL PROGRESO"/>
    <n v="2"/>
    <s v="NA"/>
    <s v="NA"/>
    <n v="1"/>
    <s v="NO"/>
    <s v="UNIVERSIDAD NACIONAL HERMILIO VALDIZÁN"/>
    <n v="2010"/>
    <s v="NA"/>
    <s v="NA"/>
    <n v="1"/>
    <s v="ALVAREZ"/>
    <s v="PAUCAR"/>
    <s v="YENE PILAR"/>
    <x v="1"/>
    <d v="1971-09-08T00:00:00"/>
    <n v="0"/>
    <n v="4"/>
    <n v="48"/>
    <n v="130389"/>
    <n v="110000"/>
    <s v="JUNIN"/>
    <n v="1257"/>
    <s v="ALIANZA PARA EL PROGRESO"/>
    <x v="2"/>
    <x v="1"/>
    <n v="110000"/>
    <s v="JUNIN"/>
    <x v="6"/>
    <n v="4"/>
    <n v="0"/>
    <n v="0"/>
    <n v="0"/>
    <n v="0"/>
    <n v="0"/>
    <n v="0"/>
    <n v="0"/>
    <n v="0"/>
    <s v="NA"/>
    <s v="ALVAREZ"/>
    <s v="PAUCAR"/>
    <s v="YENE PILAR"/>
    <s v="F"/>
    <n v="0"/>
    <n v="0"/>
    <n v="48"/>
    <s v="JUNIN"/>
    <s v="CHUPACA"/>
    <s v="AHUAC"/>
    <s v="NA"/>
    <s v="JR.ARENALES S/N"/>
    <n v="0"/>
    <n v="0"/>
    <n v="0"/>
    <n v="0"/>
    <n v="0"/>
    <n v="0"/>
  </r>
  <r>
    <n v="1134307"/>
    <n v="131371"/>
    <s v="SI"/>
    <s v="SI"/>
    <n v="210000"/>
    <n v="14"/>
    <s v="PARTIDO DEMOCRATICO SOMOS PERU"/>
    <n v="0"/>
    <s v="NA"/>
    <s v="NA"/>
    <s v="NA"/>
    <s v="NA"/>
    <s v="NA"/>
    <s v="NA"/>
    <s v="NA"/>
    <s v="NA"/>
    <n v="0"/>
    <s v="ALVAREZ"/>
    <s v="PANDURO"/>
    <s v="HECTOR RAUL"/>
    <x v="0"/>
    <d v="1972-10-05T00:00:00"/>
    <n v="0"/>
    <n v="1"/>
    <n v="47"/>
    <n v="131371"/>
    <n v="210000"/>
    <s v="SAN MARTIN"/>
    <n v="14"/>
    <s v="PARTIDO DEMOCRATICO SOMOS PERU"/>
    <x v="1"/>
    <x v="1"/>
    <n v="210000"/>
    <s v="SAN MARTIN"/>
    <x v="8"/>
    <n v="1"/>
    <n v="0"/>
    <n v="0"/>
    <n v="0"/>
    <n v="0"/>
    <n v="0"/>
    <n v="0"/>
    <n v="0"/>
    <n v="0"/>
    <s v="NA"/>
    <s v="ALVAREZ"/>
    <s v="PANDURO"/>
    <s v="HECTOR RAUL"/>
    <s v="M"/>
    <n v="0"/>
    <n v="0"/>
    <n v="47"/>
    <s v="SAN MARTIN"/>
    <s v="SAN MARTIN"/>
    <s v="TARAPOTO"/>
    <s v="NA"/>
    <s v="AV. VIA DE EVITAMIENTO 1101"/>
    <n v="0"/>
    <n v="0"/>
    <n v="0"/>
    <n v="0"/>
    <n v="0"/>
    <n v="0"/>
  </r>
  <r>
    <n v="6861904"/>
    <n v="131886"/>
    <s v="SI"/>
    <s v="SI"/>
    <n v="140100"/>
    <n v="2160"/>
    <s v="EL FRENTE AMPLIO POR JUSTICIA, VIDA Y LIBERTAD"/>
    <n v="0"/>
    <s v="NA"/>
    <s v="NA"/>
    <n v="1"/>
    <s v="SI"/>
    <s v="UNIVERSIDAD NACIONAL MAYOR DE SAN MARCOS"/>
    <n v="1989"/>
    <n v="1990"/>
    <s v="NA"/>
    <n v="1"/>
    <s v="ALVAREZ"/>
    <s v="ESTRADA"/>
    <s v="ESTHER"/>
    <x v="1"/>
    <d v="1964-08-16T00:00:00"/>
    <n v="0"/>
    <n v="14"/>
    <n v="55"/>
    <n v="131886"/>
    <n v="140100"/>
    <s v="LIMA + RESIDENTES EN EL EXTRANJERO"/>
    <n v="2160"/>
    <s v="EL FRENTE AMPLIO POR JUSTICIA, VIDA Y LIBERTAD"/>
    <x v="2"/>
    <x v="1"/>
    <n v="140100"/>
    <s v="LIMA + RESIDENTES EN EL EXTRANJERO"/>
    <x v="19"/>
    <n v="14"/>
    <n v="0"/>
    <n v="0"/>
    <n v="0"/>
    <n v="0"/>
    <n v="0"/>
    <n v="0"/>
    <n v="0"/>
    <n v="0"/>
    <s v="NA"/>
    <s v="ALVAREZ"/>
    <s v="ESTRADA"/>
    <s v="ESTHER"/>
    <s v="F"/>
    <n v="0"/>
    <n v="0"/>
    <n v="55"/>
    <s v="LIMA"/>
    <s v="LIMA"/>
    <s v="LA VICTORIA"/>
    <s v="CENTRO"/>
    <s v="JR. MANUEL ARRISUEÑO 604 URB. SANTA CATALINA"/>
    <n v="0"/>
    <n v="0"/>
    <n v="0"/>
    <n v="0"/>
    <n v="0"/>
    <n v="0"/>
  </r>
  <r>
    <n v="40198998"/>
    <n v="132034"/>
    <s v="SI"/>
    <s v="SI"/>
    <n v="40000"/>
    <n v="2191"/>
    <s v="DEMOCRACIA DIRECTA"/>
    <n v="1"/>
    <s v="ELECTRICIDAD INDUSTRIAL"/>
    <s v="NO"/>
    <n v="1"/>
    <s v="NO"/>
    <s v="UNIVERSIDAD NACIONAL DEL ANTIPLANO"/>
    <n v="2003"/>
    <s v="NA"/>
    <s v="NA"/>
    <n v="0"/>
    <s v="ALVAREZ"/>
    <s v="MAMANI"/>
    <s v="HUBERT JESUS"/>
    <x v="0"/>
    <d v="1978-06-06T00:00:00"/>
    <n v="0"/>
    <n v="4"/>
    <n v="41"/>
    <n v="132034"/>
    <n v="40000"/>
    <s v="AREQUIPA"/>
    <n v="2191"/>
    <s v="DEMOCRACIA DIRECTA"/>
    <x v="0"/>
    <x v="1"/>
    <n v="40000"/>
    <s v="AREQUIPA"/>
    <x v="1"/>
    <n v="4"/>
    <n v="0"/>
    <n v="0"/>
    <n v="0"/>
    <n v="0"/>
    <n v="0"/>
    <n v="0"/>
    <n v="0"/>
    <n v="0"/>
    <s v="NA"/>
    <s v="ALVAREZ"/>
    <s v="MAMANI"/>
    <s v="HUBERT JESUS"/>
    <s v="M"/>
    <n v="0"/>
    <n v="0"/>
    <n v="41"/>
    <s v="AREQUIPA"/>
    <s v="AREQUIPA"/>
    <s v="MIRAFLORES"/>
    <s v="MODERNA"/>
    <s v="MARIA NIEVES Y BUSTAMANTE 111"/>
    <n v="0"/>
    <n v="0"/>
    <n v="0"/>
    <n v="0"/>
    <n v="0"/>
    <n v="0"/>
  </r>
  <r>
    <n v="48366585"/>
    <n v="133105"/>
    <s v="SI"/>
    <s v="SI"/>
    <n v="140100"/>
    <n v="2218"/>
    <s v="PERU LIBRE"/>
    <n v="1"/>
    <s v="COMPUTACION E INFORMATICA"/>
    <s v="NO"/>
    <s v="NA"/>
    <s v="NA"/>
    <s v="NA"/>
    <s v="NA"/>
    <s v="NA"/>
    <s v="NA"/>
    <n v="0"/>
    <s v="ALVARO"/>
    <s v="DIAZ"/>
    <s v="ANGELA GABRIELA"/>
    <x v="1"/>
    <d v="1993-05-29T00:00:00"/>
    <n v="0"/>
    <n v="36"/>
    <n v="26"/>
    <n v="133105"/>
    <n v="140100"/>
    <s v="LIMA + RESIDENTES EN EL EXTRANJERO"/>
    <n v="2218"/>
    <s v="PERU LIBRE"/>
    <x v="0"/>
    <x v="0"/>
    <n v="140100"/>
    <s v="LIMA + RESIDENTES EN EL EXTRANJERO"/>
    <x v="9"/>
    <n v="36"/>
    <n v="0"/>
    <n v="0"/>
    <n v="0"/>
    <n v="0"/>
    <n v="0"/>
    <n v="0"/>
    <n v="0"/>
    <n v="0"/>
    <s v="NA"/>
    <s v="ALVARO"/>
    <s v="DIAZ"/>
    <s v="ANGELA GABRIELA"/>
    <s v="F"/>
    <n v="0"/>
    <n v="1"/>
    <n v="26"/>
    <s v="LIMA"/>
    <s v="LIMA"/>
    <s v="CARABAYLLO"/>
    <s v="NORTE"/>
    <s v="ASOC LOS SAUCES MZ. A LT. 9"/>
    <n v="0"/>
    <n v="0"/>
    <n v="0"/>
    <n v="0"/>
    <n v="0"/>
    <n v="0"/>
  </r>
  <r>
    <n v="41358334"/>
    <n v="130275"/>
    <s v="SI"/>
    <s v="SI"/>
    <n v="10000"/>
    <n v="1257"/>
    <s v="ALIANZA PARA EL PROGRESO"/>
    <n v="0"/>
    <s v="NA"/>
    <s v="NA"/>
    <n v="0"/>
    <s v="NO"/>
    <s v="UNIVERSIDAD DE CHICLAYO"/>
    <s v="NA"/>
    <s v="NA"/>
    <s v="NA"/>
    <n v="0"/>
    <s v="ALVINES"/>
    <s v="CACEDA"/>
    <s v="MILTON MICHAEL"/>
    <x v="0"/>
    <d v="1980-01-02T00:00:00"/>
    <s v="NA"/>
    <n v="1"/>
    <n v="39"/>
    <n v="130275"/>
    <n v="10000"/>
    <s v="AMAZONAS"/>
    <n v="1257"/>
    <s v="ALIANZA PARA EL PROGRESO"/>
    <x v="1"/>
    <x v="1"/>
    <n v="10000"/>
    <s v="AMAZONAS"/>
    <x v="6"/>
    <n v="1"/>
    <n v="0"/>
    <n v="0"/>
    <n v="0"/>
    <n v="0"/>
    <n v="0"/>
    <n v="0"/>
    <n v="0"/>
    <n v="0"/>
    <s v="NA"/>
    <s v="ALVINES"/>
    <s v="CACEDA"/>
    <s v="MILTON MICHAEL"/>
    <s v="M"/>
    <n v="0"/>
    <n v="0"/>
    <n v="39"/>
    <s v="AMAZONAS"/>
    <s v="UTCUBAMBA"/>
    <s v="BAGUA GRANDE"/>
    <s v="NA"/>
    <s v="CALLE MARISCAL CASTILLA CUADRA 1"/>
    <n v="0"/>
    <n v="0"/>
    <n v="0"/>
    <n v="0"/>
    <n v="0"/>
    <n v="0"/>
  </r>
  <r>
    <n v="43590204"/>
    <n v="132103"/>
    <s v="SI"/>
    <s v="SI"/>
    <n v="140100"/>
    <n v="1264"/>
    <s v="JUNTOS POR EL PERU"/>
    <n v="0"/>
    <s v="NA"/>
    <s v="NA"/>
    <n v="1"/>
    <s v="SI"/>
    <s v="UNIVERSIDAD NACIONAL MAYOR DE SAN MARCOS"/>
    <n v="2008"/>
    <n v="2012"/>
    <s v="MAESTRO"/>
    <n v="1"/>
    <s v="ALVITES"/>
    <s v="SOSA"/>
    <s v="LUCIA MARIANA"/>
    <x v="1"/>
    <d v="1985-07-06T00:00:00"/>
    <n v="0"/>
    <n v="14"/>
    <n v="34"/>
    <n v="132103"/>
    <n v="140100"/>
    <s v="LIMA + RESIDENTES EN EL EXTRANJERO"/>
    <n v="1264"/>
    <s v="JUNTOS POR EL PERU"/>
    <x v="2"/>
    <x v="1"/>
    <n v="140100"/>
    <s v="LIMA + RESIDENTES EN EL EXTRANJERO"/>
    <x v="12"/>
    <n v="14"/>
    <n v="0"/>
    <n v="0"/>
    <n v="0"/>
    <n v="0"/>
    <n v="0"/>
    <n v="0"/>
    <n v="0"/>
    <n v="0"/>
    <s v="NA"/>
    <s v="ALVITES"/>
    <s v="SOSA"/>
    <s v="LUCIA MARIANA"/>
    <s v="F"/>
    <n v="0"/>
    <n v="0"/>
    <n v="34"/>
    <s v="LIMA"/>
    <s v="LIMA"/>
    <s v="LIMA"/>
    <s v="CENTRO"/>
    <s v="CALLE CARLOS ARRIETA 1268 DPTO. 601 URB.RES. SANTA BEATRIZ"/>
    <n v="0"/>
    <n v="0"/>
    <n v="0"/>
    <n v="0"/>
    <n v="0"/>
    <n v="0"/>
  </r>
  <r>
    <n v="9626414"/>
    <n v="132363"/>
    <s v="SI"/>
    <s v="SI"/>
    <n v="140100"/>
    <n v="32"/>
    <s v="PARTIDO APRISTA PERUANO"/>
    <n v="0"/>
    <s v="NA"/>
    <s v="NA"/>
    <n v="1"/>
    <s v="SI"/>
    <s v="UNIVERSIDAD NACIONAL FEDERICO VILLARREAL"/>
    <n v="1998"/>
    <n v="1999"/>
    <s v="MAESTRO"/>
    <n v="1"/>
    <s v="ALVITEZ"/>
    <s v="MORALES"/>
    <s v="OTTON MELCHOR"/>
    <x v="0"/>
    <d v="1962-06-17T00:00:00"/>
    <n v="0"/>
    <n v="13"/>
    <n v="57"/>
    <n v="132363"/>
    <n v="140100"/>
    <s v="LIMA + RESIDENTES EN EL EXTRANJERO"/>
    <n v="32"/>
    <s v="PARTIDO APRISTA PERUANO"/>
    <x v="2"/>
    <x v="1"/>
    <n v="140100"/>
    <s v="LIMA + RESIDENTES EN EL EXTRANJERO"/>
    <x v="20"/>
    <n v="13"/>
    <n v="1"/>
    <n v="32"/>
    <n v="32"/>
    <s v="PARTIDO POLÍTICO PARTIDO APRISTA PERUANO"/>
    <n v="1987"/>
    <n v="1989"/>
    <n v="11"/>
    <s v="REGIDOR DISTRITAL"/>
    <s v="NA"/>
    <s v="ALVITEZ"/>
    <s v="MORALES"/>
    <s v="OTTON MELCHOR"/>
    <s v="M"/>
    <n v="0"/>
    <n v="0"/>
    <n v="57"/>
    <s v="LIMA"/>
    <s v="LIMA"/>
    <s v="LOS OLIVOS"/>
    <s v="NORTE"/>
    <s v="AV.ALAMEDA CENTRAL MZ.41 LT.5 URB.PREVI"/>
    <n v="32"/>
    <s v="PARTIDO POLÍTICO PARTIDO APRISTA PERUANO"/>
    <n v="1987"/>
    <n v="1989"/>
    <n v="11"/>
    <s v="REGIDOR DISTRITAL"/>
  </r>
  <r>
    <n v="43763425"/>
    <n v="132123"/>
    <s v="SI"/>
    <s v="SI"/>
    <n v="200000"/>
    <n v="2649"/>
    <s v="PERU NACION"/>
    <n v="0"/>
    <s v="NA"/>
    <s v="NA"/>
    <n v="1"/>
    <s v="SI"/>
    <s v="UNIVERSIDAD ANDINA NESTOR CACERES VELASQUEZ"/>
    <n v="2016"/>
    <n v="2016"/>
    <s v="NA"/>
    <n v="0"/>
    <s v="ALVIZURI"/>
    <s v="COTOS"/>
    <s v="FELICITA"/>
    <x v="1"/>
    <d v="1986-08-29T00:00:00"/>
    <n v="0"/>
    <n v="4"/>
    <n v="33"/>
    <n v="132123"/>
    <n v="200000"/>
    <s v="PUNO"/>
    <n v="2649"/>
    <s v="PERU NACION"/>
    <x v="0"/>
    <x v="1"/>
    <n v="200000"/>
    <s v="PUNO"/>
    <x v="14"/>
    <n v="4"/>
    <n v="0"/>
    <n v="0"/>
    <n v="0"/>
    <n v="0"/>
    <n v="0"/>
    <n v="0"/>
    <n v="0"/>
    <n v="0"/>
    <s v="NA"/>
    <s v="ALVIZURI"/>
    <s v="COTOS"/>
    <s v="FELICITA"/>
    <s v="F"/>
    <n v="0"/>
    <n v="0"/>
    <n v="33"/>
    <s v="PUNO"/>
    <s v="SAN ROMAN"/>
    <s v="JULIACA"/>
    <s v="NA"/>
    <s v="AV. FERROCARRIL 149"/>
    <n v="0"/>
    <n v="0"/>
    <n v="0"/>
    <n v="0"/>
    <n v="0"/>
    <n v="0"/>
  </r>
  <r>
    <n v="48428057"/>
    <n v="133634"/>
    <s v="SI"/>
    <s v="SI"/>
    <n v="120000"/>
    <n v="15"/>
    <s v="PARTIDO POPULAR CRISTIANO - PPC"/>
    <n v="0"/>
    <s v="NA"/>
    <s v="NA"/>
    <n v="0"/>
    <s v="NA"/>
    <s v="UNIVERSIDAD NACIONAL DE TRUJILLO"/>
    <s v="NA"/>
    <s v="NA"/>
    <s v="NA"/>
    <n v="0"/>
    <s v="ALZA"/>
    <s v="PEREZ"/>
    <s v="FIORELA PAOLA"/>
    <x v="1"/>
    <d v="1994-10-24T00:00:00"/>
    <n v="0"/>
    <n v="7"/>
    <n v="25"/>
    <n v="133634"/>
    <n v="120000"/>
    <s v="LA LIBERTAD"/>
    <n v="15"/>
    <s v="PARTIDO POPULAR CRISTIANO - PPC"/>
    <x v="1"/>
    <x v="0"/>
    <n v="120000"/>
    <s v="LA LIBERTAD"/>
    <x v="2"/>
    <n v="7"/>
    <n v="0"/>
    <n v="0"/>
    <n v="0"/>
    <n v="0"/>
    <n v="0"/>
    <n v="0"/>
    <n v="0"/>
    <n v="0"/>
    <s v="NA"/>
    <s v="ALZA"/>
    <s v="PEREZ"/>
    <s v="FIORELA PAOLA"/>
    <s v="F"/>
    <n v="0"/>
    <n v="1"/>
    <n v="25"/>
    <s v="LA LIBERTAD"/>
    <s v="VIRU"/>
    <s v="CHAO"/>
    <s v="NA"/>
    <s v="AV. JUAN VELASCO S/N"/>
    <n v="0"/>
    <n v="0"/>
    <n v="0"/>
    <n v="0"/>
    <n v="0"/>
    <n v="0"/>
  </r>
  <r>
    <n v="3303253"/>
    <n v="132734"/>
    <s v="SI"/>
    <s v="SI"/>
    <n v="190000"/>
    <n v="2235"/>
    <s v="PARTIDO POLÍTICO CONTIGO"/>
    <n v="0"/>
    <s v="NA"/>
    <s v="NA"/>
    <n v="1"/>
    <s v="SI"/>
    <s v="UNIVERSIDAD NACIONAL DE PIURA"/>
    <n v="2010"/>
    <n v="2012"/>
    <s v="DOCTOR"/>
    <n v="1"/>
    <s v="ALZAMORA"/>
    <s v="ROMAN"/>
    <s v="HERMER ERNESTO"/>
    <x v="0"/>
    <d v="1963-10-19T00:00:00"/>
    <n v="0"/>
    <n v="3"/>
    <n v="56"/>
    <n v="132734"/>
    <n v="190000"/>
    <s v="PIURA"/>
    <n v="2235"/>
    <s v="PARTIDO POLÍTICO CONTIGO"/>
    <x v="2"/>
    <x v="1"/>
    <n v="190000"/>
    <s v="PIURA"/>
    <x v="0"/>
    <n v="3"/>
    <n v="0"/>
    <n v="0"/>
    <n v="2304"/>
    <s v="MOVIMIENTO REGIONAL O DEPARTAMENTAL UNION DEMOCRATICA DEL NORTE"/>
    <n v="2014"/>
    <n v="2018"/>
    <n v="12"/>
    <s v="CONSEJERO REGIONAL"/>
    <s v="NA"/>
    <s v="ALZAMORA"/>
    <s v="ROMAN"/>
    <s v="HERMER ERNESTO"/>
    <s v="M"/>
    <n v="0"/>
    <n v="0"/>
    <n v="56"/>
    <s v="PIURA"/>
    <s v="PIURA"/>
    <s v="PIURA"/>
    <s v="NA"/>
    <s v="AV LOS RUBIES MZ A LT 02 URB HERMANOS CARCAMO"/>
    <n v="2304"/>
    <s v="MOVIMIENTO REGIONAL O DEPARTAMENTAL UNION DEMOCRATICA DEL NORTE"/>
    <n v="2014"/>
    <n v="2018"/>
    <n v="12"/>
    <s v="CONSEJERO REGIONAL"/>
  </r>
  <r>
    <n v="41317668"/>
    <n v="130636"/>
    <s v="SI"/>
    <s v="SI"/>
    <n v="140100"/>
    <n v="14"/>
    <s v="PARTIDO DEMOCRATICO SOMOS PERU"/>
    <n v="0"/>
    <s v="NA"/>
    <s v="NA"/>
    <n v="1"/>
    <s v="NO"/>
    <s v="PONTIFICIA UNIVERSIDAD CATOLICA DEL PERU"/>
    <n v="2005"/>
    <s v="NA"/>
    <s v="MAESTRO"/>
    <n v="1"/>
    <s v="AMES"/>
    <s v="BRACHOWICZ"/>
    <s v="ALEXANDRA"/>
    <x v="1"/>
    <d v="1981-12-19T00:00:00"/>
    <n v="0"/>
    <n v="8"/>
    <n v="37"/>
    <n v="130636"/>
    <n v="140100"/>
    <s v="LIMA + RESIDENTES EN EL EXTRANJERO"/>
    <n v="14"/>
    <s v="PARTIDO DEMOCRATICO SOMOS PERU"/>
    <x v="2"/>
    <x v="1"/>
    <n v="140100"/>
    <s v="LIMA + RESIDENTES EN EL EXTRANJERO"/>
    <x v="8"/>
    <n v="8"/>
    <n v="0"/>
    <n v="0"/>
    <n v="217"/>
    <s v="ORGANIZACIÓN POLÍTICA LOCAL DISTRITAL ORGANIZACION POLITICA LOCAL DISTRITAL SANTA ROSA UNIDA"/>
    <n v="2006"/>
    <n v="2010"/>
    <n v="11"/>
    <s v="REGIDOR DISTRITAL"/>
    <s v="NA"/>
    <s v="AMES"/>
    <s v="BRACHOWICZ"/>
    <s v="ALEXANDRA"/>
    <s v="F"/>
    <n v="0"/>
    <n v="0"/>
    <n v="37"/>
    <s v="LIMA"/>
    <s v="LIMA"/>
    <s v="SAN BORJA"/>
    <s v="MODERNA"/>
    <s v="CALLE 9 480 URB. MONTERRICO NORTE"/>
    <n v="217"/>
    <s v="ORGANIZACIÓN POLÍTICA LOCAL DISTRITAL ORGANIZACION POLITICA LOCAL DISTRITAL SANTA ROSA UNIDA"/>
    <n v="2006"/>
    <n v="2010"/>
    <n v="11"/>
    <s v="REGIDOR DISTRITAL"/>
  </r>
  <r>
    <n v="23881457"/>
    <n v="131503"/>
    <s v="SI"/>
    <s v="SI"/>
    <n v="70000"/>
    <n v="14"/>
    <s v="PARTIDO DEMOCRATICO SOMOS PERU"/>
    <n v="0"/>
    <s v="NA"/>
    <s v="NA"/>
    <n v="1"/>
    <s v="SI"/>
    <s v="UNIVERSIDAD NACIONAL SAN ANTONIO ABAD DEL CUSCO"/>
    <n v="1978"/>
    <n v="1992"/>
    <s v="DOCTOR"/>
    <n v="1"/>
    <s v="AMPUERO"/>
    <s v="CASQUINO"/>
    <s v="LIZANDRO ROSENDO"/>
    <x v="0"/>
    <d v="1953-08-30T00:00:00"/>
    <n v="0"/>
    <n v="1"/>
    <n v="66"/>
    <n v="131503"/>
    <n v="70000"/>
    <s v="CUSCO"/>
    <n v="14"/>
    <s v="PARTIDO DEMOCRATICO SOMOS PERU"/>
    <x v="2"/>
    <x v="1"/>
    <n v="70000"/>
    <s v="CUSCO"/>
    <x v="8"/>
    <n v="1"/>
    <n v="0"/>
    <n v="0"/>
    <n v="14"/>
    <s v="PARTIDO POLÍTICO PARTIDO DEMOCRATICO SOMOS PERU"/>
    <n v="2019"/>
    <s v="HASTA LA ACTUALIDAD"/>
    <n v="11"/>
    <s v="REGIDOR DISTRITAL"/>
    <s v="NA"/>
    <s v="AMPUERO"/>
    <s v="CASQUINO"/>
    <s v="LIZANDRO ROSENDO"/>
    <s v="M"/>
    <n v="0"/>
    <n v="0"/>
    <n v="66"/>
    <s v="CUSCO"/>
    <s v="CUSCO"/>
    <s v="SAN SEBASTIAN"/>
    <s v="NA"/>
    <s v="URB. FLOR DE LA CANTUTA A-8"/>
    <n v="14"/>
    <s v="PARTIDO POLÍTICO PARTIDO DEMOCRATICO SOMOS PERU"/>
    <n v="2019"/>
    <s v="HASTA LA ACTUALIDAD"/>
    <n v="11"/>
    <s v="REGIDOR DISTRITAL"/>
  </r>
  <r>
    <n v="44756974"/>
    <n v="133329"/>
    <s v="SI"/>
    <s v="SI"/>
    <n v="140100"/>
    <n v="2235"/>
    <s v="PARTIDO POLÍTICO CONTIGO"/>
    <n v="2"/>
    <s v="NA"/>
    <s v="NA"/>
    <n v="1"/>
    <s v="SI"/>
    <s v="UNIVERSIDAD DE LIMA"/>
    <n v="2013"/>
    <n v="2014"/>
    <s v="NA"/>
    <n v="1"/>
    <s v="AMURUZ"/>
    <s v="DULANTO"/>
    <s v="YESSICA ROSSELLI"/>
    <x v="1"/>
    <d v="1987-08-18T00:00:00"/>
    <n v="0"/>
    <n v="6"/>
    <n v="32"/>
    <n v="133329"/>
    <n v="140100"/>
    <s v="LIMA + RESIDENTES EN EL EXTRANJERO"/>
    <n v="2235"/>
    <s v="PARTIDO POLÍTICO CONTIGO"/>
    <x v="2"/>
    <x v="1"/>
    <n v="140100"/>
    <s v="LIMA + RESIDENTES EN EL EXTRANJERO"/>
    <x v="0"/>
    <n v="6"/>
    <n v="0"/>
    <n v="0"/>
    <n v="0"/>
    <n v="0"/>
    <n v="0"/>
    <n v="0"/>
    <n v="0"/>
    <n v="0"/>
    <s v="NA"/>
    <s v="AMURUZ"/>
    <s v="DULANTO"/>
    <s v="YESSICA ROSSELLI"/>
    <s v="F"/>
    <n v="0"/>
    <n v="0"/>
    <n v="32"/>
    <s v="LIMA"/>
    <s v="LIMA"/>
    <s v="MIRAFLORES"/>
    <s v="MODERNA"/>
    <s v="MALECÓN CISNEROS 1536 DPTO 202 MIRAFLORES"/>
    <n v="0"/>
    <n v="0"/>
    <n v="0"/>
    <n v="0"/>
    <n v="0"/>
    <n v="0"/>
  </r>
  <r>
    <n v="1326850"/>
    <n v="133613"/>
    <s v="SI"/>
    <s v="SI"/>
    <n v="200000"/>
    <n v="1264"/>
    <s v="JUNTOS POR EL PERU"/>
    <n v="0"/>
    <s v="NA"/>
    <s v="NA"/>
    <s v="NA"/>
    <s v="NA"/>
    <s v="NA"/>
    <s v="NA"/>
    <s v="NA"/>
    <s v="NA"/>
    <n v="0"/>
    <s v="ANAHUA"/>
    <s v="CHURACUTIPA"/>
    <s v="EFRAIN"/>
    <x v="0"/>
    <d v="1973-11-02T00:00:00"/>
    <n v="0"/>
    <n v="3"/>
    <n v="46"/>
    <n v="133613"/>
    <n v="200000"/>
    <s v="PUNO"/>
    <n v="1264"/>
    <s v="JUNTOS POR EL PERU"/>
    <x v="1"/>
    <x v="1"/>
    <n v="200000"/>
    <s v="PUNO"/>
    <x v="12"/>
    <n v="3"/>
    <n v="0"/>
    <n v="0"/>
    <n v="1670"/>
    <s v="MOVIMIENTO REGIONAL O DEPARTAMENTAL FRENTE AMPLIO PARA EL DESARROLLO DEL PUEBLO"/>
    <n v="2011"/>
    <n v="2014"/>
    <n v="9"/>
    <s v="REGIDOR PROVINCIAL"/>
    <s v="NA"/>
    <s v="ANAHUA"/>
    <s v="CHURACUTIPA"/>
    <s v="EFRAIN"/>
    <s v="M"/>
    <n v="0"/>
    <n v="0"/>
    <n v="46"/>
    <s v="PUNO"/>
    <s v="PUNO"/>
    <s v="PUNO"/>
    <s v="NA"/>
    <s v="AV. LA TORRE 635"/>
    <n v="1670"/>
    <s v="MOVIMIENTO REGIONAL O DEPARTAMENTAL FRENTE AMPLIO PARA EL DESARROLLO DEL PUEBLO"/>
    <n v="2011"/>
    <n v="2014"/>
    <n v="9"/>
    <s v="REGIDOR PROVINCIAL"/>
  </r>
  <r>
    <n v="43709903"/>
    <n v="130656"/>
    <s v="SI"/>
    <s v="SI"/>
    <n v="100000"/>
    <n v="15"/>
    <s v="PARTIDO POPULAR CRISTIANO - PPC"/>
    <n v="0"/>
    <s v="NA"/>
    <s v="NA"/>
    <n v="1"/>
    <s v="NO"/>
    <s v="GARCILASO DE LA VEGA"/>
    <n v="2016"/>
    <s v="NA"/>
    <s v="MAESTRO"/>
    <n v="1"/>
    <s v="ANAMPA"/>
    <s v="MOSCOSO"/>
    <s v="MERLY ROXANA"/>
    <x v="1"/>
    <d v="1986-08-30T00:00:00"/>
    <n v="0"/>
    <n v="3"/>
    <n v="33"/>
    <n v="130656"/>
    <n v="100000"/>
    <s v="ICA"/>
    <n v="15"/>
    <s v="PARTIDO POPULAR CRISTIANO - PPC"/>
    <x v="2"/>
    <x v="1"/>
    <n v="100000"/>
    <s v="ICA"/>
    <x v="2"/>
    <n v="3"/>
    <n v="0"/>
    <n v="0"/>
    <n v="0"/>
    <n v="0"/>
    <n v="0"/>
    <n v="0"/>
    <n v="0"/>
    <n v="0"/>
    <s v="NA"/>
    <s v="ANAMPA"/>
    <s v="MOSCOSO"/>
    <s v="MERLY ROXANA"/>
    <s v="F"/>
    <n v="0"/>
    <n v="0"/>
    <n v="33"/>
    <s v="ICA"/>
    <s v="ICA"/>
    <s v="ICA"/>
    <s v="NA"/>
    <s v="URB LAS CASUARINAS DE ICA 5TA ETAPA F-10"/>
    <n v="0"/>
    <n v="0"/>
    <n v="0"/>
    <n v="0"/>
    <n v="0"/>
    <n v="0"/>
  </r>
  <r>
    <n v="46317341"/>
    <n v="130652"/>
    <s v="SI"/>
    <s v="SI"/>
    <n v="50000"/>
    <n v="15"/>
    <s v="PARTIDO POPULAR CRISTIANO - PPC"/>
    <n v="0"/>
    <s v="NA"/>
    <s v="NA"/>
    <n v="1"/>
    <s v="SI"/>
    <s v="UNIVERSIDAD NACIONAL SAN CRISTOBAL DE HUAMANGA"/>
    <n v="2013"/>
    <n v="2015"/>
    <s v="MAESTRO"/>
    <n v="1"/>
    <s v="ANAYA"/>
    <s v="ESPINOZA"/>
    <s v="JULISSA"/>
    <x v="1"/>
    <d v="1989-05-11T00:00:00"/>
    <n v="0"/>
    <n v="2"/>
    <n v="30"/>
    <n v="130652"/>
    <n v="50000"/>
    <s v="AYACUCHO"/>
    <n v="15"/>
    <s v="PARTIDO POPULAR CRISTIANO - PPC"/>
    <x v="2"/>
    <x v="1"/>
    <n v="50000"/>
    <s v="AYACUCHO"/>
    <x v="2"/>
    <n v="2"/>
    <n v="0"/>
    <n v="0"/>
    <n v="0"/>
    <n v="0"/>
    <n v="0"/>
    <n v="0"/>
    <n v="0"/>
    <n v="0"/>
    <s v="NA"/>
    <s v="ANAYA"/>
    <s v="ESPINOZA"/>
    <s v="JULISSA"/>
    <s v="F"/>
    <n v="0"/>
    <n v="0"/>
    <n v="30"/>
    <s v="AYACUCHO"/>
    <s v="LA MAR"/>
    <s v="SAN MIGUEL"/>
    <s v="MODERNA"/>
    <s v="JR.FRANCISCO PIZARRO 206"/>
    <n v="0"/>
    <n v="0"/>
    <n v="0"/>
    <n v="0"/>
    <n v="0"/>
    <n v="0"/>
  </r>
  <r>
    <n v="48374019"/>
    <n v="130916"/>
    <s v="NA"/>
    <s v="NA"/>
    <s v="NA"/>
    <s v="NA"/>
    <s v="NA"/>
    <s v="NA"/>
    <s v="NA"/>
    <s v="NA"/>
    <s v="NA"/>
    <s v="NA"/>
    <s v="NA"/>
    <s v="NA"/>
    <s v="NA"/>
    <s v="NA"/>
    <s v="NA"/>
    <s v="ANAYA"/>
    <s v="CASTILLO"/>
    <s v="ANTONY RENZO BRANDO"/>
    <x v="0"/>
    <d v="1994-09-14T00:00:00"/>
    <n v="0"/>
    <n v="5"/>
    <n v="25"/>
    <n v="130916"/>
    <n v="140100"/>
    <s v="LIMA + RESIDENTES EN EL EXTRANJERO"/>
    <n v="3"/>
    <s v="TODOS POR EL PERU"/>
    <x v="1"/>
    <x v="0"/>
    <n v="140100"/>
    <s v="LIMA + RESIDENTES EN EL EXTRANJERO"/>
    <x v="16"/>
    <n v="5"/>
    <n v="0"/>
    <n v="0"/>
    <n v="0"/>
    <n v="0"/>
    <n v="0"/>
    <n v="0"/>
    <n v="0"/>
    <n v="0"/>
    <s v="NA"/>
    <s v="ANAYA"/>
    <s v="CASTILLO"/>
    <s v="ANTONY RENZO BRANDO"/>
    <s v="M"/>
    <n v="0"/>
    <n v="1"/>
    <n v="25"/>
    <s v="LIMA"/>
    <s v="LIMA"/>
    <s v="SAN ISIDRO"/>
    <s v="MODERNA"/>
    <s v="LOS HALCONES 189 LIMATAMBO"/>
    <n v="0"/>
    <n v="0"/>
    <n v="0"/>
    <n v="0"/>
    <n v="0"/>
    <n v="0"/>
  </r>
  <r>
    <n v="3891818"/>
    <n v="133090"/>
    <s v="SI"/>
    <s v="SI"/>
    <n v="190000"/>
    <n v="2160"/>
    <s v="EL FRENTE AMPLIO POR JUSTICIA, VIDA Y LIBERTAD"/>
    <n v="1"/>
    <s v="TÉCNICO EN ELECTRICIDAD"/>
    <s v="SI"/>
    <n v="1"/>
    <s v="SI"/>
    <s v="UNIVERSIDAD CATOLICA LOS ANGELES DE CHIMBOTE"/>
    <n v="2009"/>
    <n v="2009"/>
    <s v="NA"/>
    <n v="1"/>
    <s v="ANCAJIMA"/>
    <s v="JULIAN"/>
    <s v="ARMANDO FRANCISCO"/>
    <x v="0"/>
    <d v="1971-01-14T00:00:00"/>
    <n v="0"/>
    <n v="3"/>
    <n v="48"/>
    <n v="133090"/>
    <n v="190000"/>
    <s v="PIURA"/>
    <n v="2160"/>
    <s v="EL FRENTE AMPLIO POR JUSTICIA, VIDA Y LIBERTAD"/>
    <x v="2"/>
    <x v="1"/>
    <n v="190000"/>
    <s v="PIURA"/>
    <x v="19"/>
    <n v="3"/>
    <n v="0"/>
    <n v="0"/>
    <n v="0"/>
    <n v="0"/>
    <n v="0"/>
    <n v="0"/>
    <n v="0"/>
    <n v="0"/>
    <s v="NA"/>
    <s v="ANCAJIMA"/>
    <s v="JULIAN"/>
    <s v="ARMANDO FRANCISCO"/>
    <s v="M"/>
    <n v="0"/>
    <n v="0"/>
    <n v="48"/>
    <s v="PIURA"/>
    <s v="TALARA"/>
    <s v="PARIÑAS"/>
    <s v="NA"/>
    <s v="URB.APROVISER F-3 TALARA"/>
    <n v="0"/>
    <n v="0"/>
    <n v="0"/>
    <n v="0"/>
    <n v="0"/>
    <n v="0"/>
  </r>
  <r>
    <n v="29681383"/>
    <n v="132079"/>
    <s v="SI"/>
    <s v="SI"/>
    <n v="40000"/>
    <n v="2160"/>
    <s v="EL FRENTE AMPLIO POR JUSTICIA, VIDA Y LIBERTAD"/>
    <n v="2"/>
    <s v="NA"/>
    <s v="NA"/>
    <n v="1"/>
    <s v="NA"/>
    <s v="UNIVERSIDAD NACIONAL DE SAN AGUSTIN"/>
    <n v="2013"/>
    <s v="NA"/>
    <s v="NA"/>
    <n v="0"/>
    <s v="ANCALLE"/>
    <s v="GUTIERREZ"/>
    <s v="JOSE LUIS"/>
    <x v="0"/>
    <d v="1976-10-07T00:00:00"/>
    <n v="0"/>
    <n v="3"/>
    <n v="43"/>
    <n v="132079"/>
    <n v="40000"/>
    <s v="AREQUIPA"/>
    <n v="2160"/>
    <s v="EL FRENTE AMPLIO POR JUSTICIA, VIDA Y LIBERTAD"/>
    <x v="0"/>
    <x v="1"/>
    <n v="40000"/>
    <s v="AREQUIPA"/>
    <x v="19"/>
    <n v="3"/>
    <n v="0"/>
    <n v="0"/>
    <n v="176"/>
    <s v="MOVIMIENTO REGIONAL O DEPARTAMENTAL AREQUIPA AVANCEMOS"/>
    <n v="2015"/>
    <n v="2018"/>
    <n v="11"/>
    <s v="REGIDOR DISTRITAL"/>
    <s v="NA"/>
    <s v="ANCALLE"/>
    <s v="GUTIERREZ"/>
    <s v="JOSE LUIS"/>
    <s v="M"/>
    <n v="0"/>
    <n v="0"/>
    <n v="43"/>
    <s v="AREQUIPA"/>
    <s v="AREQUIPA"/>
    <s v="PAUCARPATA"/>
    <s v="NA"/>
    <s v="AV JESUS 1611 URB MANCO CAPAC"/>
    <n v="176"/>
    <s v="MOVIMIENTO REGIONAL O DEPARTAMENTAL AREQUIPA AVANCEMOS"/>
    <n v="2015"/>
    <n v="2018"/>
    <n v="11"/>
    <s v="REGIDOR DISTRITAL"/>
  </r>
  <r>
    <n v="42691213"/>
    <n v="131401"/>
    <s v="SI"/>
    <s v="SI"/>
    <n v="40000"/>
    <n v="2646"/>
    <s v="FRENTE POPULAR AGRICOLA FIA DEL PERU - FREPAP"/>
    <n v="1"/>
    <s v="TECNICO AGROPECUARIO"/>
    <s v="SI"/>
    <n v="1"/>
    <s v="NA"/>
    <s v="UNIVERSIDAD CATOLICA SANTA MARIA"/>
    <n v="2018"/>
    <s v="NA"/>
    <s v="NA"/>
    <n v="0"/>
    <s v="ANCULLE"/>
    <s v="CARHUAS"/>
    <s v="JOSE JOB"/>
    <x v="0"/>
    <d v="1984-05-11T00:00:00"/>
    <n v="0"/>
    <n v="3"/>
    <n v="35"/>
    <n v="131401"/>
    <n v="40000"/>
    <s v="AREQUIPA"/>
    <n v="2646"/>
    <s v="FRENTE POPULAR AGRICOLA FIA DEL PERU - FREPAP"/>
    <x v="0"/>
    <x v="1"/>
    <n v="40000"/>
    <s v="AREQUIPA"/>
    <x v="17"/>
    <n v="3"/>
    <n v="0"/>
    <n v="0"/>
    <n v="0"/>
    <n v="0"/>
    <n v="0"/>
    <n v="0"/>
    <n v="0"/>
    <n v="0"/>
    <s v="NA"/>
    <s v="ANCULLE"/>
    <s v="CARHUAS"/>
    <s v="JOSE JOB"/>
    <s v="M"/>
    <n v="0"/>
    <n v="0"/>
    <n v="35"/>
    <s v="AREQUIPA"/>
    <s v="CAYLLOMA"/>
    <s v="MAJES"/>
    <s v="NA"/>
    <s v="EL PEDREGAL Z-16"/>
    <n v="0"/>
    <n v="0"/>
    <n v="0"/>
    <n v="0"/>
    <n v="0"/>
    <n v="0"/>
  </r>
  <r>
    <n v="8245018"/>
    <n v="131108"/>
    <s v="SI"/>
    <s v="SI"/>
    <n v="140100"/>
    <n v="2235"/>
    <s v="PARTIDO POLÍTICO CONTIGO"/>
    <n v="0"/>
    <s v="NA"/>
    <s v="NA"/>
    <n v="1"/>
    <s v="SI"/>
    <s v="UNIVERSIDAD DE LIMA"/>
    <n v="1992"/>
    <n v="1994"/>
    <s v="NA"/>
    <n v="1"/>
    <s v="ANDERSON"/>
    <s v="TRUJILLO"/>
    <s v="JOSE ANTONIO"/>
    <x v="0"/>
    <d v="1965-08-11T00:00:00"/>
    <n v="0"/>
    <n v="11"/>
    <n v="54"/>
    <n v="131108"/>
    <n v="140100"/>
    <s v="LIMA + RESIDENTES EN EL EXTRANJERO"/>
    <n v="2235"/>
    <s v="PARTIDO POLÍTICO CONTIGO"/>
    <x v="2"/>
    <x v="1"/>
    <n v="140100"/>
    <s v="LIMA + RESIDENTES EN EL EXTRANJERO"/>
    <x v="0"/>
    <n v="11"/>
    <n v="0"/>
    <n v="0"/>
    <n v="0"/>
    <n v="0"/>
    <n v="0"/>
    <n v="0"/>
    <n v="0"/>
    <n v="0"/>
    <s v="NA"/>
    <s v="ANDERSON"/>
    <s v="TRUJILLO"/>
    <s v="JOSE ANTONIO"/>
    <s v="M"/>
    <n v="0"/>
    <n v="0"/>
    <n v="54"/>
    <s v="LIMA"/>
    <s v="LIMA"/>
    <s v="SAN ISIDRO"/>
    <s v="MODERNA"/>
    <s v="CALLE PAUL HARRIS 190"/>
    <n v="0"/>
    <n v="0"/>
    <n v="0"/>
    <n v="0"/>
    <n v="0"/>
    <n v="0"/>
  </r>
  <r>
    <n v="6522159"/>
    <n v="132393"/>
    <s v="SI"/>
    <s v="SI"/>
    <n v="140100"/>
    <n v="55"/>
    <s v="PERU PATRIA SEGURA"/>
    <n v="0"/>
    <s v="NA"/>
    <s v="NA"/>
    <n v="0"/>
    <s v="NO"/>
    <s v="BIRKBECK COLLEGE UNIVERSITY OF LONDOM"/>
    <s v="NA"/>
    <s v="NA"/>
    <s v="MAESTRO"/>
    <n v="1"/>
    <s v="ANDERSON"/>
    <s v="RAMIREZ"/>
    <s v="CARLOS ANTONIO"/>
    <x v="0"/>
    <d v="1960-06-13T00:00:00"/>
    <n v="0"/>
    <n v="9"/>
    <n v="59"/>
    <n v="132393"/>
    <n v="140100"/>
    <s v="LIMA + RESIDENTES EN EL EXTRANJERO"/>
    <n v="55"/>
    <s v="PERU PATRIA SEGURA"/>
    <x v="1"/>
    <x v="1"/>
    <n v="140100"/>
    <s v="LIMA + RESIDENTES EN EL EXTRANJERO"/>
    <x v="3"/>
    <n v="9"/>
    <n v="0"/>
    <n v="0"/>
    <n v="0"/>
    <n v="0"/>
    <n v="0"/>
    <n v="0"/>
    <n v="0"/>
    <n v="0"/>
    <s v="NA"/>
    <s v="ANDERSON"/>
    <s v="RAMIREZ"/>
    <s v="CARLOS ANTONIO"/>
    <s v="M"/>
    <n v="0"/>
    <n v="0"/>
    <n v="59"/>
    <s v="LIMA"/>
    <s v="LIMA"/>
    <s v="SAN ISIDRO"/>
    <s v="MODERNA"/>
    <s v="CAMINO REAL 1030 DPTO. 1904"/>
    <n v="0"/>
    <n v="0"/>
    <n v="0"/>
    <n v="0"/>
    <n v="0"/>
    <n v="0"/>
  </r>
  <r>
    <n v="47134012"/>
    <n v="133120"/>
    <s v="SI"/>
    <s v="SI"/>
    <n v="140100"/>
    <n v="2840"/>
    <s v="PARTIDO MORADO"/>
    <n v="2"/>
    <s v="NA"/>
    <s v="NA"/>
    <n v="0"/>
    <s v="NO"/>
    <s v="UNIVERSIDAD SAN MARTÍN DE PORRES"/>
    <s v="NA"/>
    <s v="NA"/>
    <s v="NA"/>
    <n v="0"/>
    <s v="ANGELES"/>
    <s v="LEON"/>
    <s v="ESTEFANI ZELENE"/>
    <x v="1"/>
    <d v="1991-07-10T00:00:00"/>
    <n v="0"/>
    <n v="26"/>
    <n v="28"/>
    <n v="133120"/>
    <n v="140100"/>
    <s v="LIMA + RESIDENTES EN EL EXTRANJERO"/>
    <n v="2840"/>
    <s v="PARTIDO MORADO"/>
    <x v="1"/>
    <x v="0"/>
    <n v="140100"/>
    <s v="LIMA + RESIDENTES EN EL EXTRANJERO"/>
    <x v="4"/>
    <n v="26"/>
    <n v="0"/>
    <n v="0"/>
    <n v="0"/>
    <n v="0"/>
    <n v="0"/>
    <n v="0"/>
    <n v="0"/>
    <n v="0"/>
    <s v="NA"/>
    <s v="ANGELES"/>
    <s v="LEON"/>
    <s v="ESTEFANI ZELENE"/>
    <s v="F"/>
    <n v="0"/>
    <n v="1"/>
    <n v="28"/>
    <s v="LIMA"/>
    <s v="LIMA"/>
    <s v="LIMA"/>
    <s v="CENTRO"/>
    <s v="JR. CALLAO 259 DPTO. 301 B"/>
    <n v="0"/>
    <n v="0"/>
    <n v="0"/>
    <n v="0"/>
    <n v="0"/>
    <n v="0"/>
  </r>
  <r>
    <n v="42520367"/>
    <n v="130760"/>
    <s v="SI"/>
    <s v="SI"/>
    <n v="100000"/>
    <n v="14"/>
    <s v="PARTIDO DEMOCRATICO SOMOS PERU"/>
    <n v="0"/>
    <s v="NA"/>
    <s v="NA"/>
    <n v="1"/>
    <s v="SI"/>
    <s v="SAN LUIS GONZAGA"/>
    <n v="2008"/>
    <n v="2008"/>
    <s v="MAESTRO"/>
    <n v="1"/>
    <s v="ANGULO"/>
    <s v="PARIONA"/>
    <s v="FIORELLA MERCEDES"/>
    <x v="1"/>
    <d v="1984-05-10T00:00:00"/>
    <n v="1"/>
    <n v="3"/>
    <n v="35"/>
    <n v="130760"/>
    <n v="100000"/>
    <s v="ICA"/>
    <n v="14"/>
    <s v="PARTIDO DEMOCRATICO SOMOS PERU"/>
    <x v="2"/>
    <x v="1"/>
    <n v="100000"/>
    <s v="ICA"/>
    <x v="8"/>
    <n v="3"/>
    <n v="0"/>
    <n v="0"/>
    <n v="0"/>
    <n v="0"/>
    <n v="0"/>
    <n v="0"/>
    <n v="0"/>
    <n v="0"/>
    <s v="NA"/>
    <s v="ANGULO"/>
    <s v="PARIONA"/>
    <s v="FIORELLA MERCEDES"/>
    <s v="F"/>
    <n v="1"/>
    <n v="0"/>
    <n v="35"/>
    <s v="ICA"/>
    <s v="ICA"/>
    <s v="PARCONA"/>
    <s v="NA"/>
    <s v="FRANCISCO PIZARRO 242"/>
    <n v="0"/>
    <n v="0"/>
    <n v="0"/>
    <n v="0"/>
    <n v="0"/>
    <n v="0"/>
  </r>
  <r>
    <n v="7187490"/>
    <n v="131241"/>
    <s v="NA"/>
    <s v="NA"/>
    <s v="NA"/>
    <s v="NA"/>
    <s v="NA"/>
    <s v="NA"/>
    <s v="NA"/>
    <s v="NA"/>
    <s v="NA"/>
    <s v="NA"/>
    <s v="NA"/>
    <s v="NA"/>
    <s v="NA"/>
    <s v="NA"/>
    <s v="NA"/>
    <s v="ANGULO"/>
    <s v="ARANA"/>
    <s v="PEDRO MIGUEL"/>
    <x v="0"/>
    <d v="1960-02-05T00:00:00"/>
    <n v="1"/>
    <n v="2"/>
    <n v="59"/>
    <n v="131241"/>
    <n v="140100"/>
    <s v="LIMA + RESIDENTES EN EL EXTRANJERO"/>
    <n v="3"/>
    <s v="TODOS POR EL PERU"/>
    <x v="2"/>
    <x v="1"/>
    <n v="140100"/>
    <s v="LIMA + RESIDENTES EN EL EXTRANJERO"/>
    <x v="16"/>
    <n v="2"/>
    <n v="0"/>
    <n v="0"/>
    <n v="0"/>
    <n v="0"/>
    <n v="0"/>
    <n v="0"/>
    <n v="0"/>
    <n v="0"/>
    <s v="NA"/>
    <s v="ANGULO"/>
    <s v="ARANA"/>
    <s v="PEDRO MIGUEL"/>
    <s v="M"/>
    <n v="1"/>
    <n v="0"/>
    <n v="59"/>
    <s v="LIMA"/>
    <s v="LIMA"/>
    <s v="SAN ISIDRO"/>
    <s v="MODERNA"/>
    <s v="CALLE LAS GARZAS 436"/>
    <n v="0"/>
    <n v="0"/>
    <n v="0"/>
    <n v="0"/>
    <n v="0"/>
    <n v="0"/>
  </r>
  <r>
    <n v="4204588"/>
    <n v="131975"/>
    <s v="SI"/>
    <s v="SI"/>
    <n v="180000"/>
    <n v="2840"/>
    <s v="PARTIDO MORADO"/>
    <n v="0"/>
    <s v="NA"/>
    <s v="NA"/>
    <n v="1"/>
    <s v="SI"/>
    <s v="UNIVERSIDAD NACIONAL DANIEL ALCIDES CARRION"/>
    <n v="1996"/>
    <n v="1997"/>
    <s v="MAESTRO"/>
    <n v="1"/>
    <s v="ANGULO"/>
    <s v="TRAVEZAÑO"/>
    <s v="JONAS"/>
    <x v="0"/>
    <d v="1967-03-30T00:00:00"/>
    <n v="0"/>
    <n v="1"/>
    <n v="52"/>
    <n v="131975"/>
    <n v="180000"/>
    <s v="PASCO"/>
    <n v="2840"/>
    <s v="PARTIDO MORADO"/>
    <x v="2"/>
    <x v="1"/>
    <n v="180000"/>
    <s v="PASCO"/>
    <x v="4"/>
    <n v="1"/>
    <n v="0"/>
    <n v="0"/>
    <n v="-1"/>
    <s v="MOVIMIENTO REGIONAL CONCERTACION EN LA REGION"/>
    <n v="2011"/>
    <n v="2014"/>
    <n v="9"/>
    <s v="REGIDOR PROVINCIAL"/>
    <s v="NA"/>
    <s v="ANGULO"/>
    <s v="TRAVEZAÑO"/>
    <s v="JONAS"/>
    <s v="M"/>
    <n v="0"/>
    <n v="0"/>
    <n v="52"/>
    <s v="PASCO"/>
    <s v="DANIEL ALCIDES CARRION"/>
    <s v="YANAHUANCA"/>
    <s v="NA"/>
    <s v="BAR. TINGO CANCHA S/N C.P. UCHUMARCA"/>
    <n v="-1"/>
    <s v="MOVIMIENTO REGIONAL CONCERTACION EN LA REGION"/>
    <n v="2011"/>
    <n v="2014"/>
    <n v="9"/>
    <s v="REGIDOR PROVINCIAL"/>
  </r>
  <r>
    <n v="46414693"/>
    <n v="133598"/>
    <s v="SI"/>
    <s v="SI"/>
    <n v="120000"/>
    <n v="2649"/>
    <s v="PERU NACION"/>
    <n v="0"/>
    <s v="NA"/>
    <s v="NA"/>
    <n v="0"/>
    <s v="NO"/>
    <s v="ULADECH"/>
    <s v="NA"/>
    <s v="NA"/>
    <s v="NA"/>
    <n v="0"/>
    <s v="ANTICONA"/>
    <s v="ANAMPA"/>
    <s v="LEYLA MAGDELI"/>
    <x v="1"/>
    <d v="1989-11-11T00:00:00"/>
    <n v="0"/>
    <n v="2"/>
    <n v="30"/>
    <n v="133598"/>
    <n v="120000"/>
    <s v="LA LIBERTAD"/>
    <n v="2649"/>
    <s v="PERU NACION"/>
    <x v="1"/>
    <x v="1"/>
    <n v="120000"/>
    <s v="LA LIBERTAD"/>
    <x v="14"/>
    <n v="2"/>
    <n v="0"/>
    <n v="0"/>
    <n v="0"/>
    <n v="0"/>
    <n v="0"/>
    <n v="0"/>
    <n v="0"/>
    <n v="0"/>
    <s v="NA"/>
    <s v="ANTICONA"/>
    <s v="ANAMPA"/>
    <s v="LEYLA MAGDELI"/>
    <s v="F"/>
    <n v="0"/>
    <n v="0"/>
    <n v="30"/>
    <s v="LA LIBERTAD"/>
    <s v="TRUJILLO"/>
    <s v="TRUJILLO"/>
    <s v="OTROS"/>
    <s v="JR. UNION CENTRO TRUJILLO 192 INT. B PI 4"/>
    <n v="0"/>
    <n v="0"/>
    <n v="0"/>
    <n v="0"/>
    <n v="0"/>
    <n v="0"/>
  </r>
  <r>
    <n v="17555386"/>
    <n v="132320"/>
    <s v="SI"/>
    <s v="SI"/>
    <n v="130000"/>
    <n v="2160"/>
    <s v="EL FRENTE AMPLIO POR JUSTICIA, VIDA Y LIBERTAD"/>
    <n v="1"/>
    <s v="ADMINISTRACION"/>
    <s v="SI"/>
    <s v="NA"/>
    <s v="NA"/>
    <s v="NA"/>
    <s v="NA"/>
    <s v="NA"/>
    <s v="NA"/>
    <n v="0"/>
    <s v="ANTON"/>
    <s v="MAYANGA"/>
    <s v="WILMER"/>
    <x v="0"/>
    <d v="1968-06-27T00:00:00"/>
    <n v="1"/>
    <n v="5"/>
    <n v="51"/>
    <n v="132320"/>
    <n v="130000"/>
    <s v="LAMBAYEQUE"/>
    <n v="2160"/>
    <s v="EL FRENTE AMPLIO POR JUSTICIA, VIDA Y LIBERTAD"/>
    <x v="0"/>
    <x v="1"/>
    <n v="130000"/>
    <s v="LAMBAYEQUE"/>
    <x v="19"/>
    <n v="5"/>
    <n v="0"/>
    <n v="0"/>
    <n v="0"/>
    <n v="0"/>
    <n v="0"/>
    <n v="0"/>
    <n v="0"/>
    <n v="0"/>
    <s v="NA"/>
    <s v="ANTON"/>
    <s v="MAYANGA"/>
    <s v="WILMER"/>
    <s v="M"/>
    <n v="1"/>
    <n v="0"/>
    <n v="51"/>
    <s v="LAMBAYEQUE"/>
    <s v="LAMBAYEQUE"/>
    <s v="LAMBAYEQUE"/>
    <s v="NA"/>
    <s v="ASENT H NUEVO MOCCE MZ S LT 19"/>
    <n v="0"/>
    <n v="0"/>
    <n v="0"/>
    <n v="0"/>
    <n v="0"/>
    <n v="0"/>
  </r>
  <r>
    <n v="45089672"/>
    <n v="131950"/>
    <s v="SI"/>
    <s v="SI"/>
    <n v="140100"/>
    <n v="2649"/>
    <s v="PERU NACION"/>
    <n v="1"/>
    <s v="ADMINISTRACION DE NEGOCIOS INTERNACIONALES"/>
    <s v="SI"/>
    <s v="NA"/>
    <s v="NA"/>
    <s v="NA"/>
    <s v="NA"/>
    <s v="NA"/>
    <s v="NA"/>
    <n v="0"/>
    <s v="ANTONIO"/>
    <s v="SICCOS"/>
    <s v="NILS RENE"/>
    <x v="0"/>
    <d v="1988-04-13T00:00:00"/>
    <n v="0"/>
    <n v="27"/>
    <n v="31"/>
    <n v="131950"/>
    <n v="140100"/>
    <s v="LIMA + RESIDENTES EN EL EXTRANJERO"/>
    <n v="2649"/>
    <s v="PERU NACION"/>
    <x v="0"/>
    <x v="1"/>
    <n v="140100"/>
    <s v="LIMA + RESIDENTES EN EL EXTRANJERO"/>
    <x v="14"/>
    <n v="27"/>
    <n v="0"/>
    <n v="0"/>
    <n v="0"/>
    <n v="0"/>
    <n v="0"/>
    <n v="0"/>
    <n v="0"/>
    <n v="0"/>
    <s v="NA"/>
    <s v="ANTONIO"/>
    <s v="SICCOS"/>
    <s v="NILS RENE"/>
    <s v="M"/>
    <n v="0"/>
    <n v="0"/>
    <n v="31"/>
    <s v="LIMA"/>
    <s v="LIMA"/>
    <s v="VILLA EL SALVADOR"/>
    <s v="SUR"/>
    <s v="MZ.L1 LT.10 GRUPO 02 ASENT.H.OASIS DE VILLA SECTOR 10"/>
    <n v="0"/>
    <n v="0"/>
    <n v="0"/>
    <n v="0"/>
    <n v="0"/>
    <n v="0"/>
  </r>
  <r>
    <n v="31652787"/>
    <n v="130457"/>
    <s v="SI"/>
    <s v="SI"/>
    <n v="20000"/>
    <n v="2190"/>
    <s v="VAMOS PERU"/>
    <n v="0"/>
    <s v="NA"/>
    <s v="NA"/>
    <n v="1"/>
    <s v="SI"/>
    <s v="UNIVERSIDAD NACIONAL SANTIAGO ANTUNEZ DE MAYOLO"/>
    <n v="1992"/>
    <n v="2002"/>
    <s v="NA"/>
    <n v="0"/>
    <s v="ANTUNEZ"/>
    <s v="ANTUNEZ"/>
    <s v="FELICISIMO ROMULO"/>
    <x v="0"/>
    <d v="1969-05-28T00:00:00"/>
    <n v="0"/>
    <n v="2"/>
    <n v="50"/>
    <n v="130457"/>
    <n v="20000"/>
    <s v="ANCASH"/>
    <n v="2190"/>
    <s v="VAMOS PERU"/>
    <x v="0"/>
    <x v="1"/>
    <n v="20000"/>
    <s v="ANCASH"/>
    <x v="7"/>
    <n v="2"/>
    <n v="0"/>
    <n v="0"/>
    <n v="0"/>
    <n v="0"/>
    <n v="0"/>
    <n v="0"/>
    <n v="0"/>
    <n v="0"/>
    <s v="NA"/>
    <s v="ANTUNEZ"/>
    <s v="ANTUNEZ"/>
    <s v="FELICISIMO ROMULO"/>
    <s v="M"/>
    <n v="0"/>
    <n v="0"/>
    <n v="50"/>
    <s v="ANCASH"/>
    <s v="HUARAZ"/>
    <s v="HUARAZ"/>
    <s v="NA"/>
    <s v="FRANCISCO DE ZELA 525"/>
    <n v="0"/>
    <n v="0"/>
    <n v="0"/>
    <n v="0"/>
    <n v="0"/>
    <n v="0"/>
  </r>
  <r>
    <n v="48403186"/>
    <n v="132106"/>
    <s v="SI"/>
    <s v="SI"/>
    <n v="10000"/>
    <n v="2649"/>
    <s v="PERU NACION"/>
    <n v="1"/>
    <s v="TECNICA EN ENFERMERIA"/>
    <s v="SI"/>
    <s v="NA"/>
    <s v="NA"/>
    <s v="NA"/>
    <s v="NA"/>
    <s v="NA"/>
    <s v="NA"/>
    <n v="0"/>
    <s v="AÑAZCO"/>
    <s v="DELGADO"/>
    <s v="NORESVIT"/>
    <x v="1"/>
    <d v="1991-03-03T00:00:00"/>
    <n v="0"/>
    <n v="3"/>
    <n v="28"/>
    <n v="132106"/>
    <n v="10000"/>
    <s v="AMAZONAS"/>
    <n v="2649"/>
    <s v="PERU NACION"/>
    <x v="0"/>
    <x v="0"/>
    <n v="10000"/>
    <s v="AMAZONAS"/>
    <x v="14"/>
    <n v="3"/>
    <n v="0"/>
    <n v="0"/>
    <n v="0"/>
    <n v="0"/>
    <n v="0"/>
    <n v="0"/>
    <n v="0"/>
    <n v="0"/>
    <s v="NA"/>
    <s v="AÑAZCO"/>
    <s v="DELGADO"/>
    <s v="NORESVIT"/>
    <s v="F"/>
    <n v="0"/>
    <n v="1"/>
    <n v="28"/>
    <s v="AMAZONAS"/>
    <s v="CHACHAPOYAS"/>
    <s v="LEIMEBAMBA"/>
    <s v="NA"/>
    <s v="ANEXO DOS DE MAYO"/>
    <n v="0"/>
    <n v="0"/>
    <n v="0"/>
    <n v="0"/>
    <n v="0"/>
    <n v="0"/>
  </r>
  <r>
    <n v="21450865"/>
    <n v="131751"/>
    <s v="SI"/>
    <s v="SI"/>
    <n v="100000"/>
    <n v="2646"/>
    <s v="FRENTE POPULAR AGRICOLA FIA DEL PERU - FREPAP"/>
    <n v="1"/>
    <s v="MECÁNICA AUTOMOTRIZ"/>
    <s v="SI"/>
    <n v="1"/>
    <s v="SI"/>
    <s v="UNIVERSIDAD SAN LUIS DE GONZAGA DE ICA"/>
    <n v="1993"/>
    <n v="1997"/>
    <s v="NA"/>
    <n v="1"/>
    <s v="APARCANA"/>
    <s v="UCHUYA"/>
    <s v="JOSE LUIS"/>
    <x v="0"/>
    <d v="1965-09-03T00:00:00"/>
    <n v="0"/>
    <n v="3"/>
    <n v="54"/>
    <n v="131751"/>
    <n v="100000"/>
    <s v="ICA"/>
    <n v="2646"/>
    <s v="FRENTE POPULAR AGRICOLA FIA DEL PERU - FREPAP"/>
    <x v="2"/>
    <x v="1"/>
    <n v="100000"/>
    <s v="ICA"/>
    <x v="17"/>
    <n v="3"/>
    <n v="0"/>
    <n v="0"/>
    <n v="0"/>
    <n v="0"/>
    <n v="0"/>
    <n v="0"/>
    <n v="0"/>
    <n v="0"/>
    <s v="NA"/>
    <s v="APARCANA"/>
    <s v="UCHUYA"/>
    <s v="JOSE LUIS"/>
    <s v="M"/>
    <n v="0"/>
    <n v="0"/>
    <n v="54"/>
    <s v="ICA"/>
    <s v="ICA"/>
    <s v="LA TINGUIÑA"/>
    <s v="NA"/>
    <s v="CALLE PARIS 235"/>
    <n v="0"/>
    <n v="0"/>
    <n v="0"/>
    <n v="0"/>
    <n v="0"/>
    <n v="0"/>
  </r>
  <r>
    <n v="29634642"/>
    <n v="130890"/>
    <s v="SI"/>
    <s v="SI"/>
    <n v="140100"/>
    <n v="2191"/>
    <s v="DEMOCRACIA DIRECTA"/>
    <n v="0"/>
    <s v="NA"/>
    <s v="NA"/>
    <n v="1"/>
    <s v="SI"/>
    <s v="UNIVERSIDAD NACIONAL SAN LUIS GONZAGA DE ICA"/>
    <n v="1999"/>
    <n v="2000"/>
    <s v="NA"/>
    <n v="1"/>
    <s v="APARICIO"/>
    <s v="VENTURA"/>
    <s v="EDU GERALD"/>
    <x v="0"/>
    <d v="1973-12-04T00:00:00"/>
    <n v="0"/>
    <n v="21"/>
    <n v="46"/>
    <n v="130890"/>
    <n v="140100"/>
    <s v="LIMA + RESIDENTES EN EL EXTRANJERO"/>
    <n v="2191"/>
    <s v="DEMOCRACIA DIRECTA"/>
    <x v="2"/>
    <x v="1"/>
    <n v="140100"/>
    <s v="LIMA + RESIDENTES EN EL EXTRANJERO"/>
    <x v="1"/>
    <n v="21"/>
    <n v="0"/>
    <n v="0"/>
    <n v="0"/>
    <n v="0"/>
    <n v="0"/>
    <n v="0"/>
    <n v="0"/>
    <n v="0"/>
    <s v="NA"/>
    <s v="APARICIO"/>
    <s v="VENTURA"/>
    <s v="EDU GERALD"/>
    <s v="M"/>
    <n v="0"/>
    <n v="0"/>
    <n v="46"/>
    <s v="LIMA"/>
    <s v="LIMA"/>
    <s v="SANTIAGO DE SURCO"/>
    <s v="MODERNA"/>
    <s v="JR. REAL 195"/>
    <n v="0"/>
    <n v="0"/>
    <n v="0"/>
    <n v="0"/>
    <n v="0"/>
    <n v="0"/>
  </r>
  <r>
    <n v="23812449"/>
    <n v="133466"/>
    <s v="SI"/>
    <s v="SI"/>
    <n v="70000"/>
    <n v="2190"/>
    <s v="VAMOS PERU"/>
    <n v="0"/>
    <s v="NA"/>
    <s v="NA"/>
    <n v="1"/>
    <s v="SI"/>
    <s v="UNIVERSIDAD ANDINA DEL CUSCO"/>
    <n v="1993"/>
    <n v="1993"/>
    <s v="MAESTRO"/>
    <n v="1"/>
    <s v="APARICIO"/>
    <s v="ALARCON"/>
    <s v="JOSE RUBEN"/>
    <x v="0"/>
    <d v="1964-07-08T00:00:00"/>
    <n v="0"/>
    <n v="2"/>
    <n v="55"/>
    <n v="133466"/>
    <n v="70000"/>
    <s v="CUSCO"/>
    <n v="2190"/>
    <s v="VAMOS PERU"/>
    <x v="2"/>
    <x v="1"/>
    <n v="70000"/>
    <s v="CUSCO"/>
    <x v="7"/>
    <n v="2"/>
    <n v="1"/>
    <n v="445"/>
    <n v="0"/>
    <n v="0"/>
    <n v="0"/>
    <n v="0"/>
    <n v="0"/>
    <n v="0"/>
    <s v="NA"/>
    <s v="APARICIO"/>
    <s v="ALARCON"/>
    <s v="JOSE RUBEN"/>
    <s v="M"/>
    <n v="0"/>
    <n v="0"/>
    <n v="55"/>
    <s v="CUSCO"/>
    <s v="CANCHIS"/>
    <s v="SICUANI"/>
    <s v="NA"/>
    <s v="AV AREQUPA 334"/>
    <n v="0"/>
    <n v="0"/>
    <n v="0"/>
    <n v="0"/>
    <n v="0"/>
    <n v="0"/>
  </r>
  <r>
    <n v="42006582"/>
    <n v="132445"/>
    <s v="SI"/>
    <s v="SI"/>
    <n v="200000"/>
    <n v="47"/>
    <s v="UNION POR EL PERU"/>
    <n v="0"/>
    <s v="NA"/>
    <s v="NA"/>
    <n v="0"/>
    <s v="NO"/>
    <s v="UNIVERSIDAD ANDINA NÉSTOR CÁCERES VELÁSQUEZ"/>
    <s v="NA"/>
    <s v="NA"/>
    <s v="NA"/>
    <n v="0"/>
    <s v="APAZA"/>
    <s v="QUISPE"/>
    <s v="YESSICA MARISELA"/>
    <x v="1"/>
    <d v="1980-12-16T00:00:00"/>
    <n v="0"/>
    <n v="2"/>
    <n v="39"/>
    <n v="132445"/>
    <n v="200000"/>
    <s v="PUNO"/>
    <n v="47"/>
    <s v="UNION POR EL PERU"/>
    <x v="1"/>
    <x v="1"/>
    <n v="200000"/>
    <s v="PUNO"/>
    <x v="11"/>
    <n v="2"/>
    <n v="0"/>
    <n v="0"/>
    <n v="0"/>
    <n v="0"/>
    <n v="0"/>
    <n v="0"/>
    <n v="0"/>
    <n v="0"/>
    <s v="NA"/>
    <s v="APAZA"/>
    <s v="QUISPE"/>
    <s v="YESSICA MARISELA"/>
    <s v="F"/>
    <n v="0"/>
    <n v="0"/>
    <n v="39"/>
    <s v="PUNO"/>
    <s v="SAN ROMAN"/>
    <s v="JULIACA"/>
    <s v="NA"/>
    <s v="JR. DANIEL ALCIDES CARRION 362 CERRO COLORADO"/>
    <n v="0"/>
    <n v="0"/>
    <n v="0"/>
    <n v="0"/>
    <n v="0"/>
    <n v="0"/>
  </r>
  <r>
    <n v="25000666"/>
    <n v="132508"/>
    <s v="SI"/>
    <s v="SI"/>
    <n v="70000"/>
    <n v="2218"/>
    <s v="PERU LIBRE"/>
    <n v="0"/>
    <s v="NA"/>
    <s v="NA"/>
    <n v="1"/>
    <s v="SI"/>
    <s v="UNIVERSIDAD NACIONAL SAN ANTONIO ABAD DEL CUSCO"/>
    <n v="2017"/>
    <n v="2018"/>
    <s v="NA"/>
    <n v="1"/>
    <s v="APAZA"/>
    <s v="VARGAS"/>
    <s v="ROGELIO EFRAIN"/>
    <x v="0"/>
    <d v="1972-09-15T00:00:00"/>
    <n v="0"/>
    <n v="2"/>
    <n v="47"/>
    <n v="132508"/>
    <n v="70000"/>
    <s v="CUSCO"/>
    <n v="2218"/>
    <s v="PERU LIBRE"/>
    <x v="2"/>
    <x v="1"/>
    <n v="70000"/>
    <s v="CUSCO"/>
    <x v="9"/>
    <n v="2"/>
    <n v="0"/>
    <n v="0"/>
    <n v="60"/>
    <s v="MOVIMIENTO REGIONAL O DEPARTAMENTAL MOVIMIENTO DEMOCRATICO JUNTOS POR EL PROGRESO"/>
    <n v="2003"/>
    <n v="2006"/>
    <n v="11"/>
    <s v="REGIDOR DISTRITAL"/>
    <s v="NA"/>
    <s v="APAZA"/>
    <s v="VARGAS"/>
    <s v="ROGELIO EFRAIN"/>
    <s v="M"/>
    <n v="0"/>
    <n v="0"/>
    <n v="47"/>
    <s v="CUSCO"/>
    <s v="QUISPICANCHI"/>
    <s v="CCATCA"/>
    <s v="NA"/>
    <s v="COMUNID.CAMPESINA CCATCAPAMPA"/>
    <n v="60"/>
    <s v="MOVIMIENTO REGIONAL O DEPARTAMENTAL MOVIMIENTO DEMOCRATICO JUNTOS POR EL PROGRESO"/>
    <n v="2003"/>
    <n v="2006"/>
    <n v="11"/>
    <s v="REGIDOR DISTRITAL"/>
  </r>
  <r>
    <n v="23991800"/>
    <n v="132542"/>
    <s v="SI"/>
    <s v="SI"/>
    <n v="200000"/>
    <n v="2218"/>
    <s v="PERU LIBRE"/>
    <n v="0"/>
    <s v="NA"/>
    <s v="NA"/>
    <n v="1"/>
    <s v="SI"/>
    <s v="UNIVERSIDAD NACIONAL SAN ANTONIO ABAD DEL CUSCO"/>
    <n v="1992"/>
    <n v="2005"/>
    <s v="NA"/>
    <n v="0"/>
    <s v="APAZA"/>
    <s v="AÑAMURO"/>
    <s v="RUBEN DARIO"/>
    <x v="0"/>
    <d v="1963-01-11T00:00:00"/>
    <n v="0"/>
    <n v="4"/>
    <n v="56"/>
    <n v="132542"/>
    <n v="200000"/>
    <s v="PUNO"/>
    <n v="2218"/>
    <s v="PERU LIBRE"/>
    <x v="0"/>
    <x v="1"/>
    <n v="200000"/>
    <s v="PUNO"/>
    <x v="9"/>
    <n v="4"/>
    <n v="0"/>
    <n v="0"/>
    <n v="0"/>
    <n v="0"/>
    <n v="0"/>
    <n v="0"/>
    <n v="0"/>
    <n v="0"/>
    <s v="NA"/>
    <s v="APAZA"/>
    <s v="AÑAMURO"/>
    <s v="RUBEN DARIO"/>
    <s v="M"/>
    <n v="0"/>
    <n v="0"/>
    <n v="56"/>
    <s v="PUNO"/>
    <s v="SAN ROMAN"/>
    <s v="JULIACA"/>
    <s v="NA"/>
    <s v="JR.LAMBAYEQUE 1599 URB.SANTA ROSA I ETAPA"/>
    <n v="0"/>
    <n v="0"/>
    <n v="0"/>
    <n v="0"/>
    <n v="0"/>
    <n v="0"/>
  </r>
  <r>
    <n v="40975639"/>
    <n v="133474"/>
    <s v="SI"/>
    <s v="SI"/>
    <n v="40000"/>
    <n v="2649"/>
    <s v="PERU NACION"/>
    <n v="0"/>
    <s v="NA"/>
    <s v="NA"/>
    <n v="1"/>
    <s v="SI"/>
    <s v="UNIVERSIDAD JOSE CARLOS MARIATEGUI"/>
    <n v="2015"/>
    <n v="2019"/>
    <s v="NA"/>
    <n v="0"/>
    <s v="APAZA"/>
    <s v="CHUQUIRIMAY"/>
    <s v="MERY YOVANNA"/>
    <x v="1"/>
    <d v="1981-08-11T00:00:00"/>
    <n v="0"/>
    <n v="5"/>
    <n v="38"/>
    <n v="133474"/>
    <n v="40000"/>
    <s v="AREQUIPA"/>
    <n v="2649"/>
    <s v="PERU NACION"/>
    <x v="0"/>
    <x v="1"/>
    <n v="40000"/>
    <s v="AREQUIPA"/>
    <x v="14"/>
    <n v="5"/>
    <n v="0"/>
    <n v="0"/>
    <n v="0"/>
    <n v="0"/>
    <n v="0"/>
    <n v="0"/>
    <n v="0"/>
    <n v="0"/>
    <s v="NA"/>
    <s v="APAZA"/>
    <s v="CHUQUIRIMAY"/>
    <s v="MERY YOVANNA"/>
    <s v="F"/>
    <n v="0"/>
    <n v="0"/>
    <n v="38"/>
    <s v="AREQUIPA"/>
    <s v="AREQUIPA"/>
    <s v="CERRO COLORADO"/>
    <s v="NA"/>
    <s v="ASOC. VI. Y PEQUEÑOS ARTESANOS AMAZONAS ZON A MZ.Q LT.2"/>
    <n v="0"/>
    <n v="0"/>
    <n v="0"/>
    <n v="0"/>
    <n v="0"/>
    <n v="0"/>
  </r>
  <r>
    <n v="43037712"/>
    <n v="131389"/>
    <s v="SI"/>
    <s v="SI"/>
    <n v="90000"/>
    <n v="2191"/>
    <s v="DEMOCRACIA DIRECTA"/>
    <n v="0"/>
    <s v="NA"/>
    <s v="NA"/>
    <n v="1"/>
    <s v="SI"/>
    <s v="UNIVERSIDAD NACIONAL HERMILIO VALDIZAN"/>
    <n v="2008"/>
    <n v="2010"/>
    <s v="MAESTRO"/>
    <n v="1"/>
    <s v="APOLINARIO"/>
    <s v="SEBASTIAN"/>
    <s v="JHON ARTURO"/>
    <x v="0"/>
    <d v="1985-05-03T00:00:00"/>
    <n v="0"/>
    <n v="1"/>
    <n v="34"/>
    <n v="131389"/>
    <n v="90000"/>
    <s v="HUANUCO"/>
    <n v="2191"/>
    <s v="DEMOCRACIA DIRECTA"/>
    <x v="2"/>
    <x v="1"/>
    <n v="90000"/>
    <s v="HUANUCO"/>
    <x v="1"/>
    <n v="1"/>
    <n v="0"/>
    <n v="0"/>
    <n v="0"/>
    <n v="0"/>
    <n v="0"/>
    <n v="0"/>
    <n v="0"/>
    <n v="0"/>
    <s v="NA"/>
    <s v="APOLINARIO"/>
    <s v="SEBASTIAN"/>
    <s v="JHON ARTURO"/>
    <s v="M"/>
    <n v="0"/>
    <n v="0"/>
    <n v="34"/>
    <s v="HUANUCO"/>
    <s v="HUANUCO"/>
    <s v="PILLCO MARCA"/>
    <s v="NA"/>
    <s v="JR. MIRAFLORES 107 C.POBLADO CAYHUAYNA"/>
    <n v="0"/>
    <n v="0"/>
    <n v="0"/>
    <n v="0"/>
    <n v="0"/>
    <n v="0"/>
  </r>
  <r>
    <n v="40605824"/>
    <n v="131784"/>
    <s v="SI"/>
    <s v="SI"/>
    <n v="140100"/>
    <n v="2218"/>
    <s v="PERU LIBRE"/>
    <n v="0"/>
    <s v="NA"/>
    <s v="NA"/>
    <n v="1"/>
    <s v="NO"/>
    <s v="UNIVERSIDAD PERUANA LOS ANDES"/>
    <n v="2014"/>
    <s v="NA"/>
    <s v="NA"/>
    <n v="0"/>
    <s v="APOLINARIO"/>
    <s v="LLANCO"/>
    <s v="LUZ ANGELICA"/>
    <x v="1"/>
    <d v="1980-10-23T00:00:00"/>
    <n v="0"/>
    <n v="9"/>
    <n v="39"/>
    <n v="131784"/>
    <n v="140100"/>
    <s v="LIMA + RESIDENTES EN EL EXTRANJERO"/>
    <n v="2218"/>
    <s v="PERU LIBRE"/>
    <x v="0"/>
    <x v="1"/>
    <n v="140100"/>
    <s v="LIMA + RESIDENTES EN EL EXTRANJERO"/>
    <x v="9"/>
    <n v="9"/>
    <n v="0"/>
    <n v="0"/>
    <n v="14"/>
    <s v="PARTIDO POLÍTICO PARTIDO DEMOCRATICO SOMOS PERU"/>
    <n v="2015"/>
    <n v="2018"/>
    <n v="11"/>
    <s v="REGIDOR DISTRITAL"/>
    <s v="NA"/>
    <s v="APOLINARIO"/>
    <s v="LLANCO"/>
    <s v="LUZ ANGELICA"/>
    <s v="F"/>
    <n v="0"/>
    <n v="0"/>
    <n v="39"/>
    <s v="LIMA"/>
    <s v="LIMA"/>
    <s v="SAN BORJA"/>
    <s v="MODERNA"/>
    <s v="AVENIDA PASEO DEL BOSQUE 980 DPTO 303"/>
    <n v="14"/>
    <s v="PARTIDO POLÍTICO PARTIDO DEMOCRATICO SOMOS PERU"/>
    <n v="2015"/>
    <n v="2018"/>
    <n v="11"/>
    <s v="REGIDOR DISTRITAL"/>
  </r>
  <r>
    <n v="42693342"/>
    <n v="130277"/>
    <s v="SI"/>
    <s v="SI"/>
    <n v="200000"/>
    <n v="1257"/>
    <s v="ALIANZA PARA EL PROGRESO"/>
    <n v="0"/>
    <s v="NA"/>
    <s v="NA"/>
    <n v="1"/>
    <s v="SI"/>
    <s v="UNIVERSIDAD ANDINA NÉSTOR CÁCERES VELÁSQUEZ"/>
    <n v="2009"/>
    <n v="2009"/>
    <s v="NA"/>
    <n v="1"/>
    <s v="ARACAYO"/>
    <s v="QUISPE"/>
    <s v="EVERARDO"/>
    <x v="0"/>
    <d v="1984-09-30T00:00:00"/>
    <n v="0"/>
    <n v="5"/>
    <n v="35"/>
    <n v="130277"/>
    <n v="200000"/>
    <s v="PUNO"/>
    <n v="1257"/>
    <s v="ALIANZA PARA EL PROGRESO"/>
    <x v="2"/>
    <x v="1"/>
    <n v="200000"/>
    <s v="PUNO"/>
    <x v="6"/>
    <n v="5"/>
    <n v="0"/>
    <n v="0"/>
    <n v="0"/>
    <n v="0"/>
    <n v="0"/>
    <n v="0"/>
    <n v="0"/>
    <n v="0"/>
    <s v="NA"/>
    <s v="ARACAYO"/>
    <s v="QUISPE"/>
    <s v="EVERARDO"/>
    <s v="M"/>
    <n v="0"/>
    <n v="0"/>
    <n v="35"/>
    <s v="PUNO"/>
    <s v="HUANCANE"/>
    <s v="INCHUPALLA"/>
    <s v="NA"/>
    <s v="COM.MARIANO PACO HUATUHUYO"/>
    <n v="0"/>
    <n v="0"/>
    <n v="0"/>
    <n v="0"/>
    <n v="0"/>
    <n v="0"/>
  </r>
  <r>
    <n v="23977149"/>
    <n v="133088"/>
    <s v="SI"/>
    <s v="SI"/>
    <n v="70000"/>
    <n v="4"/>
    <s v="ACCION POPULAR"/>
    <n v="0"/>
    <s v="NA"/>
    <s v="NA"/>
    <n v="1"/>
    <s v="SI"/>
    <s v="UNIVERSIDAD NACIONAL DE SAN ANTONIO ABAD DEL CUSCO"/>
    <n v="1999"/>
    <n v="2000"/>
    <s v="MAESTRO"/>
    <n v="1"/>
    <s v="ARAGON"/>
    <s v="CARREÑO"/>
    <s v="LUIS ANGEL"/>
    <x v="0"/>
    <d v="1975-02-26T00:00:00"/>
    <n v="0"/>
    <n v="2"/>
    <n v="44"/>
    <n v="133088"/>
    <n v="70000"/>
    <s v="CUSCO"/>
    <n v="4"/>
    <s v="ACCION POPULAR"/>
    <x v="2"/>
    <x v="1"/>
    <n v="70000"/>
    <s v="CUSCO"/>
    <x v="13"/>
    <n v="2"/>
    <n v="1"/>
    <n v="4"/>
    <n v="0"/>
    <n v="0"/>
    <n v="0"/>
    <n v="0"/>
    <n v="0"/>
    <n v="0"/>
    <s v="NA"/>
    <s v="ARAGON"/>
    <s v="CARREÑO"/>
    <s v="LUIS ANGEL"/>
    <s v="M"/>
    <n v="0"/>
    <n v="0"/>
    <n v="44"/>
    <s v="CUSCO"/>
    <s v="CUSCO"/>
    <s v="CUSCO"/>
    <s v="OTROS"/>
    <s v="CALLE CLORINDA MATTO DE TURNER 312 DPTO. 401 URB. MAGISTERIAL I ETAPA"/>
    <n v="0"/>
    <n v="0"/>
    <n v="0"/>
    <n v="0"/>
    <n v="0"/>
    <n v="0"/>
  </r>
  <r>
    <n v="19188862"/>
    <n v="133384"/>
    <s v="SI"/>
    <s v="SI"/>
    <n v="190000"/>
    <n v="32"/>
    <s v="PARTIDO APRISTA PERUANO"/>
    <n v="0"/>
    <s v="NA"/>
    <s v="NA"/>
    <s v="NA"/>
    <s v="NA"/>
    <s v="UNIVERSIDAD PRIVADA ANTENOR ORREGO"/>
    <s v="NA"/>
    <s v="NA"/>
    <s v="NA"/>
    <n v="0"/>
    <s v="ARANA"/>
    <s v="JAVIER"/>
    <s v="ALICIA ROXANA"/>
    <x v="1"/>
    <d v="1971-01-25T00:00:00"/>
    <n v="0"/>
    <n v="7"/>
    <n v="48"/>
    <n v="133384"/>
    <n v="190000"/>
    <s v="PIURA"/>
    <n v="32"/>
    <s v="PARTIDO APRISTA PERUANO"/>
    <x v="1"/>
    <x v="1"/>
    <n v="190000"/>
    <s v="PIURA"/>
    <x v="20"/>
    <n v="7"/>
    <n v="0"/>
    <n v="0"/>
    <n v="0"/>
    <n v="0"/>
    <n v="0"/>
    <n v="0"/>
    <n v="0"/>
    <n v="0"/>
    <s v="NA"/>
    <s v="ARANA"/>
    <s v="JAVIER"/>
    <s v="ALICIA ROXANA"/>
    <s v="F"/>
    <n v="0"/>
    <n v="0"/>
    <n v="48"/>
    <s v="PIURA"/>
    <s v="PIURA"/>
    <s v="CASTILLA"/>
    <s v="OTROS"/>
    <s v="CALLE AMAZONAS 121-A"/>
    <n v="0"/>
    <n v="0"/>
    <n v="0"/>
    <n v="0"/>
    <n v="0"/>
    <n v="0"/>
  </r>
  <r>
    <n v="6679414"/>
    <n v="132725"/>
    <s v="SI"/>
    <s v="SI"/>
    <n v="140100"/>
    <n v="32"/>
    <s v="PARTIDO APRISTA PERUANO"/>
    <n v="2"/>
    <s v="NA"/>
    <s v="NA"/>
    <s v="NA"/>
    <s v="NA"/>
    <s v="NA"/>
    <s v="NA"/>
    <s v="NA"/>
    <s v="NA"/>
    <n v="0"/>
    <s v="ARANDA"/>
    <s v="VASQUEZ"/>
    <s v="MILAGROS MARIA"/>
    <x v="1"/>
    <d v="1964-12-28T00:00:00"/>
    <n v="0"/>
    <n v="26"/>
    <n v="54"/>
    <n v="132725"/>
    <n v="140100"/>
    <s v="LIMA + RESIDENTES EN EL EXTRANJERO"/>
    <n v="32"/>
    <s v="PARTIDO APRISTA PERUANO"/>
    <x v="1"/>
    <x v="1"/>
    <n v="140100"/>
    <s v="LIMA + RESIDENTES EN EL EXTRANJERO"/>
    <x v="20"/>
    <n v="26"/>
    <n v="1"/>
    <n v="32"/>
    <n v="0"/>
    <n v="0"/>
    <n v="0"/>
    <n v="0"/>
    <n v="0"/>
    <n v="0"/>
    <s v="NA"/>
    <s v="ARANDA"/>
    <s v="VASQUEZ"/>
    <s v="MILAGROS MARIA"/>
    <s v="F"/>
    <n v="0"/>
    <n v="0"/>
    <n v="54"/>
    <s v="LIMA"/>
    <s v="LIMA"/>
    <s v="BREÑA"/>
    <s v="MODERNA"/>
    <s v="JR.IQUIQUE 145-404"/>
    <n v="0"/>
    <n v="0"/>
    <n v="0"/>
    <n v="0"/>
    <n v="0"/>
    <n v="0"/>
  </r>
  <r>
    <n v="41411589"/>
    <n v="130763"/>
    <s v="SI"/>
    <s v="SI"/>
    <n v="50000"/>
    <n v="2191"/>
    <s v="DEMOCRACIA DIRECTA"/>
    <n v="0"/>
    <s v="NA"/>
    <s v="NA"/>
    <n v="1"/>
    <s v="SI"/>
    <s v="UNIVERSIDAD NACIONAL SAN CRISTOBAL DE HUAMANGA"/>
    <n v="2004"/>
    <n v="2009"/>
    <s v="NA"/>
    <n v="1"/>
    <s v="ARANGO"/>
    <s v="CLAUDIO"/>
    <s v="JUAN CARLOS"/>
    <x v="0"/>
    <d v="1981-09-16T00:00:00"/>
    <n v="0"/>
    <n v="1"/>
    <n v="38"/>
    <n v="130763"/>
    <n v="50000"/>
    <s v="AYACUCHO"/>
    <n v="2191"/>
    <s v="DEMOCRACIA DIRECTA"/>
    <x v="2"/>
    <x v="1"/>
    <n v="50000"/>
    <s v="AYACUCHO"/>
    <x v="1"/>
    <n v="1"/>
    <n v="0"/>
    <n v="0"/>
    <n v="0"/>
    <n v="0"/>
    <n v="0"/>
    <n v="0"/>
    <n v="0"/>
    <n v="0"/>
    <s v="NA"/>
    <s v="ARANGO"/>
    <s v="CLAUDIO"/>
    <s v="JUAN CARLOS"/>
    <s v="M"/>
    <n v="0"/>
    <n v="0"/>
    <n v="38"/>
    <s v="AYACUCHO"/>
    <s v="HUAMANGA"/>
    <s v="SAN JUAN BAUTISTA"/>
    <s v="NA"/>
    <s v="JR.ROSALES NRO 270 -SECTOR III MIRAFLORES"/>
    <n v="0"/>
    <n v="0"/>
    <n v="0"/>
    <n v="0"/>
    <n v="0"/>
    <n v="0"/>
  </r>
  <r>
    <n v="2414455"/>
    <n v="130853"/>
    <s v="SI"/>
    <s v="SI"/>
    <n v="200000"/>
    <n v="15"/>
    <s v="PARTIDO POPULAR CRISTIANO - PPC"/>
    <n v="0"/>
    <s v="NA"/>
    <s v="NA"/>
    <n v="1"/>
    <s v="SI"/>
    <s v="UNIVERSIDAD ANDINA NESTOR CACERES VELASQUEZ"/>
    <n v="1997"/>
    <n v="2004"/>
    <s v="NA"/>
    <n v="1"/>
    <s v="ARAPA"/>
    <s v="CUTIPA"/>
    <s v="EDWIN RENE"/>
    <x v="0"/>
    <d v="1969-12-13T00:00:00"/>
    <n v="0"/>
    <n v="5"/>
    <n v="50"/>
    <n v="130853"/>
    <n v="200000"/>
    <s v="PUNO"/>
    <n v="15"/>
    <s v="PARTIDO POPULAR CRISTIANO - PPC"/>
    <x v="2"/>
    <x v="1"/>
    <n v="200000"/>
    <s v="PUNO"/>
    <x v="2"/>
    <n v="5"/>
    <n v="1"/>
    <n v="15"/>
    <n v="0"/>
    <n v="0"/>
    <n v="0"/>
    <n v="0"/>
    <n v="0"/>
    <n v="0"/>
    <s v="NA"/>
    <s v="ARAPA"/>
    <s v="CUTIPA"/>
    <s v="EDWIN RENE"/>
    <s v="M"/>
    <n v="0"/>
    <n v="0"/>
    <n v="50"/>
    <s v="PUNO"/>
    <s v="SAN ROMAN"/>
    <s v="JULIACA"/>
    <s v="NA"/>
    <s v="JR. TUMBES 1602"/>
    <n v="0"/>
    <n v="0"/>
    <n v="0"/>
    <n v="0"/>
    <n v="0"/>
    <n v="0"/>
  </r>
  <r>
    <n v="1554160"/>
    <n v="132826"/>
    <s v="SI"/>
    <s v="SI"/>
    <n v="200000"/>
    <n v="4"/>
    <s v="ACCION POPULAR"/>
    <n v="1"/>
    <s v="TECNICO EN IDIOMAS - INGLES"/>
    <s v="SI"/>
    <n v="1"/>
    <s v="SI"/>
    <s v="UNIVERSIDAD NACIONAL DEL ALTIPLANO"/>
    <n v="2005"/>
    <n v="2006"/>
    <s v="MAESTRO"/>
    <n v="1"/>
    <s v="ARAPA"/>
    <s v="ROQUE"/>
    <s v="JESUS ORLANDO"/>
    <x v="0"/>
    <d v="1974-03-31T00:00:00"/>
    <n v="0"/>
    <n v="1"/>
    <n v="45"/>
    <n v="132826"/>
    <n v="200000"/>
    <s v="PUNO"/>
    <n v="4"/>
    <s v="ACCION POPULAR"/>
    <x v="2"/>
    <x v="1"/>
    <n v="200000"/>
    <s v="PUNO"/>
    <x v="13"/>
    <n v="1"/>
    <n v="0"/>
    <n v="0"/>
    <n v="0"/>
    <n v="0"/>
    <n v="0"/>
    <n v="0"/>
    <n v="0"/>
    <n v="0"/>
    <s v="NA"/>
    <s v="ARAPA"/>
    <s v="ROQUE"/>
    <s v="JESUS ORLANDO"/>
    <s v="M"/>
    <n v="0"/>
    <n v="0"/>
    <n v="45"/>
    <s v="PUNO"/>
    <s v="AZANGARO"/>
    <s v="SANTIAGO DE PUPUJA"/>
    <s v="NA"/>
    <s v="CALLE JUNIN S/N"/>
    <n v="0"/>
    <n v="0"/>
    <n v="0"/>
    <n v="0"/>
    <n v="0"/>
    <n v="0"/>
  </r>
  <r>
    <n v="41905257"/>
    <n v="130897"/>
    <s v="SI"/>
    <s v="SI"/>
    <n v="140100"/>
    <n v="15"/>
    <s v="PARTIDO POPULAR CRISTIANO - PPC"/>
    <n v="0"/>
    <s v="NA"/>
    <s v="NA"/>
    <n v="1"/>
    <s v="SI"/>
    <s v="UNIVERSIDAD NACIONAL DE INGENIERÍA"/>
    <n v="2007"/>
    <n v="2010"/>
    <s v="NA"/>
    <n v="0"/>
    <s v="ARAUCO"/>
    <s v="VERA"/>
    <s v="SEMIRAMIS ELENA"/>
    <x v="1"/>
    <d v="1983-03-31T00:00:00"/>
    <n v="0"/>
    <n v="30"/>
    <n v="36"/>
    <n v="130897"/>
    <n v="140100"/>
    <s v="LIMA + RESIDENTES EN EL EXTRANJERO"/>
    <n v="15"/>
    <s v="PARTIDO POPULAR CRISTIANO - PPC"/>
    <x v="0"/>
    <x v="1"/>
    <n v="140100"/>
    <s v="LIMA + RESIDENTES EN EL EXTRANJERO"/>
    <x v="2"/>
    <n v="30"/>
    <n v="1"/>
    <n v="15"/>
    <n v="0"/>
    <n v="0"/>
    <n v="0"/>
    <n v="0"/>
    <n v="0"/>
    <n v="0"/>
    <s v="NA"/>
    <s v="ARAUCO"/>
    <s v="VERA"/>
    <s v="SEMIRAMIS ELENA"/>
    <s v="F"/>
    <n v="0"/>
    <n v="0"/>
    <n v="36"/>
    <s v="LIMA"/>
    <s v="LIMA"/>
    <s v="ATE"/>
    <s v="ESTE"/>
    <s v="JR.LOS AYMARAS 114 SALAMANCA"/>
    <n v="0"/>
    <n v="0"/>
    <n v="0"/>
    <n v="0"/>
    <n v="0"/>
    <n v="0"/>
  </r>
  <r>
    <n v="3699925"/>
    <n v="132812"/>
    <s v="SI"/>
    <s v="SI"/>
    <n v="190000"/>
    <n v="2235"/>
    <s v="PARTIDO POLÍTICO CONTIGO"/>
    <n v="0"/>
    <s v="NA"/>
    <s v="NA"/>
    <n v="1"/>
    <s v="SI"/>
    <s v="UNIVERSIDAD NACIONAL PEDRO RUIZ GALLO"/>
    <n v="2003"/>
    <n v="2005"/>
    <s v="NA"/>
    <n v="0"/>
    <s v="ARAUJO"/>
    <s v="VIDAL"/>
    <s v="SABINA ROCIO"/>
    <x v="1"/>
    <d v="1978-10-21T00:00:00"/>
    <n v="0"/>
    <n v="4"/>
    <n v="41"/>
    <n v="132812"/>
    <n v="190000"/>
    <s v="PIURA"/>
    <n v="2235"/>
    <s v="PARTIDO POLÍTICO CONTIGO"/>
    <x v="0"/>
    <x v="1"/>
    <n v="190000"/>
    <s v="PIURA"/>
    <x v="0"/>
    <n v="4"/>
    <n v="0"/>
    <n v="0"/>
    <n v="0"/>
    <n v="0"/>
    <n v="0"/>
    <n v="0"/>
    <n v="0"/>
    <n v="0"/>
    <s v="NA"/>
    <s v="ARAUJO"/>
    <s v="VIDAL"/>
    <s v="SABINA ROCIO"/>
    <s v="F"/>
    <n v="0"/>
    <n v="0"/>
    <n v="41"/>
    <s v="PIURA"/>
    <s v="SULLANA"/>
    <s v="SULLANA"/>
    <s v="NA"/>
    <s v="DON BOSCO 262 URB. SANTA ROSA"/>
    <n v="0"/>
    <n v="0"/>
    <n v="0"/>
    <n v="0"/>
    <n v="0"/>
    <n v="0"/>
  </r>
  <r>
    <n v="71479957"/>
    <n v="132388"/>
    <s v="SI"/>
    <s v="SI"/>
    <n v="130000"/>
    <n v="1264"/>
    <s v="JUNTOS POR EL PERU"/>
    <n v="1"/>
    <s v="IDIOMA FRANCES"/>
    <s v="NO"/>
    <n v="1"/>
    <s v="NO"/>
    <s v="UNIVERSIDAD NACIONAL PEDRO RUIZ"/>
    <n v="2019"/>
    <s v="NA"/>
    <s v="NA"/>
    <n v="0"/>
    <s v="ARBILDO"/>
    <s v="PEREZ"/>
    <s v="NATALIA IVETT"/>
    <x v="1"/>
    <d v="1994-11-10T00:00:00"/>
    <n v="0"/>
    <n v="2"/>
    <n v="25"/>
    <n v="132388"/>
    <n v="130000"/>
    <s v="LAMBAYEQUE"/>
    <n v="1264"/>
    <s v="JUNTOS POR EL PERU"/>
    <x v="0"/>
    <x v="0"/>
    <n v="130000"/>
    <s v="LAMBAYEQUE"/>
    <x v="12"/>
    <n v="2"/>
    <n v="0"/>
    <n v="0"/>
    <n v="0"/>
    <n v="0"/>
    <n v="0"/>
    <n v="0"/>
    <n v="0"/>
    <n v="0"/>
    <s v="NA"/>
    <s v="ARBILDO"/>
    <s v="PEREZ"/>
    <s v="NATALIA IVETT"/>
    <s v="F"/>
    <n v="0"/>
    <n v="1"/>
    <n v="25"/>
    <s v="LAMBAYEQUE"/>
    <s v="CHICLAYO"/>
    <s v="CHICLAYO"/>
    <s v="OTROS"/>
    <s v="CALLE LORA Y CORDERO 837 INT. S402"/>
    <n v="0"/>
    <n v="0"/>
    <n v="0"/>
    <n v="0"/>
    <n v="0"/>
    <n v="0"/>
  </r>
  <r>
    <n v="10137940"/>
    <n v="131833"/>
    <s v="SI"/>
    <s v="SI"/>
    <n v="140100"/>
    <n v="1264"/>
    <s v="JUNTOS POR EL PERU"/>
    <n v="0"/>
    <s v="NA"/>
    <s v="NA"/>
    <n v="1"/>
    <s v="SI"/>
    <s v="PONTIFICIA UNIVERSIDAD CATOLICA DEL PERU PUCP"/>
    <n v="2000"/>
    <n v="2000"/>
    <s v="NA"/>
    <n v="0"/>
    <s v="ARBIZU"/>
    <s v="GONZALEZ"/>
    <s v="JULIO CESAR DONATO"/>
    <x v="0"/>
    <d v="1974-07-26T00:00:00"/>
    <n v="1"/>
    <n v="5"/>
    <n v="45"/>
    <n v="131833"/>
    <n v="140100"/>
    <s v="LIMA + RESIDENTES EN EL EXTRANJERO"/>
    <n v="1264"/>
    <s v="JUNTOS POR EL PERU"/>
    <x v="0"/>
    <x v="1"/>
    <n v="140100"/>
    <s v="LIMA + RESIDENTES EN EL EXTRANJERO"/>
    <x v="12"/>
    <n v="5"/>
    <n v="0"/>
    <n v="0"/>
    <n v="0"/>
    <n v="0"/>
    <n v="0"/>
    <n v="0"/>
    <n v="0"/>
    <n v="0"/>
    <s v="NA"/>
    <s v="ARBIZU"/>
    <s v="GONZALEZ"/>
    <s v="JULIO CESAR DONATO"/>
    <s v="M"/>
    <n v="1"/>
    <n v="0"/>
    <n v="45"/>
    <s v="LIMA"/>
    <s v="LIMA"/>
    <s v="JESUS MARIA"/>
    <s v="MODERNA"/>
    <s v="AV.HORACIO URTEAGA NRO.1767"/>
    <n v="0"/>
    <n v="0"/>
    <n v="0"/>
    <n v="0"/>
    <n v="0"/>
    <n v="0"/>
  </r>
  <r>
    <n v="6676201"/>
    <n v="131465"/>
    <s v="SI"/>
    <s v="SI"/>
    <n v="140100"/>
    <n v="2649"/>
    <s v="PERU NACION"/>
    <n v="1"/>
    <s v="TECNICO EN INTELIGENCIA"/>
    <s v="SI"/>
    <n v="1"/>
    <s v="SI"/>
    <s v="UNIVERSIDAD TECNOLOGICA DEL PERU"/>
    <n v="2010"/>
    <n v="2011"/>
    <s v="MAESTRO"/>
    <n v="1"/>
    <s v="ARCE"/>
    <s v="GALICIA"/>
    <s v="CARLOS ENRIQUE"/>
    <x v="0"/>
    <d v="1968-07-24T00:00:00"/>
    <n v="0"/>
    <n v="32"/>
    <n v="51"/>
    <n v="131465"/>
    <n v="140100"/>
    <s v="LIMA + RESIDENTES EN EL EXTRANJERO"/>
    <n v="2649"/>
    <s v="PERU NACION"/>
    <x v="2"/>
    <x v="1"/>
    <n v="140100"/>
    <s v="LIMA + RESIDENTES EN EL EXTRANJERO"/>
    <x v="14"/>
    <n v="32"/>
    <n v="0"/>
    <n v="0"/>
    <n v="0"/>
    <n v="0"/>
    <n v="0"/>
    <n v="0"/>
    <n v="0"/>
    <n v="0"/>
    <s v="NA"/>
    <s v="ARCE"/>
    <s v="GALICIA"/>
    <s v="CARLOS ENRIQUE"/>
    <s v="M"/>
    <n v="0"/>
    <n v="0"/>
    <n v="51"/>
    <s v="LIMA"/>
    <s v="LIMA"/>
    <s v="SAN JUAN DE MIRAFLORES"/>
    <s v="SUR"/>
    <s v="BLOCK 11 DPTO 304 CJRES IV ETP HEROES DE SAN JUAN Y MIRAFLORES"/>
    <n v="0"/>
    <n v="0"/>
    <n v="0"/>
    <n v="0"/>
    <n v="0"/>
    <n v="0"/>
  </r>
  <r>
    <n v="64597"/>
    <n v="133356"/>
    <s v="SI"/>
    <s v="SI"/>
    <n v="250000"/>
    <n v="1264"/>
    <s v="JUNTOS POR EL PERU"/>
    <n v="0"/>
    <s v="NA"/>
    <s v="NA"/>
    <n v="0"/>
    <s v="NO"/>
    <s v="UNIVERSIDAD NACIONAL FEDERICO VILLA REAL"/>
    <s v="NA"/>
    <s v="NA"/>
    <s v="NA"/>
    <n v="0"/>
    <s v="ARCE"/>
    <s v="COLOMA"/>
    <s v="ALDO ABEL"/>
    <x v="0"/>
    <d v="1949-04-29T00:00:00"/>
    <n v="0"/>
    <n v="2"/>
    <n v="70"/>
    <n v="133356"/>
    <n v="250000"/>
    <s v="UCAYALI"/>
    <n v="1264"/>
    <s v="JUNTOS POR EL PERU"/>
    <x v="1"/>
    <x v="1"/>
    <n v="250000"/>
    <s v="UCAYALI"/>
    <x v="12"/>
    <n v="2"/>
    <n v="0"/>
    <n v="0"/>
    <n v="0"/>
    <n v="0"/>
    <n v="0"/>
    <n v="0"/>
    <n v="0"/>
    <n v="0"/>
    <s v="NA"/>
    <s v="ARCE"/>
    <s v="COLOMA"/>
    <s v="ALDO ABEL"/>
    <s v="M"/>
    <n v="0"/>
    <n v="0"/>
    <n v="70"/>
    <s v="UCAYALI"/>
    <s v="CORONEL PORTILLO"/>
    <s v="CALLERIA"/>
    <s v="NA"/>
    <s v="JR.SUCRE 194 PUCALLPA"/>
    <n v="0"/>
    <n v="0"/>
    <n v="0"/>
    <n v="0"/>
    <n v="0"/>
    <n v="0"/>
  </r>
  <r>
    <n v="23267500"/>
    <n v="133639"/>
    <s v="SI"/>
    <s v="SI"/>
    <n v="80000"/>
    <n v="32"/>
    <s v="PARTIDO APRISTA PERUANO"/>
    <n v="1"/>
    <s v="EDUCACIÓN PRIMARIA"/>
    <s v="SI"/>
    <n v="1"/>
    <s v="NO"/>
    <s v="UNIVERSIDAD NACIONAL MAYOR DE SAN MARCOS"/>
    <n v="2000"/>
    <s v="NA"/>
    <s v="NA"/>
    <n v="0"/>
    <s v="ARCE"/>
    <s v="LOPEZ"/>
    <s v="GLADYS SOLEDAD"/>
    <x v="1"/>
    <d v="1972-03-24T00:00:00"/>
    <n v="1"/>
    <n v="2"/>
    <n v="47"/>
    <n v="133639"/>
    <n v="80000"/>
    <s v="HUANCAVELICA"/>
    <n v="32"/>
    <s v="PARTIDO APRISTA PERUANO"/>
    <x v="0"/>
    <x v="1"/>
    <n v="80000"/>
    <s v="HUANCAVELICA"/>
    <x v="20"/>
    <n v="2"/>
    <n v="1"/>
    <n v="32"/>
    <n v="0"/>
    <n v="0"/>
    <n v="0"/>
    <n v="0"/>
    <n v="0"/>
    <n v="0"/>
    <s v="NA"/>
    <s v="ARCE"/>
    <s v="LOPEZ"/>
    <s v="GLADYS SOLEDAD"/>
    <s v="F"/>
    <n v="1"/>
    <n v="0"/>
    <n v="47"/>
    <s v="HUANCAVELICA"/>
    <s v="HUANCAVELICA"/>
    <s v="HUANCAVELICA"/>
    <s v="NA"/>
    <s v="AV. MALECON SANTA ROSA 205 BARRIO SANTA ANA"/>
    <n v="0"/>
    <n v="0"/>
    <n v="0"/>
    <n v="0"/>
    <n v="0"/>
    <n v="0"/>
  </r>
  <r>
    <n v="27373530"/>
    <n v="132171"/>
    <s v="SI"/>
    <s v="SI"/>
    <n v="40000"/>
    <n v="2731"/>
    <s v="PODEMOS PERU"/>
    <n v="0"/>
    <s v="NA"/>
    <s v="NA"/>
    <s v="NA"/>
    <s v="NA"/>
    <s v="NA"/>
    <s v="NA"/>
    <s v="NA"/>
    <s v="NA"/>
    <n v="0"/>
    <s v="ARDILES"/>
    <s v="BALCAZAR"/>
    <s v="JULIO CESAR"/>
    <x v="0"/>
    <d v="1964-01-27T00:00:00"/>
    <n v="0"/>
    <n v="1"/>
    <n v="55"/>
    <n v="132171"/>
    <n v="40000"/>
    <s v="AREQUIPA"/>
    <n v="2731"/>
    <s v="PODEMOS POR EL PROGRESO DEL PERU"/>
    <x v="1"/>
    <x v="1"/>
    <n v="40000"/>
    <s v="AREQUIPA"/>
    <x v="10"/>
    <n v="1"/>
    <n v="0"/>
    <n v="0"/>
    <n v="0"/>
    <n v="0"/>
    <n v="0"/>
    <n v="0"/>
    <n v="0"/>
    <n v="0"/>
    <s v="NA"/>
    <s v="ARDILES"/>
    <s v="BALCAZAR"/>
    <s v="JULIO CESAR"/>
    <s v="M"/>
    <n v="0"/>
    <n v="0"/>
    <n v="55"/>
    <s v="AREQUIPA"/>
    <s v="AREQUIPA"/>
    <s v="CAYMA"/>
    <s v="NA"/>
    <s v="AV.MIGUEL GRAU 501 ACEQUIA ALTA"/>
    <n v="0"/>
    <n v="0"/>
    <n v="0"/>
    <n v="0"/>
    <n v="0"/>
    <n v="0"/>
  </r>
  <r>
    <n v="8195159"/>
    <n v="133522"/>
    <s v="SI"/>
    <s v="SI"/>
    <n v="190000"/>
    <n v="47"/>
    <s v="UNION POR EL PERU"/>
    <n v="0"/>
    <s v="NA"/>
    <s v="NA"/>
    <n v="1"/>
    <s v="SI"/>
    <s v="UNIVERSIDAD NACIONAL SAN MARCOS"/>
    <n v="1996"/>
    <n v="1996"/>
    <s v="NA"/>
    <n v="0"/>
    <s v="ARESTEGUI"/>
    <s v="ALVAREZ"/>
    <s v="JAIME DANIEL"/>
    <x v="0"/>
    <d v="1964-08-25T00:00:00"/>
    <n v="0"/>
    <n v="2"/>
    <n v="55"/>
    <n v="133522"/>
    <n v="190000"/>
    <s v="PIURA"/>
    <n v="47"/>
    <s v="UNION POR EL PERU"/>
    <x v="0"/>
    <x v="1"/>
    <n v="190000"/>
    <s v="PIURA"/>
    <x v="11"/>
    <n v="2"/>
    <n v="0"/>
    <n v="0"/>
    <n v="14"/>
    <s v="PARTIDO POLÍTICO PARTIDO DEMOCRATICO SOMOS PERU"/>
    <n v="2018"/>
    <n v="2018"/>
    <n v="9"/>
    <s v="REGIDOR PROVINCIAL"/>
    <s v="NA"/>
    <s v="ARESTEGUI"/>
    <s v="ALVAREZ"/>
    <s v="JAIME DANIEL"/>
    <s v="M"/>
    <n v="0"/>
    <n v="0"/>
    <n v="55"/>
    <s v="PIURA"/>
    <s v="PIURA"/>
    <s v="PIURA"/>
    <s v="NA"/>
    <s v="CALLE MONTE ALEGRE S/N KM. 1.2 URB. LOS EJIDOS NORTE"/>
    <n v="14"/>
    <s v="PARTIDO POLÍTICO PARTIDO DEMOCRATICO SOMOS PERU"/>
    <n v="2018"/>
    <n v="2018"/>
    <n v="9"/>
    <s v="REGIDOR PROVINCIAL"/>
  </r>
  <r>
    <n v="41510162"/>
    <n v="131965"/>
    <s v="SI"/>
    <s v="SI"/>
    <n v="20000"/>
    <n v="2840"/>
    <s v="PARTIDO MORADO"/>
    <n v="0"/>
    <s v="NA"/>
    <s v="NA"/>
    <s v="NA"/>
    <s v="NA"/>
    <s v="UNIVERSIDAD NACIONAL AGRARIA LA MOLINA"/>
    <s v="NA"/>
    <s v="NA"/>
    <s v="NA"/>
    <n v="0"/>
    <s v="AREVALO"/>
    <s v="ARANDA"/>
    <s v="JAVIER ALEJANDRO"/>
    <x v="0"/>
    <d v="1982-05-10T00:00:00"/>
    <n v="1"/>
    <n v="4"/>
    <n v="37"/>
    <n v="131965"/>
    <n v="20000"/>
    <s v="ANCASH"/>
    <n v="2840"/>
    <s v="PARTIDO MORADO"/>
    <x v="1"/>
    <x v="1"/>
    <n v="20000"/>
    <s v="ANCASH"/>
    <x v="4"/>
    <n v="4"/>
    <n v="0"/>
    <n v="0"/>
    <n v="0"/>
    <n v="0"/>
    <n v="0"/>
    <n v="0"/>
    <n v="0"/>
    <n v="0"/>
    <s v="NA"/>
    <s v="AREVALO"/>
    <s v="ARANDA"/>
    <s v="JAVIER ALEJANDRO"/>
    <s v="M"/>
    <n v="1"/>
    <n v="0"/>
    <n v="37"/>
    <s v="ANCASH"/>
    <s v="CARHUAZ"/>
    <s v="CARHUAZ"/>
    <s v="NA"/>
    <s v="JR. UNION 1245"/>
    <n v="0"/>
    <n v="0"/>
    <n v="0"/>
    <n v="0"/>
    <n v="0"/>
    <n v="0"/>
  </r>
  <r>
    <n v="40994378"/>
    <n v="132834"/>
    <s v="SI"/>
    <s v="SI"/>
    <n v="140100"/>
    <n v="55"/>
    <s v="PERU PATRIA SEGURA"/>
    <n v="0"/>
    <s v="NA"/>
    <s v="NA"/>
    <n v="1"/>
    <s v="SI"/>
    <s v="ESCUELA NAVAL"/>
    <n v="1963"/>
    <n v="1963"/>
    <s v="NA"/>
    <n v="1"/>
    <s v="AREVALO"/>
    <s v="ESCARO"/>
    <s v="HUGO ARTURO"/>
    <x v="0"/>
    <d v="1942-01-25T00:00:00"/>
    <n v="0"/>
    <n v="22"/>
    <n v="77"/>
    <n v="132834"/>
    <n v="140100"/>
    <s v="LIMA + RESIDENTES EN EL EXTRANJERO"/>
    <n v="55"/>
    <s v="PERU PATRIA SEGURA"/>
    <x v="2"/>
    <x v="1"/>
    <n v="140100"/>
    <s v="LIMA + RESIDENTES EN EL EXTRANJERO"/>
    <x v="3"/>
    <n v="22"/>
    <n v="0"/>
    <n v="0"/>
    <n v="0"/>
    <n v="0"/>
    <n v="0"/>
    <n v="0"/>
    <n v="0"/>
    <n v="0"/>
    <s v="NA"/>
    <s v="AREVALO"/>
    <s v="ESCARO"/>
    <s v="HUGO ARTURO"/>
    <s v="M"/>
    <n v="0"/>
    <n v="0"/>
    <n v="77"/>
    <s v="LIMA"/>
    <s v="LIMA"/>
    <s v="SAN ISIDRO"/>
    <s v="MODERNA"/>
    <s v="AV.GUARDIA CIVIL 564 URB.CORPAC"/>
    <n v="0"/>
    <n v="0"/>
    <n v="0"/>
    <n v="0"/>
    <n v="0"/>
    <n v="0"/>
  </r>
  <r>
    <n v="47298064"/>
    <n v="130294"/>
    <s v="SI"/>
    <s v="SI"/>
    <n v="140100"/>
    <n v="1257"/>
    <s v="ALIANZA PARA EL PROGRESO"/>
    <n v="0"/>
    <s v="NA"/>
    <s v="NA"/>
    <n v="1"/>
    <s v="SI"/>
    <s v="SAN MARTIN DE PORRES"/>
    <n v="2016"/>
    <n v="2018"/>
    <s v="NA"/>
    <n v="0"/>
    <s v="ARGANDOÑA"/>
    <s v="LIZA"/>
    <s v="MARIA ALEJANDRA"/>
    <x v="1"/>
    <d v="1992-06-24T00:00:00"/>
    <n v="0"/>
    <n v="31"/>
    <n v="27"/>
    <n v="130294"/>
    <n v="140100"/>
    <s v="LIMA + RESIDENTES EN EL EXTRANJERO"/>
    <n v="1257"/>
    <s v="ALIANZA PARA EL PROGRESO"/>
    <x v="0"/>
    <x v="0"/>
    <n v="140100"/>
    <s v="LIMA + RESIDENTES EN EL EXTRANJERO"/>
    <x v="6"/>
    <n v="31"/>
    <n v="0"/>
    <n v="0"/>
    <n v="0"/>
    <n v="0"/>
    <n v="0"/>
    <n v="0"/>
    <n v="0"/>
    <n v="0"/>
    <s v="NA"/>
    <s v="ARGANDOÑA"/>
    <s v="LIZA"/>
    <s v="MARIA ALEJANDRA"/>
    <s v="F"/>
    <n v="0"/>
    <n v="1"/>
    <n v="27"/>
    <s v="LIMA"/>
    <s v="LIMA"/>
    <s v="LINCE"/>
    <s v="MODERNA"/>
    <s v="JR. BERNARDO ALCEDO 869"/>
    <n v="0"/>
    <n v="0"/>
    <n v="0"/>
    <n v="0"/>
    <n v="0"/>
    <n v="0"/>
  </r>
  <r>
    <n v="71475088"/>
    <n v="132545"/>
    <s v="SI"/>
    <s v="SI"/>
    <n v="200000"/>
    <n v="2218"/>
    <s v="PERU LIBRE"/>
    <n v="0"/>
    <s v="NA"/>
    <s v="NA"/>
    <n v="1"/>
    <s v="SI"/>
    <s v="UNIVERSIDAD NACIONAL DEL ALTIPLANO"/>
    <n v="2013"/>
    <n v="2014"/>
    <s v="NA"/>
    <n v="1"/>
    <s v="ARI"/>
    <s v="CHIPANA"/>
    <s v="LUZ MARINA"/>
    <x v="1"/>
    <d v="1990-09-27T00:00:00"/>
    <n v="0"/>
    <n v="5"/>
    <n v="29"/>
    <n v="132545"/>
    <n v="200000"/>
    <s v="PUNO"/>
    <n v="2218"/>
    <s v="PERU LIBRE"/>
    <x v="2"/>
    <x v="0"/>
    <n v="200000"/>
    <s v="PUNO"/>
    <x v="9"/>
    <n v="5"/>
    <n v="0"/>
    <n v="0"/>
    <n v="0"/>
    <n v="0"/>
    <n v="0"/>
    <n v="0"/>
    <n v="0"/>
    <n v="0"/>
    <s v="NA"/>
    <s v="ARI"/>
    <s v="CHIPANA"/>
    <s v="LUZ MARINA"/>
    <s v="F"/>
    <n v="0"/>
    <n v="0"/>
    <n v="29"/>
    <s v="PUNO"/>
    <s v="SAN ROMAN"/>
    <s v="JULIACA"/>
    <s v="NA"/>
    <s v="JR. JOSE A.ENCINAS 564"/>
    <n v="0"/>
    <n v="0"/>
    <n v="0"/>
    <n v="0"/>
    <n v="0"/>
    <n v="0"/>
  </r>
  <r>
    <n v="41408073"/>
    <n v="130714"/>
    <s v="SI"/>
    <s v="SI"/>
    <n v="120000"/>
    <n v="15"/>
    <s v="PARTIDO POPULAR CRISTIANO - PPC"/>
    <n v="1"/>
    <s v="ENSAMBLAJE DE COMPUTADORAS"/>
    <s v="SI"/>
    <n v="1"/>
    <s v="SI"/>
    <s v="UNIVERSIDAD NACIONAL DE TRUJILLO"/>
    <n v="2012"/>
    <n v="2013"/>
    <s v="NA"/>
    <n v="1"/>
    <s v="ARIAS"/>
    <s v="LEON"/>
    <s v="SEGUNDO ROMAN"/>
    <x v="0"/>
    <d v="1980-11-19T00:00:00"/>
    <n v="0"/>
    <n v="6"/>
    <n v="38"/>
    <n v="130714"/>
    <n v="120000"/>
    <s v="LA LIBERTAD"/>
    <n v="15"/>
    <s v="PARTIDO POPULAR CRISTIANO - PPC"/>
    <x v="2"/>
    <x v="1"/>
    <n v="120000"/>
    <s v="LA LIBERTAD"/>
    <x v="2"/>
    <n v="6"/>
    <n v="0"/>
    <n v="0"/>
    <n v="0"/>
    <n v="0"/>
    <n v="0"/>
    <n v="0"/>
    <n v="0"/>
    <n v="0"/>
    <s v="NA"/>
    <s v="ARIAS"/>
    <s v="LEON"/>
    <s v="SEGUNDO ROMAN"/>
    <s v="M"/>
    <n v="0"/>
    <n v="0"/>
    <n v="38"/>
    <s v="LA LIBERTAD"/>
    <s v="CHEPEN"/>
    <s v="CHEPEN"/>
    <s v="NA"/>
    <s v="CALLE CAJAMARCA 134 SECTOR CHEPEN"/>
    <n v="0"/>
    <n v="0"/>
    <n v="0"/>
    <n v="0"/>
    <n v="0"/>
    <n v="0"/>
  </r>
  <r>
    <n v="72192928"/>
    <n v="130764"/>
    <s v="SI"/>
    <s v="SI"/>
    <n v="140100"/>
    <n v="2731"/>
    <s v="PODEMOS PERU"/>
    <n v="0"/>
    <s v="NA"/>
    <s v="NA"/>
    <n v="1"/>
    <s v="NO"/>
    <s v="UNIVERSIDAD NACIONAL MAYOR DE SAN MARCOS"/>
    <n v="2016"/>
    <s v="NA"/>
    <s v="NA"/>
    <n v="1"/>
    <s v="ARIAS"/>
    <s v="ABAD"/>
    <s v="JESUS"/>
    <x v="0"/>
    <d v="1993-06-10T00:00:00"/>
    <n v="0"/>
    <n v="14"/>
    <n v="26"/>
    <n v="130764"/>
    <n v="140100"/>
    <s v="LIMA + RESIDENTES EN EL EXTRANJERO"/>
    <n v="2731"/>
    <s v="PODEMOS POR EL PROGRESO DEL PERU"/>
    <x v="2"/>
    <x v="0"/>
    <n v="140100"/>
    <s v="LIMA + RESIDENTES EN EL EXTRANJERO"/>
    <x v="10"/>
    <n v="14"/>
    <n v="0"/>
    <n v="0"/>
    <n v="0"/>
    <n v="0"/>
    <n v="0"/>
    <n v="0"/>
    <n v="0"/>
    <n v="0"/>
    <s v="NA"/>
    <s v="ARIAS"/>
    <s v="ABAD"/>
    <s v="JESUS"/>
    <s v="M"/>
    <n v="0"/>
    <n v="1"/>
    <n v="26"/>
    <s v="LIMA"/>
    <s v="LIMA"/>
    <s v="SAN JUAN DE LURIGANCHO"/>
    <s v="ESTE"/>
    <s v="CALLE SIN NOMBRE COOP. LA UNION MZ. G LT. 01"/>
    <n v="0"/>
    <n v="0"/>
    <n v="0"/>
    <n v="0"/>
    <n v="0"/>
    <n v="0"/>
  </r>
  <r>
    <n v="31013829"/>
    <n v="130789"/>
    <s v="SI"/>
    <s v="SI"/>
    <n v="30000"/>
    <n v="1366"/>
    <s v="FUERZA POPULAR"/>
    <n v="0"/>
    <s v="NA"/>
    <s v="NA"/>
    <n v="0"/>
    <s v="NO"/>
    <s v="ALAS PERUANAS"/>
    <s v="NA"/>
    <s v="NA"/>
    <s v="NA"/>
    <n v="0"/>
    <s v="ARIAS"/>
    <s v="OLIVERA"/>
    <s v="ROSS MERY"/>
    <x v="1"/>
    <d v="1967-04-19T00:00:00"/>
    <n v="1"/>
    <n v="3"/>
    <n v="52"/>
    <n v="130789"/>
    <n v="30000"/>
    <s v="APURIMAC"/>
    <n v="1366"/>
    <s v="FUERZA POPULAR"/>
    <x v="1"/>
    <x v="1"/>
    <n v="30000"/>
    <s v="APURIMAC"/>
    <x v="5"/>
    <n v="3"/>
    <n v="0"/>
    <n v="0"/>
    <n v="0"/>
    <n v="0"/>
    <n v="0"/>
    <n v="0"/>
    <n v="0"/>
    <n v="0"/>
    <s v="NA"/>
    <s v="ARIAS"/>
    <s v="OLIVERA"/>
    <s v="ROSS MERY"/>
    <s v="F"/>
    <n v="1"/>
    <n v="0"/>
    <n v="52"/>
    <s v="APURIMAC"/>
    <s v="ABANCAY"/>
    <s v="ABANCAY"/>
    <s v="NA"/>
    <s v="AV.INCA GARCILASO DE LA VEGA 232"/>
    <n v="0"/>
    <n v="0"/>
    <n v="0"/>
    <n v="0"/>
    <n v="0"/>
    <n v="0"/>
  </r>
  <r>
    <n v="44403326"/>
    <n v="131555"/>
    <s v="SI"/>
    <s v="SI"/>
    <n v="40000"/>
    <n v="2190"/>
    <s v="VAMOS PERU"/>
    <n v="0"/>
    <s v="NA"/>
    <s v="NA"/>
    <n v="1"/>
    <s v="SI"/>
    <s v="UNIVERSIDAD CATÓLICA SAN PABLO"/>
    <s v="NA"/>
    <s v="NA"/>
    <s v="NA"/>
    <n v="1"/>
    <s v="ARIAS"/>
    <s v="PORTUGAL DE GUILLEN"/>
    <s v="ROSANGELA ALEXI"/>
    <x v="1"/>
    <d v="1987-06-25T00:00:00"/>
    <n v="0"/>
    <n v="3"/>
    <n v="32"/>
    <n v="131555"/>
    <n v="40000"/>
    <s v="AREQUIPA"/>
    <n v="2190"/>
    <s v="VAMOS PERU"/>
    <x v="2"/>
    <x v="1"/>
    <n v="40000"/>
    <s v="AREQUIPA"/>
    <x v="7"/>
    <n v="3"/>
    <n v="0"/>
    <n v="0"/>
    <n v="0"/>
    <n v="0"/>
    <n v="0"/>
    <n v="0"/>
    <n v="0"/>
    <n v="0"/>
    <s v="NA"/>
    <s v="ARIAS"/>
    <s v="PORTUGAL DE GUILLEN"/>
    <s v="ROSANGELA ALEXI"/>
    <s v="F"/>
    <n v="0"/>
    <n v="0"/>
    <n v="32"/>
    <s v="AREQUIPA"/>
    <s v="AREQUIPA"/>
    <s v="AREQUIPA"/>
    <s v="NA"/>
    <s v="URB LA CAMPIÑA PAISAJISTA MZ. C LT. 11"/>
    <n v="0"/>
    <n v="0"/>
    <n v="0"/>
    <n v="0"/>
    <n v="0"/>
    <n v="0"/>
  </r>
  <r>
    <n v="47306100"/>
    <n v="131701"/>
    <s v="SI"/>
    <s v="SI"/>
    <n v="140100"/>
    <n v="2218"/>
    <s v="PERU LIBRE"/>
    <n v="1"/>
    <s v="INGLES"/>
    <s v="NO"/>
    <n v="0"/>
    <s v="NO"/>
    <s v="UNIVERSIDAD SAN MARTIN DE PORRES"/>
    <s v="NA"/>
    <s v="NA"/>
    <s v="NA"/>
    <n v="0"/>
    <s v="ARIAS"/>
    <s v="BERROCAL"/>
    <s v="ZAIRA PAULA"/>
    <x v="1"/>
    <d v="1992-09-26T00:00:00"/>
    <n v="0"/>
    <n v="7"/>
    <n v="27"/>
    <n v="131701"/>
    <n v="140100"/>
    <s v="LIMA + RESIDENTES EN EL EXTRANJERO"/>
    <n v="2218"/>
    <s v="PERU LIBRE"/>
    <x v="0"/>
    <x v="0"/>
    <n v="140100"/>
    <s v="LIMA + RESIDENTES EN EL EXTRANJERO"/>
    <x v="9"/>
    <n v="7"/>
    <n v="0"/>
    <n v="0"/>
    <n v="0"/>
    <n v="0"/>
    <n v="0"/>
    <n v="0"/>
    <n v="0"/>
    <n v="0"/>
    <s v="NA"/>
    <s v="ARIAS"/>
    <s v="BERROCAL"/>
    <s v="ZAIRA PAULA"/>
    <s v="F"/>
    <n v="0"/>
    <n v="1"/>
    <n v="27"/>
    <s v="LIMA"/>
    <s v="LIMA"/>
    <s v="VILLA EL SALVADOR"/>
    <s v="SUR"/>
    <s v="MZ.D LT.31 AGRU PACHACAMAC PARCELA 3 SECTOR 1 BARRIO 2"/>
    <n v="0"/>
    <n v="0"/>
    <n v="0"/>
    <n v="0"/>
    <n v="0"/>
    <n v="0"/>
  </r>
  <r>
    <n v="29672506"/>
    <n v="132409"/>
    <s v="SI"/>
    <s v="SI"/>
    <n v="40000"/>
    <n v="47"/>
    <s v="UNION POR EL PERU"/>
    <n v="1"/>
    <s v="QUIMICO INDUSTRIAL"/>
    <s v="SI"/>
    <n v="0"/>
    <s v="NO"/>
    <s v="UNIVERSIDAD ALAS PERUANAS"/>
    <s v="NA"/>
    <s v="NA"/>
    <s v="NA"/>
    <n v="0"/>
    <s v="ARIAS"/>
    <s v="CACERES"/>
    <s v="HECTOR JESUS"/>
    <x v="0"/>
    <d v="1962-12-24T00:00:00"/>
    <n v="0"/>
    <n v="3"/>
    <n v="56"/>
    <n v="132409"/>
    <n v="40000"/>
    <s v="AREQUIPA"/>
    <n v="47"/>
    <s v="UNION POR EL PERU"/>
    <x v="0"/>
    <x v="1"/>
    <n v="40000"/>
    <s v="AREQUIPA"/>
    <x v="11"/>
    <n v="3"/>
    <n v="0"/>
    <n v="0"/>
    <n v="0"/>
    <n v="0"/>
    <n v="0"/>
    <n v="0"/>
    <n v="0"/>
    <n v="0"/>
    <s v="NA"/>
    <s v="ARIAS"/>
    <s v="CACERES"/>
    <s v="HECTOR JESUS"/>
    <s v="M"/>
    <n v="0"/>
    <n v="0"/>
    <n v="56"/>
    <s v="AREQUIPA"/>
    <s v="AREQUIPA"/>
    <s v="AREQUIPA"/>
    <s v="NA"/>
    <s v="PSJ. SELVA ALEGRE 101"/>
    <n v="0"/>
    <n v="0"/>
    <n v="0"/>
    <n v="0"/>
    <n v="0"/>
    <n v="0"/>
  </r>
  <r>
    <n v="5231324"/>
    <n v="132624"/>
    <s v="SI"/>
    <s v="SI"/>
    <n v="150000"/>
    <n v="2191"/>
    <s v="DEMOCRACIA DIRECTA"/>
    <n v="0"/>
    <s v="NA"/>
    <s v="NA"/>
    <s v="NA"/>
    <s v="NA"/>
    <s v="UNIVERSIDAD NACIONAL DE LA AMAZONÍA PERUANA"/>
    <s v="NA"/>
    <s v="NA"/>
    <s v="NA"/>
    <n v="0"/>
    <s v="ARIAS"/>
    <s v="ESCALANTE"/>
    <s v="FAUSTO ROBERTO"/>
    <x v="0"/>
    <d v="1955-09-08T00:00:00"/>
    <n v="0"/>
    <n v="1"/>
    <n v="64"/>
    <n v="132624"/>
    <n v="150000"/>
    <s v="LORETO"/>
    <n v="2191"/>
    <s v="DEMOCRACIA DIRECTA"/>
    <x v="1"/>
    <x v="1"/>
    <n v="150000"/>
    <s v="LORETO"/>
    <x v="1"/>
    <n v="1"/>
    <n v="0"/>
    <n v="0"/>
    <n v="0"/>
    <n v="0"/>
    <n v="0"/>
    <n v="0"/>
    <n v="0"/>
    <n v="0"/>
    <s v="NA"/>
    <s v="ARIAS"/>
    <s v="ESCALANTE"/>
    <s v="FAUSTO ROBERTO"/>
    <s v="M"/>
    <n v="0"/>
    <n v="0"/>
    <n v="64"/>
    <s v="LORETO"/>
    <s v="MAYNAS"/>
    <s v="BELEN"/>
    <s v="NA"/>
    <s v="URB. RIO MAR D-36"/>
    <n v="0"/>
    <n v="0"/>
    <n v="0"/>
    <n v="0"/>
    <n v="0"/>
    <n v="0"/>
  </r>
  <r>
    <n v="29537466"/>
    <n v="132756"/>
    <s v="SI"/>
    <s v="SI"/>
    <n v="40000"/>
    <n v="55"/>
    <s v="PERU PATRIA SEGURA"/>
    <n v="2"/>
    <s v="NA"/>
    <s v="NA"/>
    <n v="1"/>
    <s v="NO"/>
    <s v="UNIVERSIADAD INCA GARCILAZO DE LA VEGA"/>
    <n v="2012"/>
    <s v="NA"/>
    <s v="MAESTRO"/>
    <n v="1"/>
    <s v="ARISTA"/>
    <s v="CORNEJO"/>
    <s v="HECTOR HENRY"/>
    <x v="0"/>
    <d v="1968-12-12T00:00:00"/>
    <n v="0"/>
    <n v="4"/>
    <n v="51"/>
    <n v="132756"/>
    <n v="40000"/>
    <s v="AREQUIPA"/>
    <n v="55"/>
    <s v="PERU PATRIA SEGURA"/>
    <x v="2"/>
    <x v="1"/>
    <n v="40000"/>
    <s v="AREQUIPA"/>
    <x v="3"/>
    <n v="4"/>
    <n v="0"/>
    <n v="0"/>
    <n v="4"/>
    <s v="PARTIDO POLÍTICO ACCION POPULAR"/>
    <n v="2003"/>
    <n v="2006"/>
    <n v="11"/>
    <s v="REGIDOR DISTRITAL"/>
    <s v="NA"/>
    <s v="ARISTA"/>
    <s v="CORNEJO"/>
    <s v="HECTOR HENRY"/>
    <s v="M"/>
    <n v="0"/>
    <n v="0"/>
    <n v="51"/>
    <s v="AREQUIPA"/>
    <s v="AREQUIPA"/>
    <s v="YANAHUARA"/>
    <s v="NA"/>
    <s v="URB.INDEPENDENCIA AMERICANA MZ.C LT.12 UMACOLLO"/>
    <n v="4"/>
    <s v="PARTIDO POLÍTICO ACCION POPULAR"/>
    <n v="2003"/>
    <n v="2006"/>
    <n v="11"/>
    <s v="REGIDOR DISTRITAL"/>
  </r>
  <r>
    <n v="32875225"/>
    <n v="133046"/>
    <s v="SI"/>
    <s v="SI"/>
    <n v="20000"/>
    <n v="47"/>
    <s v="UNION POR EL PERU"/>
    <n v="2"/>
    <s v="NA"/>
    <s v="NA"/>
    <n v="1"/>
    <s v="SI"/>
    <s v="UNIVERSIDAD CATÓLICA LOS ÁNGELES DE CHIMBOTE"/>
    <n v="2016"/>
    <n v="2017"/>
    <s v="MAESTRO"/>
    <n v="1"/>
    <s v="ARISTA"/>
    <s v="CUEVA"/>
    <s v="JORGE MIGUEL"/>
    <x v="0"/>
    <d v="1971-05-13T00:00:00"/>
    <n v="0"/>
    <n v="3"/>
    <n v="48"/>
    <n v="133046"/>
    <n v="20000"/>
    <s v="ANCASH"/>
    <n v="47"/>
    <s v="UNION POR EL PERU"/>
    <x v="2"/>
    <x v="1"/>
    <n v="20000"/>
    <s v="ANCASH"/>
    <x v="11"/>
    <n v="3"/>
    <n v="0"/>
    <n v="0"/>
    <n v="0"/>
    <n v="0"/>
    <n v="0"/>
    <n v="0"/>
    <n v="0"/>
    <n v="0"/>
    <s v="NA"/>
    <s v="ARISTA"/>
    <s v="CUEVA"/>
    <s v="JORGE MIGUEL"/>
    <s v="M"/>
    <n v="0"/>
    <n v="0"/>
    <n v="48"/>
    <s v="ANCASH"/>
    <s v="SANTA"/>
    <s v="NUEVO CHIMBOTE"/>
    <s v="NA"/>
    <s v="URB.CACERES ARAMAYO MZ.F1 LT.16"/>
    <n v="0"/>
    <n v="0"/>
    <n v="0"/>
    <n v="0"/>
    <n v="0"/>
    <n v="0"/>
  </r>
  <r>
    <n v="43565454"/>
    <n v="130977"/>
    <s v="SI"/>
    <s v="SI"/>
    <n v="90000"/>
    <n v="1366"/>
    <s v="FUERZA POPULAR"/>
    <n v="0"/>
    <s v="NA"/>
    <s v="NA"/>
    <n v="0"/>
    <s v="NO"/>
    <s v="UNIVERSIDAD NACIONAL AGRARIA DE LA SELVA - UNAS"/>
    <s v="NA"/>
    <s v="NA"/>
    <s v="NA"/>
    <n v="0"/>
    <s v="ARIZA"/>
    <s v="MENDOZA"/>
    <s v="WILSON NAU"/>
    <x v="0"/>
    <d v="1984-07-25T00:00:00"/>
    <n v="0"/>
    <n v="2"/>
    <n v="35"/>
    <n v="130977"/>
    <n v="90000"/>
    <s v="HUANUCO"/>
    <n v="1366"/>
    <s v="FUERZA POPULAR"/>
    <x v="1"/>
    <x v="1"/>
    <n v="90000"/>
    <s v="HUANUCO"/>
    <x v="5"/>
    <n v="2"/>
    <n v="0"/>
    <n v="0"/>
    <n v="0"/>
    <n v="0"/>
    <n v="0"/>
    <n v="0"/>
    <n v="0"/>
    <n v="0"/>
    <s v="NA"/>
    <s v="ARIZA"/>
    <s v="MENDOZA"/>
    <s v="WILSON NAU"/>
    <s v="M"/>
    <n v="0"/>
    <n v="0"/>
    <n v="35"/>
    <s v="HUANUCO"/>
    <s v="LEONCIO PRADO"/>
    <s v="CASTILLO GRANDE"/>
    <s v="NA"/>
    <s v="AV. UNIÓN MZ. H LT. 13"/>
    <n v="0"/>
    <n v="0"/>
    <n v="0"/>
    <n v="0"/>
    <n v="0"/>
    <n v="0"/>
  </r>
  <r>
    <n v="44158359"/>
    <n v="130770"/>
    <s v="SI"/>
    <s v="SI"/>
    <n v="120000"/>
    <n v="1366"/>
    <s v="FUERZA POPULAR"/>
    <n v="1"/>
    <s v="COMPUTACIÓN E INFORMATICA"/>
    <s v="SI"/>
    <n v="0"/>
    <s v="NO"/>
    <s v="CESAR VALLEJO"/>
    <s v="NA"/>
    <s v="NA"/>
    <s v="NA"/>
    <n v="0"/>
    <s v="ARMAS"/>
    <s v="VILLALOBOS"/>
    <s v="SEGUNDO MANUEL"/>
    <x v="0"/>
    <d v="1985-10-28T00:00:00"/>
    <n v="0"/>
    <n v="5"/>
    <n v="34"/>
    <n v="130770"/>
    <n v="120000"/>
    <s v="LA LIBERTAD"/>
    <n v="1366"/>
    <s v="FUERZA POPULAR"/>
    <x v="0"/>
    <x v="1"/>
    <n v="120000"/>
    <s v="LA LIBERTAD"/>
    <x v="5"/>
    <n v="5"/>
    <n v="0"/>
    <n v="0"/>
    <n v="32"/>
    <s v="PARTIDO POLÍTICO PARTIDO APRISTA PERUANO"/>
    <n v="2015"/>
    <n v="2018"/>
    <n v="9"/>
    <s v="REGIDOR PROVINCIAL"/>
    <s v="NA"/>
    <s v="ARMAS"/>
    <s v="VILLALOBOS"/>
    <s v="SEGUNDO MANUEL"/>
    <s v="M"/>
    <n v="0"/>
    <n v="0"/>
    <n v="34"/>
    <s v="LA LIBERTAD"/>
    <s v="PATAZ"/>
    <s v="PATAZ"/>
    <s v="NA"/>
    <s v="CALLE SAN PEDRO S/N"/>
    <n v="32"/>
    <s v="PARTIDO POLÍTICO PARTIDO APRISTA PERUANO"/>
    <n v="2015"/>
    <n v="2018"/>
    <n v="9"/>
    <s v="REGIDOR PROVINCIAL"/>
  </r>
  <r>
    <n v="40330504"/>
    <n v="133086"/>
    <s v="SI"/>
    <s v="SI"/>
    <n v="240000"/>
    <n v="32"/>
    <s v="PARTIDO APRISTA PERUANO"/>
    <n v="2"/>
    <s v="NA"/>
    <s v="NA"/>
    <n v="1"/>
    <s v="SI"/>
    <s v="PONTIFICIA UNIVERSIDAD CATÓLICA DEL PERÚ"/>
    <n v="2004"/>
    <n v="2006"/>
    <s v="NA"/>
    <n v="1"/>
    <s v="ARMAS"/>
    <s v="GAMARRA"/>
    <s v="CARLOS ANTONIO"/>
    <x v="0"/>
    <d v="1978-04-06T00:00:00"/>
    <n v="0"/>
    <n v="1"/>
    <n v="41"/>
    <n v="133086"/>
    <n v="240000"/>
    <s v="CALLAO"/>
    <n v="32"/>
    <s v="PARTIDO APRISTA PERUANO"/>
    <x v="2"/>
    <x v="1"/>
    <n v="240000"/>
    <s v="CALLAO"/>
    <x v="20"/>
    <n v="1"/>
    <n v="1"/>
    <n v="32"/>
    <n v="0"/>
    <n v="0"/>
    <n v="0"/>
    <n v="0"/>
    <n v="0"/>
    <n v="0"/>
    <s v="NA"/>
    <s v="ARMAS"/>
    <s v="GAMARRA"/>
    <s v="CARLOS ANTONIO"/>
    <s v="M"/>
    <n v="0"/>
    <n v="0"/>
    <n v="41"/>
    <s v="CALLAO"/>
    <s v="CALLAO"/>
    <s v="BELLAVISTA"/>
    <s v="OTROS"/>
    <s v="AV RICARDO PALMA NRO 956 URB SAN JOAQUIN"/>
    <n v="0"/>
    <n v="0"/>
    <n v="0"/>
    <n v="0"/>
    <n v="0"/>
    <n v="0"/>
  </r>
  <r>
    <n v="418279"/>
    <n v="130380"/>
    <s v="SI"/>
    <s v="SI"/>
    <n v="220000"/>
    <n v="2190"/>
    <s v="VAMOS PERU"/>
    <n v="0"/>
    <s v="NA"/>
    <s v="NA"/>
    <n v="1"/>
    <s v="SI"/>
    <s v="UNIVERSIDAD PARTICULAR TACNA"/>
    <n v="2001"/>
    <n v="2002"/>
    <s v="NA"/>
    <n v="1"/>
    <s v="AROCUTIPA"/>
    <s v="VILLEGAS"/>
    <s v="CESAR ROBERTO"/>
    <x v="0"/>
    <d v="1966-05-12T00:00:00"/>
    <n v="0"/>
    <n v="1"/>
    <n v="53"/>
    <n v="130380"/>
    <n v="220000"/>
    <s v="TACNA"/>
    <n v="2190"/>
    <s v="VAMOS PERU"/>
    <x v="2"/>
    <x v="1"/>
    <n v="220000"/>
    <s v="TACNA"/>
    <x v="7"/>
    <n v="1"/>
    <n v="0"/>
    <n v="0"/>
    <n v="0"/>
    <n v="0"/>
    <n v="0"/>
    <n v="0"/>
    <n v="0"/>
    <n v="0"/>
    <s v="NA"/>
    <s v="AROCUTIPA"/>
    <s v="VILLEGAS"/>
    <s v="CESAR ROBERTO"/>
    <s v="M"/>
    <n v="0"/>
    <n v="0"/>
    <n v="53"/>
    <s v="TACNA"/>
    <s v="TACNA"/>
    <s v="TACNA"/>
    <s v="NA"/>
    <s v="URB. JARDINES DE TACNA F 19A"/>
    <n v="0"/>
    <n v="0"/>
    <n v="0"/>
    <n v="0"/>
    <n v="0"/>
    <n v="0"/>
  </r>
  <r>
    <n v="22309741"/>
    <n v="132318"/>
    <s v="NA"/>
    <s v="NA"/>
    <s v="NA"/>
    <s v="NA"/>
    <s v="NA"/>
    <s v="NA"/>
    <s v="NA"/>
    <s v="NA"/>
    <s v="NA"/>
    <s v="NA"/>
    <s v="NA"/>
    <s v="NA"/>
    <s v="NA"/>
    <s v="NA"/>
    <s v="NA"/>
    <s v="AROSQUIPA"/>
    <s v="ROJAS"/>
    <s v="ROXANA GREGORIA"/>
    <x v="1"/>
    <d v="1977-04-06T00:00:00"/>
    <n v="0"/>
    <n v="32"/>
    <n v="42"/>
    <n v="132318"/>
    <n v="140100"/>
    <s v="LIMA + RESIDENTES EN EL EXTRANJERO"/>
    <n v="3"/>
    <s v="TODOS POR EL PERU"/>
    <x v="1"/>
    <x v="1"/>
    <n v="140100"/>
    <s v="LIMA + RESIDENTES EN EL EXTRANJERO"/>
    <x v="16"/>
    <n v="32"/>
    <n v="0"/>
    <n v="0"/>
    <n v="0"/>
    <n v="0"/>
    <n v="0"/>
    <n v="0"/>
    <n v="0"/>
    <n v="0"/>
    <s v="NA"/>
    <s v="AROSQUIPA"/>
    <s v="ROJAS"/>
    <s v="ROXANA GREGORIA"/>
    <s v="F"/>
    <n v="0"/>
    <n v="0"/>
    <n v="42"/>
    <s v="LIMA"/>
    <s v="LIMA"/>
    <s v="SAN MARTIN DE PORRES"/>
    <s v="NORTE"/>
    <s v="ETAPA 2 MZ.A LT.29 URB.LA FLORESTA"/>
    <n v="0"/>
    <n v="0"/>
    <n v="0"/>
    <n v="0"/>
    <n v="0"/>
    <n v="0"/>
  </r>
  <r>
    <n v="40389672"/>
    <n v="131328"/>
    <s v="SI"/>
    <s v="SI"/>
    <n v="120000"/>
    <n v="5"/>
    <s v="RENACIMIENTO UNIDO NACIONAL"/>
    <n v="0"/>
    <s v="NA"/>
    <s v="NA"/>
    <s v="NA"/>
    <s v="NA"/>
    <s v="NA"/>
    <s v="NA"/>
    <s v="NA"/>
    <s v="NA"/>
    <n v="0"/>
    <s v="ARRELUCEA"/>
    <s v="MUÑOZ"/>
    <s v="MARIA FELICITA"/>
    <x v="1"/>
    <d v="1978-05-05T00:00:00"/>
    <n v="0"/>
    <n v="5"/>
    <n v="41"/>
    <n v="131328"/>
    <n v="120000"/>
    <s v="LA LIBERTAD"/>
    <n v="5"/>
    <s v="RENACIMIENTO UNIDO NACIONAL"/>
    <x v="1"/>
    <x v="1"/>
    <n v="120000"/>
    <s v="LA LIBERTAD"/>
    <x v="15"/>
    <n v="5"/>
    <n v="0"/>
    <n v="0"/>
    <n v="0"/>
    <n v="0"/>
    <n v="0"/>
    <n v="0"/>
    <n v="0"/>
    <n v="0"/>
    <s v="NA"/>
    <s v="ARRELUCEA"/>
    <s v="MUÑOZ"/>
    <s v="MARIA FELICITA"/>
    <s v="F"/>
    <n v="0"/>
    <n v="0"/>
    <n v="41"/>
    <s v="LA LIBERTAD"/>
    <s v="PACASMAYO"/>
    <s v="GUADALUPE"/>
    <s v="NA"/>
    <s v="JR.PROGRESO 421 LIMONCARRO"/>
    <n v="0"/>
    <n v="0"/>
    <n v="0"/>
    <n v="0"/>
    <n v="0"/>
    <n v="0"/>
  </r>
  <r>
    <n v="7836537"/>
    <n v="130943"/>
    <s v="SI"/>
    <s v="SI"/>
    <n v="140100"/>
    <n v="15"/>
    <s v="PARTIDO POPULAR CRISTIANO - PPC"/>
    <n v="0"/>
    <s v="NA"/>
    <s v="NA"/>
    <n v="1"/>
    <s v="NO"/>
    <s v="UNIVERSIDAD DE LIMA"/>
    <n v="1997"/>
    <s v="NA"/>
    <s v="NA"/>
    <n v="1"/>
    <s v="ARROSPIDE"/>
    <s v="BARRAGAN DE PINZAS"/>
    <s v="MARY SUSANA"/>
    <x v="1"/>
    <d v="1954-05-24T00:00:00"/>
    <n v="1"/>
    <n v="16"/>
    <n v="65"/>
    <n v="130943"/>
    <n v="140100"/>
    <s v="LIMA + RESIDENTES EN EL EXTRANJERO"/>
    <n v="15"/>
    <s v="PARTIDO POPULAR CRISTIANO - PPC"/>
    <x v="2"/>
    <x v="1"/>
    <n v="140100"/>
    <s v="LIMA + RESIDENTES EN EL EXTRANJERO"/>
    <x v="2"/>
    <n v="16"/>
    <n v="0"/>
    <n v="0"/>
    <n v="0"/>
    <n v="0"/>
    <n v="0"/>
    <n v="0"/>
    <n v="0"/>
    <n v="0"/>
    <s v="NA"/>
    <s v="ARROSPIDE"/>
    <s v="BARRAGAN DE PINZAS"/>
    <s v="MARY SUSANA"/>
    <s v="F"/>
    <n v="1"/>
    <n v="0"/>
    <n v="65"/>
    <s v="LIMA"/>
    <s v="LIMA"/>
    <s v="MIRAFLORES"/>
    <s v="MODERNA"/>
    <s v="MALECON BALTA 1050, INT. 601"/>
    <n v="0"/>
    <n v="0"/>
    <n v="0"/>
    <n v="0"/>
    <n v="0"/>
    <n v="0"/>
  </r>
  <r>
    <n v="7160740"/>
    <n v="131396"/>
    <s v="SI"/>
    <s v="SI"/>
    <n v="140100"/>
    <n v="1366"/>
    <s v="FUERZA POPULAR"/>
    <n v="2"/>
    <s v="NA"/>
    <s v="NA"/>
    <s v="NA"/>
    <s v="NA"/>
    <s v="NA"/>
    <s v="NA"/>
    <s v="NA"/>
    <s v="NA"/>
    <n v="0"/>
    <s v="ARROYO"/>
    <s v="AZURZA"/>
    <s v="JULIO CESAR"/>
    <x v="0"/>
    <d v="1957-05-04T00:00:00"/>
    <n v="0"/>
    <n v="14"/>
    <n v="62"/>
    <n v="131396"/>
    <n v="140100"/>
    <s v="LIMA + RESIDENTES EN EL EXTRANJERO"/>
    <n v="1366"/>
    <s v="FUERZA POPULAR"/>
    <x v="1"/>
    <x v="1"/>
    <n v="140100"/>
    <s v="LIMA + RESIDENTES EN EL EXTRANJERO"/>
    <x v="5"/>
    <n v="14"/>
    <n v="0"/>
    <n v="0"/>
    <n v="0"/>
    <n v="0"/>
    <n v="0"/>
    <n v="0"/>
    <n v="0"/>
    <n v="0"/>
    <s v="NA"/>
    <s v="ARROYO"/>
    <s v="AZURZA"/>
    <s v="JULIO CESAR"/>
    <s v="M"/>
    <n v="0"/>
    <n v="0"/>
    <n v="62"/>
    <s v="LIMA"/>
    <s v="LIMA"/>
    <s v="INDEPENDENCIA"/>
    <s v="NORTE"/>
    <s v="AV.HURIN CUZCO 313, 2DO PISO, URBANIZACION POPULAR TAHUANTINSUYO"/>
    <n v="0"/>
    <n v="0"/>
    <n v="0"/>
    <n v="0"/>
    <n v="0"/>
    <n v="0"/>
  </r>
  <r>
    <n v="18022569"/>
    <n v="131724"/>
    <s v="SI"/>
    <s v="SI"/>
    <n v="120000"/>
    <n v="14"/>
    <s v="PARTIDO DEMOCRATICO SOMOS PERU"/>
    <n v="1"/>
    <s v="CONTABILIDAD"/>
    <s v="SI"/>
    <n v="0"/>
    <s v="NO"/>
    <s v="UNIVERSIDAD CESAR VALLEJO"/>
    <s v="NA"/>
    <s v="NA"/>
    <s v="NA"/>
    <n v="0"/>
    <s v="ARROYO"/>
    <s v="ROJAS"/>
    <s v="CARLOS HUMBERTO"/>
    <x v="0"/>
    <d v="1963-04-15T00:00:00"/>
    <n v="0"/>
    <n v="3"/>
    <n v="56"/>
    <n v="131724"/>
    <n v="120000"/>
    <s v="LA LIBERTAD"/>
    <n v="14"/>
    <s v="PARTIDO DEMOCRATICO SOMOS PERU"/>
    <x v="0"/>
    <x v="1"/>
    <n v="120000"/>
    <s v="LA LIBERTAD"/>
    <x v="8"/>
    <n v="3"/>
    <n v="0"/>
    <n v="0"/>
    <n v="0"/>
    <n v="0"/>
    <n v="0"/>
    <n v="0"/>
    <n v="0"/>
    <n v="0"/>
    <s v="NA"/>
    <s v="ARROYO"/>
    <s v="ROJAS"/>
    <s v="CARLOS HUMBERTO"/>
    <s v="M"/>
    <n v="0"/>
    <n v="0"/>
    <n v="56"/>
    <s v="LA LIBERTAD"/>
    <s v="TRUJILLO"/>
    <s v="SALAVERRY"/>
    <s v="NA"/>
    <s v="CALLE TRUJILLO 305"/>
    <n v="0"/>
    <n v="0"/>
    <n v="0"/>
    <n v="0"/>
    <n v="0"/>
    <n v="0"/>
  </r>
  <r>
    <n v="29629927"/>
    <n v="132118"/>
    <s v="SI"/>
    <s v="SI"/>
    <n v="40000"/>
    <n v="2731"/>
    <s v="PODEMOS PERU"/>
    <n v="1"/>
    <s v="MECANICA DE TORNO"/>
    <s v="SI"/>
    <n v="0"/>
    <s v="NO"/>
    <s v="UNIVERSIDAD NACIONAL DE  SAN AGUSTIN"/>
    <s v="NA"/>
    <s v="NA"/>
    <s v="NA"/>
    <n v="0"/>
    <s v="ARROYO"/>
    <s v="RIVERA"/>
    <s v="MARCO ANTONIO"/>
    <x v="0"/>
    <d v="1974-04-26T00:00:00"/>
    <n v="0"/>
    <n v="2"/>
    <n v="45"/>
    <n v="132118"/>
    <n v="40000"/>
    <s v="AREQUIPA"/>
    <n v="2731"/>
    <s v="PODEMOS POR EL PROGRESO DEL PERU"/>
    <x v="0"/>
    <x v="1"/>
    <n v="40000"/>
    <s v="AREQUIPA"/>
    <x v="10"/>
    <n v="2"/>
    <n v="0"/>
    <n v="0"/>
    <n v="0"/>
    <n v="0"/>
    <n v="0"/>
    <n v="0"/>
    <n v="0"/>
    <n v="0"/>
    <s v="NA"/>
    <s v="ARROYO"/>
    <s v="RIVERA"/>
    <s v="MARCO ANTONIO"/>
    <s v="M"/>
    <n v="0"/>
    <n v="0"/>
    <n v="45"/>
    <s v="AREQUIPA"/>
    <s v="AREQUIPA"/>
    <s v="JOSE LUIS BUSTAMANTE Y RIVERO"/>
    <s v="NA"/>
    <s v="GONZALES PRADA 304 SIMON BOLIVAR"/>
    <n v="0"/>
    <n v="0"/>
    <n v="0"/>
    <n v="0"/>
    <n v="0"/>
    <n v="0"/>
  </r>
  <r>
    <n v="16691353"/>
    <n v="130998"/>
    <s v="SI"/>
    <s v="SI"/>
    <n v="130000"/>
    <n v="1366"/>
    <s v="FUERZA POPULAR"/>
    <n v="0"/>
    <s v="NA"/>
    <s v="NA"/>
    <n v="1"/>
    <s v="SI"/>
    <s v="UNIVERSIDAD PARTICULAR DE CHICLAYO"/>
    <n v="2001"/>
    <n v="2002"/>
    <s v="NA"/>
    <n v="1"/>
    <s v="ARRUNATEGUI"/>
    <s v="RAMIREZ"/>
    <s v="PAUL EDGARDO"/>
    <x v="0"/>
    <d v="1973-04-25T00:00:00"/>
    <n v="0"/>
    <n v="1"/>
    <n v="46"/>
    <n v="130998"/>
    <n v="130000"/>
    <s v="LAMBAYEQUE"/>
    <n v="1366"/>
    <s v="FUERZA POPULAR"/>
    <x v="2"/>
    <x v="1"/>
    <n v="130000"/>
    <s v="LAMBAYEQUE"/>
    <x v="5"/>
    <n v="1"/>
    <n v="0"/>
    <n v="0"/>
    <n v="1257"/>
    <s v="PARTIDO POLÍTICO ALIANZA PARA EL PROGRESO"/>
    <n v="2015"/>
    <n v="2018"/>
    <n v="11"/>
    <s v="REGIDOR DISTRITAL"/>
    <s v="NA"/>
    <s v="ARRUNATEGUI"/>
    <s v="RAMIREZ"/>
    <s v="PAUL EDGARDO"/>
    <s v="M"/>
    <n v="0"/>
    <n v="0"/>
    <n v="46"/>
    <s v="LAMBAYEQUE"/>
    <s v="CHICLAYO"/>
    <s v="REQUE"/>
    <s v="NA"/>
    <s v="MZ 7 LOTE17 - PUEBLO TRADICIONAL REQUE - FRANCISCO BOLOGNESI 369"/>
    <n v="1257"/>
    <s v="PARTIDO POLÍTICO ALIANZA PARA EL PROGRESO"/>
    <n v="2015"/>
    <n v="2018"/>
    <n v="11"/>
    <s v="REGIDOR DISTRITAL"/>
  </r>
  <r>
    <n v="47346816"/>
    <n v="131279"/>
    <s v="NA"/>
    <s v="NA"/>
    <s v="NA"/>
    <s v="NA"/>
    <s v="NA"/>
    <s v="NA"/>
    <s v="NA"/>
    <s v="NA"/>
    <s v="NA"/>
    <s v="NA"/>
    <s v="NA"/>
    <s v="NA"/>
    <s v="NA"/>
    <s v="NA"/>
    <s v="NA"/>
    <s v="ARTEAGA"/>
    <s v="ARAUJO"/>
    <s v="ESTHER MARILINA"/>
    <x v="1"/>
    <d v="1988-12-08T00:00:00"/>
    <n v="0"/>
    <n v="5"/>
    <n v="31"/>
    <n v="131279"/>
    <n v="120000"/>
    <s v="LA LIBERTAD"/>
    <n v="3"/>
    <s v="TODOS POR EL PERU"/>
    <x v="2"/>
    <x v="1"/>
    <n v="120000"/>
    <s v="LA LIBERTAD"/>
    <x v="16"/>
    <n v="5"/>
    <n v="0"/>
    <n v="0"/>
    <n v="0"/>
    <n v="0"/>
    <n v="0"/>
    <n v="0"/>
    <n v="0"/>
    <n v="0"/>
    <s v="NA"/>
    <s v="ARTEAGA"/>
    <s v="ARAUJO"/>
    <s v="ESTHER MARILINA"/>
    <s v="F"/>
    <n v="0"/>
    <n v="0"/>
    <n v="31"/>
    <s v="LA LIBERTAD"/>
    <s v="SANCHEZ CARRION"/>
    <s v="SARTIMBAMBA"/>
    <s v="NA"/>
    <s v="CASERIO LA VICTORIA"/>
    <n v="0"/>
    <n v="0"/>
    <n v="0"/>
    <n v="0"/>
    <n v="0"/>
    <n v="0"/>
  </r>
  <r>
    <n v="46111102"/>
    <n v="132249"/>
    <s v="SI"/>
    <s v="SI"/>
    <n v="210000"/>
    <n v="2840"/>
    <s v="PARTIDO MORADO"/>
    <n v="1"/>
    <s v="TÉCNICA EN CONTABILIDAD"/>
    <s v="SI"/>
    <s v="NA"/>
    <s v="NA"/>
    <s v="NA"/>
    <s v="NA"/>
    <s v="NA"/>
    <s v="NA"/>
    <n v="0"/>
    <s v="ARTEAGA"/>
    <s v="RODRIGO"/>
    <s v="YOJAIRA YUDITH"/>
    <x v="1"/>
    <d v="1990-01-02T00:00:00"/>
    <n v="0"/>
    <n v="4"/>
    <n v="29"/>
    <n v="132249"/>
    <n v="210000"/>
    <s v="SAN MARTIN"/>
    <n v="2840"/>
    <s v="PARTIDO MORADO"/>
    <x v="0"/>
    <x v="0"/>
    <n v="210000"/>
    <s v="SAN MARTIN"/>
    <x v="4"/>
    <n v="4"/>
    <n v="0"/>
    <n v="0"/>
    <n v="0"/>
    <n v="0"/>
    <n v="0"/>
    <n v="0"/>
    <n v="0"/>
    <n v="0"/>
    <s v="NA"/>
    <s v="ARTEAGA"/>
    <s v="RODRIGO"/>
    <s v="YOJAIRA YUDITH"/>
    <s v="F"/>
    <n v="0"/>
    <n v="0"/>
    <n v="29"/>
    <s v="SAN MARTIN"/>
    <s v="RIOJA"/>
    <s v="NUEVA CAJAMARCA"/>
    <s v="NA"/>
    <s v="JR.TACNA C3"/>
    <n v="0"/>
    <n v="0"/>
    <n v="0"/>
    <n v="0"/>
    <n v="0"/>
    <n v="0"/>
  </r>
  <r>
    <n v="47099470"/>
    <n v="132807"/>
    <s v="SI"/>
    <s v="SI"/>
    <n v="170000"/>
    <n v="47"/>
    <s v="UNION POR EL PERU"/>
    <n v="2"/>
    <s v="NA"/>
    <s v="NA"/>
    <s v="NA"/>
    <s v="NA"/>
    <s v="NA"/>
    <s v="NA"/>
    <s v="NA"/>
    <s v="NA"/>
    <n v="0"/>
    <s v="ARTEAGA"/>
    <s v="ALATRISTA"/>
    <s v="THAIS MILENE"/>
    <x v="1"/>
    <d v="1990-11-18T00:00:00"/>
    <n v="0"/>
    <n v="2"/>
    <n v="29"/>
    <n v="132807"/>
    <n v="170000"/>
    <s v="MOQUEGUA"/>
    <n v="47"/>
    <s v="UNION POR EL PERU"/>
    <x v="1"/>
    <x v="0"/>
    <n v="170000"/>
    <s v="MOQUEGUA"/>
    <x v="11"/>
    <n v="2"/>
    <n v="0"/>
    <n v="0"/>
    <n v="0"/>
    <n v="0"/>
    <n v="0"/>
    <n v="0"/>
    <n v="0"/>
    <n v="0"/>
    <s v="NA"/>
    <s v="ARTEAGA"/>
    <s v="ALATRISTA"/>
    <s v="THAIS MILENE"/>
    <s v="F"/>
    <n v="0"/>
    <n v="0"/>
    <n v="29"/>
    <s v="MOQUEGUA"/>
    <s v="MARISCAL NIETO"/>
    <s v="MOQUEGUA"/>
    <s v="NA"/>
    <s v="ASOC. EJERCITO DE SALVACIÓN B-01 CHEN CHEN"/>
    <n v="0"/>
    <n v="0"/>
    <n v="0"/>
    <n v="0"/>
    <n v="0"/>
    <n v="0"/>
  </r>
  <r>
    <n v="25828383"/>
    <n v="130421"/>
    <s v="SI"/>
    <s v="SI"/>
    <n v="240000"/>
    <n v="1257"/>
    <s v="ALIANZA PARA EL PROGRESO"/>
    <n v="0"/>
    <s v="NA"/>
    <s v="NA"/>
    <n v="1"/>
    <s v="SI"/>
    <s v="INCA GARCILASO DE LA VEGA"/>
    <n v="1998"/>
    <n v="2001"/>
    <s v="NA"/>
    <n v="1"/>
    <s v="ARTICA"/>
    <s v="LA TORRE"/>
    <s v="DESSIRE MINOSHKA"/>
    <x v="1"/>
    <d v="1969-05-25T00:00:00"/>
    <n v="0"/>
    <n v="2"/>
    <n v="50"/>
    <n v="130421"/>
    <n v="240000"/>
    <s v="CALLAO"/>
    <n v="1257"/>
    <s v="ALIANZA PARA EL PROGRESO"/>
    <x v="2"/>
    <x v="1"/>
    <n v="240000"/>
    <s v="CALLAO"/>
    <x v="6"/>
    <n v="2"/>
    <n v="0"/>
    <n v="0"/>
    <n v="0"/>
    <n v="0"/>
    <n v="0"/>
    <n v="0"/>
    <n v="0"/>
    <n v="0"/>
    <s v="NA"/>
    <s v="ARTICA"/>
    <s v="LA TORRE"/>
    <s v="DESSIRE MINOSHKA"/>
    <s v="F"/>
    <n v="0"/>
    <n v="0"/>
    <n v="50"/>
    <s v="CALLAO"/>
    <s v="CALLAO"/>
    <s v="BELLAVISTA"/>
    <s v="OTROS"/>
    <s v="JR.AMANCAES 569 URB.JARDINES VIRU"/>
    <n v="0"/>
    <n v="0"/>
    <n v="0"/>
    <n v="0"/>
    <n v="0"/>
    <n v="0"/>
  </r>
  <r>
    <n v="24965523"/>
    <n v="131027"/>
    <s v="SI"/>
    <s v="SI"/>
    <n v="70000"/>
    <n v="2191"/>
    <s v="DEMOCRACIA DIRECTA"/>
    <n v="1"/>
    <s v="TECNICO EN ENFERMERIA"/>
    <s v="SI"/>
    <s v="NA"/>
    <s v="NA"/>
    <s v="NA"/>
    <s v="NA"/>
    <s v="NA"/>
    <s v="NA"/>
    <n v="0"/>
    <s v="ASCARZA"/>
    <s v="QUISPE"/>
    <s v="ELENA EMPERATRIZ"/>
    <x v="1"/>
    <d v="1966-08-18T00:00:00"/>
    <n v="0"/>
    <n v="2"/>
    <n v="53"/>
    <n v="131027"/>
    <n v="70000"/>
    <s v="CUSCO"/>
    <n v="2191"/>
    <s v="DEMOCRACIA DIRECTA"/>
    <x v="0"/>
    <x v="1"/>
    <n v="70000"/>
    <s v="CUSCO"/>
    <x v="1"/>
    <n v="2"/>
    <n v="0"/>
    <n v="0"/>
    <n v="445"/>
    <s v="MOVIMIENTO REGIONAL O DEPARTAMENTAL MOVIMIENTO REGIONAL ACUERDO POPULAR UNIFICADO"/>
    <n v="2011"/>
    <n v="2014"/>
    <n v="12"/>
    <s v="CONSEJERO REGIONAL"/>
    <s v="NA"/>
    <s v="ASCARZA"/>
    <s v="QUISPE"/>
    <s v="ELENA EMPERATRIZ"/>
    <s v="F"/>
    <n v="0"/>
    <n v="0"/>
    <n v="53"/>
    <s v="CUSCO"/>
    <s v="LA CONVENCION"/>
    <s v="SANTA ANA"/>
    <s v="NA"/>
    <s v="JR. ARICA 205"/>
    <n v="445"/>
    <s v="MOVIMIENTO REGIONAL O DEPARTAMENTAL MOVIMIENTO REGIONAL ACUERDO POPULAR UNIFICADO"/>
    <n v="2011"/>
    <n v="2014"/>
    <n v="12"/>
    <s v="CONSEJERO REGIONAL"/>
  </r>
  <r>
    <n v="4640386"/>
    <n v="130268"/>
    <s v="SI"/>
    <s v="SI"/>
    <n v="170000"/>
    <n v="1257"/>
    <s v="ALIANZA PARA EL PROGRESO"/>
    <n v="0"/>
    <s v="NA"/>
    <s v="NA"/>
    <s v="NA"/>
    <s v="NA"/>
    <s v="NA"/>
    <s v="NA"/>
    <s v="NA"/>
    <s v="NA"/>
    <n v="0"/>
    <s v="ASCONA"/>
    <s v="CALDERON"/>
    <s v="WALTER YONNI"/>
    <x v="0"/>
    <d v="1953-01-11T00:00:00"/>
    <n v="0"/>
    <n v="2"/>
    <n v="66"/>
    <n v="130268"/>
    <n v="170000"/>
    <s v="MOQUEGUA"/>
    <n v="1257"/>
    <s v="ALIANZA PARA EL PROGRESO"/>
    <x v="1"/>
    <x v="1"/>
    <n v="170000"/>
    <s v="MOQUEGUA"/>
    <x v="6"/>
    <n v="2"/>
    <n v="0"/>
    <n v="0"/>
    <n v="-1"/>
    <s v="FUERZA ILO"/>
    <n v="1996"/>
    <n v="1998"/>
    <n v="10"/>
    <s v="ALCALDE DISTRITAL"/>
    <s v="NA"/>
    <s v="ASCONA"/>
    <s v="CALDERON"/>
    <s v="WALTER YONNI"/>
    <s v="M"/>
    <n v="0"/>
    <n v="0"/>
    <n v="66"/>
    <s v="MOQUEGUA"/>
    <s v="ILO"/>
    <s v="PACOCHA"/>
    <s v="NA"/>
    <s v="URB.CIUDAD NUEVA H 35 2"/>
    <n v="-1"/>
    <s v="FUERZA ILO"/>
    <n v="1996"/>
    <n v="1998"/>
    <n v="10"/>
    <s v="ALCALDE DISTRITAL"/>
  </r>
  <r>
    <n v="43162608"/>
    <n v="130513"/>
    <s v="SI"/>
    <s v="SI"/>
    <n v="10000"/>
    <n v="14"/>
    <s v="PARTIDO DEMOCRATICO SOMOS PERU"/>
    <n v="0"/>
    <s v="NA"/>
    <s v="NA"/>
    <n v="1"/>
    <s v="SI"/>
    <s v="UNIVERSIDAD PARTICULAR CHICLAYO"/>
    <n v="2012"/>
    <n v="2012"/>
    <s v="NA"/>
    <n v="1"/>
    <s v="ASENJO"/>
    <s v="GUEVARA"/>
    <s v="ALY"/>
    <x v="0"/>
    <d v="1985-09-05T00:00:00"/>
    <n v="0"/>
    <n v="3"/>
    <n v="34"/>
    <n v="130513"/>
    <n v="10000"/>
    <s v="AMAZONAS"/>
    <n v="14"/>
    <s v="PARTIDO DEMOCRATICO SOMOS PERU"/>
    <x v="2"/>
    <x v="1"/>
    <n v="10000"/>
    <s v="AMAZONAS"/>
    <x v="8"/>
    <n v="3"/>
    <n v="0"/>
    <n v="0"/>
    <n v="2625"/>
    <s v="ALIANZA ELECTORAL FUERZA POPULAR"/>
    <n v="2019"/>
    <s v="HASTA LA ACTUALIDAD"/>
    <n v="9"/>
    <s v="REGIDOR PROVINCIAL"/>
    <s v="NA"/>
    <s v="ASENJO"/>
    <s v="GUEVARA"/>
    <s v="ALY"/>
    <s v="M"/>
    <n v="0"/>
    <n v="0"/>
    <n v="34"/>
    <s v="LIMA"/>
    <s v="LIMA"/>
    <s v="LIMA"/>
    <s v="CENTRO"/>
    <s v="JR. C. MOLINO DEL GATO S/N DEPTO. 1102 TORRE I - LIMA CERCADO"/>
    <n v="2625"/>
    <s v="ALIANZA ELECTORAL FUERZA POPULAR"/>
    <n v="2019"/>
    <s v="HASTA LA ACTUALIDAD"/>
    <n v="9"/>
    <s v="REGIDOR PROVINCIAL"/>
  </r>
  <r>
    <n v="23857230"/>
    <n v="132514"/>
    <s v="SI"/>
    <s v="SI"/>
    <n v="70000"/>
    <n v="55"/>
    <s v="PERU PATRIA SEGURA"/>
    <n v="0"/>
    <s v="NA"/>
    <s v="NA"/>
    <n v="1"/>
    <s v="SI"/>
    <s v="UNIVERSIDAD SAN ANTONIO ABAD DEL CUSCO"/>
    <n v="1996"/>
    <n v="2001"/>
    <s v="MAESTRO"/>
    <n v="1"/>
    <s v="ASTETE"/>
    <s v="LOPEZ"/>
    <s v="FRANCOIS IVAN"/>
    <x v="0"/>
    <d v="1967-04-14T00:00:00"/>
    <n v="0"/>
    <n v="3"/>
    <n v="52"/>
    <n v="132514"/>
    <n v="70000"/>
    <s v="CUSCO"/>
    <n v="55"/>
    <s v="PERU PATRIA SEGURA"/>
    <x v="2"/>
    <x v="1"/>
    <n v="70000"/>
    <s v="CUSCO"/>
    <x v="3"/>
    <n v="3"/>
    <n v="0"/>
    <n v="0"/>
    <n v="0"/>
    <n v="0"/>
    <n v="0"/>
    <n v="0"/>
    <n v="0"/>
    <n v="0"/>
    <s v="NA"/>
    <s v="ASTETE"/>
    <s v="LOPEZ"/>
    <s v="FRANCOIS IVAN"/>
    <s v="M"/>
    <n v="0"/>
    <n v="0"/>
    <n v="52"/>
    <s v="CUSCO"/>
    <s v="CUSCO"/>
    <s v="CUSCO"/>
    <s v="OTROS"/>
    <s v="AV. DE LA CULTURA COND. INGENIERIA II 3081 DPTO. A-102 URB. QUISPICANCHI"/>
    <n v="0"/>
    <n v="0"/>
    <n v="0"/>
    <n v="0"/>
    <n v="0"/>
    <n v="0"/>
  </r>
  <r>
    <n v="10012560"/>
    <n v="132574"/>
    <s v="SI"/>
    <s v="SI"/>
    <n v="140100"/>
    <n v="55"/>
    <s v="PERU PATRIA SEGURA"/>
    <n v="0"/>
    <s v="NA"/>
    <s v="NA"/>
    <n v="1"/>
    <s v="SI"/>
    <s v="UNIVERSIDAD ALAS PERUANAS"/>
    <n v="2015"/>
    <n v="2017"/>
    <s v="NA"/>
    <n v="0"/>
    <s v="ASTETE"/>
    <s v="BOLIVAR"/>
    <s v="ANTONIO"/>
    <x v="0"/>
    <d v="1962-01-16T00:00:00"/>
    <n v="0"/>
    <n v="33"/>
    <n v="57"/>
    <n v="132574"/>
    <n v="140100"/>
    <s v="LIMA + RESIDENTES EN EL EXTRANJERO"/>
    <n v="55"/>
    <s v="PERU PATRIA SEGURA"/>
    <x v="0"/>
    <x v="1"/>
    <n v="140100"/>
    <s v="LIMA + RESIDENTES EN EL EXTRANJERO"/>
    <x v="3"/>
    <n v="33"/>
    <n v="0"/>
    <n v="0"/>
    <n v="0"/>
    <n v="0"/>
    <n v="0"/>
    <n v="0"/>
    <n v="0"/>
    <n v="0"/>
    <s v="NA"/>
    <s v="ASTETE"/>
    <s v="BOLIVAR"/>
    <s v="ANTONIO"/>
    <s v="M"/>
    <n v="0"/>
    <n v="0"/>
    <n v="57"/>
    <s v="LIMA"/>
    <s v="LIMA"/>
    <s v="CHORRILLOS"/>
    <s v="MODERNA"/>
    <s v="AV.EL SOL MZ.M LT.2 URB.LA CAMPIÑA"/>
    <n v="0"/>
    <n v="0"/>
    <n v="0"/>
    <n v="0"/>
    <n v="0"/>
    <n v="0"/>
  </r>
  <r>
    <n v="21545046"/>
    <n v="132920"/>
    <s v="SI"/>
    <s v="SI"/>
    <n v="80000"/>
    <n v="2235"/>
    <s v="PARTIDO POLÍTICO CONTIGO"/>
    <n v="0"/>
    <s v="NA"/>
    <s v="NA"/>
    <n v="1"/>
    <s v="SI"/>
    <s v="UNIVERSIDAD PARTICULAR ALAS PERUANAS"/>
    <n v="2010"/>
    <n v="2011"/>
    <s v="NA"/>
    <n v="1"/>
    <s v="ASTOCAZA"/>
    <s v="SUAREZ"/>
    <s v="ULISES WILSON"/>
    <x v="0"/>
    <d v="1966-06-09T00:00:00"/>
    <n v="0"/>
    <n v="3"/>
    <n v="53"/>
    <n v="132920"/>
    <n v="80000"/>
    <s v="HUANCAVELICA"/>
    <n v="2235"/>
    <s v="PARTIDO POLÍTICO CONTIGO"/>
    <x v="2"/>
    <x v="1"/>
    <n v="80000"/>
    <s v="HUANCAVELICA"/>
    <x v="0"/>
    <n v="3"/>
    <n v="0"/>
    <n v="0"/>
    <n v="0"/>
    <n v="0"/>
    <n v="0"/>
    <n v="0"/>
    <n v="0"/>
    <n v="0"/>
    <s v="NA"/>
    <s v="ASTOCAZA"/>
    <s v="SUAREZ"/>
    <s v="ULISES WILSON"/>
    <s v="M"/>
    <n v="0"/>
    <n v="0"/>
    <n v="53"/>
    <s v="HUANCAVELICA"/>
    <s v="HUAYTARA"/>
    <s v="CORDOVA"/>
    <s v="NA"/>
    <s v="HUANCAVELICA S/N"/>
    <n v="0"/>
    <n v="0"/>
    <n v="0"/>
    <n v="0"/>
    <n v="0"/>
    <n v="0"/>
  </r>
  <r>
    <n v="29418785"/>
    <n v="131319"/>
    <s v="SI"/>
    <s v="SI"/>
    <n v="40000"/>
    <n v="2646"/>
    <s v="FRENTE POPULAR AGRICOLA FIA DEL PERU - FREPAP"/>
    <n v="1"/>
    <s v="MIRAS RADAR Y DISPTUOS ELECTRÓNICOS ESPECIALES"/>
    <s v="SI"/>
    <s v="NA"/>
    <s v="NA"/>
    <s v="NA"/>
    <s v="NA"/>
    <s v="NA"/>
    <s v="NA"/>
    <n v="0"/>
    <s v="ATAUCURI"/>
    <s v="MOLLENEDO"/>
    <s v="FARRERE FLAUBERT"/>
    <x v="0"/>
    <d v="1953-11-27T00:00:00"/>
    <n v="0"/>
    <n v="2"/>
    <n v="65"/>
    <n v="131319"/>
    <n v="40000"/>
    <s v="AREQUIPA"/>
    <n v="2646"/>
    <s v="FRENTE POPULAR AGRICOLA FIA DEL PERU - FREPAP"/>
    <x v="0"/>
    <x v="1"/>
    <n v="40000"/>
    <s v="AREQUIPA"/>
    <x v="17"/>
    <n v="2"/>
    <n v="0"/>
    <n v="0"/>
    <n v="0"/>
    <n v="0"/>
    <n v="0"/>
    <n v="0"/>
    <n v="0"/>
    <n v="0"/>
    <s v="NA"/>
    <s v="ATAUCURI"/>
    <s v="MOLLENEDO"/>
    <s v="FARRERE FLAUBERT"/>
    <s v="M"/>
    <n v="0"/>
    <n v="0"/>
    <n v="65"/>
    <s v="AREQUIPA"/>
    <s v="AREQUIPA"/>
    <s v="ALTO SELVA ALEGRE"/>
    <s v="NA"/>
    <s v="BLOCK L2 DPTO. 502 CONJ.HAB. MANUEL POLO JIMENEZ"/>
    <n v="0"/>
    <n v="0"/>
    <n v="0"/>
    <n v="0"/>
    <n v="0"/>
    <n v="0"/>
  </r>
  <r>
    <n v="10479211"/>
    <n v="131428"/>
    <s v="SI"/>
    <s v="SI"/>
    <n v="140100"/>
    <n v="2731"/>
    <s v="PODEMOS PERU"/>
    <n v="1"/>
    <s v="ADMINISTRACIÓN DE EMPRESAS"/>
    <s v="SI"/>
    <n v="0"/>
    <s v="NO"/>
    <s v="SAN JUAN BAUTISTA"/>
    <s v="NA"/>
    <s v="NA"/>
    <s v="NA"/>
    <n v="0"/>
    <s v="ATAUCUSI"/>
    <s v="PUCHURI"/>
    <s v="RAQUEL"/>
    <x v="1"/>
    <d v="1977-05-26T00:00:00"/>
    <n v="0"/>
    <n v="21"/>
    <n v="42"/>
    <n v="131428"/>
    <n v="140100"/>
    <s v="LIMA + RESIDENTES EN EL EXTRANJERO"/>
    <n v="2731"/>
    <s v="PODEMOS POR EL PROGRESO DEL PERU"/>
    <x v="0"/>
    <x v="1"/>
    <n v="140100"/>
    <s v="LIMA + RESIDENTES EN EL EXTRANJERO"/>
    <x v="10"/>
    <n v="21"/>
    <n v="0"/>
    <n v="0"/>
    <n v="0"/>
    <n v="0"/>
    <n v="0"/>
    <n v="0"/>
    <n v="0"/>
    <n v="0"/>
    <s v="NA"/>
    <s v="ATAUCUSI"/>
    <s v="PUCHURI"/>
    <s v="RAQUEL"/>
    <s v="F"/>
    <n v="0"/>
    <n v="0"/>
    <n v="42"/>
    <s v="LIMA"/>
    <s v="LIMA"/>
    <s v="SAN JUAN DE LURIGANCHO"/>
    <s v="ESTE"/>
    <s v="CONJ.HAB. MARISCAL CACERES MZ T7 LT 13"/>
    <n v="0"/>
    <n v="0"/>
    <n v="0"/>
    <n v="0"/>
    <n v="0"/>
    <n v="0"/>
  </r>
  <r>
    <n v="10674556"/>
    <n v="132020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ATAUCUSI"/>
    <s v="JORGE"/>
    <s v="EDWIN"/>
    <x v="0"/>
    <d v="1978-06-20T00:00:00"/>
    <n v="0"/>
    <n v="15"/>
    <n v="41"/>
    <n v="132020"/>
    <n v="140100"/>
    <s v="LIMA + RESIDENTES EN EL EXTRANJERO"/>
    <n v="2646"/>
    <s v="FRENTE POPULAR AGRICOLA FIA DEL PERU - FREPAP"/>
    <x v="1"/>
    <x v="1"/>
    <n v="140100"/>
    <s v="LIMA + RESIDENTES EN EL EXTRANJERO"/>
    <x v="17"/>
    <n v="15"/>
    <n v="0"/>
    <n v="0"/>
    <n v="0"/>
    <n v="0"/>
    <n v="0"/>
    <n v="0"/>
    <n v="0"/>
    <n v="0"/>
    <s v="NA"/>
    <s v="ATAUCUSI"/>
    <s v="JORGE"/>
    <s v="EDWIN"/>
    <s v="M"/>
    <n v="0"/>
    <n v="0"/>
    <n v="41"/>
    <s v="LIMA"/>
    <s v="LIMA"/>
    <s v="SAN JUAN DE LURIGANCHO"/>
    <s v="ESTE"/>
    <s v="ASENT.H. 5 DE JULIO MZ.0 LT.2"/>
    <n v="0"/>
    <n v="0"/>
    <n v="0"/>
    <n v="0"/>
    <n v="0"/>
    <n v="0"/>
  </r>
  <r>
    <n v="80358175"/>
    <n v="132723"/>
    <s v="SI"/>
    <s v="SI"/>
    <n v="70000"/>
    <n v="2173"/>
    <s v="AVANZA PAIS - PARTIDO DE INTEGRACION SOCIAL"/>
    <n v="2"/>
    <s v="NA"/>
    <s v="NA"/>
    <n v="1"/>
    <s v="SI"/>
    <s v="UNIVERSIDAD NACIONAL DE TRUJILLO"/>
    <n v="2013"/>
    <n v="2014"/>
    <s v="NA"/>
    <n v="1"/>
    <s v="ATAYUPANQUI"/>
    <s v="OCHOA"/>
    <s v="ANABEL"/>
    <x v="1"/>
    <d v="1976-08-22T00:00:00"/>
    <n v="0"/>
    <n v="5"/>
    <n v="43"/>
    <n v="132723"/>
    <n v="70000"/>
    <s v="CUSCO"/>
    <n v="2173"/>
    <s v="AVANZA PAIS - PARTIDO DE INTEGRACION SOCIAL"/>
    <x v="2"/>
    <x v="1"/>
    <n v="70000"/>
    <s v="CUSCO"/>
    <x v="18"/>
    <n v="5"/>
    <n v="0"/>
    <n v="0"/>
    <n v="0"/>
    <n v="0"/>
    <n v="0"/>
    <n v="0"/>
    <n v="0"/>
    <n v="0"/>
    <s v="NA"/>
    <s v="ATAYUPANQUI"/>
    <s v="OCHOA"/>
    <s v="ANABEL"/>
    <s v="F"/>
    <n v="0"/>
    <n v="0"/>
    <n v="43"/>
    <s v="CUSCO"/>
    <s v="CUSCO"/>
    <s v="CUSCO"/>
    <s v="OTROS"/>
    <s v="AV. CAMINO REAL B-5 DPTO. 802 URB. CENTRO HISTORICO"/>
    <n v="0"/>
    <n v="0"/>
    <n v="0"/>
    <n v="0"/>
    <n v="0"/>
    <n v="0"/>
  </r>
  <r>
    <n v="41373494"/>
    <n v="130677"/>
    <s v="SI"/>
    <s v="SI"/>
    <n v="140100"/>
    <n v="5"/>
    <s v="RENACIMIENTO UNIDO NACIONAL"/>
    <n v="0"/>
    <s v="NA"/>
    <s v="NA"/>
    <n v="1"/>
    <s v="SI"/>
    <s v="SAN MARTIN DE PORRES"/>
    <n v="2006"/>
    <n v="2006"/>
    <s v="NA"/>
    <n v="0"/>
    <s v="ATENCIO"/>
    <s v="SOTOMAYOR"/>
    <s v="RONALD DARWIN"/>
    <x v="0"/>
    <d v="1981-09-30T00:00:00"/>
    <n v="0"/>
    <n v="8"/>
    <n v="38"/>
    <n v="130677"/>
    <n v="140100"/>
    <s v="LIMA + RESIDENTES EN EL EXTRANJERO"/>
    <n v="5"/>
    <s v="RENACIMIENTO UNIDO NACIONAL"/>
    <x v="0"/>
    <x v="1"/>
    <n v="140100"/>
    <s v="LIMA + RESIDENTES EN EL EXTRANJERO"/>
    <x v="15"/>
    <n v="8"/>
    <n v="0"/>
    <n v="0"/>
    <n v="0"/>
    <n v="0"/>
    <n v="0"/>
    <n v="0"/>
    <n v="0"/>
    <n v="0"/>
    <s v="NA"/>
    <s v="ATENCIO"/>
    <s v="SOTOMAYOR"/>
    <s v="RONALD DARWIN"/>
    <s v="M"/>
    <n v="0"/>
    <n v="0"/>
    <n v="38"/>
    <s v="LIMA"/>
    <s v="LIMA"/>
    <s v="SAN ISIDRO"/>
    <s v="MODERNA"/>
    <s v="CALLE LUIS FELIPE VILLARAN 235"/>
    <n v="0"/>
    <n v="0"/>
    <n v="0"/>
    <n v="0"/>
    <n v="0"/>
    <n v="0"/>
  </r>
  <r>
    <n v="2616132"/>
    <n v="131306"/>
    <s v="SI"/>
    <s v="SI"/>
    <n v="190000"/>
    <n v="55"/>
    <s v="PERU PATRIA SEGURA"/>
    <n v="0"/>
    <s v="NA"/>
    <s v="NA"/>
    <n v="1"/>
    <s v="SI"/>
    <s v="UNIVERSIDAD DE PIURA"/>
    <n v="1979"/>
    <n v="2000"/>
    <s v="MAESTRO"/>
    <n v="1"/>
    <s v="ATKINS"/>
    <s v="LERGGIOS"/>
    <s v="JAVIER FERNANDO MIGUEL"/>
    <x v="0"/>
    <d v="1956-02-08T00:00:00"/>
    <n v="0"/>
    <n v="1"/>
    <n v="63"/>
    <n v="131306"/>
    <n v="190000"/>
    <s v="PIURA"/>
    <n v="55"/>
    <s v="PERU PATRIA SEGURA"/>
    <x v="2"/>
    <x v="1"/>
    <n v="190000"/>
    <s v="PIURA"/>
    <x v="3"/>
    <n v="1"/>
    <n v="0"/>
    <n v="0"/>
    <n v="2204"/>
    <s v="MOVIMIENTO REGIONAL O DEPARTAMENTAL UNIDOS CONSTRUYENDO"/>
    <n v="2011"/>
    <n v="2014"/>
    <n v="6"/>
    <s v="GOBERNADOR REGIONAL"/>
    <s v="NA"/>
    <s v="ATKINS"/>
    <s v="LERGGIOS"/>
    <s v="JAVIER FERNANDO MIGUEL"/>
    <s v="M"/>
    <n v="0"/>
    <n v="0"/>
    <n v="63"/>
    <s v="PIURA"/>
    <s v="PIURA"/>
    <s v="PIURA"/>
    <s v="NA"/>
    <s v="KM - 05 CARRETERA LOS EJIDOS"/>
    <n v="2204"/>
    <s v="MOVIMIENTO REGIONAL O DEPARTAMENTAL UNIDOS CONSTRUYENDO"/>
    <n v="2011"/>
    <n v="2014"/>
    <n v="6"/>
    <s v="GOBERNADOR REGIONAL"/>
  </r>
  <r>
    <n v="8166832"/>
    <n v="130694"/>
    <s v="SI"/>
    <s v="SI"/>
    <n v="140000"/>
    <n v="5"/>
    <s v="RENACIMIENTO UNIDO NACIONAL"/>
    <n v="1"/>
    <s v="SECRETARIADO EJECUTIVO"/>
    <s v="NO"/>
    <s v="NA"/>
    <s v="NA"/>
    <s v="NA"/>
    <s v="NA"/>
    <s v="NA"/>
    <s v="NA"/>
    <n v="0"/>
    <s v="ATUNCAR"/>
    <s v="YATACO"/>
    <s v="MARIA CECILIA"/>
    <x v="1"/>
    <d v="1975-08-04T00:00:00"/>
    <n v="0"/>
    <n v="3"/>
    <n v="44"/>
    <n v="130694"/>
    <n v="140000"/>
    <s v="LIMA PROVINCIAS"/>
    <n v="5"/>
    <s v="RENACIMIENTO UNIDO NACIONAL"/>
    <x v="0"/>
    <x v="1"/>
    <n v="140000"/>
    <s v="LIMA PROVINCIAS"/>
    <x v="15"/>
    <n v="3"/>
    <n v="0"/>
    <n v="0"/>
    <n v="0"/>
    <n v="0"/>
    <n v="0"/>
    <n v="0"/>
    <n v="0"/>
    <n v="0"/>
    <s v="NA"/>
    <s v="ATUNCAR"/>
    <s v="YATACO"/>
    <s v="MARIA CECILIA"/>
    <s v="F"/>
    <n v="0"/>
    <n v="0"/>
    <n v="44"/>
    <s v="LIMA"/>
    <s v="LIMA"/>
    <s v="RIMAC"/>
    <s v="NORTE"/>
    <s v="JR. AYABACA 496 DPTO. 12"/>
    <n v="0"/>
    <n v="0"/>
    <n v="0"/>
    <n v="0"/>
    <n v="0"/>
    <n v="0"/>
  </r>
  <r>
    <n v="31342310"/>
    <n v="132987"/>
    <s v="SI"/>
    <s v="SI"/>
    <n v="160000"/>
    <n v="2840"/>
    <s v="PARTIDO MORADO"/>
    <n v="0"/>
    <s v="NA"/>
    <s v="NA"/>
    <s v="NA"/>
    <s v="SI"/>
    <s v="UNIVERSIDAD NACIONAL AMAZONICA DE MADRE DE DIOS"/>
    <s v="NA"/>
    <n v="2016"/>
    <s v="NA"/>
    <n v="0"/>
    <s v="AUCCAHUASI"/>
    <s v="ALMIDON"/>
    <s v="WILLIAMS"/>
    <x v="0"/>
    <d v="1975-06-29T00:00:00"/>
    <n v="0"/>
    <n v="1"/>
    <n v="44"/>
    <n v="132987"/>
    <n v="160000"/>
    <s v="MADRE DE DIOS"/>
    <n v="2840"/>
    <s v="PARTIDO MORADO"/>
    <x v="1"/>
    <x v="1"/>
    <n v="160000"/>
    <s v="MADRE DE DIOS"/>
    <x v="4"/>
    <n v="1"/>
    <n v="0"/>
    <n v="0"/>
    <n v="0"/>
    <n v="0"/>
    <n v="0"/>
    <n v="0"/>
    <n v="0"/>
    <n v="0"/>
    <s v="NA"/>
    <s v="AUCCAHUASI"/>
    <s v="ALMIDON"/>
    <s v="WILLIAMS"/>
    <s v="M"/>
    <n v="0"/>
    <n v="0"/>
    <n v="44"/>
    <s v="MADRE DE DIOS"/>
    <s v="TAMBOPATA"/>
    <s v="TAMBOPATA"/>
    <s v="OTROS"/>
    <s v="JR. FAUSTINO MALDONADO MZ. I LT. 02"/>
    <n v="0"/>
    <n v="0"/>
    <n v="0"/>
    <n v="0"/>
    <n v="0"/>
    <n v="0"/>
  </r>
  <r>
    <n v="17915909"/>
    <n v="131572"/>
    <s v="SI"/>
    <s v="SI"/>
    <n v="120000"/>
    <n v="2731"/>
    <s v="PODEMOS PERU"/>
    <n v="2"/>
    <s v="NA"/>
    <s v="NA"/>
    <n v="1"/>
    <s v="NO"/>
    <s v="PEDRO RUIZ GALLO"/>
    <n v="2008"/>
    <s v="NA"/>
    <s v="DOCTOR"/>
    <n v="1"/>
    <s v="AVALOS"/>
    <s v="VILLACORTA"/>
    <s v="ABNER JOSE"/>
    <x v="0"/>
    <d v="1960-03-19T00:00:00"/>
    <n v="0"/>
    <n v="4"/>
    <n v="59"/>
    <n v="131572"/>
    <n v="120000"/>
    <s v="LA LIBERTAD"/>
    <n v="2731"/>
    <s v="PODEMOS POR EL PROGRESO DEL PERU"/>
    <x v="2"/>
    <x v="1"/>
    <n v="120000"/>
    <s v="LA LIBERTAD"/>
    <x v="10"/>
    <n v="4"/>
    <n v="0"/>
    <n v="0"/>
    <n v="-1"/>
    <s v="ORGANIZACION POLITICA LOCAL JUNTOS &quot;PARA EL DESARROLLO&quot;"/>
    <n v="1999"/>
    <n v="2002"/>
    <n v="9"/>
    <s v="REGIDOR PROVINCIAL"/>
    <s v="NA"/>
    <s v="AVALOS"/>
    <s v="VILLACORTA"/>
    <s v="ABNER JOSE"/>
    <s v="M"/>
    <n v="0"/>
    <n v="0"/>
    <n v="59"/>
    <s v="LA LIBERTAD"/>
    <s v="SANTIAGO DE CHUCO"/>
    <s v="SANTIAGO DE CHUCO"/>
    <s v="NA"/>
    <s v="MIGUEL GRAU 1599"/>
    <n v="-1"/>
    <s v="ORGANIZACION POLITICA LOCAL JUNTOS &quot;PARA EL DESARROLLO&quot;"/>
    <n v="1999"/>
    <n v="2002"/>
    <n v="9"/>
    <s v="REGIDOR PROVINCIAL"/>
  </r>
  <r>
    <n v="40855980"/>
    <n v="132197"/>
    <s v="SI"/>
    <s v="SI"/>
    <n v="140100"/>
    <n v="1264"/>
    <s v="JUNTOS POR EL PERU"/>
    <n v="0"/>
    <s v="NA"/>
    <s v="NA"/>
    <n v="1"/>
    <s v="SI"/>
    <s v="UNIVERSIDAD FEDERICO VILLARREAL"/>
    <n v="2004"/>
    <n v="2006"/>
    <s v="MAESTRO"/>
    <n v="1"/>
    <s v="AVENDAÑO"/>
    <s v="VILCA"/>
    <s v="GIANNINA IRIS"/>
    <x v="1"/>
    <d v="1980-12-06T00:00:00"/>
    <n v="0"/>
    <n v="30"/>
    <n v="39"/>
    <n v="132197"/>
    <n v="140100"/>
    <s v="LIMA + RESIDENTES EN EL EXTRANJERO"/>
    <n v="1264"/>
    <s v="JUNTOS POR EL PERU"/>
    <x v="2"/>
    <x v="1"/>
    <n v="140100"/>
    <s v="LIMA + RESIDENTES EN EL EXTRANJERO"/>
    <x v="12"/>
    <n v="30"/>
    <n v="0"/>
    <n v="0"/>
    <n v="0"/>
    <n v="0"/>
    <n v="0"/>
    <n v="0"/>
    <n v="0"/>
    <n v="0"/>
    <s v="NA"/>
    <s v="AVENDAÑO"/>
    <s v="VILCA"/>
    <s v="GIANNINA IRIS"/>
    <s v="F"/>
    <n v="0"/>
    <n v="0"/>
    <n v="39"/>
    <s v="LIMA"/>
    <s v="LIMA"/>
    <s v="SAN JUAN DE LURIGANCHO"/>
    <s v="ESTE"/>
    <s v="CALLE C URB. MRCAL CACERES MZ. I2 LT. 17"/>
    <n v="0"/>
    <n v="0"/>
    <n v="0"/>
    <n v="0"/>
    <n v="0"/>
    <n v="0"/>
  </r>
  <r>
    <n v="19854481"/>
    <n v="132872"/>
    <s v="SI"/>
    <s v="SI"/>
    <n v="110000"/>
    <n v="1264"/>
    <s v="JUNTOS POR EL PERU"/>
    <n v="0"/>
    <s v="NA"/>
    <s v="NA"/>
    <s v="NA"/>
    <s v="NA"/>
    <s v="NA"/>
    <s v="NA"/>
    <s v="NA"/>
    <s v="NA"/>
    <n v="0"/>
    <s v="AVENDAÑO"/>
    <s v="ROCA"/>
    <s v="NELLY ESTHER"/>
    <x v="1"/>
    <d v="1957-10-04T00:00:00"/>
    <n v="0"/>
    <n v="3"/>
    <n v="62"/>
    <n v="132872"/>
    <n v="110000"/>
    <s v="JUNIN"/>
    <n v="1264"/>
    <s v="JUNTOS POR EL PERU"/>
    <x v="1"/>
    <x v="1"/>
    <n v="110000"/>
    <s v="JUNIN"/>
    <x v="12"/>
    <n v="3"/>
    <n v="0"/>
    <n v="0"/>
    <n v="0"/>
    <n v="0"/>
    <n v="0"/>
    <n v="0"/>
    <n v="0"/>
    <n v="0"/>
    <s v="NA"/>
    <s v="AVENDAÑO"/>
    <s v="ROCA"/>
    <s v="NELLY ESTHER"/>
    <s v="F"/>
    <n v="0"/>
    <n v="0"/>
    <n v="62"/>
    <s v="JUNIN"/>
    <s v="HUANCAYO"/>
    <s v="EL TAMBO"/>
    <s v="OTROS"/>
    <s v="AV. JORGE CHAVEZ MZ. N LT. 4"/>
    <n v="0"/>
    <n v="0"/>
    <n v="0"/>
    <n v="0"/>
    <n v="0"/>
    <n v="0"/>
  </r>
  <r>
    <n v="29284837"/>
    <n v="131968"/>
    <s v="SI"/>
    <s v="SI"/>
    <n v="200000"/>
    <n v="2646"/>
    <s v="FRENTE POPULAR AGRICOLA FIA DEL PERU - FREPAP"/>
    <n v="1"/>
    <s v="OFIMATICA - OPERACION DE COMPUTADORAS"/>
    <s v="SI"/>
    <n v="1"/>
    <s v="SI"/>
    <s v="UNIVERSIDAD NACIONAL SAN AGUSTÍN DE AREQUIPA"/>
    <n v="1985"/>
    <n v="2000"/>
    <s v="NA"/>
    <n v="1"/>
    <s v="AYA"/>
    <s v="CORIMAYHUA"/>
    <s v="BENIGNO LEONIDAS"/>
    <x v="0"/>
    <d v="1954-06-15T00:00:00"/>
    <n v="0"/>
    <n v="2"/>
    <n v="65"/>
    <n v="131968"/>
    <n v="200000"/>
    <s v="PUNO"/>
    <n v="2646"/>
    <s v="FRENTE POPULAR AGRICOLA FIA DEL PERU - FREPAP"/>
    <x v="2"/>
    <x v="1"/>
    <n v="200000"/>
    <s v="PUNO"/>
    <x v="17"/>
    <n v="2"/>
    <n v="0"/>
    <n v="0"/>
    <n v="0"/>
    <n v="0"/>
    <n v="0"/>
    <n v="0"/>
    <n v="0"/>
    <n v="0"/>
    <s v="NA"/>
    <s v="AYA"/>
    <s v="CORIMAYHUA"/>
    <s v="BENIGNO LEONIDAS"/>
    <s v="M"/>
    <n v="0"/>
    <n v="0"/>
    <n v="65"/>
    <s v="PUNO"/>
    <s v="SAN ROMAN"/>
    <s v="JULIACA"/>
    <s v="NA"/>
    <s v="JR. HUAYNA ROQUE 108"/>
    <n v="0"/>
    <n v="0"/>
    <n v="0"/>
    <n v="0"/>
    <n v="0"/>
    <n v="0"/>
  </r>
  <r>
    <n v="107673"/>
    <n v="132891"/>
    <s v="SI"/>
    <s v="SI"/>
    <n v="250000"/>
    <n v="32"/>
    <s v="PARTIDO APRISTA PERUANO"/>
    <n v="0"/>
    <s v="NA"/>
    <s v="NA"/>
    <s v="NA"/>
    <s v="NA"/>
    <s v="NA"/>
    <s v="NA"/>
    <s v="NA"/>
    <s v="NA"/>
    <n v="0"/>
    <s v="AYACHI"/>
    <s v="TAPULLIMA"/>
    <s v="MONICA"/>
    <x v="1"/>
    <d v="1975-03-26T00:00:00"/>
    <n v="0"/>
    <n v="3"/>
    <n v="44"/>
    <n v="132891"/>
    <n v="250000"/>
    <s v="UCAYALI"/>
    <n v="32"/>
    <s v="PARTIDO APRISTA PERUANO"/>
    <x v="1"/>
    <x v="1"/>
    <n v="250000"/>
    <s v="UCAYALI"/>
    <x v="20"/>
    <n v="3"/>
    <n v="0"/>
    <n v="0"/>
    <n v="0"/>
    <n v="0"/>
    <n v="0"/>
    <n v="0"/>
    <n v="0"/>
    <n v="0"/>
    <s v="NA"/>
    <s v="AYACHI"/>
    <s v="TAPULLIMA"/>
    <s v="MONICA"/>
    <s v="F"/>
    <n v="0"/>
    <n v="0"/>
    <n v="44"/>
    <s v="UCAYALI"/>
    <s v="CORONEL PORTILLO"/>
    <s v="CALLERIA"/>
    <s v="NA"/>
    <s v="PSJE. LA AMISTAD 355 MZ. D LTE 07"/>
    <n v="0"/>
    <n v="0"/>
    <n v="0"/>
    <n v="0"/>
    <n v="0"/>
    <n v="0"/>
  </r>
  <r>
    <n v="70432358"/>
    <n v="131763"/>
    <s v="SI"/>
    <s v="SI"/>
    <n v="140100"/>
    <n v="1264"/>
    <s v="JUNTOS POR EL PERU"/>
    <n v="0"/>
    <s v="NA"/>
    <s v="NA"/>
    <n v="1"/>
    <s v="NA"/>
    <s v="UNIVERSIDAD NACIONAL MAYOR DE SAN MARCOS"/>
    <n v="2017"/>
    <s v="NA"/>
    <s v="NA"/>
    <n v="1"/>
    <s v="AYALA"/>
    <s v="DEL RIO"/>
    <s v="JOSE ARTURO"/>
    <x v="0"/>
    <d v="1989-11-03T00:00:00"/>
    <n v="0"/>
    <n v="4"/>
    <n v="30"/>
    <n v="131763"/>
    <n v="140100"/>
    <s v="LIMA + RESIDENTES EN EL EXTRANJERO"/>
    <n v="1264"/>
    <s v="JUNTOS POR EL PERU"/>
    <x v="2"/>
    <x v="1"/>
    <n v="140100"/>
    <s v="LIMA + RESIDENTES EN EL EXTRANJERO"/>
    <x v="12"/>
    <n v="4"/>
    <n v="0"/>
    <n v="0"/>
    <n v="0"/>
    <n v="0"/>
    <n v="0"/>
    <n v="0"/>
    <n v="0"/>
    <n v="0"/>
    <s v="NA"/>
    <s v="AYALA"/>
    <s v="DEL RIO"/>
    <s v="JOSE ARTURO"/>
    <s v="M"/>
    <n v="0"/>
    <n v="0"/>
    <n v="30"/>
    <s v="LIMA"/>
    <s v="LIMA"/>
    <s v="MIRAFLORES"/>
    <s v="MODERNA"/>
    <s v="CALLE TRIPOLI 325 B"/>
    <n v="0"/>
    <n v="0"/>
    <n v="0"/>
    <n v="0"/>
    <n v="0"/>
    <n v="0"/>
  </r>
  <r>
    <n v="16766539"/>
    <n v="131134"/>
    <s v="SI"/>
    <s v="SI"/>
    <n v="130000"/>
    <n v="1366"/>
    <s v="FUERZA POPULAR"/>
    <n v="0"/>
    <s v="NA"/>
    <s v="NA"/>
    <n v="1"/>
    <s v="SI"/>
    <s v="UNIVERSIDAD DE SAN MARTIN DE PORRES"/>
    <n v="1989"/>
    <n v="1991"/>
    <s v="NA"/>
    <n v="0"/>
    <s v="AYASTA"/>
    <s v="DE DIAZ"/>
    <s v="RITA ELENA"/>
    <x v="1"/>
    <d v="1953-05-29T00:00:00"/>
    <n v="0"/>
    <n v="2"/>
    <n v="66"/>
    <n v="131134"/>
    <n v="130000"/>
    <s v="LAMBAYEQUE"/>
    <n v="1366"/>
    <s v="FUERZA POPULAR"/>
    <x v="0"/>
    <x v="1"/>
    <n v="130000"/>
    <s v="LAMBAYEQUE"/>
    <x v="5"/>
    <n v="2"/>
    <n v="0"/>
    <n v="0"/>
    <n v="59"/>
    <s v="PARTIDO POLÍTICO PARTIDO RECONSTRUCCION DEMOCRATICA"/>
    <n v="2003"/>
    <n v="2006"/>
    <n v="10"/>
    <s v="ALCALDE DISTRITAL"/>
    <s v="NA"/>
    <s v="AYASTA"/>
    <s v="DE DIAZ"/>
    <s v="RITA ELENA"/>
    <s v="F"/>
    <n v="0"/>
    <n v="0"/>
    <n v="66"/>
    <s v="LAMBAYEQUE"/>
    <s v="CHICLAYO"/>
    <s v="MONSEFU"/>
    <s v="NA"/>
    <s v="CASERIO SANTA RITA KM 3 CARRETERA A MONSEFU"/>
    <n v="59"/>
    <s v="PARTIDO POLÍTICO PARTIDO RECONSTRUCCION DEMOCRATICA"/>
    <n v="2003"/>
    <n v="2006"/>
    <n v="10"/>
    <s v="ALCALDE DISTRITAL"/>
  </r>
  <r>
    <n v="22282092"/>
    <n v="132220"/>
    <s v="SI"/>
    <s v="SI"/>
    <n v="100000"/>
    <n v="2731"/>
    <s v="PODEMOS PERU"/>
    <n v="0"/>
    <s v="NA"/>
    <s v="NA"/>
    <s v="NA"/>
    <s v="NA"/>
    <s v="NA"/>
    <s v="NA"/>
    <s v="NA"/>
    <s v="NA"/>
    <n v="0"/>
    <s v="AYAUJA"/>
    <s v="LOAYZA"/>
    <s v="GELDER SABRE"/>
    <x v="0"/>
    <d v="1968-03-29T00:00:00"/>
    <n v="0"/>
    <n v="3"/>
    <n v="51"/>
    <n v="132220"/>
    <n v="100000"/>
    <s v="ICA"/>
    <n v="2731"/>
    <s v="PODEMOS POR EL PROGRESO DEL PERU"/>
    <x v="1"/>
    <x v="1"/>
    <n v="100000"/>
    <s v="ICA"/>
    <x v="10"/>
    <n v="3"/>
    <n v="0"/>
    <n v="0"/>
    <n v="-1"/>
    <s v="MOVIMIENTO REGIONAL OBRAS POR LA MODERNIDAD"/>
    <n v="2011"/>
    <n v="2018"/>
    <n v="10"/>
    <s v="ALCALDE DISTRITAL"/>
    <s v="NA"/>
    <s v="AYAUJA"/>
    <s v="LOAYZA"/>
    <s v="GELDER SABRE"/>
    <s v="M"/>
    <n v="0"/>
    <n v="0"/>
    <n v="51"/>
    <s v="ICA"/>
    <s v="PISCO"/>
    <s v="INDEPENDENCIA"/>
    <s v="NORTE"/>
    <s v="CABEZA DE TOCO SANTA LUISA"/>
    <n v="-1"/>
    <s v="MOVIMIENTO REGIONAL OBRAS POR LA MODERNIDAD"/>
    <n v="2011"/>
    <n v="2018"/>
    <n v="10"/>
    <s v="ALCALDE DISTRITAL"/>
  </r>
  <r>
    <n v="21410051"/>
    <n v="133108"/>
    <s v="SI"/>
    <s v="SI"/>
    <n v="100000"/>
    <n v="55"/>
    <s v="PERU PATRIA SEGURA"/>
    <n v="1"/>
    <s v="TECNICO EN ENFERMERIA"/>
    <s v="SI"/>
    <n v="1"/>
    <s v="SI"/>
    <s v="UNIERSIDAD NACIONAL SAN LUIS GONZAGA DE ICA"/>
    <n v="2004"/>
    <n v="2005"/>
    <s v="NA"/>
    <n v="1"/>
    <s v="AYAUJA"/>
    <s v="MALLMA"/>
    <s v="LUIS ALBERTO"/>
    <x v="0"/>
    <d v="1964-12-02T00:00:00"/>
    <n v="0"/>
    <n v="2"/>
    <n v="55"/>
    <n v="133108"/>
    <n v="100000"/>
    <s v="ICA"/>
    <n v="55"/>
    <s v="PERU PATRIA SEGURA"/>
    <x v="2"/>
    <x v="1"/>
    <n v="100000"/>
    <s v="ICA"/>
    <x v="3"/>
    <n v="2"/>
    <n v="1"/>
    <n v="55"/>
    <n v="-1"/>
    <s v="FRENTE PROGRESISTA IQUEÑO"/>
    <n v="2011"/>
    <n v="2014"/>
    <n v="11"/>
    <s v="REGIDOR DISTRITAL"/>
    <s v="NA"/>
    <s v="AYAUJA"/>
    <s v="MALLMA"/>
    <s v="LUIS ALBERTO"/>
    <s v="M"/>
    <n v="0"/>
    <n v="0"/>
    <n v="55"/>
    <s v="ICA"/>
    <s v="ICA"/>
    <s v="PARCONA"/>
    <s v="NA"/>
    <s v="ASOCIACION PROGRAMA DE VIVIENDA LAS TORRES DE MANTARO MZ. B LT. 6"/>
    <n v="-1"/>
    <s v="FRENTE PROGRESISTA IQUEÑO"/>
    <n v="2011"/>
    <n v="2014"/>
    <n v="11"/>
    <s v="REGIDOR DISTRITAL"/>
  </r>
  <r>
    <n v="16606653"/>
    <n v="131994"/>
    <s v="SI"/>
    <s v="SI"/>
    <n v="240000"/>
    <n v="1264"/>
    <s v="JUNTOS POR EL PERU"/>
    <n v="2"/>
    <s v="NA"/>
    <s v="NA"/>
    <n v="1"/>
    <s v="NO"/>
    <s v="UNIVERSIDAD SEÑOR DE SIPAN"/>
    <n v="2019"/>
    <s v="NA"/>
    <s v="NA"/>
    <n v="0"/>
    <s v="AYAY"/>
    <s v="CASAS"/>
    <s v="LUZMILA YALU"/>
    <x v="1"/>
    <d v="1956-08-13T00:00:00"/>
    <n v="0"/>
    <n v="1"/>
    <n v="63"/>
    <n v="131994"/>
    <n v="240000"/>
    <s v="CALLAO"/>
    <n v="1264"/>
    <s v="JUNTOS POR EL PERU"/>
    <x v="0"/>
    <x v="1"/>
    <n v="240000"/>
    <s v="CALLAO"/>
    <x v="12"/>
    <n v="1"/>
    <n v="0"/>
    <n v="0"/>
    <n v="0"/>
    <n v="0"/>
    <n v="0"/>
    <n v="0"/>
    <n v="0"/>
    <n v="0"/>
    <s v="NA"/>
    <s v="AYAY"/>
    <s v="CASAS"/>
    <s v="LUZMILA YALU"/>
    <s v="F"/>
    <n v="0"/>
    <n v="0"/>
    <n v="63"/>
    <s v="CALLAO"/>
    <s v="CALLAO"/>
    <s v="CALLAO"/>
    <s v="OTROS"/>
    <s v="PS 62 B13-17 ASENT.H.BOCANEGRA ZONA 1"/>
    <n v="0"/>
    <n v="0"/>
    <n v="0"/>
    <n v="0"/>
    <n v="0"/>
    <n v="0"/>
  </r>
  <r>
    <n v="517858"/>
    <n v="130263"/>
    <s v="SI"/>
    <s v="SI"/>
    <n v="250000"/>
    <n v="1257"/>
    <s v="ALIANZA PARA EL PROGRESO"/>
    <n v="0"/>
    <s v="NA"/>
    <s v="NA"/>
    <n v="1"/>
    <s v="SI"/>
    <s v="UNIVERSIDAD PRIVADA DE TACNA"/>
    <n v="2000"/>
    <n v="2001"/>
    <s v="NA"/>
    <n v="0"/>
    <s v="AYMA"/>
    <s v="PALACIOS"/>
    <s v="BORIS ALEJANDRO"/>
    <x v="0"/>
    <d v="1978-08-25T00:00:00"/>
    <n v="0"/>
    <n v="1"/>
    <n v="41"/>
    <n v="130263"/>
    <n v="250000"/>
    <s v="UCAYALI"/>
    <n v="1257"/>
    <s v="ALIANZA PARA EL PROGRESO"/>
    <x v="0"/>
    <x v="1"/>
    <n v="250000"/>
    <s v="UCAYALI"/>
    <x v="6"/>
    <n v="1"/>
    <n v="0"/>
    <n v="0"/>
    <n v="0"/>
    <n v="0"/>
    <n v="0"/>
    <n v="0"/>
    <n v="0"/>
    <n v="0"/>
    <s v="NA"/>
    <s v="AYMA"/>
    <s v="PALACIOS"/>
    <s v="BORIS ALEJANDRO"/>
    <s v="M"/>
    <n v="0"/>
    <n v="0"/>
    <n v="41"/>
    <s v="UCAYALI"/>
    <s v="CORONEL PORTILLO"/>
    <s v="CALLERIA"/>
    <s v="NA"/>
    <s v="CORONEL PORTILLO 278"/>
    <n v="0"/>
    <n v="0"/>
    <n v="0"/>
    <n v="0"/>
    <n v="0"/>
    <n v="0"/>
  </r>
  <r>
    <n v="23156079"/>
    <n v="131640"/>
    <s v="SI"/>
    <s v="SI"/>
    <n v="90000"/>
    <n v="2646"/>
    <s v="FRENTE POPULAR AGRICOLA FIA DEL PERU - FREPAP"/>
    <n v="0"/>
    <s v="NA"/>
    <s v="NA"/>
    <s v="NA"/>
    <s v="NA"/>
    <s v="NA"/>
    <s v="NA"/>
    <s v="NA"/>
    <s v="NA"/>
    <n v="0"/>
    <s v="AYMA"/>
    <s v="CALLA"/>
    <s v="NICOLASA"/>
    <x v="1"/>
    <d v="1960-12-06T00:00:00"/>
    <n v="0"/>
    <n v="3"/>
    <n v="59"/>
    <n v="131640"/>
    <n v="90000"/>
    <s v="HUANUCO"/>
    <n v="2646"/>
    <s v="FRENTE POPULAR AGRICOLA FIA DEL PERU - FREPAP"/>
    <x v="1"/>
    <x v="1"/>
    <n v="90000"/>
    <s v="HUANUCO"/>
    <x v="17"/>
    <n v="3"/>
    <n v="0"/>
    <n v="0"/>
    <n v="0"/>
    <n v="0"/>
    <n v="0"/>
    <n v="0"/>
    <n v="0"/>
    <n v="0"/>
    <s v="NA"/>
    <s v="AYMA"/>
    <s v="CALLA"/>
    <s v="NICOLASA"/>
    <s v="F"/>
    <n v="0"/>
    <n v="0"/>
    <n v="59"/>
    <s v="HUANUCO"/>
    <s v="HUANUCO"/>
    <s v="HUANUCO"/>
    <s v="NA"/>
    <s v="JR.TARMA CDRA.1 S/N"/>
    <n v="0"/>
    <n v="0"/>
    <n v="0"/>
    <n v="0"/>
    <n v="0"/>
    <n v="0"/>
  </r>
  <r>
    <n v="40858207"/>
    <n v="130864"/>
    <s v="SI"/>
    <s v="SI"/>
    <n v="190000"/>
    <n v="1366"/>
    <s v="FUERZA POPULAR"/>
    <n v="1"/>
    <s v="ADMINISTRACION HOTELERA Y TURISMO"/>
    <s v="NO"/>
    <s v="NA"/>
    <s v="NA"/>
    <s v="NA"/>
    <s v="NA"/>
    <s v="NA"/>
    <s v="NA"/>
    <n v="0"/>
    <s v="AYON"/>
    <s v="YDROGO"/>
    <s v="ALLAN HUGO"/>
    <x v="0"/>
    <d v="1981-04-20T00:00:00"/>
    <n v="0"/>
    <n v="6"/>
    <n v="38"/>
    <n v="130864"/>
    <n v="190000"/>
    <s v="PIURA"/>
    <n v="1366"/>
    <s v="FUERZA POPULAR"/>
    <x v="0"/>
    <x v="1"/>
    <n v="190000"/>
    <s v="PIURA"/>
    <x v="5"/>
    <n v="6"/>
    <n v="0"/>
    <n v="0"/>
    <n v="0"/>
    <n v="0"/>
    <n v="0"/>
    <n v="0"/>
    <n v="0"/>
    <n v="0"/>
    <s v="NA"/>
    <s v="AYON"/>
    <s v="YDROGO"/>
    <s v="ALLAN HUGO"/>
    <s v="M"/>
    <n v="0"/>
    <n v="0"/>
    <n v="38"/>
    <s v="PIURA"/>
    <s v="PAITA"/>
    <s v="PAITA"/>
    <s v="NA"/>
    <s v="JR.BLONDET 110"/>
    <n v="0"/>
    <n v="0"/>
    <n v="0"/>
    <n v="0"/>
    <n v="0"/>
    <n v="0"/>
  </r>
  <r>
    <n v="23709881"/>
    <n v="131630"/>
    <s v="SI"/>
    <s v="NA"/>
    <n v="80000"/>
    <n v="2646"/>
    <s v="FRENTE POPULAR AGRICOLA FIA DEL PERU - FREPAP"/>
    <n v="0"/>
    <s v="NA"/>
    <s v="NA"/>
    <s v="NA"/>
    <s v="NA"/>
    <s v="NA"/>
    <s v="NA"/>
    <s v="NA"/>
    <s v="NA"/>
    <n v="0"/>
    <s v="AYOQUE"/>
    <s v="PAUCAR"/>
    <s v="FLORIAN"/>
    <x v="0"/>
    <d v="1970-05-04T00:00:00"/>
    <n v="0"/>
    <n v="2"/>
    <n v="49"/>
    <n v="131630"/>
    <n v="80000"/>
    <s v="HUANCAVELICA"/>
    <n v="2646"/>
    <s v="FRENTE POPULAR AGRICOLA FIA DEL PERU - FREPAP"/>
    <x v="3"/>
    <x v="1"/>
    <n v="80000"/>
    <s v="HUANCAVELICA"/>
    <x v="17"/>
    <n v="2"/>
    <n v="0"/>
    <n v="0"/>
    <n v="0"/>
    <n v="0"/>
    <n v="0"/>
    <n v="0"/>
    <n v="0"/>
    <n v="0"/>
    <s v="NA"/>
    <s v="AYOQUE"/>
    <s v="PAUCAR"/>
    <s v="FLORIAN"/>
    <s v="M"/>
    <n v="0"/>
    <n v="0"/>
    <n v="49"/>
    <s v="HUANCAVELICA"/>
    <s v="TAYACAJA"/>
    <s v="COLCABAMBA"/>
    <s v="NA"/>
    <s v="ANEXO OCORO"/>
    <n v="0"/>
    <n v="0"/>
    <n v="0"/>
    <n v="0"/>
    <n v="0"/>
    <n v="0"/>
  </r>
  <r>
    <n v="21425681"/>
    <n v="131694"/>
    <s v="NO"/>
    <s v="NO"/>
    <n v="100000"/>
    <n v="2646"/>
    <s v="FRENTE POPULAR AGRICOLA FIA DEL PERU - FREPAP"/>
    <n v="0"/>
    <s v="NA"/>
    <s v="NA"/>
    <s v="NA"/>
    <s v="NA"/>
    <s v="NA"/>
    <s v="NA"/>
    <s v="NA"/>
    <s v="NA"/>
    <n v="0"/>
    <s v="AYQUIPA"/>
    <s v="TORRES"/>
    <s v="JULIA BENIGNA"/>
    <x v="1"/>
    <d v="1965-10-03T00:00:00"/>
    <n v="0"/>
    <n v="2"/>
    <n v="54"/>
    <n v="131694"/>
    <n v="100000"/>
    <s v="ICA"/>
    <n v="2646"/>
    <s v="FRENTE POPULAR AGRICOLA FIA DEL PERU - FREPAP"/>
    <x v="4"/>
    <x v="1"/>
    <n v="100000"/>
    <s v="ICA"/>
    <x v="17"/>
    <n v="2"/>
    <n v="0"/>
    <n v="0"/>
    <n v="0"/>
    <n v="0"/>
    <n v="0"/>
    <n v="0"/>
    <n v="0"/>
    <n v="0"/>
    <s v="NA"/>
    <s v="AYQUIPA"/>
    <s v="TORRES"/>
    <s v="JULIA BENIGNA"/>
    <s v="F"/>
    <n v="0"/>
    <n v="0"/>
    <n v="54"/>
    <s v="ICA"/>
    <s v="ICA"/>
    <s v="ICA"/>
    <s v="NA"/>
    <s v="JUAN JOSÉ DE LOYOLA A-8 A.H VIRGEN INMACULADA CONCEPCIÓN - SAJARA"/>
    <n v="0"/>
    <n v="0"/>
    <n v="0"/>
    <n v="0"/>
    <n v="0"/>
    <n v="0"/>
  </r>
  <r>
    <n v="42067906"/>
    <n v="132960"/>
    <s v="SI"/>
    <s v="SI"/>
    <n v="40000"/>
    <n v="32"/>
    <s v="PARTIDO APRISTA PERUANO"/>
    <n v="0"/>
    <s v="NA"/>
    <s v="NA"/>
    <n v="1"/>
    <s v="SI"/>
    <s v="UNIVERSIDAD CATÓLICA SANTA MARIA"/>
    <n v="2006"/>
    <n v="2009"/>
    <s v="MAESTRO"/>
    <n v="1"/>
    <s v="AZALDE"/>
    <s v="LEON"/>
    <s v="JOSE MARIO"/>
    <x v="0"/>
    <d v="1983-11-05T00:00:00"/>
    <n v="1"/>
    <n v="3"/>
    <n v="36"/>
    <n v="132960"/>
    <n v="40000"/>
    <s v="AREQUIPA"/>
    <n v="32"/>
    <s v="PARTIDO APRISTA PERUANO"/>
    <x v="2"/>
    <x v="1"/>
    <n v="40000"/>
    <s v="AREQUIPA"/>
    <x v="20"/>
    <n v="3"/>
    <n v="0"/>
    <n v="0"/>
    <n v="0"/>
    <n v="0"/>
    <n v="0"/>
    <n v="0"/>
    <n v="0"/>
    <n v="0"/>
    <s v="NA"/>
    <s v="AZALDE"/>
    <s v="LEON"/>
    <s v="JOSE MARIO"/>
    <s v="M"/>
    <n v="1"/>
    <n v="0"/>
    <n v="36"/>
    <s v="AREQUIPA"/>
    <s v="AREQUIPA"/>
    <s v="CAYMA"/>
    <s v="NA"/>
    <s v="URB. LEON XIII MZ. B LT. 8A"/>
    <n v="0"/>
    <n v="0"/>
    <n v="0"/>
    <n v="0"/>
    <n v="0"/>
    <n v="0"/>
  </r>
  <r>
    <n v="15752932"/>
    <n v="132114"/>
    <s v="SI"/>
    <s v="SI"/>
    <n v="140000"/>
    <n v="2731"/>
    <s v="PODEMOS PERU"/>
    <n v="0"/>
    <s v="NA"/>
    <s v="NA"/>
    <n v="0"/>
    <s v="NO"/>
    <s v="UNIVERSIDAD PRIVADA TELESUP"/>
    <s v="NA"/>
    <s v="NA"/>
    <s v="NA"/>
    <n v="0"/>
    <s v="AZAÑA"/>
    <s v="PINEDA"/>
    <s v="HAYDEE BETZABE"/>
    <x v="1"/>
    <d v="1970-07-17T00:00:00"/>
    <n v="0"/>
    <n v="3"/>
    <n v="49"/>
    <n v="132114"/>
    <n v="140000"/>
    <s v="LIMA PROVINCIAS"/>
    <n v="2731"/>
    <s v="PODEMOS POR EL PROGRESO DEL PERU"/>
    <x v="1"/>
    <x v="1"/>
    <n v="140000"/>
    <s v="LIMA PROVINCIAS"/>
    <x v="10"/>
    <n v="3"/>
    <n v="0"/>
    <n v="0"/>
    <n v="0"/>
    <n v="0"/>
    <n v="0"/>
    <n v="0"/>
    <n v="0"/>
    <n v="0"/>
    <s v="NA"/>
    <s v="AZAÑA"/>
    <s v="PINEDA"/>
    <s v="HAYDEE BETZABE"/>
    <s v="F"/>
    <n v="0"/>
    <n v="0"/>
    <n v="49"/>
    <s v="LIMA"/>
    <s v="HUARAL"/>
    <s v="CHANCAY"/>
    <s v="OTROS"/>
    <s v="ASOCIACION CENTRO POBLADO NUEVO AMANECER MZ I1 - LT 24"/>
    <n v="0"/>
    <n v="0"/>
    <n v="0"/>
    <n v="0"/>
    <n v="0"/>
    <n v="0"/>
  </r>
  <r>
    <n v="25568515"/>
    <n v="130451"/>
    <s v="SI"/>
    <s v="SI"/>
    <n v="240000"/>
    <n v="2190"/>
    <s v="VAMOS PERU"/>
    <n v="1"/>
    <s v="ORATORIA EXPRESION ORAL"/>
    <s v="SI"/>
    <s v="NA"/>
    <s v="NA"/>
    <s v="NA"/>
    <s v="NA"/>
    <s v="NA"/>
    <s v="NA"/>
    <n v="0"/>
    <s v="BACIGALUPO"/>
    <s v="SALAS"/>
    <s v="LUZ MARINA"/>
    <x v="1"/>
    <d v="1969-03-28T00:00:00"/>
    <n v="0"/>
    <n v="4"/>
    <n v="50"/>
    <n v="130451"/>
    <n v="240000"/>
    <s v="CALLAO"/>
    <n v="2190"/>
    <s v="VAMOS PERU"/>
    <x v="0"/>
    <x v="1"/>
    <n v="240000"/>
    <s v="CALLAO"/>
    <x v="7"/>
    <n v="4"/>
    <n v="0"/>
    <n v="0"/>
    <n v="0"/>
    <n v="0"/>
    <n v="0"/>
    <n v="0"/>
    <n v="0"/>
    <n v="0"/>
    <s v="NA"/>
    <s v="BACIGALUPO"/>
    <s v="SALAS"/>
    <s v="LUZ MARINA"/>
    <s v="F"/>
    <n v="0"/>
    <n v="0"/>
    <n v="50"/>
    <s v="CALLAO"/>
    <s v="CALLAO"/>
    <s v="LA PUNTA"/>
    <s v="OTROS"/>
    <s v="JR. COMANDANTE FANING 493"/>
    <n v="0"/>
    <n v="0"/>
    <n v="0"/>
    <n v="0"/>
    <n v="0"/>
    <n v="0"/>
  </r>
  <r>
    <n v="10381779"/>
    <n v="133283"/>
    <s v="SI"/>
    <s v="SI"/>
    <n v="60000"/>
    <n v="2173"/>
    <s v="AVANZA PAIS - PARTIDO DE INTEGRACION SOCIAL"/>
    <n v="1"/>
    <s v="OFIMATICA - DISEÑO"/>
    <s v="SI"/>
    <n v="1"/>
    <s v="SI"/>
    <s v="UNIVERSIDAD SAN PEDRO"/>
    <n v="2009"/>
    <n v="2010"/>
    <s v="NA"/>
    <n v="0"/>
    <s v="BACON"/>
    <s v="TERRONES"/>
    <s v="RICHAR ELI"/>
    <x v="0"/>
    <d v="1976-02-20T00:00:00"/>
    <n v="0"/>
    <n v="1"/>
    <n v="43"/>
    <n v="133283"/>
    <n v="60000"/>
    <s v="CAJAMARCA"/>
    <n v="2173"/>
    <s v="AVANZA PAIS - PARTIDO DE INTEGRACION SOCIAL"/>
    <x v="0"/>
    <x v="1"/>
    <n v="60000"/>
    <s v="CAJAMARCA"/>
    <x v="18"/>
    <n v="1"/>
    <n v="1"/>
    <n v="1464"/>
    <n v="0"/>
    <n v="0"/>
    <n v="0"/>
    <n v="0"/>
    <n v="0"/>
    <n v="0"/>
    <s v="NA"/>
    <s v="BACON"/>
    <s v="TERRONES"/>
    <s v="RICHAR ELI"/>
    <s v="M"/>
    <n v="0"/>
    <n v="0"/>
    <n v="43"/>
    <s v="CAJAMARCA"/>
    <s v="CAJAMARCA"/>
    <s v="MAGDALENA"/>
    <s v="NA"/>
    <s v="CASERIO EL MIRME"/>
    <n v="0"/>
    <n v="0"/>
    <n v="0"/>
    <n v="0"/>
    <n v="0"/>
    <n v="0"/>
  </r>
  <r>
    <n v="17833599"/>
    <n v="133490"/>
    <s v="SI"/>
    <s v="SI"/>
    <n v="120000"/>
    <n v="2173"/>
    <s v="AVANZA PAIS - PARTIDO DE INTEGRACION SOCIAL"/>
    <n v="0"/>
    <s v="NA"/>
    <s v="NA"/>
    <n v="0"/>
    <s v="NO"/>
    <s v="UNIVERSIDAD DE LIMA"/>
    <s v="NA"/>
    <s v="NA"/>
    <s v="NA"/>
    <n v="0"/>
    <s v="BAHAMONDE"/>
    <s v="AMAYA"/>
    <s v="LUIS FERNANDO"/>
    <x v="0"/>
    <d v="1963-10-28T00:00:00"/>
    <n v="0"/>
    <n v="3"/>
    <n v="56"/>
    <n v="133490"/>
    <n v="120000"/>
    <s v="LA LIBERTAD"/>
    <n v="2173"/>
    <s v="AVANZA PAIS - PARTIDO DE INTEGRACION SOCIAL"/>
    <x v="1"/>
    <x v="1"/>
    <n v="120000"/>
    <s v="LA LIBERTAD"/>
    <x v="18"/>
    <n v="3"/>
    <n v="0"/>
    <n v="0"/>
    <n v="1366"/>
    <s v="PARTIDO POLÍTICO FUERZA POPULAR"/>
    <n v="2019"/>
    <s v="HASTA LA ACTUALIDAD"/>
    <n v="9"/>
    <s v="REGIDOR PROVINCIAL"/>
    <s v="NA"/>
    <s v="BAHAMONDE"/>
    <s v="AMAYA"/>
    <s v="LUIS FERNANDO"/>
    <s v="M"/>
    <n v="0"/>
    <n v="0"/>
    <n v="56"/>
    <s v="LA LIBERTAD"/>
    <s v="TRUJILLO"/>
    <s v="TRUJILLO"/>
    <s v="OTROS"/>
    <s v="CALLE LAS GEMAS 635 URB.SANTA INES"/>
    <n v="1366"/>
    <s v="PARTIDO POLÍTICO FUERZA POPULAR"/>
    <n v="2019"/>
    <s v="HASTA LA ACTUALIDAD"/>
    <n v="9"/>
    <s v="REGIDOR PROVINCIAL"/>
  </r>
  <r>
    <n v="18107350"/>
    <n v="132990"/>
    <s v="SI"/>
    <s v="SI"/>
    <n v="120000"/>
    <n v="47"/>
    <s v="UNION POR EL PERU"/>
    <n v="0"/>
    <s v="NA"/>
    <s v="NA"/>
    <n v="1"/>
    <s v="SI"/>
    <s v="UNIVERSIDAD NACIONAL DE TRUJILLO"/>
    <n v="1998"/>
    <n v="1999"/>
    <s v="NA"/>
    <n v="0"/>
    <s v="BAILON"/>
    <s v="CHUQUIRUNA"/>
    <s v="AXEL ARABELA"/>
    <x v="1"/>
    <d v="1970-09-26T00:00:00"/>
    <n v="0"/>
    <n v="7"/>
    <n v="49"/>
    <n v="132990"/>
    <n v="120000"/>
    <s v="LA LIBERTAD"/>
    <n v="47"/>
    <s v="UNION POR EL PERU"/>
    <x v="0"/>
    <x v="1"/>
    <n v="120000"/>
    <s v="LA LIBERTAD"/>
    <x v="11"/>
    <n v="7"/>
    <n v="0"/>
    <n v="0"/>
    <n v="0"/>
    <n v="0"/>
    <n v="0"/>
    <n v="0"/>
    <n v="0"/>
    <n v="0"/>
    <s v="NA"/>
    <s v="BAILON"/>
    <s v="CHUQUIRUNA"/>
    <s v="AXEL ARABELA"/>
    <s v="F"/>
    <n v="0"/>
    <n v="0"/>
    <n v="49"/>
    <s v="LA LIBERTAD"/>
    <s v="TRUJILLO"/>
    <s v="LA ESPERANZA"/>
    <s v="NA"/>
    <s v="AV.TAHUANTINSUYO 1177"/>
    <n v="0"/>
    <n v="0"/>
    <n v="0"/>
    <n v="0"/>
    <n v="0"/>
    <n v="0"/>
  </r>
  <r>
    <n v="22891145"/>
    <n v="133254"/>
    <s v="SI"/>
    <s v="SI"/>
    <n v="90000"/>
    <n v="4"/>
    <s v="ACCION POPULAR"/>
    <n v="0"/>
    <s v="NA"/>
    <s v="NA"/>
    <n v="1"/>
    <s v="SI"/>
    <s v="UNIVERSIDAD NACIONAL HERMILIO VALDIZAN"/>
    <n v="1998"/>
    <n v="2004"/>
    <s v="NA"/>
    <n v="0"/>
    <s v="BAJONERO"/>
    <s v="OLIVAS"/>
    <s v="WILMER SOLIS"/>
    <x v="0"/>
    <d v="1974-12-02T00:00:00"/>
    <n v="0"/>
    <n v="2"/>
    <n v="45"/>
    <n v="133254"/>
    <n v="90000"/>
    <s v="HUANUCO"/>
    <n v="4"/>
    <s v="ACCION POPULAR"/>
    <x v="0"/>
    <x v="1"/>
    <n v="90000"/>
    <s v="HUANUCO"/>
    <x v="13"/>
    <n v="2"/>
    <n v="0"/>
    <n v="0"/>
    <n v="0"/>
    <n v="0"/>
    <n v="0"/>
    <n v="0"/>
    <n v="0"/>
    <n v="0"/>
    <s v="NA"/>
    <s v="BAJONERO"/>
    <s v="OLIVAS"/>
    <s v="WILMER SOLIS"/>
    <s v="M"/>
    <n v="0"/>
    <n v="0"/>
    <n v="45"/>
    <s v="HUANUCO"/>
    <s v="HUAMALIES"/>
    <s v="LLATA"/>
    <s v="NA"/>
    <s v="JR.HUANUCO 445"/>
    <n v="0"/>
    <n v="0"/>
    <n v="0"/>
    <n v="0"/>
    <n v="0"/>
    <n v="0"/>
  </r>
  <r>
    <n v="42534307"/>
    <n v="131128"/>
    <s v="SI"/>
    <s v="SI"/>
    <n v="140100"/>
    <n v="1366"/>
    <s v="FUERZA POPULAR"/>
    <n v="1"/>
    <s v="COMPUTACION E INFORMATICA"/>
    <s v="NO"/>
    <n v="0"/>
    <s v="NO"/>
    <s v="CESAR VALLEJO"/>
    <s v="NA"/>
    <s v="NA"/>
    <s v="NA"/>
    <n v="0"/>
    <s v="BALABARCA"/>
    <s v="FLORES"/>
    <s v="CARMEN"/>
    <x v="1"/>
    <d v="1984-03-20T00:00:00"/>
    <n v="0"/>
    <n v="28"/>
    <n v="35"/>
    <n v="131128"/>
    <n v="140100"/>
    <s v="LIMA + RESIDENTES EN EL EXTRANJERO"/>
    <n v="1366"/>
    <s v="FUERZA POPULAR"/>
    <x v="0"/>
    <x v="1"/>
    <n v="140100"/>
    <s v="LIMA + RESIDENTES EN EL EXTRANJERO"/>
    <x v="5"/>
    <n v="28"/>
    <n v="0"/>
    <n v="0"/>
    <n v="0"/>
    <n v="0"/>
    <n v="0"/>
    <n v="0"/>
    <n v="0"/>
    <n v="0"/>
    <s v="NA"/>
    <s v="BALABARCA"/>
    <s v="FLORES"/>
    <s v="CARMEN"/>
    <s v="F"/>
    <n v="0"/>
    <n v="0"/>
    <n v="35"/>
    <s v="LIMA"/>
    <s v="LIMA"/>
    <s v="SANTIAGO DE SURCO"/>
    <s v="MODERNA"/>
    <s v="AV. CATALINO MIRANDA 321 INT. 3"/>
    <n v="0"/>
    <n v="0"/>
    <n v="0"/>
    <n v="0"/>
    <n v="0"/>
    <n v="0"/>
  </r>
  <r>
    <n v="17523955"/>
    <n v="131278"/>
    <s v="SI"/>
    <s v="SI"/>
    <n v="130000"/>
    <n v="2235"/>
    <s v="PARTIDO POLÍTICO CONTIGO"/>
    <n v="0"/>
    <s v="NA"/>
    <s v="NA"/>
    <n v="1"/>
    <s v="SI"/>
    <s v="UNIVERSIDAD NACIONAL PEDRO RUIZ GALLO"/>
    <s v="NA"/>
    <n v="1980"/>
    <s v="NA"/>
    <n v="1"/>
    <s v="BALAREZO"/>
    <s v="MESONES"/>
    <s v="CARLOS ANTONIO ISMAEL"/>
    <x v="0"/>
    <d v="1955-10-11T00:00:00"/>
    <n v="0"/>
    <n v="2"/>
    <n v="64"/>
    <n v="131278"/>
    <n v="130000"/>
    <s v="LAMBAYEQUE"/>
    <n v="2235"/>
    <s v="PARTIDO POLÍTICO CONTIGO"/>
    <x v="2"/>
    <x v="1"/>
    <n v="130000"/>
    <s v="LAMBAYEQUE"/>
    <x v="0"/>
    <n v="2"/>
    <n v="0"/>
    <n v="0"/>
    <n v="0"/>
    <n v="0"/>
    <n v="0"/>
    <n v="0"/>
    <n v="0"/>
    <n v="0"/>
    <s v="NA"/>
    <s v="BALAREZO"/>
    <s v="MESONES"/>
    <s v="CARLOS ANTONIO ISMAEL"/>
    <s v="M"/>
    <n v="0"/>
    <n v="0"/>
    <n v="64"/>
    <s v="LAMBAYEQUE"/>
    <s v="LAMBAYEQUE"/>
    <s v="LAMBAYEQUE"/>
    <s v="NA"/>
    <s v="JR.VICTOR DOIG Y LORA NRO.158"/>
    <n v="0"/>
    <n v="0"/>
    <n v="0"/>
    <n v="0"/>
    <n v="0"/>
    <n v="0"/>
  </r>
  <r>
    <n v="76242807"/>
    <n v="131938"/>
    <s v="SI"/>
    <s v="SI"/>
    <n v="180000"/>
    <n v="22"/>
    <s v="SOLIDARIDAD NACIONAL"/>
    <n v="0"/>
    <s v="NA"/>
    <s v="NA"/>
    <s v="NA"/>
    <s v="NA"/>
    <s v="NA"/>
    <s v="NA"/>
    <s v="NA"/>
    <s v="NA"/>
    <n v="0"/>
    <s v="BALBIN"/>
    <s v="EGOAVIL"/>
    <s v="NOHELY YAMILETH"/>
    <x v="1"/>
    <d v="1994-09-29T00:00:00"/>
    <n v="0"/>
    <n v="3"/>
    <n v="25"/>
    <n v="131938"/>
    <n v="180000"/>
    <s v="PASCO"/>
    <n v="22"/>
    <s v="SOLIDARIDAD NACIONAL"/>
    <x v="1"/>
    <x v="0"/>
    <n v="180000"/>
    <s v="PASCO"/>
    <x v="21"/>
    <n v="3"/>
    <n v="0"/>
    <n v="0"/>
    <n v="0"/>
    <n v="0"/>
    <n v="0"/>
    <n v="0"/>
    <n v="0"/>
    <n v="0"/>
    <s v="NA"/>
    <s v="BALBIN"/>
    <s v="EGOAVIL"/>
    <s v="NOHELY YAMILETH"/>
    <s v="F"/>
    <n v="0"/>
    <n v="1"/>
    <n v="25"/>
    <s v="JUNIN"/>
    <s v="CHANCHAMAYO"/>
    <s v="SAN RAMON"/>
    <s v="NA"/>
    <s v="JR. APURIMAC  ORQUIDEAS"/>
    <n v="0"/>
    <n v="0"/>
    <n v="0"/>
    <n v="0"/>
    <n v="0"/>
    <n v="0"/>
  </r>
  <r>
    <n v="23010131"/>
    <n v="132857"/>
    <s v="SI"/>
    <s v="SI"/>
    <n v="110000"/>
    <n v="22"/>
    <s v="SOLIDARIDAD NACIONAL"/>
    <n v="0"/>
    <s v="NA"/>
    <s v="NA"/>
    <n v="1"/>
    <s v="SI"/>
    <s v="UNIVERSIDAD NACIONAL DEL CENTRO DEL PERU"/>
    <n v="1998"/>
    <n v="2000"/>
    <s v="NA"/>
    <n v="1"/>
    <s v="BALDEON"/>
    <s v="RAMIREZ"/>
    <s v="CESAR AUGUSTO"/>
    <x v="0"/>
    <d v="1972-08-24T00:00:00"/>
    <n v="0"/>
    <n v="1"/>
    <n v="47"/>
    <n v="132857"/>
    <n v="110000"/>
    <s v="JUNIN"/>
    <n v="22"/>
    <s v="SOLIDARIDAD NACIONAL"/>
    <x v="2"/>
    <x v="1"/>
    <n v="110000"/>
    <s v="JUNIN"/>
    <x v="21"/>
    <n v="1"/>
    <n v="1"/>
    <n v="22"/>
    <n v="0"/>
    <n v="0"/>
    <n v="0"/>
    <n v="0"/>
    <n v="0"/>
    <n v="0"/>
    <s v="NA"/>
    <s v="BALDEON"/>
    <s v="RAMIREZ"/>
    <s v="CESAR AUGUSTO"/>
    <s v="M"/>
    <n v="0"/>
    <n v="0"/>
    <n v="47"/>
    <s v="JUNIN"/>
    <s v="HUANCAYO"/>
    <s v="HUANCAYO"/>
    <s v="OTROS"/>
    <s v="CAL.LOS PINOS NRO. 202 URB. ALTO LA MERCED"/>
    <n v="0"/>
    <n v="0"/>
    <n v="0"/>
    <n v="0"/>
    <n v="0"/>
    <n v="0"/>
  </r>
  <r>
    <n v="4434815"/>
    <n v="133326"/>
    <s v="SI"/>
    <s v="SI"/>
    <n v="170000"/>
    <n v="2191"/>
    <s v="DEMOCRACIA DIRECTA"/>
    <n v="0"/>
    <s v="NA"/>
    <s v="NA"/>
    <n v="1"/>
    <s v="SI"/>
    <s v="UNIVERSIDAD NACIONAL FEDERICO VILLAREAL"/>
    <n v="1978"/>
    <n v="1983"/>
    <s v="NA"/>
    <n v="1"/>
    <s v="BALDI"/>
    <s v="BURGA"/>
    <s v="RODOLFO ORESTE"/>
    <x v="0"/>
    <d v="1953-07-21T00:00:00"/>
    <n v="0"/>
    <n v="1"/>
    <n v="66"/>
    <n v="133326"/>
    <n v="170000"/>
    <s v="MOQUEGUA"/>
    <n v="2191"/>
    <s v="DEMOCRACIA DIRECTA"/>
    <x v="2"/>
    <x v="1"/>
    <n v="170000"/>
    <s v="MOQUEGUA"/>
    <x v="1"/>
    <n v="1"/>
    <n v="0"/>
    <n v="0"/>
    <n v="0"/>
    <n v="0"/>
    <n v="0"/>
    <n v="0"/>
    <n v="0"/>
    <n v="0"/>
    <s v="NA"/>
    <s v="BALDI"/>
    <s v="BURGA"/>
    <s v="RODOLFO ORESTE"/>
    <s v="M"/>
    <n v="0"/>
    <n v="0"/>
    <n v="66"/>
    <s v="MOQUEGUA"/>
    <s v="MARISCAL NIETO"/>
    <s v="MOQUEGUA"/>
    <s v="NA"/>
    <s v="JUNIN 372"/>
    <n v="0"/>
    <n v="0"/>
    <n v="0"/>
    <n v="0"/>
    <n v="0"/>
    <n v="0"/>
  </r>
  <r>
    <n v="6940351"/>
    <n v="131295"/>
    <s v="SI"/>
    <s v="SI"/>
    <n v="120000"/>
    <n v="5"/>
    <s v="RENACIMIENTO UNIDO NACIONAL"/>
    <n v="0"/>
    <s v="NA"/>
    <s v="NA"/>
    <n v="1"/>
    <s v="SI"/>
    <s v="CESAR VALLEJO"/>
    <n v="2014"/>
    <n v="2017"/>
    <s v="NA"/>
    <n v="0"/>
    <s v="BALLON"/>
    <s v="SORIA"/>
    <s v="LUIS ENRIQUE"/>
    <x v="0"/>
    <d v="1957-07-02T00:00:00"/>
    <n v="0"/>
    <n v="2"/>
    <n v="62"/>
    <n v="131295"/>
    <n v="120000"/>
    <s v="LA LIBERTAD"/>
    <n v="5"/>
    <s v="RENACIMIENTO UNIDO NACIONAL"/>
    <x v="0"/>
    <x v="1"/>
    <n v="120000"/>
    <s v="LA LIBERTAD"/>
    <x v="15"/>
    <n v="2"/>
    <n v="0"/>
    <n v="0"/>
    <n v="0"/>
    <n v="0"/>
    <n v="0"/>
    <n v="0"/>
    <n v="0"/>
    <n v="0"/>
    <s v="NA"/>
    <s v="BALLON"/>
    <s v="SORIA"/>
    <s v="LUIS ENRIQUE"/>
    <s v="M"/>
    <n v="0"/>
    <n v="0"/>
    <n v="62"/>
    <s v="LA LIBERTAD"/>
    <s v="TRUJILLO"/>
    <s v="LA ESPERANZA"/>
    <s v="NA"/>
    <s v="MZ. 38 LT. 9 ASENT. H WICHANZAO"/>
    <n v="0"/>
    <n v="0"/>
    <n v="0"/>
    <n v="0"/>
    <n v="0"/>
    <n v="0"/>
  </r>
  <r>
    <n v="2896402"/>
    <n v="131087"/>
    <s v="SI"/>
    <s v="SI"/>
    <n v="140100"/>
    <n v="2235"/>
    <s v="PARTIDO POLÍTICO CONTIGO"/>
    <n v="0"/>
    <s v="NA"/>
    <s v="NA"/>
    <n v="1"/>
    <s v="SI"/>
    <s v="UNIVERSIDAD DE PIURA"/>
    <n v="2000"/>
    <n v="2001"/>
    <s v="MAESTRO"/>
    <n v="1"/>
    <s v="BALMACEDA"/>
    <s v="QUIROS"/>
    <s v="JUSTO FERNANDO"/>
    <x v="0"/>
    <d v="1977-06-22T00:00:00"/>
    <n v="0"/>
    <n v="8"/>
    <n v="42"/>
    <n v="131087"/>
    <n v="140100"/>
    <s v="LIMA + RESIDENTES EN EL EXTRANJERO"/>
    <n v="2235"/>
    <s v="PARTIDO POLÍTICO CONTIGO"/>
    <x v="2"/>
    <x v="1"/>
    <n v="140100"/>
    <s v="LIMA + RESIDENTES EN EL EXTRANJERO"/>
    <x v="0"/>
    <n v="8"/>
    <n v="0"/>
    <n v="0"/>
    <n v="0"/>
    <n v="0"/>
    <n v="0"/>
    <n v="0"/>
    <n v="0"/>
    <n v="0"/>
    <s v="NA"/>
    <s v="BALMACEDA"/>
    <s v="QUIROS"/>
    <s v="JUSTO FERNANDO"/>
    <s v="M"/>
    <n v="0"/>
    <n v="0"/>
    <n v="42"/>
    <s v="LIMA"/>
    <s v="LIMA"/>
    <s v="MAGDALENA DEL MAR"/>
    <s v="MODERNA"/>
    <s v="JIRON LARCO HERRERA 1261 4°PISO"/>
    <n v="0"/>
    <n v="0"/>
    <n v="0"/>
    <n v="0"/>
    <n v="0"/>
    <n v="0"/>
  </r>
  <r>
    <n v="32800254"/>
    <n v="132847"/>
    <s v="SI"/>
    <s v="SI"/>
    <n v="20000"/>
    <n v="1264"/>
    <s v="JUNTOS POR EL PERU"/>
    <n v="0"/>
    <s v="NA"/>
    <s v="NA"/>
    <n v="1"/>
    <s v="SI"/>
    <s v="UNIVERSIDAD PERUANA CAYETANO HEREDIA"/>
    <n v="1982"/>
    <n v="1982"/>
    <s v="NA"/>
    <n v="1"/>
    <s v="BALTA"/>
    <s v="SALAZAR"/>
    <s v="MARIA HELVEZIA"/>
    <x v="1"/>
    <d v="1955-03-23T00:00:00"/>
    <n v="0"/>
    <n v="3"/>
    <n v="64"/>
    <n v="132847"/>
    <n v="20000"/>
    <s v="ANCASH"/>
    <n v="1264"/>
    <s v="JUNTOS POR EL PERU"/>
    <x v="2"/>
    <x v="1"/>
    <n v="20000"/>
    <s v="ANCASH"/>
    <x v="12"/>
    <n v="3"/>
    <n v="0"/>
    <n v="0"/>
    <n v="32"/>
    <s v="PARTIDO POLÍTICO PARTIDO APRISTA PERUANO"/>
    <n v="2006"/>
    <n v="2011"/>
    <n v="4"/>
    <s v="CONGRESISTA DE LA REPÚBLICA"/>
    <s v="NA"/>
    <s v="BALTA"/>
    <s v="SALAZAR"/>
    <s v="MARIA HELVEZIA"/>
    <s v="F"/>
    <n v="0"/>
    <n v="0"/>
    <n v="64"/>
    <s v="ANCASH"/>
    <s v="SANTA"/>
    <s v="NUEVO CHIMBOTE"/>
    <s v="NA"/>
    <s v="URB.SANTA CRISTINA B4-4"/>
    <n v="32"/>
    <s v="PARTIDO POLÍTICO PARTIDO APRISTA PERUANO"/>
    <n v="2006"/>
    <n v="2011"/>
    <n v="4"/>
    <s v="CONGRESISTA DE LA REPÚBLICA"/>
  </r>
  <r>
    <n v="46484582"/>
    <n v="131657"/>
    <s v="SI"/>
    <s v="SI"/>
    <n v="140100"/>
    <n v="4"/>
    <s v="ACCION POPULAR"/>
    <n v="2"/>
    <s v="NA"/>
    <s v="NA"/>
    <n v="1"/>
    <s v="NO"/>
    <s v="UNIVERSIDAD TECNOLOGICA DEL PERU"/>
    <n v="2016"/>
    <s v="NA"/>
    <s v="NA"/>
    <n v="0"/>
    <s v="BALTODANO"/>
    <s v="GOMEZ"/>
    <s v="NATALY"/>
    <x v="1"/>
    <d v="1989-02-07T00:00:00"/>
    <n v="0"/>
    <n v="34"/>
    <n v="30"/>
    <n v="131657"/>
    <n v="140100"/>
    <s v="LIMA + RESIDENTES EN EL EXTRANJERO"/>
    <n v="4"/>
    <s v="ACCION POPULAR"/>
    <x v="0"/>
    <x v="1"/>
    <n v="140100"/>
    <s v="LIMA + RESIDENTES EN EL EXTRANJERO"/>
    <x v="13"/>
    <n v="34"/>
    <n v="0"/>
    <n v="0"/>
    <n v="0"/>
    <n v="0"/>
    <n v="0"/>
    <n v="0"/>
    <n v="0"/>
    <n v="0"/>
    <s v="NA"/>
    <s v="BALTODANO"/>
    <s v="GOMEZ"/>
    <s v="NATALY"/>
    <s v="F"/>
    <n v="0"/>
    <n v="0"/>
    <n v="30"/>
    <s v="LIMA"/>
    <s v="LIMA"/>
    <s v="SAN JUAN DE LURIGANCHO"/>
    <s v="ESTE"/>
    <s v="JR. LOS JACINTOS 2118 LAS BEGONIAS MZ. C LT. 2"/>
    <n v="0"/>
    <n v="0"/>
    <n v="0"/>
    <n v="0"/>
    <n v="0"/>
    <n v="0"/>
  </r>
  <r>
    <n v="6142338"/>
    <n v="132832"/>
    <s v="SI"/>
    <s v="SI"/>
    <n v="20000"/>
    <n v="32"/>
    <s v="PARTIDO APRISTA PERUANO"/>
    <n v="0"/>
    <s v="NA"/>
    <s v="NA"/>
    <n v="1"/>
    <s v="SI"/>
    <s v="UNIVERSIDAD PARTICULAR RICARDO PALMA"/>
    <n v="1978"/>
    <n v="1988"/>
    <s v="NA"/>
    <n v="1"/>
    <s v="BAMBAREN"/>
    <s v="MIASTA"/>
    <s v="MANUEL LIZANDRO"/>
    <x v="0"/>
    <d v="1954-06-25T00:00:00"/>
    <n v="0"/>
    <n v="1"/>
    <n v="65"/>
    <n v="132832"/>
    <n v="20000"/>
    <s v="ANCASH"/>
    <n v="32"/>
    <s v="PARTIDO APRISTA PERUANO"/>
    <x v="2"/>
    <x v="1"/>
    <n v="20000"/>
    <s v="ANCASH"/>
    <x v="20"/>
    <n v="1"/>
    <n v="1"/>
    <n v="32"/>
    <n v="0"/>
    <n v="0"/>
    <n v="0"/>
    <n v="0"/>
    <n v="0"/>
    <n v="0"/>
    <s v="NA"/>
    <s v="BAMBAREN"/>
    <s v="MIASTA"/>
    <s v="MANUEL LIZANDRO"/>
    <s v="M"/>
    <n v="0"/>
    <n v="0"/>
    <n v="65"/>
    <s v="ANCASH"/>
    <s v="SANTA"/>
    <s v="NEPEÑA"/>
    <s v="NA"/>
    <s v="SAN JACINTO MZ. 38 LT. 6A"/>
    <n v="0"/>
    <n v="0"/>
    <n v="0"/>
    <n v="0"/>
    <n v="0"/>
    <n v="0"/>
  </r>
  <r>
    <n v="40928934"/>
    <n v="131076"/>
    <s v="SI"/>
    <s v="SI"/>
    <n v="140100"/>
    <n v="47"/>
    <s v="UNION POR EL PERU"/>
    <n v="0"/>
    <s v="NA"/>
    <s v="NA"/>
    <n v="1"/>
    <s v="SI"/>
    <s v="UNIVERSIDAD PRIVADA SAN JUAN BAUTISTA"/>
    <n v="2009"/>
    <n v="2009"/>
    <s v="NA"/>
    <n v="0"/>
    <s v="BAÑES"/>
    <s v="RIOS"/>
    <s v="ALEXIS LORENZO"/>
    <x v="0"/>
    <d v="1981-04-22T00:00:00"/>
    <n v="0"/>
    <n v="14"/>
    <n v="38"/>
    <n v="131076"/>
    <n v="140100"/>
    <s v="LIMA + RESIDENTES EN EL EXTRANJERO"/>
    <n v="47"/>
    <s v="UNION POR EL PERU"/>
    <x v="0"/>
    <x v="1"/>
    <n v="140100"/>
    <s v="LIMA + RESIDENTES EN EL EXTRANJERO"/>
    <x v="11"/>
    <n v="14"/>
    <n v="0"/>
    <n v="0"/>
    <n v="0"/>
    <n v="0"/>
    <n v="0"/>
    <n v="0"/>
    <n v="0"/>
    <n v="0"/>
    <s v="NA"/>
    <s v="BAÑES"/>
    <s v="RIOS"/>
    <s v="ALEXIS LORENZO"/>
    <s v="M"/>
    <n v="0"/>
    <n v="0"/>
    <n v="38"/>
    <s v="LIMA"/>
    <s v="LIMA"/>
    <s v="COMAS"/>
    <s v="NORTE"/>
    <s v="AV. PEDRO DE LA GASCA 1299 P.J. EL CARMEN"/>
    <n v="0"/>
    <n v="0"/>
    <n v="0"/>
    <n v="0"/>
    <n v="0"/>
    <n v="0"/>
  </r>
  <r>
    <n v="7178121"/>
    <n v="131490"/>
    <s v="SI"/>
    <s v="SI"/>
    <n v="190000"/>
    <n v="55"/>
    <s v="PERU PATRIA SEGURA"/>
    <n v="0"/>
    <s v="NA"/>
    <s v="NA"/>
    <n v="1"/>
    <s v="SI"/>
    <s v="UNIVERSIDAD PRIVADA LOS ANGELES"/>
    <n v="2013"/>
    <n v="2014"/>
    <s v="NA"/>
    <n v="0"/>
    <s v="BAO"/>
    <s v="AGUERO"/>
    <s v="EUFROSINA HILARIA"/>
    <x v="1"/>
    <d v="1963-01-01T00:00:00"/>
    <n v="1"/>
    <n v="7"/>
    <n v="56"/>
    <n v="131490"/>
    <n v="190000"/>
    <s v="PIURA"/>
    <n v="55"/>
    <s v="PERU PATRIA SEGURA"/>
    <x v="0"/>
    <x v="1"/>
    <n v="190000"/>
    <s v="PIURA"/>
    <x v="3"/>
    <n v="7"/>
    <n v="0"/>
    <n v="0"/>
    <n v="0"/>
    <n v="0"/>
    <n v="0"/>
    <n v="0"/>
    <n v="0"/>
    <n v="0"/>
    <s v="NA"/>
    <s v="BAO"/>
    <s v="AGUERO"/>
    <s v="EUFROSINA HILARIA"/>
    <s v="F"/>
    <n v="1"/>
    <n v="0"/>
    <n v="56"/>
    <s v="PIURA"/>
    <s v="PIURA"/>
    <s v="PIURA"/>
    <s v="NA"/>
    <s v="AV. LAS PALMERAS URB. SANTA MARIA DEL PINAR 1 SECTOR MZ. LL LT. 59"/>
    <n v="0"/>
    <n v="0"/>
    <n v="0"/>
    <n v="0"/>
    <n v="0"/>
    <n v="0"/>
  </r>
  <r>
    <n v="41693884"/>
    <n v="131741"/>
    <s v="SI"/>
    <s v="SI"/>
    <n v="140100"/>
    <n v="1264"/>
    <s v="JUNTOS POR EL PERU"/>
    <n v="0"/>
    <s v="NA"/>
    <s v="NA"/>
    <n v="1"/>
    <s v="SI"/>
    <s v="UNIVERSIDAD NACIONAL MAYOR DE SAN MARCOS"/>
    <n v="2009"/>
    <n v="2011"/>
    <s v="NA"/>
    <n v="0"/>
    <s v="BAQUERIZO"/>
    <s v="ROJAS"/>
    <s v="CINTHIA GRACE"/>
    <x v="1"/>
    <d v="1983-02-26T00:00:00"/>
    <n v="0"/>
    <n v="2"/>
    <n v="36"/>
    <n v="131741"/>
    <n v="140100"/>
    <s v="LIMA + RESIDENTES EN EL EXTRANJERO"/>
    <n v="1264"/>
    <s v="JUNTOS POR EL PERU"/>
    <x v="0"/>
    <x v="1"/>
    <n v="140100"/>
    <s v="LIMA + RESIDENTES EN EL EXTRANJERO"/>
    <x v="12"/>
    <n v="2"/>
    <n v="0"/>
    <n v="0"/>
    <n v="0"/>
    <n v="0"/>
    <n v="0"/>
    <n v="0"/>
    <n v="0"/>
    <n v="0"/>
    <s v="NA"/>
    <s v="BAQUERIZO"/>
    <s v="ROJAS"/>
    <s v="CINTHIA GRACE"/>
    <s v="F"/>
    <n v="0"/>
    <n v="0"/>
    <n v="36"/>
    <s v="LIMA"/>
    <s v="LIMA"/>
    <s v="SAN JUAN DE LURIGANCHO"/>
    <s v="ESTE"/>
    <s v="JR.LAS ESMERALDAS MZ.S -IV LT.7 URB.MANCO INCA"/>
    <n v="0"/>
    <n v="0"/>
    <n v="0"/>
    <n v="0"/>
    <n v="0"/>
    <n v="0"/>
  </r>
  <r>
    <n v="76030152"/>
    <n v="131747"/>
    <s v="SI"/>
    <s v="SI"/>
    <n v="140100"/>
    <n v="1366"/>
    <s v="FUERZA POPULAR"/>
    <n v="0"/>
    <s v="NA"/>
    <s v="NA"/>
    <n v="1"/>
    <s v="NO"/>
    <s v="UNIVERSIDAD CIENTÍFICA DEL SUR"/>
    <n v="2019"/>
    <s v="NA"/>
    <s v="NA"/>
    <n v="0"/>
    <s v="BARBARAN"/>
    <s v="REYES"/>
    <s v="ROSANGELLA ANDREA"/>
    <x v="1"/>
    <d v="1994-08-24T00:00:00"/>
    <n v="0"/>
    <n v="30"/>
    <n v="25"/>
    <n v="131747"/>
    <n v="140100"/>
    <s v="LIMA + RESIDENTES EN EL EXTRANJERO"/>
    <n v="1366"/>
    <s v="FUERZA POPULAR"/>
    <x v="0"/>
    <x v="0"/>
    <n v="140100"/>
    <s v="LIMA + RESIDENTES EN EL EXTRANJERO"/>
    <x v="5"/>
    <n v="30"/>
    <n v="0"/>
    <n v="0"/>
    <n v="0"/>
    <n v="0"/>
    <n v="0"/>
    <n v="0"/>
    <n v="0"/>
    <n v="0"/>
    <s v="NA"/>
    <s v="BARBARAN"/>
    <s v="REYES"/>
    <s v="ROSANGELLA ANDREA"/>
    <s v="F"/>
    <n v="0"/>
    <n v="1"/>
    <n v="25"/>
    <s v="LIMA"/>
    <s v="LIMA"/>
    <s v="SANTIAGO DE SURCO"/>
    <s v="MODERNA"/>
    <s v="AV. ROSVELT 810 INT. E"/>
    <n v="0"/>
    <n v="0"/>
    <n v="0"/>
    <n v="0"/>
    <n v="0"/>
    <n v="0"/>
  </r>
  <r>
    <n v="42443123"/>
    <n v="132453"/>
    <s v="SI"/>
    <s v="SI"/>
    <n v="150000"/>
    <n v="2160"/>
    <s v="EL FRENTE AMPLIO POR JUSTICIA, VIDA Y LIBERTAD"/>
    <n v="0"/>
    <s v="NA"/>
    <s v="NA"/>
    <n v="1"/>
    <s v="SI"/>
    <s v="UNIVERSIDAD ALAS PERUANA"/>
    <n v="2017"/>
    <n v="2017"/>
    <s v="NA"/>
    <n v="1"/>
    <s v="BARBARAN"/>
    <s v="FREYTAS"/>
    <s v="SAMIA"/>
    <x v="1"/>
    <d v="1983-06-01T00:00:00"/>
    <n v="0"/>
    <n v="3"/>
    <n v="36"/>
    <n v="132453"/>
    <n v="150000"/>
    <s v="LORETO"/>
    <n v="2160"/>
    <s v="EL FRENTE AMPLIO POR JUSTICIA, VIDA Y LIBERTAD"/>
    <x v="2"/>
    <x v="1"/>
    <n v="150000"/>
    <s v="LORETO"/>
    <x v="19"/>
    <n v="3"/>
    <n v="0"/>
    <n v="0"/>
    <n v="315"/>
    <s v="MOVIMIENTO REGIONAL O DEPARTAMENTAL MOVIMIENTO INDEPENDIENTE LORETO - MI LORETO"/>
    <n v="2014"/>
    <n v="2014"/>
    <n v="10"/>
    <s v="ALCALDE DISTRITAL"/>
    <s v="NA"/>
    <s v="BARBARAN"/>
    <s v="FREYTAS"/>
    <s v="SAMIA"/>
    <s v="F"/>
    <n v="0"/>
    <n v="0"/>
    <n v="36"/>
    <s v="LORETO"/>
    <s v="MAYNAS"/>
    <s v="SAN JUAN BAUTISTA"/>
    <s v="NA"/>
    <s v="CALLE JOSE BERNARDO ALCEDO 404 ASENT.H. MODELO"/>
    <n v="315"/>
    <s v="MOVIMIENTO REGIONAL O DEPARTAMENTAL MOVIMIENTO INDEPENDIENTE LORETO - MI LORETO"/>
    <n v="2014"/>
    <n v="2014"/>
    <n v="10"/>
    <s v="ALCALDE DISTRITAL"/>
  </r>
  <r>
    <n v="27848107"/>
    <n v="132655"/>
    <s v="SI"/>
    <s v="SI"/>
    <n v="60000"/>
    <n v="1264"/>
    <s v="JUNTOS POR EL PERU"/>
    <n v="2"/>
    <s v="NA"/>
    <s v="NA"/>
    <n v="1"/>
    <s v="SI"/>
    <s v="UNIVERSIDAD NACIONAL DE CAJAMARCA"/>
    <n v="2001"/>
    <n v="2005"/>
    <s v="NA"/>
    <n v="1"/>
    <s v="BARCO"/>
    <s v="RUEDA"/>
    <s v="NORMA MADALI"/>
    <x v="1"/>
    <d v="1972-01-13T00:00:00"/>
    <n v="0"/>
    <n v="5"/>
    <n v="47"/>
    <n v="132655"/>
    <n v="60000"/>
    <s v="CAJAMARCA"/>
    <n v="1264"/>
    <s v="JUNTOS POR EL PERU"/>
    <x v="2"/>
    <x v="1"/>
    <n v="60000"/>
    <s v="CAJAMARCA"/>
    <x v="12"/>
    <n v="5"/>
    <n v="0"/>
    <n v="0"/>
    <n v="0"/>
    <n v="0"/>
    <n v="0"/>
    <n v="0"/>
    <n v="0"/>
    <n v="0"/>
    <s v="NA"/>
    <s v="BARCO"/>
    <s v="RUEDA"/>
    <s v="NORMA MADALI"/>
    <s v="F"/>
    <n v="0"/>
    <n v="0"/>
    <n v="47"/>
    <s v="CAJAMARCA"/>
    <s v="SAN IGNACIO"/>
    <s v="SAN IGNACIO"/>
    <s v="NA"/>
    <s v="CALLE GRAU 137"/>
    <n v="0"/>
    <n v="0"/>
    <n v="0"/>
    <n v="0"/>
    <n v="0"/>
    <n v="0"/>
  </r>
  <r>
    <n v="21143442"/>
    <n v="131390"/>
    <s v="SI"/>
    <s v="SI"/>
    <n v="250000"/>
    <n v="2235"/>
    <s v="PARTIDO POLÍTICO CONTIGO"/>
    <n v="0"/>
    <s v="NA"/>
    <s v="NA"/>
    <n v="1"/>
    <s v="SI"/>
    <s v="UNIVERSIDAD NACIONAL DE UCAYALI"/>
    <n v="2004"/>
    <n v="2007"/>
    <s v="MAESTRO"/>
    <n v="1"/>
    <s v="BARDALES"/>
    <s v="RODRIGUEZ"/>
    <s v="GLENDA"/>
    <x v="1"/>
    <d v="1976-04-28T00:00:00"/>
    <n v="0"/>
    <n v="2"/>
    <n v="43"/>
    <n v="131390"/>
    <n v="250000"/>
    <s v="UCAYALI"/>
    <n v="2235"/>
    <s v="PARTIDO POLÍTICO CONTIGO"/>
    <x v="2"/>
    <x v="1"/>
    <n v="250000"/>
    <s v="UCAYALI"/>
    <x v="0"/>
    <n v="2"/>
    <n v="0"/>
    <n v="0"/>
    <n v="0"/>
    <n v="0"/>
    <n v="0"/>
    <n v="0"/>
    <n v="0"/>
    <n v="0"/>
    <s v="NA"/>
    <s v="BARDALES"/>
    <s v="RODRIGUEZ"/>
    <s v="GLENDA"/>
    <s v="F"/>
    <n v="0"/>
    <n v="0"/>
    <n v="43"/>
    <s v="UCAYALI"/>
    <s v="CORONEL PORTILLO"/>
    <s v="YARINACOCHA"/>
    <s v="OTROS"/>
    <s v="JR. JARDINES MZ. E LT. 39"/>
    <n v="0"/>
    <n v="0"/>
    <n v="0"/>
    <n v="0"/>
    <n v="0"/>
    <n v="0"/>
  </r>
  <r>
    <n v="17823981"/>
    <n v="132911"/>
    <s v="SI"/>
    <s v="SI"/>
    <n v="60000"/>
    <n v="2191"/>
    <s v="DEMOCRACIA DIRECTA"/>
    <n v="0"/>
    <s v="NA"/>
    <s v="NA"/>
    <n v="1"/>
    <s v="SI"/>
    <s v="UNIVERSIDAD NACIONAL DE CAJAMARCA"/>
    <n v="1992"/>
    <n v="1992"/>
    <s v="MAESTRO"/>
    <n v="1"/>
    <s v="BARDALES"/>
    <s v="CELIS"/>
    <s v="NURY ADELIT"/>
    <x v="1"/>
    <d v="1963-03-29T00:00:00"/>
    <n v="0"/>
    <n v="6"/>
    <n v="56"/>
    <n v="132911"/>
    <n v="60000"/>
    <s v="CAJAMARCA"/>
    <n v="2191"/>
    <s v="DEMOCRACIA DIRECTA"/>
    <x v="2"/>
    <x v="1"/>
    <n v="60000"/>
    <s v="CAJAMARCA"/>
    <x v="1"/>
    <n v="6"/>
    <n v="0"/>
    <n v="0"/>
    <n v="0"/>
    <n v="0"/>
    <n v="0"/>
    <n v="0"/>
    <n v="0"/>
    <n v="0"/>
    <s v="NA"/>
    <s v="BARDALES"/>
    <s v="CELIS"/>
    <s v="NURY ADELIT"/>
    <s v="F"/>
    <n v="0"/>
    <n v="0"/>
    <n v="56"/>
    <s v="CAJAMARCA"/>
    <s v="SAN MIGUEL"/>
    <s v="SAN MIGUEL"/>
    <s v="MODERNA"/>
    <s v="JR.BOLOGNESI 515"/>
    <n v="0"/>
    <n v="0"/>
    <n v="0"/>
    <n v="0"/>
    <n v="0"/>
    <n v="0"/>
  </r>
  <r>
    <n v="31003083"/>
    <n v="133292"/>
    <s v="SI"/>
    <s v="SI"/>
    <n v="30000"/>
    <n v="14"/>
    <s v="PARTIDO DEMOCRATICO SOMOS PERU"/>
    <n v="0"/>
    <s v="NA"/>
    <s v="NA"/>
    <n v="1"/>
    <s v="SI"/>
    <s v="SAN LUIS GONZAGA"/>
    <n v="1980"/>
    <n v="1980"/>
    <s v="MAESTRO"/>
    <n v="1"/>
    <s v="BARRA"/>
    <s v="PACHECO"/>
    <s v="LUIS BELTRAN"/>
    <x v="0"/>
    <d v="1953-05-07T00:00:00"/>
    <n v="0"/>
    <n v="1"/>
    <n v="66"/>
    <n v="133292"/>
    <n v="30000"/>
    <s v="APURIMAC"/>
    <n v="14"/>
    <s v="PARTIDO DEMOCRATICO SOMOS PERU"/>
    <x v="2"/>
    <x v="1"/>
    <n v="30000"/>
    <s v="APURIMAC"/>
    <x v="8"/>
    <n v="1"/>
    <n v="0"/>
    <n v="0"/>
    <n v="47"/>
    <s v="PARTIDO POLÍTICO UNION POR EL PERU"/>
    <n v="2003"/>
    <n v="2004"/>
    <n v="6"/>
    <s v="GOBERNADOR REGIONAL"/>
    <s v="NA"/>
    <s v="BARRA"/>
    <s v="PACHECO"/>
    <s v="LUIS BELTRAN"/>
    <s v="M"/>
    <n v="0"/>
    <n v="0"/>
    <n v="66"/>
    <s v="APURIMAC"/>
    <s v="ABANCAY"/>
    <s v="ABANCAY"/>
    <s v="NA"/>
    <s v="ANTONIO SALAS BERTY VILLAGLORIA ABANCAY"/>
    <n v="47"/>
    <s v="PARTIDO POLÍTICO UNION POR EL PERU"/>
    <n v="2003"/>
    <n v="2004"/>
    <n v="6"/>
    <s v="GOBERNADOR REGIONAL"/>
  </r>
  <r>
    <n v="26702490"/>
    <n v="132164"/>
    <s v="SI"/>
    <s v="SI"/>
    <n v="60000"/>
    <n v="2731"/>
    <s v="PODEMOS PERU"/>
    <n v="2"/>
    <s v="NA"/>
    <s v="NA"/>
    <n v="1"/>
    <s v="SI"/>
    <s v="UNIVERSIDAD PRIVADA SAN PEDRO"/>
    <n v="2010"/>
    <n v="2010"/>
    <s v="NA"/>
    <n v="1"/>
    <s v="BARRANTES"/>
    <s v="SANCHEZ"/>
    <s v="NELSON ALBERTO"/>
    <x v="0"/>
    <d v="1971-08-01T00:00:00"/>
    <n v="0"/>
    <n v="1"/>
    <n v="48"/>
    <n v="132164"/>
    <n v="60000"/>
    <s v="CAJAMARCA"/>
    <n v="2731"/>
    <s v="PODEMOS POR EL PROGRESO DEL PERU"/>
    <x v="2"/>
    <x v="1"/>
    <n v="60000"/>
    <s v="CAJAMARCA"/>
    <x v="10"/>
    <n v="1"/>
    <n v="0"/>
    <n v="0"/>
    <n v="0"/>
    <n v="0"/>
    <n v="0"/>
    <n v="0"/>
    <n v="0"/>
    <n v="0"/>
    <s v="NA"/>
    <s v="BARRANTES"/>
    <s v="SANCHEZ"/>
    <s v="NELSON ALBERTO"/>
    <s v="M"/>
    <n v="0"/>
    <n v="0"/>
    <n v="48"/>
    <s v="CAJAMARCA"/>
    <s v="CAJAMARCA"/>
    <s v="CAJAMARCA"/>
    <s v="NA"/>
    <s v="JR. LA CANTUTA 946 AA.VV VILLA UNIVERSITARIA"/>
    <n v="0"/>
    <n v="0"/>
    <n v="0"/>
    <n v="0"/>
    <n v="0"/>
    <n v="0"/>
  </r>
  <r>
    <n v="71858608"/>
    <n v="130382"/>
    <s v="SI"/>
    <s v="SI"/>
    <n v="180000"/>
    <n v="1257"/>
    <s v="ALIANZA PARA EL PROGRESO"/>
    <n v="0"/>
    <s v="NA"/>
    <s v="NA"/>
    <n v="1"/>
    <s v="NO"/>
    <s v="UNIVERSIDAD NACIONAL DANIEL ALCIDES CARRIÓN"/>
    <n v="2019"/>
    <s v="NA"/>
    <s v="NA"/>
    <n v="0"/>
    <s v="BARRERA"/>
    <s v="POMA"/>
    <s v="JISSEL YESSICA"/>
    <x v="1"/>
    <d v="1994-05-29T00:00:00"/>
    <s v="NA"/>
    <n v="3"/>
    <n v="25"/>
    <n v="130382"/>
    <n v="180000"/>
    <s v="PASCO"/>
    <n v="1257"/>
    <s v="ALIANZA PARA EL PROGRESO"/>
    <x v="0"/>
    <x v="0"/>
    <n v="180000"/>
    <s v="PASCO"/>
    <x v="6"/>
    <n v="3"/>
    <n v="0"/>
    <n v="0"/>
    <n v="0"/>
    <n v="0"/>
    <n v="0"/>
    <n v="0"/>
    <n v="0"/>
    <n v="0"/>
    <s v="NA"/>
    <s v="BARRERA"/>
    <s v="POMA"/>
    <s v="JISSEL YESSICA"/>
    <s v="F"/>
    <n v="0"/>
    <n v="1"/>
    <n v="25"/>
    <s v="PASCO"/>
    <s v="PASCO"/>
    <s v="YANACANCHA"/>
    <s v="NA"/>
    <s v="AV. DANIEL ALCIDES CARRION 404 URB. SAN JUAN"/>
    <n v="0"/>
    <n v="0"/>
    <n v="0"/>
    <n v="0"/>
    <n v="0"/>
    <n v="0"/>
  </r>
  <r>
    <n v="9722359"/>
    <n v="130660"/>
    <s v="SI"/>
    <s v="SI"/>
    <n v="140100"/>
    <n v="14"/>
    <s v="PARTIDO DEMOCRATICO SOMOS PERU"/>
    <n v="0"/>
    <s v="NA"/>
    <s v="NA"/>
    <n v="1"/>
    <s v="SI"/>
    <s v="UNIVERSIDAD MAYOR DE SAN MARCOS"/>
    <n v="1999"/>
    <n v="2001"/>
    <s v="MAESTRO"/>
    <n v="1"/>
    <s v="BARRERA"/>
    <s v="AYALA"/>
    <s v="SAUL FERNANDO"/>
    <x v="0"/>
    <d v="1971-09-29T00:00:00"/>
    <n v="0"/>
    <n v="15"/>
    <n v="48"/>
    <n v="130660"/>
    <n v="140100"/>
    <s v="LIMA + RESIDENTES EN EL EXTRANJERO"/>
    <n v="14"/>
    <s v="PARTIDO DEMOCRATICO SOMOS PERU"/>
    <x v="2"/>
    <x v="1"/>
    <n v="140100"/>
    <s v="LIMA + RESIDENTES EN EL EXTRANJERO"/>
    <x v="8"/>
    <n v="15"/>
    <n v="0"/>
    <n v="0"/>
    <n v="0"/>
    <n v="0"/>
    <n v="0"/>
    <n v="0"/>
    <n v="0"/>
    <n v="0"/>
    <s v="NA"/>
    <s v="BARRERA"/>
    <s v="AYALA"/>
    <s v="SAUL FERNANDO"/>
    <s v="M"/>
    <n v="0"/>
    <n v="0"/>
    <n v="48"/>
    <s v="LIMA"/>
    <s v="LIMA"/>
    <s v="SAN BORJA"/>
    <s v="MODERNA"/>
    <s v="JR.NICANOR ARTEAGA 445"/>
    <n v="0"/>
    <n v="0"/>
    <n v="0"/>
    <n v="0"/>
    <n v="0"/>
    <n v="0"/>
  </r>
  <r>
    <n v="9893280"/>
    <n v="131106"/>
    <s v="SI"/>
    <s v="SI"/>
    <n v="140100"/>
    <n v="2191"/>
    <s v="DEMOCRACIA DIRECTA"/>
    <n v="1"/>
    <s v="ADMINISTRACION DE EMPRESAS"/>
    <s v="SI"/>
    <n v="0"/>
    <s v="SI"/>
    <s v="UNIVERSIDAD DE TARAPACA"/>
    <s v="NA"/>
    <n v="2018"/>
    <s v="MAESTRO"/>
    <n v="1"/>
    <s v="BARRERA"/>
    <s v="REYES"/>
    <s v="CARLOS ALBERTO"/>
    <x v="0"/>
    <d v="1973-07-16T00:00:00"/>
    <n v="0"/>
    <n v="14"/>
    <n v="46"/>
    <n v="131106"/>
    <n v="140100"/>
    <s v="LIMA + RESIDENTES EN EL EXTRANJERO"/>
    <n v="2191"/>
    <s v="DEMOCRACIA DIRECTA"/>
    <x v="2"/>
    <x v="1"/>
    <n v="140100"/>
    <s v="LIMA + RESIDENTES EN EL EXTRANJERO"/>
    <x v="1"/>
    <n v="14"/>
    <n v="0"/>
    <n v="0"/>
    <n v="0"/>
    <n v="0"/>
    <n v="0"/>
    <n v="0"/>
    <n v="0"/>
    <n v="0"/>
    <s v="NA"/>
    <s v="BARRERA"/>
    <s v="REYES"/>
    <s v="CARLOS ALBERTO"/>
    <s v="M"/>
    <n v="0"/>
    <n v="0"/>
    <n v="46"/>
    <s v="LIMA"/>
    <s v="LIMA"/>
    <s v="SAN BORJA"/>
    <s v="MODERNA"/>
    <s v="AV.ARQ.EDUARDO ORDOÑEZ 387 DPTO.305 B URB.LAS MAGNOLIAS"/>
    <n v="0"/>
    <n v="0"/>
    <n v="0"/>
    <n v="0"/>
    <n v="0"/>
    <n v="0"/>
  </r>
  <r>
    <n v="7852169"/>
    <n v="131382"/>
    <s v="SI"/>
    <s v="SI"/>
    <n v="210000"/>
    <n v="14"/>
    <s v="PARTIDO DEMOCRATICO SOMOS PERU"/>
    <n v="0"/>
    <s v="NA"/>
    <s v="NA"/>
    <s v="NA"/>
    <s v="NA"/>
    <s v="NA"/>
    <s v="NA"/>
    <s v="NA"/>
    <s v="NA"/>
    <n v="0"/>
    <s v="BARRIO DE MENDOZA"/>
    <s v="EXALTACION"/>
    <s v="MARGOT"/>
    <x v="1"/>
    <d v="1965-02-08T00:00:00"/>
    <n v="0"/>
    <n v="2"/>
    <n v="54"/>
    <n v="131382"/>
    <n v="210000"/>
    <s v="SAN MARTIN"/>
    <n v="14"/>
    <s v="PARTIDO DEMOCRATICO SOMOS PERU"/>
    <x v="1"/>
    <x v="1"/>
    <n v="210000"/>
    <s v="SAN MARTIN"/>
    <x v="8"/>
    <n v="2"/>
    <n v="0"/>
    <n v="0"/>
    <n v="0"/>
    <n v="0"/>
    <n v="0"/>
    <n v="0"/>
    <n v="0"/>
    <n v="0"/>
    <s v="NA"/>
    <s v="BARRIO DE MENDOZA"/>
    <s v="EXALTACION"/>
    <s v="MARGOT"/>
    <s v="F"/>
    <n v="0"/>
    <n v="0"/>
    <n v="54"/>
    <s v="SAN MARTIN"/>
    <s v="TOCACHE"/>
    <s v="NUEVO PROGRESO"/>
    <s v="NA"/>
    <s v="SARGENTO LORES"/>
    <n v="0"/>
    <n v="0"/>
    <n v="0"/>
    <n v="0"/>
    <n v="0"/>
    <n v="0"/>
  </r>
  <r>
    <n v="33243617"/>
    <n v="131288"/>
    <s v="SI"/>
    <s v="SI"/>
    <n v="20000"/>
    <n v="14"/>
    <s v="PARTIDO DEMOCRATICO SOMOS PERU"/>
    <n v="0"/>
    <s v="NA"/>
    <s v="NA"/>
    <n v="1"/>
    <s v="SI"/>
    <s v="UNIVERSIDAD NACIONAL DE ANCASH &quot; SANTIAGO ANTUNEZ DE MAYOLO&quot;"/>
    <n v="2002"/>
    <n v="2005"/>
    <s v="MAESTRO"/>
    <n v="1"/>
    <s v="BARRIONUEVO"/>
    <s v="ROMERO"/>
    <s v="BETTO"/>
    <x v="0"/>
    <d v="1977-12-10T00:00:00"/>
    <n v="0"/>
    <n v="4"/>
    <n v="42"/>
    <n v="131288"/>
    <n v="20000"/>
    <s v="ANCASH"/>
    <n v="14"/>
    <s v="PARTIDO DEMOCRATICO SOMOS PERU"/>
    <x v="2"/>
    <x v="1"/>
    <n v="20000"/>
    <s v="ANCASH"/>
    <x v="8"/>
    <n v="4"/>
    <n v="0"/>
    <n v="0"/>
    <n v="93"/>
    <s v="MOVIMIENTO REGIONAL O DEPARTAMENTAL MOVIMIENTO INDEPENDIENTE REGIONAL RIO SANTA CAUDALOSO"/>
    <n v="2015"/>
    <n v="2018"/>
    <n v="10"/>
    <s v="ALCALDE DISTRITAL"/>
    <s v="NA"/>
    <s v="BARRIONUEVO"/>
    <s v="ROMERO"/>
    <s v="BETTO"/>
    <s v="M"/>
    <n v="0"/>
    <n v="0"/>
    <n v="42"/>
    <s v="ANCASH"/>
    <s v="SIHUAS"/>
    <s v="HUAYLLABAMBA"/>
    <s v="NA"/>
    <s v="AV. 28 DE JULIO S/N CENT.HUAYLLABAMBA"/>
    <n v="93"/>
    <s v="MOVIMIENTO REGIONAL O DEPARTAMENTAL MOVIMIENTO INDEPENDIENTE REGIONAL RIO SANTA CAUDALOSO"/>
    <n v="2015"/>
    <n v="2018"/>
    <n v="10"/>
    <s v="ALCALDE DISTRITAL"/>
  </r>
  <r>
    <n v="29632524"/>
    <n v="131124"/>
    <s v="SI"/>
    <s v="SI"/>
    <n v="170000"/>
    <n v="1366"/>
    <s v="FUERZA POPULAR"/>
    <n v="1"/>
    <s v="CONTABILIDAD"/>
    <s v="SI"/>
    <s v="NA"/>
    <s v="NA"/>
    <s v="NA"/>
    <s v="NA"/>
    <s v="NA"/>
    <s v="NA"/>
    <n v="0"/>
    <s v="BARRIOS"/>
    <s v="VALDIVIA"/>
    <s v="ZOILA MIRELIA"/>
    <x v="1"/>
    <d v="1974-04-20T00:00:00"/>
    <n v="1"/>
    <n v="3"/>
    <n v="45"/>
    <n v="131124"/>
    <n v="170000"/>
    <s v="MOQUEGUA"/>
    <n v="1366"/>
    <s v="FUERZA POPULAR"/>
    <x v="0"/>
    <x v="1"/>
    <n v="170000"/>
    <s v="MOQUEGUA"/>
    <x v="5"/>
    <n v="3"/>
    <n v="0"/>
    <n v="0"/>
    <n v="0"/>
    <n v="0"/>
    <n v="0"/>
    <n v="0"/>
    <n v="0"/>
    <n v="0"/>
    <s v="NA"/>
    <s v="BARRIOS"/>
    <s v="VALDIVIA"/>
    <s v="ZOILA MIRELIA"/>
    <s v="F"/>
    <n v="1"/>
    <n v="0"/>
    <n v="45"/>
    <s v="AREQUIPA"/>
    <s v="AREQUIPA"/>
    <s v="AREQUIPA"/>
    <s v="NA"/>
    <s v="CALLE 7 DE JUNIO 216"/>
    <n v="0"/>
    <n v="0"/>
    <n v="0"/>
    <n v="0"/>
    <n v="0"/>
    <n v="0"/>
  </r>
  <r>
    <n v="46191497"/>
    <n v="131953"/>
    <s v="SI"/>
    <s v="SI"/>
    <n v="160000"/>
    <n v="15"/>
    <s v="PARTIDO POPULAR CRISTIANO - PPC"/>
    <n v="0"/>
    <s v="NA"/>
    <s v="NA"/>
    <n v="1"/>
    <s v="SI"/>
    <s v="UNIVERSIDAD NACIONAL SAN ANTONIO ABAD DEL CUSCO"/>
    <n v="2013"/>
    <n v="2015"/>
    <s v="NA"/>
    <n v="0"/>
    <s v="BARRIOS"/>
    <s v="CCOYORI"/>
    <s v="YESENIA"/>
    <x v="1"/>
    <d v="1989-02-06T00:00:00"/>
    <n v="1"/>
    <n v="3"/>
    <n v="30"/>
    <n v="131953"/>
    <n v="160000"/>
    <s v="MADRE DE DIOS"/>
    <n v="15"/>
    <s v="PARTIDO POPULAR CRISTIANO - PPC"/>
    <x v="0"/>
    <x v="1"/>
    <n v="160000"/>
    <s v="MADRE DE DIOS"/>
    <x v="2"/>
    <n v="3"/>
    <n v="0"/>
    <n v="0"/>
    <n v="0"/>
    <n v="0"/>
    <n v="0"/>
    <n v="0"/>
    <n v="0"/>
    <n v="0"/>
    <s v="NA"/>
    <s v="BARRIOS"/>
    <s v="CCOYORI"/>
    <s v="YESENIA"/>
    <s v="F"/>
    <n v="1"/>
    <n v="0"/>
    <n v="30"/>
    <s v="MADRE DE DIOS"/>
    <s v="MANU"/>
    <s v="HUEPETUHE"/>
    <s v="NA"/>
    <s v="URB. 12 DE ENERO MZ.Y LT.7"/>
    <n v="0"/>
    <n v="0"/>
    <n v="0"/>
    <n v="0"/>
    <n v="0"/>
    <n v="0"/>
  </r>
  <r>
    <n v="47521352"/>
    <n v="132883"/>
    <s v="SI"/>
    <s v="SI"/>
    <n v="240000"/>
    <n v="2649"/>
    <s v="PERU NACION"/>
    <n v="1"/>
    <s v="ADMINISTRACIÓN DE NEGOCIOS"/>
    <s v="NO"/>
    <s v="NA"/>
    <s v="NA"/>
    <s v="NA"/>
    <s v="NA"/>
    <s v="NA"/>
    <s v="NA"/>
    <n v="0"/>
    <s v="BARRIOS"/>
    <s v="DE LA CRUZ"/>
    <s v="KARLA ESTRELLA APRIL"/>
    <x v="1"/>
    <d v="1992-12-01T00:00:00"/>
    <n v="0"/>
    <n v="3"/>
    <n v="27"/>
    <n v="132883"/>
    <n v="240000"/>
    <s v="CALLAO"/>
    <n v="2649"/>
    <s v="PERU NACION"/>
    <x v="0"/>
    <x v="0"/>
    <n v="240000"/>
    <s v="CALLAO"/>
    <x v="14"/>
    <n v="3"/>
    <n v="0"/>
    <n v="0"/>
    <n v="0"/>
    <n v="0"/>
    <n v="0"/>
    <n v="0"/>
    <n v="0"/>
    <n v="0"/>
    <s v="NA"/>
    <s v="BARRIOS"/>
    <s v="DE LA CRUZ"/>
    <s v="KARLA ESTRELLA APRIL"/>
    <s v="F"/>
    <n v="0"/>
    <n v="1"/>
    <n v="27"/>
    <s v="LIMA"/>
    <s v="LIMA"/>
    <s v="MIRAFLORES"/>
    <s v="MODERNA"/>
    <s v="AV. JOSE PARDO 1310 DPTO. 1304"/>
    <n v="0"/>
    <n v="0"/>
    <n v="0"/>
    <n v="0"/>
    <n v="0"/>
    <n v="0"/>
  </r>
  <r>
    <n v="45068325"/>
    <n v="130878"/>
    <s v="SI"/>
    <s v="SI"/>
    <n v="150000"/>
    <n v="22"/>
    <s v="SOLIDARIDAD NACIONAL"/>
    <n v="0"/>
    <s v="NA"/>
    <s v="NA"/>
    <n v="1"/>
    <s v="SI"/>
    <s v="UNIVERSIDAD CIENTÍFICA DEL PERU"/>
    <n v="2013"/>
    <n v="2014"/>
    <s v="NA"/>
    <n v="1"/>
    <s v="BARRON"/>
    <s v="INUMA"/>
    <s v="FRESIA ELENA"/>
    <x v="1"/>
    <d v="1988-04-04T00:00:00"/>
    <n v="1"/>
    <n v="4"/>
    <n v="31"/>
    <n v="130878"/>
    <n v="150000"/>
    <s v="LORETO"/>
    <n v="22"/>
    <s v="SOLIDARIDAD NACIONAL"/>
    <x v="2"/>
    <x v="1"/>
    <n v="150000"/>
    <s v="LORETO"/>
    <x v="21"/>
    <n v="4"/>
    <n v="0"/>
    <n v="0"/>
    <n v="0"/>
    <n v="0"/>
    <n v="0"/>
    <n v="0"/>
    <n v="0"/>
    <n v="0"/>
    <s v="NA"/>
    <s v="BARRON"/>
    <s v="INUMA"/>
    <s v="FRESIA ELENA"/>
    <s v="F"/>
    <n v="1"/>
    <n v="0"/>
    <n v="31"/>
    <s v="LORETO"/>
    <s v="MAYNAS"/>
    <s v="IQUITOS"/>
    <s v="NA"/>
    <s v="CALLE YAVARI 1989"/>
    <n v="0"/>
    <n v="0"/>
    <n v="0"/>
    <n v="0"/>
    <n v="0"/>
    <n v="0"/>
  </r>
  <r>
    <n v="187580"/>
    <n v="131266"/>
    <s v="SI"/>
    <s v="NA"/>
    <n v="250000"/>
    <n v="2646"/>
    <s v="FRENTE POPULAR AGRICOLA FIA DEL PERU - FREPAP"/>
    <n v="0"/>
    <s v="NA"/>
    <s v="NA"/>
    <s v="NA"/>
    <s v="NA"/>
    <s v="NA"/>
    <s v="NA"/>
    <s v="NA"/>
    <s v="NA"/>
    <n v="0"/>
    <s v="BARRUETA"/>
    <s v="PONCE"/>
    <s v="CESAR MILTON"/>
    <x v="0"/>
    <d v="1977-01-19T00:00:00"/>
    <n v="0"/>
    <n v="1"/>
    <n v="42"/>
    <n v="131266"/>
    <n v="250000"/>
    <s v="UCAYALI"/>
    <n v="2646"/>
    <s v="FRENTE POPULAR AGRICOLA FIA DEL PERU - FREPAP"/>
    <x v="3"/>
    <x v="1"/>
    <n v="250000"/>
    <s v="UCAYALI"/>
    <x v="17"/>
    <n v="1"/>
    <n v="0"/>
    <n v="0"/>
    <n v="0"/>
    <n v="0"/>
    <n v="0"/>
    <n v="0"/>
    <n v="0"/>
    <n v="0"/>
    <s v="NA"/>
    <s v="BARRUETA"/>
    <s v="PONCE"/>
    <s v="CESAR MILTON"/>
    <s v="M"/>
    <n v="0"/>
    <n v="0"/>
    <n v="42"/>
    <s v="UCAYALI"/>
    <s v="PADRE ABAD"/>
    <s v="PADRE ABAD"/>
    <s v="NA"/>
    <s v="VARGAS GUERRA MZ L2 LT 11A AGUAYTIA"/>
    <n v="0"/>
    <n v="0"/>
    <n v="0"/>
    <n v="0"/>
    <n v="0"/>
    <n v="0"/>
  </r>
  <r>
    <n v="22420385"/>
    <n v="132286"/>
    <s v="SI"/>
    <s v="SI"/>
    <n v="90000"/>
    <n v="14"/>
    <s v="PARTIDO DEMOCRATICO SOMOS PERU"/>
    <n v="2"/>
    <s v="NA"/>
    <s v="NA"/>
    <s v="NA"/>
    <s v="NA"/>
    <s v="NA"/>
    <s v="NA"/>
    <s v="NA"/>
    <s v="NA"/>
    <n v="0"/>
    <s v="BARRUETA"/>
    <s v="TRUJILLO"/>
    <s v="ELISABETH"/>
    <x v="1"/>
    <d v="1959-07-07T00:00:00"/>
    <n v="0"/>
    <n v="3"/>
    <n v="60"/>
    <n v="132286"/>
    <n v="90000"/>
    <s v="HUANUCO"/>
    <n v="14"/>
    <s v="PARTIDO DEMOCRATICO SOMOS PERU"/>
    <x v="1"/>
    <x v="1"/>
    <n v="90000"/>
    <s v="HUANUCO"/>
    <x v="8"/>
    <n v="3"/>
    <n v="0"/>
    <n v="0"/>
    <n v="0"/>
    <n v="0"/>
    <n v="0"/>
    <n v="0"/>
    <n v="0"/>
    <n v="0"/>
    <s v="NA"/>
    <s v="BARRUETA"/>
    <s v="TRUJILLO"/>
    <s v="ELISABETH"/>
    <s v="F"/>
    <n v="0"/>
    <n v="0"/>
    <n v="60"/>
    <s v="HUANUCO"/>
    <s v="HUANUCO"/>
    <s v="HUANUCO"/>
    <s v="NA"/>
    <s v="JR.LEONCIO PRADO 240"/>
    <n v="0"/>
    <n v="0"/>
    <n v="0"/>
    <n v="0"/>
    <n v="0"/>
    <n v="0"/>
  </r>
  <r>
    <n v="71006240"/>
    <n v="132548"/>
    <s v="SI"/>
    <s v="SI"/>
    <n v="20000"/>
    <n v="47"/>
    <s v="UNION POR EL PERU"/>
    <n v="0"/>
    <s v="NA"/>
    <s v="NA"/>
    <n v="1"/>
    <s v="SI"/>
    <s v="UNIVERSIDAD CATÓLICA LOS ÁNGELES DE CHIMBOTE"/>
    <n v="2017"/>
    <n v="2018"/>
    <s v="NA"/>
    <n v="0"/>
    <s v="BARTOLO"/>
    <s v="ROMERO"/>
    <s v="MARIA ISABEL"/>
    <x v="1"/>
    <d v="1993-04-21T00:00:00"/>
    <n v="0"/>
    <n v="2"/>
    <n v="26"/>
    <n v="132548"/>
    <n v="20000"/>
    <s v="ANCASH"/>
    <n v="47"/>
    <s v="UNION POR EL PERU"/>
    <x v="0"/>
    <x v="0"/>
    <n v="20000"/>
    <s v="ANCASH"/>
    <x v="11"/>
    <n v="2"/>
    <n v="0"/>
    <n v="0"/>
    <n v="0"/>
    <n v="0"/>
    <n v="0"/>
    <n v="0"/>
    <n v="0"/>
    <n v="0"/>
    <s v="NA"/>
    <s v="BARTOLO"/>
    <s v="ROMERO"/>
    <s v="MARIA ISABEL"/>
    <s v="F"/>
    <n v="0"/>
    <n v="1"/>
    <n v="26"/>
    <s v="ANCASH"/>
    <s v="CARHUAZ"/>
    <s v="CARHUAZ"/>
    <s v="NA"/>
    <s v="JR. ICA CENTRO CARHUAZ"/>
    <n v="0"/>
    <n v="0"/>
    <n v="0"/>
    <n v="0"/>
    <n v="0"/>
    <n v="0"/>
  </r>
  <r>
    <n v="19561368"/>
    <n v="131537"/>
    <s v="SI"/>
    <s v="SI"/>
    <n v="140100"/>
    <n v="22"/>
    <s v="SOLIDARIDAD NACIONAL"/>
    <n v="0"/>
    <s v="NA"/>
    <s v="NA"/>
    <n v="1"/>
    <s v="SI"/>
    <s v="UNIVERSIDAD PRIVADA SAN PEDRO"/>
    <n v="2004"/>
    <n v="2004"/>
    <s v="NA"/>
    <n v="1"/>
    <s v="BARTRA"/>
    <s v="BARRIGA"/>
    <s v="ROSA MARIA"/>
    <x v="1"/>
    <d v="1973-12-20T00:00:00"/>
    <n v="1"/>
    <n v="1"/>
    <n v="45"/>
    <n v="131537"/>
    <n v="140100"/>
    <s v="LIMA + RESIDENTES EN EL EXTRANJERO"/>
    <n v="22"/>
    <s v="SOLIDARIDAD NACIONAL"/>
    <x v="2"/>
    <x v="1"/>
    <n v="140100"/>
    <s v="LIMA + RESIDENTES EN EL EXTRANJERO"/>
    <x v="21"/>
    <n v="1"/>
    <n v="1"/>
    <n v="93"/>
    <n v="93"/>
    <s v="MOVIMIENTO REGIONAL O DEPARTAMENTAL MOVIMIENTO INDEPENDIENTE REGIONAL RIO SANTA CAUDALOSO"/>
    <n v="2007"/>
    <n v="2010"/>
    <n v="11"/>
    <s v="REGIDOR DISTRITAL"/>
    <s v="NA"/>
    <s v="BARTRA"/>
    <s v="BARRIGA"/>
    <s v="ROSA MARIA"/>
    <s v="F"/>
    <n v="1"/>
    <n v="0"/>
    <n v="45"/>
    <s v="LA LIBERTAD"/>
    <s v="TRUJILLO"/>
    <s v="TRUJILLO"/>
    <s v="OTROS"/>
    <s v="JR. VINATEA Y REYNOSO URB. SANTO DOMINGUITO MZ. N LT. 18"/>
    <n v="93"/>
    <s v="MOVIMIENTO REGIONAL O DEPARTAMENTAL MOVIMIENTO INDEPENDIENTE REGIONAL RIO SANTA CAUDALOSO"/>
    <n v="2007"/>
    <n v="2010"/>
    <n v="11"/>
    <s v="REGIDOR DISTRITAL"/>
  </r>
  <r>
    <n v="7198173"/>
    <n v="130278"/>
    <s v="SI"/>
    <s v="SI"/>
    <n v="140100"/>
    <n v="2190"/>
    <s v="VAMOS PERU"/>
    <n v="1"/>
    <s v="SECRETARIADO EJECUTIVO"/>
    <s v="SI"/>
    <n v="1"/>
    <s v="NA"/>
    <s v="UNIVERSITY OF WESTERN ONTARIO"/>
    <n v="2000"/>
    <s v="NA"/>
    <s v="DOCTOR"/>
    <n v="1"/>
    <s v="BARUA"/>
    <s v="LANCHIPPA DE GOMEZ DE LA TORRE"/>
    <s v="NORMA ISABEL"/>
    <x v="1"/>
    <d v="1956-06-30T00:00:00"/>
    <n v="0"/>
    <n v="4"/>
    <n v="63"/>
    <n v="130278"/>
    <n v="140100"/>
    <s v="LIMA + RESIDENTES EN EL EXTRANJERO"/>
    <n v="2190"/>
    <s v="VAMOS PERU"/>
    <x v="2"/>
    <x v="1"/>
    <n v="140100"/>
    <s v="LIMA + RESIDENTES EN EL EXTRANJERO"/>
    <x v="7"/>
    <n v="4"/>
    <n v="0"/>
    <n v="0"/>
    <n v="0"/>
    <n v="0"/>
    <n v="0"/>
    <n v="0"/>
    <n v="0"/>
    <n v="0"/>
    <s v="NA"/>
    <s v="BARUA"/>
    <s v="LANCHIPPA DE GOMEZ DE LA TORRE"/>
    <s v="NORMA ISABEL"/>
    <s v="F"/>
    <n v="0"/>
    <n v="0"/>
    <n v="63"/>
    <s v="LIMA"/>
    <s v="LIMA"/>
    <s v="MIRAFLORES"/>
    <s v="MODERNA"/>
    <s v="CALLE FRANCISCO DEL CASTILLO 524"/>
    <n v="0"/>
    <n v="0"/>
    <n v="0"/>
    <n v="0"/>
    <n v="0"/>
    <n v="0"/>
  </r>
  <r>
    <n v="20707800"/>
    <n v="132557"/>
    <s v="SI"/>
    <s v="SI"/>
    <n v="110000"/>
    <n v="55"/>
    <s v="PERU PATRIA SEGURA"/>
    <n v="0"/>
    <s v="NA"/>
    <s v="NA"/>
    <n v="0"/>
    <s v="NO"/>
    <s v="UNIVERSIDAD PERUANA LOS ANDES"/>
    <s v="NA"/>
    <s v="NA"/>
    <s v="NA"/>
    <n v="0"/>
    <s v="BASILIO"/>
    <s v="HUALLPARUCA"/>
    <s v="DORIS LUZ"/>
    <x v="1"/>
    <d v="1962-09-11T00:00:00"/>
    <n v="0"/>
    <n v="2"/>
    <n v="57"/>
    <n v="132557"/>
    <n v="110000"/>
    <s v="JUNIN"/>
    <n v="55"/>
    <s v="PERU PATRIA SEGURA"/>
    <x v="1"/>
    <x v="1"/>
    <n v="110000"/>
    <s v="JUNIN"/>
    <x v="3"/>
    <n v="2"/>
    <n v="0"/>
    <n v="0"/>
    <n v="0"/>
    <n v="0"/>
    <n v="0"/>
    <n v="0"/>
    <n v="0"/>
    <n v="0"/>
    <s v="NA"/>
    <s v="BASILIO"/>
    <s v="HUALLPARUCA"/>
    <s v="DORIS LUZ"/>
    <s v="F"/>
    <n v="0"/>
    <n v="0"/>
    <n v="57"/>
    <s v="JUNIN"/>
    <s v="JAUJA"/>
    <s v="SAN LORENZO"/>
    <s v="NA"/>
    <s v="AMADOR MONTERO NRO 724"/>
    <n v="0"/>
    <n v="0"/>
    <n v="0"/>
    <n v="0"/>
    <n v="0"/>
    <n v="0"/>
  </r>
  <r>
    <n v="7466526"/>
    <n v="132629"/>
    <s v="SI"/>
    <s v="SI"/>
    <n v="110000"/>
    <n v="47"/>
    <s v="UNION POR EL PERU"/>
    <n v="2"/>
    <s v="NA"/>
    <s v="NA"/>
    <s v="NA"/>
    <s v="SI"/>
    <s v="UNIVERSIDAD PARTICULAR SAN MARTÍN DE PORRAS"/>
    <s v="NA"/>
    <n v="2004"/>
    <s v="NA"/>
    <n v="0"/>
    <s v="BASTIDAS"/>
    <s v="CHUQUILLANQUI"/>
    <s v="BERNARDINO PACIFICO"/>
    <x v="0"/>
    <d v="1952-09-25T00:00:00"/>
    <n v="0"/>
    <n v="3"/>
    <n v="67"/>
    <n v="132629"/>
    <n v="110000"/>
    <s v="JUNIN"/>
    <n v="47"/>
    <s v="UNION POR EL PERU"/>
    <x v="1"/>
    <x v="1"/>
    <n v="110000"/>
    <s v="JUNIN"/>
    <x v="11"/>
    <n v="3"/>
    <n v="0"/>
    <n v="0"/>
    <n v="0"/>
    <n v="0"/>
    <n v="0"/>
    <n v="0"/>
    <n v="0"/>
    <n v="0"/>
    <s v="NA"/>
    <s v="BASTIDAS"/>
    <s v="CHUQUILLANQUI"/>
    <s v="BERNARDINO PACIFICO"/>
    <s v="M"/>
    <n v="0"/>
    <n v="0"/>
    <n v="67"/>
    <s v="JUNIN"/>
    <s v="HUANCAYO"/>
    <s v="HUANCAYO"/>
    <s v="OTROS"/>
    <s v="CALLE MANUEL SCORZA 524"/>
    <n v="0"/>
    <n v="0"/>
    <n v="0"/>
    <n v="0"/>
    <n v="0"/>
    <n v="0"/>
  </r>
  <r>
    <n v="19903787"/>
    <n v="132681"/>
    <s v="SI"/>
    <s v="SI"/>
    <n v="110000"/>
    <n v="14"/>
    <s v="PARTIDO DEMOCRATICO SOMOS PERU"/>
    <n v="2"/>
    <s v="NA"/>
    <s v="NA"/>
    <n v="1"/>
    <s v="SI"/>
    <s v="UNIVERSIDAD PERUANA LOS ANDES"/>
    <n v="1999"/>
    <n v="2000"/>
    <s v="NA"/>
    <n v="1"/>
    <s v="BASTIDAS"/>
    <s v="VASQUEZ"/>
    <s v="LUIS ALBERTO"/>
    <x v="0"/>
    <d v="1966-04-13T00:00:00"/>
    <n v="0"/>
    <n v="2"/>
    <n v="53"/>
    <n v="132681"/>
    <n v="110000"/>
    <s v="JUNIN"/>
    <n v="14"/>
    <s v="PARTIDO DEMOCRATICO SOMOS PERU"/>
    <x v="2"/>
    <x v="1"/>
    <n v="110000"/>
    <s v="JUNIN"/>
    <x v="8"/>
    <n v="2"/>
    <n v="0"/>
    <n v="0"/>
    <n v="-1"/>
    <n v="0"/>
    <n v="2007"/>
    <n v="2018"/>
    <n v="8"/>
    <s v="ALCALDE PROVINCIAL"/>
    <s v="NA"/>
    <s v="BASTIDAS"/>
    <s v="VASQUEZ"/>
    <s v="LUIS ALBERTO"/>
    <s v="M"/>
    <n v="0"/>
    <n v="0"/>
    <n v="53"/>
    <s v="JUNIN"/>
    <s v="CHUPACA"/>
    <s v="CHUPACA"/>
    <s v="NA"/>
    <s v="JR ANTONIO RAYMONDI S/N"/>
    <n v="-1"/>
    <n v="0"/>
    <n v="2007"/>
    <n v="2018"/>
    <n v="8"/>
    <s v="ALCALDE PROVINCIAL"/>
  </r>
  <r>
    <n v="18117360"/>
    <n v="131203"/>
    <s v="SI"/>
    <s v="SI"/>
    <n v="120000"/>
    <n v="2191"/>
    <s v="DEMOCRACIA DIRECTA"/>
    <n v="2"/>
    <s v="NA"/>
    <s v="NA"/>
    <s v="NA"/>
    <s v="SI"/>
    <s v="PEDRO RUIZ GALLO"/>
    <s v="NA"/>
    <n v="2014"/>
    <s v="NA"/>
    <n v="0"/>
    <s v="BAUTISTA"/>
    <s v="ANAMPA"/>
    <s v="ROGER EDUARDO"/>
    <x v="0"/>
    <d v="1965-11-16T00:00:00"/>
    <n v="0"/>
    <n v="4"/>
    <n v="54"/>
    <n v="131203"/>
    <n v="120000"/>
    <s v="LA LIBERTAD"/>
    <n v="2191"/>
    <s v="DEMOCRACIA DIRECTA"/>
    <x v="1"/>
    <x v="1"/>
    <n v="120000"/>
    <s v="LA LIBERTAD"/>
    <x v="1"/>
    <n v="4"/>
    <n v="0"/>
    <n v="0"/>
    <n v="32"/>
    <s v="PARTIDO POLÍTICO PARTIDO APRISTA PERUANO"/>
    <n v="1993"/>
    <n v="1995"/>
    <n v="11"/>
    <s v="REGIDOR DISTRITAL"/>
    <s v="NA"/>
    <s v="BAUTISTA"/>
    <s v="ANAMPA"/>
    <s v="ROGER EDUARDO"/>
    <s v="M"/>
    <n v="0"/>
    <n v="0"/>
    <n v="54"/>
    <s v="LA LIBERTAD"/>
    <s v="TRUJILLO"/>
    <s v="FLORENCIA DE MORA"/>
    <s v="NA"/>
    <s v="JR.18 DE MAYO 1060"/>
    <n v="32"/>
    <s v="PARTIDO POLÍTICO PARTIDO APRISTA PERUANO"/>
    <n v="1993"/>
    <n v="1995"/>
    <n v="11"/>
    <s v="REGIDOR DISTRITAL"/>
  </r>
  <r>
    <n v="46007029"/>
    <n v="131321"/>
    <s v="SI"/>
    <s v="SI"/>
    <n v="190000"/>
    <n v="55"/>
    <s v="PERU PATRIA SEGURA"/>
    <n v="0"/>
    <s v="NA"/>
    <s v="NA"/>
    <n v="1"/>
    <s v="NA"/>
    <s v="UNIVERSIDAD LOS ANGELES DE CHIMBOTE"/>
    <n v="2012"/>
    <s v="NA"/>
    <s v="NA"/>
    <n v="1"/>
    <s v="BAUTISTA"/>
    <s v="ZAPATA"/>
    <s v="YANTY RAYESCA SIMONE"/>
    <x v="1"/>
    <d v="1989-01-14T00:00:00"/>
    <n v="0"/>
    <n v="5"/>
    <n v="30"/>
    <n v="131321"/>
    <n v="190000"/>
    <s v="PIURA"/>
    <n v="55"/>
    <s v="PERU PATRIA SEGURA"/>
    <x v="2"/>
    <x v="1"/>
    <n v="190000"/>
    <s v="PIURA"/>
    <x v="3"/>
    <n v="5"/>
    <n v="0"/>
    <n v="0"/>
    <n v="0"/>
    <n v="0"/>
    <n v="0"/>
    <n v="0"/>
    <n v="0"/>
    <n v="0"/>
    <s v="NA"/>
    <s v="BAUTISTA"/>
    <s v="ZAPATA"/>
    <s v="YANTY RAYESCA SIMONE"/>
    <s v="F"/>
    <n v="0"/>
    <n v="0"/>
    <n v="30"/>
    <s v="PIURA"/>
    <s v="PIURA"/>
    <s v="PIURA"/>
    <s v="NA"/>
    <s v="CARRETERA A LOS EJIDOS, MZ. D, LOTE 02, FUNDO SANTA TERESA"/>
    <n v="0"/>
    <n v="0"/>
    <n v="0"/>
    <n v="0"/>
    <n v="0"/>
    <n v="0"/>
  </r>
  <r>
    <n v="9470597"/>
    <n v="133083"/>
    <s v="SI"/>
    <s v="NA"/>
    <n v="140100"/>
    <n v="2646"/>
    <s v="FRENTE POPULAR AGRICOLA FIA DEL PERU - FREPAP"/>
    <n v="0"/>
    <s v="NA"/>
    <s v="NA"/>
    <s v="NA"/>
    <s v="NA"/>
    <s v="NA"/>
    <s v="NA"/>
    <s v="NA"/>
    <s v="NA"/>
    <n v="0"/>
    <s v="BAUTISTA"/>
    <s v="PALOMINO"/>
    <s v="ROSA MARIA"/>
    <x v="1"/>
    <d v="1967-03-20T00:00:00"/>
    <n v="0"/>
    <n v="33"/>
    <n v="52"/>
    <n v="133083"/>
    <n v="140100"/>
    <s v="LIMA + RESIDENTES EN EL EXTRANJERO"/>
    <n v="2646"/>
    <s v="FRENTE POPULAR AGRICOLA FIA DEL PERU - FREPAP"/>
    <x v="3"/>
    <x v="1"/>
    <n v="140100"/>
    <s v="LIMA + RESIDENTES EN EL EXTRANJERO"/>
    <x v="17"/>
    <n v="33"/>
    <n v="0"/>
    <n v="0"/>
    <n v="0"/>
    <n v="0"/>
    <n v="0"/>
    <n v="0"/>
    <n v="0"/>
    <n v="0"/>
    <s v="NA"/>
    <s v="BAUTISTA"/>
    <s v="PALOMINO"/>
    <s v="ROSA MARIA"/>
    <s v="F"/>
    <n v="0"/>
    <n v="0"/>
    <n v="52"/>
    <s v="LIMA"/>
    <s v="LIMA"/>
    <s v="INDEPENDENCIA"/>
    <s v="NORTE"/>
    <s v="AV.LOS ALHELIES MZ.C-2 LT.16 ASOC.VICTOR R. HAYA DE LA TORRE"/>
    <n v="0"/>
    <n v="0"/>
    <n v="0"/>
    <n v="0"/>
    <n v="0"/>
    <n v="0"/>
  </r>
  <r>
    <n v="42722853"/>
    <n v="130487"/>
    <s v="SI"/>
    <s v="SI"/>
    <n v="140100"/>
    <n v="2190"/>
    <s v="VAMOS PERU"/>
    <n v="1"/>
    <s v="ADMINISTRACION DE NEGOCIOS INTERNACIONALES"/>
    <s v="SI"/>
    <n v="1"/>
    <s v="NO"/>
    <s v="USIL"/>
    <n v="2019"/>
    <s v="NA"/>
    <s v="NA"/>
    <n v="0"/>
    <s v="BAYONA"/>
    <s v="DELGADO"/>
    <s v="MIGUEL RAFAEL FERNANDO"/>
    <x v="0"/>
    <d v="1984-08-10T00:00:00"/>
    <n v="0"/>
    <n v="26"/>
    <n v="35"/>
    <n v="130487"/>
    <n v="140100"/>
    <s v="LIMA + RESIDENTES EN EL EXTRANJERO"/>
    <n v="2190"/>
    <s v="VAMOS PERU"/>
    <x v="0"/>
    <x v="1"/>
    <n v="140100"/>
    <s v="LIMA + RESIDENTES EN EL EXTRANJERO"/>
    <x v="7"/>
    <n v="26"/>
    <n v="0"/>
    <n v="0"/>
    <n v="0"/>
    <n v="0"/>
    <n v="0"/>
    <n v="0"/>
    <n v="0"/>
    <n v="0"/>
    <s v="NA"/>
    <s v="BAYONA"/>
    <s v="DELGADO"/>
    <s v="MIGUEL RAFAEL FERNANDO"/>
    <s v="M"/>
    <n v="0"/>
    <n v="0"/>
    <n v="35"/>
    <s v="LIMA"/>
    <s v="LIMA"/>
    <s v="LA MOLINA"/>
    <s v="ESTE"/>
    <s v="CALLE LOS ALPES MZ.Q LT.2"/>
    <n v="0"/>
    <n v="0"/>
    <n v="0"/>
    <n v="0"/>
    <n v="0"/>
    <n v="0"/>
  </r>
  <r>
    <n v="15631469"/>
    <n v="131229"/>
    <s v="SI"/>
    <s v="SI"/>
    <n v="140000"/>
    <n v="3"/>
    <s v="TODOS POR EL PERU"/>
    <n v="0"/>
    <s v="NA"/>
    <s v="NA"/>
    <n v="1"/>
    <s v="SI"/>
    <s v="UNIVERSIDAD JOSÉ FAUSTINO SÁNCHEZ CARRIÓN"/>
    <n v="1989"/>
    <n v="1990"/>
    <s v="MAESTRO"/>
    <n v="1"/>
    <s v="BAYONA"/>
    <s v="SAAVEDRA"/>
    <s v="GLICERIO"/>
    <x v="0"/>
    <d v="1953-09-23T00:00:00"/>
    <n v="0"/>
    <n v="1"/>
    <n v="66"/>
    <n v="131229"/>
    <n v="140000"/>
    <s v="LIMA PROVINCIAS"/>
    <n v="3"/>
    <s v="TODOS POR EL PERU"/>
    <x v="2"/>
    <x v="1"/>
    <n v="140000"/>
    <s v="LIMA PROVINCIAS"/>
    <x v="16"/>
    <n v="1"/>
    <n v="0"/>
    <n v="0"/>
    <n v="0"/>
    <n v="0"/>
    <n v="0"/>
    <n v="0"/>
    <n v="0"/>
    <n v="0"/>
    <s v="NA"/>
    <s v="BAYONA"/>
    <s v="SAAVEDRA"/>
    <s v="GLICERIO"/>
    <s v="M"/>
    <n v="0"/>
    <n v="0"/>
    <n v="66"/>
    <s v="LIMA"/>
    <s v="BARRANCA"/>
    <s v="BARRANCA"/>
    <s v="OTROS"/>
    <s v="AREQUIPA 215 LAURIAMA"/>
    <n v="0"/>
    <n v="0"/>
    <n v="0"/>
    <n v="0"/>
    <n v="0"/>
    <n v="0"/>
  </r>
  <r>
    <n v="40601281"/>
    <n v="130620"/>
    <s v="SI"/>
    <s v="SI"/>
    <n v="140100"/>
    <n v="14"/>
    <s v="PARTIDO DEMOCRATICO SOMOS PERU"/>
    <n v="2"/>
    <s v="NA"/>
    <s v="NA"/>
    <n v="1"/>
    <s v="NO"/>
    <s v="SAN IGNACIO DE LOYOLA"/>
    <n v="2018"/>
    <s v="NA"/>
    <s v="NA"/>
    <n v="1"/>
    <s v="BAZAN"/>
    <s v="PASTOR"/>
    <s v="VICTOR HUGO"/>
    <x v="0"/>
    <d v="1980-05-29T00:00:00"/>
    <n v="0"/>
    <n v="10"/>
    <n v="39"/>
    <n v="130620"/>
    <n v="140100"/>
    <s v="LIMA + RESIDENTES EN EL EXTRANJERO"/>
    <n v="14"/>
    <s v="PARTIDO DEMOCRATICO SOMOS PERU"/>
    <x v="2"/>
    <x v="1"/>
    <n v="140100"/>
    <s v="LIMA + RESIDENTES EN EL EXTRANJERO"/>
    <x v="8"/>
    <n v="10"/>
    <n v="0"/>
    <n v="0"/>
    <n v="15"/>
    <s v="PARTIDO POLÍTICO PARTIDO POPULAR CRISTIANO - PPC"/>
    <n v="2011"/>
    <n v="2014"/>
    <n v="11"/>
    <s v="REGIDOR DISTRITAL"/>
    <s v="NA"/>
    <s v="BAZAN"/>
    <s v="PASTOR"/>
    <s v="VICTOR HUGO"/>
    <s v="M"/>
    <n v="0"/>
    <n v="0"/>
    <n v="39"/>
    <s v="LIMA"/>
    <s v="LIMA"/>
    <s v="SAN ISIDRO"/>
    <s v="MODERNA"/>
    <s v="AV. GUARDIA CIVIL 1024 DPTO. 401 URB. CORPAC"/>
    <n v="15"/>
    <s v="PARTIDO POLÍTICO PARTIDO POPULAR CRISTIANO - PPC"/>
    <n v="2011"/>
    <n v="2014"/>
    <n v="11"/>
    <s v="REGIDOR DISTRITAL"/>
  </r>
  <r>
    <n v="9427987"/>
    <n v="131198"/>
    <s v="SI"/>
    <s v="SI"/>
    <n v="60000"/>
    <n v="1366"/>
    <s v="FUERZA POPULAR"/>
    <n v="1"/>
    <s v="INDUSTRIAS LACTEAS"/>
    <s v="NO"/>
    <s v="NA"/>
    <s v="NA"/>
    <s v="NA"/>
    <s v="NA"/>
    <s v="NA"/>
    <s v="NA"/>
    <n v="0"/>
    <s v="BAZAN"/>
    <s v="CASTREJON"/>
    <s v="IRMA BREMILDA"/>
    <x v="1"/>
    <d v="1967-02-05T00:00:00"/>
    <n v="1"/>
    <n v="6"/>
    <n v="52"/>
    <n v="131198"/>
    <n v="60000"/>
    <s v="CAJAMARCA"/>
    <n v="1366"/>
    <s v="FUERZA POPULAR"/>
    <x v="0"/>
    <x v="1"/>
    <n v="60000"/>
    <s v="CAJAMARCA"/>
    <x v="5"/>
    <n v="6"/>
    <n v="0"/>
    <n v="0"/>
    <n v="0"/>
    <n v="0"/>
    <n v="0"/>
    <n v="0"/>
    <n v="0"/>
    <n v="0"/>
    <s v="NA"/>
    <s v="BAZAN"/>
    <s v="CASTREJON"/>
    <s v="IRMA BREMILDA"/>
    <s v="F"/>
    <n v="1"/>
    <n v="0"/>
    <n v="52"/>
    <s v="CAJAMARCA"/>
    <s v="CAJAMARCA"/>
    <s v="CAJAMARCA"/>
    <s v="NA"/>
    <s v="AV. 13 DE JULIO 851 INT. 3 PISO BARRIO CHONTAPACCHA"/>
    <n v="0"/>
    <n v="0"/>
    <n v="0"/>
    <n v="0"/>
    <n v="0"/>
    <n v="0"/>
  </r>
  <r>
    <n v="41419206"/>
    <n v="132482"/>
    <s v="SI"/>
    <s v="SI"/>
    <n v="120000"/>
    <n v="2160"/>
    <s v="EL FRENTE AMPLIO POR JUSTICIA, VIDA Y LIBERTAD"/>
    <n v="0"/>
    <s v="NA"/>
    <s v="NA"/>
    <n v="1"/>
    <s v="SI"/>
    <s v="UNIVERSIDAD NACIONAL DE TRUJILLO"/>
    <n v="2005"/>
    <n v="2011"/>
    <s v="NA"/>
    <n v="1"/>
    <s v="BAZAN"/>
    <s v="VILLANUEVA"/>
    <s v="LENIN FERNANDO"/>
    <x v="0"/>
    <d v="1982-07-19T00:00:00"/>
    <n v="0"/>
    <n v="1"/>
    <n v="37"/>
    <n v="132482"/>
    <n v="120000"/>
    <s v="LA LIBERTAD"/>
    <n v="2160"/>
    <s v="EL FRENTE AMPLIO POR JUSTICIA, VIDA Y LIBERTAD"/>
    <x v="2"/>
    <x v="1"/>
    <n v="120000"/>
    <s v="LA LIBERTAD"/>
    <x v="19"/>
    <n v="1"/>
    <n v="0"/>
    <n v="0"/>
    <n v="0"/>
    <n v="0"/>
    <n v="0"/>
    <n v="0"/>
    <n v="0"/>
    <n v="0"/>
    <s v="NA"/>
    <s v="BAZAN"/>
    <s v="VILLANUEVA"/>
    <s v="LENIN FERNANDO"/>
    <s v="M"/>
    <n v="0"/>
    <n v="0"/>
    <n v="37"/>
    <s v="LA LIBERTAD"/>
    <s v="TRUJILLO"/>
    <s v="TRUJILLO"/>
    <s v="OTROS"/>
    <s v="SECTOR NATASHA ALTA MZ. H LT. 3"/>
    <n v="0"/>
    <n v="0"/>
    <n v="0"/>
    <n v="0"/>
    <n v="0"/>
    <n v="0"/>
  </r>
  <r>
    <n v="8687355"/>
    <n v="133539"/>
    <s v="SI"/>
    <s v="SI"/>
    <n v="140100"/>
    <n v="2235"/>
    <s v="PARTIDO POLÍTICO CONTIGO"/>
    <n v="0"/>
    <s v="NA"/>
    <s v="NA"/>
    <n v="1"/>
    <s v="SI"/>
    <s v="UNIVERSIDAD DE SAN MARTÍN DE PORRES"/>
    <n v="2004"/>
    <n v="2005"/>
    <s v="MAESTRO"/>
    <n v="1"/>
    <s v="BAZAN"/>
    <s v="CHAVEZ"/>
    <s v="JUAN ANTONIO"/>
    <x v="0"/>
    <d v="1969-10-16T00:00:00"/>
    <n v="0"/>
    <n v="9"/>
    <n v="50"/>
    <n v="133539"/>
    <n v="140100"/>
    <s v="LIMA + RESIDENTES EN EL EXTRANJERO"/>
    <n v="2235"/>
    <s v="PARTIDO POLÍTICO CONTIGO"/>
    <x v="2"/>
    <x v="1"/>
    <n v="140100"/>
    <s v="LIMA + RESIDENTES EN EL EXTRANJERO"/>
    <x v="0"/>
    <n v="9"/>
    <n v="0"/>
    <n v="0"/>
    <n v="0"/>
    <n v="0"/>
    <n v="0"/>
    <n v="0"/>
    <n v="0"/>
    <n v="0"/>
    <s v="NA"/>
    <s v="BAZAN"/>
    <s v="CHAVEZ"/>
    <s v="JUAN ANTONIO"/>
    <s v="M"/>
    <n v="0"/>
    <n v="0"/>
    <n v="50"/>
    <s v="LA LIBERTAD"/>
    <s v="PACASMAYO"/>
    <s v="PACASMAYO"/>
    <s v="OTROS"/>
    <s v="JIRON CALLAO 114 - A"/>
    <n v="0"/>
    <n v="0"/>
    <n v="0"/>
    <n v="0"/>
    <n v="0"/>
    <n v="0"/>
  </r>
  <r>
    <n v="26714722"/>
    <n v="130337"/>
    <s v="SI"/>
    <s v="SI"/>
    <n v="140100"/>
    <n v="1257"/>
    <s v="ALIANZA PARA EL PROGRESO"/>
    <n v="0"/>
    <s v="NA"/>
    <s v="NA"/>
    <n v="1"/>
    <s v="SI"/>
    <s v="UNIVERSIDAD INCA  GARCILAZO DE LA VEGA"/>
    <n v="2008"/>
    <n v="2008"/>
    <s v="NA"/>
    <n v="0"/>
    <s v="BECERRA"/>
    <s v="GARCIA"/>
    <s v="WALTER"/>
    <x v="0"/>
    <d v="1973-01-12T00:00:00"/>
    <n v="0"/>
    <n v="11"/>
    <n v="46"/>
    <n v="130337"/>
    <n v="140100"/>
    <s v="LIMA + RESIDENTES EN EL EXTRANJERO"/>
    <n v="1257"/>
    <s v="ALIANZA PARA EL PROGRESO"/>
    <x v="0"/>
    <x v="1"/>
    <n v="140100"/>
    <s v="LIMA + RESIDENTES EN EL EXTRANJERO"/>
    <x v="6"/>
    <n v="11"/>
    <n v="0"/>
    <n v="0"/>
    <n v="0"/>
    <n v="0"/>
    <n v="0"/>
    <n v="0"/>
    <n v="0"/>
    <n v="0"/>
    <s v="NA"/>
    <s v="BECERRA"/>
    <s v="GARCIA"/>
    <s v="WALTER"/>
    <s v="M"/>
    <n v="0"/>
    <n v="0"/>
    <n v="46"/>
    <s v="LIMA"/>
    <s v="LIMA"/>
    <s v="RIMAC"/>
    <s v="NORTE"/>
    <s v="LOS MOLINOS 718"/>
    <n v="0"/>
    <n v="0"/>
    <n v="0"/>
    <n v="0"/>
    <n v="0"/>
    <n v="0"/>
  </r>
  <r>
    <n v="17875343"/>
    <n v="130635"/>
    <s v="SI"/>
    <s v="SI"/>
    <n v="120000"/>
    <n v="15"/>
    <s v="PARTIDO POPULAR CRISTIANO - PPC"/>
    <n v="0"/>
    <s v="NA"/>
    <s v="NA"/>
    <n v="1"/>
    <s v="SI"/>
    <s v="UNIVERSIDAD NACIONAL DE TRUJILLO"/>
    <n v="1986"/>
    <n v="1987"/>
    <s v="MAESTRO"/>
    <n v="1"/>
    <s v="BECERRA"/>
    <s v="ORREGO"/>
    <s v="GLORIA MARLENEE"/>
    <x v="1"/>
    <d v="1962-01-31T00:00:00"/>
    <n v="0"/>
    <n v="1"/>
    <n v="57"/>
    <n v="130635"/>
    <n v="120000"/>
    <s v="LA LIBERTAD"/>
    <n v="15"/>
    <s v="PARTIDO POPULAR CRISTIANO - PPC"/>
    <x v="2"/>
    <x v="1"/>
    <n v="120000"/>
    <s v="LA LIBERTAD"/>
    <x v="2"/>
    <n v="1"/>
    <n v="0"/>
    <n v="0"/>
    <n v="0"/>
    <n v="0"/>
    <n v="0"/>
    <n v="0"/>
    <n v="0"/>
    <n v="0"/>
    <s v="NA"/>
    <s v="BECERRA"/>
    <s v="ORREGO"/>
    <s v="GLORIA MARLENEE"/>
    <s v="F"/>
    <n v="0"/>
    <n v="0"/>
    <n v="57"/>
    <s v="LA LIBERTAD"/>
    <s v="TRUJILLO"/>
    <s v="VICTOR LARCO HERRERA"/>
    <s v="NA"/>
    <s v="CALLE LAS BEGONIAS 236 DPTO. 101 URB. SANTA EDELMIRA"/>
    <n v="0"/>
    <n v="0"/>
    <n v="0"/>
    <n v="0"/>
    <n v="0"/>
    <n v="0"/>
  </r>
  <r>
    <n v="27965073"/>
    <n v="131211"/>
    <s v="SI"/>
    <s v="SI"/>
    <n v="10000"/>
    <n v="1366"/>
    <s v="FUERZA POPULAR"/>
    <n v="2"/>
    <s v="NA"/>
    <s v="NA"/>
    <n v="1"/>
    <s v="NO"/>
    <s v="LOS ÁNGELES DE CHIMBOTE"/>
    <n v="2005"/>
    <s v="NA"/>
    <s v="NA"/>
    <n v="0"/>
    <s v="BECERRA"/>
    <s v="GUEVARA"/>
    <s v="LUTSWING HENLY"/>
    <x v="0"/>
    <d v="1968-04-27T00:00:00"/>
    <n v="1"/>
    <n v="1"/>
    <n v="51"/>
    <n v="131211"/>
    <n v="10000"/>
    <s v="AMAZONAS"/>
    <n v="1366"/>
    <s v="FUERZA POPULAR"/>
    <x v="0"/>
    <x v="1"/>
    <n v="10000"/>
    <s v="AMAZONAS"/>
    <x v="5"/>
    <n v="1"/>
    <n v="1"/>
    <n v="1258"/>
    <n v="0"/>
    <n v="0"/>
    <n v="0"/>
    <n v="0"/>
    <n v="0"/>
    <n v="0"/>
    <s v="NA"/>
    <s v="BECERRA"/>
    <s v="GUEVARA"/>
    <s v="LUTSWING HENLY"/>
    <s v="M"/>
    <n v="1"/>
    <n v="0"/>
    <n v="51"/>
    <s v="AMAZONAS"/>
    <s v="BAGUA"/>
    <s v="BAGUA"/>
    <s v="NA"/>
    <s v="JR.CUZCO NRO.497"/>
    <n v="0"/>
    <n v="0"/>
    <n v="0"/>
    <n v="0"/>
    <n v="0"/>
    <n v="0"/>
  </r>
  <r>
    <n v="17817706"/>
    <n v="131779"/>
    <s v="SI"/>
    <s v="SI"/>
    <n v="120000"/>
    <n v="55"/>
    <s v="PERU PATRIA SEGURA"/>
    <n v="0"/>
    <s v="NA"/>
    <s v="NA"/>
    <n v="1"/>
    <s v="SI"/>
    <s v="PONTIFICIA UNIVERSIDAD CATOLICA"/>
    <n v="1993"/>
    <n v="1997"/>
    <s v="NA"/>
    <n v="1"/>
    <s v="BECERRA"/>
    <s v="SANCHEZ"/>
    <s v="CARLOS EDUARDO"/>
    <x v="0"/>
    <d v="1966-06-23T00:00:00"/>
    <n v="0"/>
    <n v="2"/>
    <n v="53"/>
    <n v="131779"/>
    <n v="120000"/>
    <s v="LA LIBERTAD"/>
    <n v="55"/>
    <s v="PERU PATRIA SEGURA"/>
    <x v="2"/>
    <x v="1"/>
    <n v="120000"/>
    <s v="LA LIBERTAD"/>
    <x v="3"/>
    <n v="2"/>
    <n v="0"/>
    <n v="0"/>
    <n v="0"/>
    <n v="0"/>
    <n v="0"/>
    <n v="0"/>
    <n v="0"/>
    <n v="0"/>
    <s v="NA"/>
    <s v="BECERRA"/>
    <s v="SANCHEZ"/>
    <s v="CARLOS EDUARDO"/>
    <s v="M"/>
    <n v="0"/>
    <n v="0"/>
    <n v="53"/>
    <s v="LA LIBERTAD"/>
    <s v="TRUJILLO"/>
    <s v="TRUJILLO"/>
    <s v="OTROS"/>
    <s v="CALLE CAVERO Y MUÑOZ 649 URB.LAS QUINTANAS"/>
    <n v="0"/>
    <n v="0"/>
    <n v="0"/>
    <n v="0"/>
    <n v="0"/>
    <n v="0"/>
  </r>
  <r>
    <n v="27974351"/>
    <n v="131923"/>
    <s v="SI"/>
    <s v="SI"/>
    <n v="60000"/>
    <n v="55"/>
    <s v="PERU PATRIA SEGURA"/>
    <n v="0"/>
    <s v="NA"/>
    <s v="NA"/>
    <s v="NA"/>
    <s v="NA"/>
    <s v="NA"/>
    <s v="NA"/>
    <s v="NA"/>
    <s v="NA"/>
    <n v="0"/>
    <s v="BECERRA"/>
    <s v="HERNANDEZ"/>
    <s v="MANUEL ENRIQUE"/>
    <x v="0"/>
    <d v="1973-03-11T00:00:00"/>
    <n v="0"/>
    <n v="5"/>
    <n v="46"/>
    <n v="131923"/>
    <n v="60000"/>
    <s v="CAJAMARCA"/>
    <n v="55"/>
    <s v="PERU PATRIA SEGURA"/>
    <x v="1"/>
    <x v="1"/>
    <n v="60000"/>
    <s v="CAJAMARCA"/>
    <x v="3"/>
    <n v="5"/>
    <n v="0"/>
    <n v="0"/>
    <n v="0"/>
    <n v="0"/>
    <n v="0"/>
    <n v="0"/>
    <n v="0"/>
    <n v="0"/>
    <s v="NA"/>
    <s v="BECERRA"/>
    <s v="HERNANDEZ"/>
    <s v="MANUEL ENRIQUE"/>
    <s v="M"/>
    <n v="0"/>
    <n v="0"/>
    <n v="46"/>
    <s v="CAJAMARCA"/>
    <s v="CAJAMARCA"/>
    <s v="CAJAMARCA"/>
    <s v="NA"/>
    <s v="JR LOS SAUCES 663 BR PUEBLO NUEVO"/>
    <n v="0"/>
    <n v="0"/>
    <n v="0"/>
    <n v="0"/>
    <n v="0"/>
    <n v="0"/>
  </r>
  <r>
    <n v="23821919"/>
    <n v="132035"/>
    <s v="SI"/>
    <s v="SI"/>
    <n v="70000"/>
    <n v="2646"/>
    <s v="FRENTE POPULAR AGRICOLA FIA DEL PERU - FREPAP"/>
    <n v="0"/>
    <s v="NA"/>
    <s v="NA"/>
    <n v="0"/>
    <s v="SI"/>
    <s v="UNIVERSIDAD NACIONAL SAN ANTONIO ABAD DEL CUSCO"/>
    <s v="NA"/>
    <n v="1973"/>
    <s v="NA"/>
    <n v="0"/>
    <s v="BECERRA"/>
    <s v="CAMPANA"/>
    <s v="JOSE JULIAN"/>
    <x v="0"/>
    <d v="1949-03-16T00:00:00"/>
    <n v="0"/>
    <n v="2"/>
    <n v="70"/>
    <n v="132035"/>
    <n v="70000"/>
    <s v="CUSCO"/>
    <n v="2646"/>
    <s v="FRENTE POPULAR AGRICOLA FIA DEL PERU - FREPAP"/>
    <x v="1"/>
    <x v="1"/>
    <n v="70000"/>
    <s v="CUSCO"/>
    <x v="17"/>
    <n v="2"/>
    <n v="0"/>
    <n v="0"/>
    <n v="0"/>
    <n v="0"/>
    <n v="0"/>
    <n v="0"/>
    <n v="0"/>
    <n v="0"/>
    <s v="NA"/>
    <s v="BECERRA"/>
    <s v="CAMPANA"/>
    <s v="JOSE JULIAN"/>
    <s v="M"/>
    <n v="0"/>
    <n v="0"/>
    <n v="70"/>
    <s v="CUSCO"/>
    <s v="CUSCO"/>
    <s v="CUSCO"/>
    <s v="OTROS"/>
    <s v="CALLE SAN ANDRES 477"/>
    <n v="0"/>
    <n v="0"/>
    <n v="0"/>
    <n v="0"/>
    <n v="0"/>
    <n v="0"/>
  </r>
  <r>
    <n v="15282252"/>
    <n v="132311"/>
    <s v="SI"/>
    <s v="SI"/>
    <n v="140100"/>
    <n v="1264"/>
    <s v="JUNTOS POR EL PERU"/>
    <n v="0"/>
    <s v="NA"/>
    <s v="NA"/>
    <n v="1"/>
    <s v="SI"/>
    <s v="UNIVERSIDAD NACIONAL MAYOR DE SAN MARCOS"/>
    <n v="1993"/>
    <n v="1998"/>
    <s v="NA"/>
    <n v="0"/>
    <s v="BECERRA"/>
    <s v="GARAY"/>
    <s v="ADAN EFREY"/>
    <x v="0"/>
    <d v="1965-02-01T00:00:00"/>
    <n v="0"/>
    <n v="33"/>
    <n v="54"/>
    <n v="132311"/>
    <n v="140100"/>
    <s v="LIMA + RESIDENTES EN EL EXTRANJERO"/>
    <n v="1264"/>
    <s v="JUNTOS POR EL PERU"/>
    <x v="0"/>
    <x v="1"/>
    <n v="140100"/>
    <s v="LIMA + RESIDENTES EN EL EXTRANJERO"/>
    <x v="12"/>
    <n v="33"/>
    <n v="0"/>
    <n v="0"/>
    <n v="-1"/>
    <s v="UNIDOS POR CANTA"/>
    <n v="1999"/>
    <n v="2002"/>
    <n v="8"/>
    <s v="ALCALDE PROVINCIAL"/>
    <s v="NA"/>
    <s v="BECERRA"/>
    <s v="GARAY"/>
    <s v="ADAN EFREY"/>
    <s v="M"/>
    <n v="0"/>
    <n v="0"/>
    <n v="54"/>
    <s v="LIMA"/>
    <s v="CANTA"/>
    <s v="CANTA"/>
    <s v="OTROS"/>
    <s v="JR. GRAU 307"/>
    <n v="-1"/>
    <s v="UNIDOS POR CANTA"/>
    <n v="1999"/>
    <n v="2002"/>
    <n v="8"/>
    <s v="ALCALDE PROVINCIAL"/>
  </r>
  <r>
    <n v="47630648"/>
    <n v="132399"/>
    <s v="SI"/>
    <s v="SI"/>
    <n v="60000"/>
    <n v="2235"/>
    <s v="PARTIDO POLÍTICO CONTIGO"/>
    <n v="0"/>
    <s v="NA"/>
    <s v="NA"/>
    <n v="1"/>
    <s v="NO"/>
    <s v="UNIVERSIDAD ALAS PERUANAS"/>
    <n v="2017"/>
    <s v="NA"/>
    <s v="NA"/>
    <n v="0"/>
    <s v="BECERRA"/>
    <s v="GUEVARA"/>
    <s v="BLANCA AYDE"/>
    <x v="1"/>
    <d v="1990-03-15T00:00:00"/>
    <n v="0"/>
    <n v="6"/>
    <n v="29"/>
    <n v="132399"/>
    <n v="60000"/>
    <s v="CAJAMARCA"/>
    <n v="2235"/>
    <s v="PARTIDO POLÍTICO CONTIGO"/>
    <x v="0"/>
    <x v="0"/>
    <n v="60000"/>
    <s v="CAJAMARCA"/>
    <x v="0"/>
    <n v="6"/>
    <n v="0"/>
    <n v="0"/>
    <n v="0"/>
    <n v="0"/>
    <n v="0"/>
    <n v="0"/>
    <n v="0"/>
    <n v="0"/>
    <s v="NA"/>
    <s v="BECERRA"/>
    <s v="GUEVARA"/>
    <s v="BLANCA AYDE"/>
    <s v="F"/>
    <n v="0"/>
    <n v="0"/>
    <n v="29"/>
    <s v="CAJAMARCA"/>
    <s v="CAJAMARCA"/>
    <s v="LOS BAÑOS DEL INCA"/>
    <s v="NA"/>
    <s v="LT LA MOLINA MZ. R LT. 10"/>
    <n v="0"/>
    <n v="0"/>
    <n v="0"/>
    <n v="0"/>
    <n v="0"/>
    <n v="0"/>
  </r>
  <r>
    <n v="23840302"/>
    <n v="132430"/>
    <s v="SI"/>
    <s v="SI"/>
    <n v="70000"/>
    <n v="55"/>
    <s v="PERU PATRIA SEGURA"/>
    <n v="1"/>
    <s v="EDUCACIÓN"/>
    <s v="SI"/>
    <s v="NA"/>
    <s v="NA"/>
    <s v="NA"/>
    <s v="NA"/>
    <s v="NA"/>
    <s v="MAESTRO"/>
    <n v="1"/>
    <s v="BECERRA"/>
    <s v="ABAL"/>
    <s v="FELICIA ALEJANDRINA"/>
    <x v="1"/>
    <d v="1963-05-30T00:00:00"/>
    <n v="0"/>
    <n v="5"/>
    <n v="56"/>
    <n v="132430"/>
    <n v="70000"/>
    <s v="CUSCO"/>
    <n v="55"/>
    <s v="PERU PATRIA SEGURA"/>
    <x v="2"/>
    <x v="1"/>
    <n v="70000"/>
    <s v="CUSCO"/>
    <x v="3"/>
    <n v="5"/>
    <n v="0"/>
    <n v="0"/>
    <n v="0"/>
    <n v="0"/>
    <n v="0"/>
    <n v="0"/>
    <n v="0"/>
    <n v="0"/>
    <s v="NA"/>
    <s v="BECERRA"/>
    <s v="ABAL"/>
    <s v="FELICIA ALEJANDRINA"/>
    <s v="F"/>
    <n v="0"/>
    <n v="0"/>
    <n v="56"/>
    <s v="CUSCO"/>
    <s v="QUISPICANCHI"/>
    <s v="HUARO"/>
    <s v="NA"/>
    <s v="COMUNIDAD DE SULLUMAYO S/N"/>
    <n v="0"/>
    <n v="0"/>
    <n v="0"/>
    <n v="0"/>
    <n v="0"/>
    <n v="0"/>
  </r>
  <r>
    <n v="25702509"/>
    <n v="132709"/>
    <s v="SI"/>
    <s v="SI"/>
    <n v="240000"/>
    <n v="2731"/>
    <s v="PODEMOS PERU"/>
    <n v="0"/>
    <s v="NA"/>
    <s v="NA"/>
    <n v="0"/>
    <s v="NO"/>
    <s v="UNIVERSIDAD SAN MARTIN DE PORRES"/>
    <s v="NA"/>
    <s v="NA"/>
    <s v="NA"/>
    <n v="0"/>
    <s v="BECERRA"/>
    <s v="JIMENEZ"/>
    <s v="LUIS ENRIQUE"/>
    <x v="0"/>
    <d v="1968-08-18T00:00:00"/>
    <n v="0"/>
    <n v="2"/>
    <n v="51"/>
    <n v="132709"/>
    <n v="240000"/>
    <s v="CALLAO"/>
    <n v="2731"/>
    <s v="PODEMOS POR EL PROGRESO DEL PERU"/>
    <x v="1"/>
    <x v="1"/>
    <n v="240000"/>
    <s v="CALLAO"/>
    <x v="10"/>
    <n v="2"/>
    <n v="0"/>
    <n v="0"/>
    <n v="0"/>
    <n v="0"/>
    <n v="0"/>
    <n v="0"/>
    <n v="0"/>
    <n v="0"/>
    <s v="NA"/>
    <s v="BECERRA"/>
    <s v="JIMENEZ"/>
    <s v="LUIS ENRIQUE"/>
    <s v="M"/>
    <n v="0"/>
    <n v="0"/>
    <n v="51"/>
    <s v="CALLAO"/>
    <s v="CALLAO"/>
    <s v="VENTANILLA"/>
    <s v="OTROS"/>
    <s v="CA 13 MZ M LT 7A URB. PEDRO CUEVA"/>
    <n v="0"/>
    <n v="0"/>
    <n v="0"/>
    <n v="0"/>
    <n v="0"/>
    <n v="0"/>
  </r>
  <r>
    <n v="1321830"/>
    <n v="131816"/>
    <s v="SI"/>
    <s v="SI"/>
    <n v="200000"/>
    <n v="2160"/>
    <s v="EL FRENTE AMPLIO POR JUSTICIA, VIDA Y LIBERTAD"/>
    <n v="0"/>
    <s v="NA"/>
    <s v="NA"/>
    <n v="1"/>
    <s v="SI"/>
    <s v="UNIVERSIDAD NACIONAL DEL ALTIPLANO"/>
    <n v="1996"/>
    <n v="2006"/>
    <s v="MAESTRO"/>
    <n v="1"/>
    <s v="BEDOYA"/>
    <s v="GOMEZ"/>
    <s v="ILSSE"/>
    <x v="1"/>
    <d v="1971-05-19T00:00:00"/>
    <n v="0"/>
    <n v="2"/>
    <n v="48"/>
    <n v="131816"/>
    <n v="200000"/>
    <s v="PUNO"/>
    <n v="2160"/>
    <s v="EL FRENTE AMPLIO POR JUSTICIA, VIDA Y LIBERTAD"/>
    <x v="2"/>
    <x v="1"/>
    <n v="200000"/>
    <s v="PUNO"/>
    <x v="19"/>
    <n v="2"/>
    <n v="0"/>
    <n v="0"/>
    <n v="0"/>
    <n v="0"/>
    <n v="0"/>
    <n v="0"/>
    <n v="0"/>
    <n v="0"/>
    <s v="NA"/>
    <s v="BEDOYA"/>
    <s v="GOMEZ"/>
    <s v="ILSSE"/>
    <s v="F"/>
    <n v="0"/>
    <n v="0"/>
    <n v="48"/>
    <s v="PUNO"/>
    <s v="PUNO"/>
    <s v="PUNO"/>
    <s v="NA"/>
    <s v="CIUDAD UNIVERSITARIA CASA 3"/>
    <n v="0"/>
    <n v="0"/>
    <n v="0"/>
    <n v="0"/>
    <n v="0"/>
    <n v="0"/>
  </r>
  <r>
    <n v="9514821"/>
    <n v="132315"/>
    <s v="SI"/>
    <s v="SI"/>
    <n v="140100"/>
    <n v="32"/>
    <s v="PARTIDO APRISTA PERUANO"/>
    <n v="0"/>
    <s v="NA"/>
    <s v="NA"/>
    <n v="1"/>
    <s v="NA"/>
    <s v="UNIVERSIDAD INCA GARCILASO DE LA VEGA"/>
    <n v="2019"/>
    <s v="NA"/>
    <s v="NA"/>
    <n v="0"/>
    <s v="BEDREGAL"/>
    <s v="MOROCHO"/>
    <s v="WILLIAM MAXIMO"/>
    <x v="0"/>
    <d v="1968-12-25T00:00:00"/>
    <n v="0"/>
    <n v="33"/>
    <n v="50"/>
    <n v="132315"/>
    <n v="140100"/>
    <s v="LIMA + RESIDENTES EN EL EXTRANJERO"/>
    <n v="32"/>
    <s v="PARTIDO APRISTA PERUANO"/>
    <x v="0"/>
    <x v="1"/>
    <n v="140100"/>
    <s v="LIMA + RESIDENTES EN EL EXTRANJERO"/>
    <x v="20"/>
    <n v="33"/>
    <n v="0"/>
    <n v="0"/>
    <n v="0"/>
    <n v="0"/>
    <n v="0"/>
    <n v="0"/>
    <n v="0"/>
    <n v="0"/>
    <s v="NA"/>
    <s v="BEDREGAL"/>
    <s v="MOROCHO"/>
    <s v="WILLIAM MAXIMO"/>
    <s v="M"/>
    <n v="0"/>
    <n v="0"/>
    <n v="50"/>
    <s v="LIMA"/>
    <s v="LIMA"/>
    <s v="INDEPENDENCIA"/>
    <s v="NORTE"/>
    <s v="JR. INDEPENDENCIA 360"/>
    <n v="0"/>
    <n v="0"/>
    <n v="0"/>
    <n v="0"/>
    <n v="0"/>
    <n v="0"/>
  </r>
  <r>
    <n v="1206264"/>
    <n v="132438"/>
    <s v="SI"/>
    <s v="SI"/>
    <n v="200000"/>
    <n v="2235"/>
    <s v="PARTIDO POLÍTICO CONTIGO"/>
    <n v="0"/>
    <s v="NA"/>
    <s v="NA"/>
    <s v="NA"/>
    <s v="NA"/>
    <s v="NA"/>
    <s v="NA"/>
    <s v="NA"/>
    <s v="NA"/>
    <n v="0"/>
    <s v="BEGAZO"/>
    <s v="VALENCIA"/>
    <s v="SANTOS MANUEL"/>
    <x v="0"/>
    <d v="1957-11-01T00:00:00"/>
    <n v="0"/>
    <n v="5"/>
    <n v="62"/>
    <n v="132438"/>
    <n v="200000"/>
    <s v="PUNO"/>
    <n v="2235"/>
    <s v="PARTIDO POLÍTICO CONTIGO"/>
    <x v="1"/>
    <x v="1"/>
    <n v="200000"/>
    <s v="PUNO"/>
    <x v="0"/>
    <n v="5"/>
    <n v="0"/>
    <n v="0"/>
    <n v="0"/>
    <n v="0"/>
    <n v="0"/>
    <n v="0"/>
    <n v="0"/>
    <n v="0"/>
    <s v="NA"/>
    <s v="BEGAZO"/>
    <s v="VALENCIA"/>
    <s v="SANTOS MANUEL"/>
    <s v="M"/>
    <n v="0"/>
    <n v="0"/>
    <n v="62"/>
    <s v="PUNO"/>
    <s v="PUNO"/>
    <s v="PUNO"/>
    <s v="NA"/>
    <s v="CC/HH LAS TORRES DE SAN CARLOS N° 8-A-2"/>
    <n v="0"/>
    <n v="0"/>
    <n v="0"/>
    <n v="0"/>
    <n v="0"/>
    <n v="0"/>
  </r>
  <r>
    <n v="29374042"/>
    <n v="132631"/>
    <s v="SI"/>
    <s v="SI"/>
    <n v="40000"/>
    <n v="1264"/>
    <s v="JUNTOS POR EL PERU"/>
    <n v="0"/>
    <s v="NA"/>
    <s v="NA"/>
    <n v="1"/>
    <s v="SI"/>
    <s v="UNIVERSIDAD NACIONAL DE SAN AGUSTÍN"/>
    <n v="1975"/>
    <n v="1975"/>
    <s v="NA"/>
    <n v="0"/>
    <s v="BEGAZO"/>
    <s v="BEGAZO"/>
    <s v="SALOME BLADIMIRO"/>
    <x v="0"/>
    <d v="1946-10-28T00:00:00"/>
    <n v="0"/>
    <n v="3"/>
    <n v="73"/>
    <n v="132631"/>
    <n v="40000"/>
    <s v="AREQUIPA"/>
    <n v="1264"/>
    <s v="JUNTOS POR EL PERU"/>
    <x v="0"/>
    <x v="1"/>
    <n v="40000"/>
    <s v="AREQUIPA"/>
    <x v="12"/>
    <n v="3"/>
    <n v="0"/>
    <n v="0"/>
    <n v="1241"/>
    <s v="ALIANZA ELECTORAL IZQUIERDA UNIDA"/>
    <n v="1985"/>
    <n v="1992"/>
    <n v="15"/>
    <s v="DIPUTADO"/>
    <s v="NA"/>
    <s v="BEGAZO"/>
    <s v="BEGAZO"/>
    <s v="SALOME BLADIMIRO"/>
    <s v="M"/>
    <n v="0"/>
    <n v="0"/>
    <n v="73"/>
    <s v="AREQUIPA"/>
    <s v="AREQUIPA"/>
    <s v="CAYMA"/>
    <s v="NA"/>
    <s v="URB.SANTA ELISA C-15"/>
    <n v="1241"/>
    <s v="ALIANZA ELECTORAL IZQUIERDA UNIDA"/>
    <n v="1985"/>
    <n v="1992"/>
    <n v="15"/>
    <s v="DIPUTADO"/>
  </r>
  <r>
    <n v="6630665"/>
    <n v="132053"/>
    <s v="SI"/>
    <s v="SI"/>
    <n v="140100"/>
    <n v="15"/>
    <s v="PARTIDO POPULAR CRISTIANO - PPC"/>
    <n v="0"/>
    <s v="NA"/>
    <s v="NA"/>
    <n v="1"/>
    <s v="SI"/>
    <s v="PONTIFICIA UNIVERSIDAD CATOLICA DEL PERU"/>
    <n v="2002"/>
    <n v="2003"/>
    <s v="NA"/>
    <n v="0"/>
    <s v="BEINGOLEA"/>
    <s v="DELGADO"/>
    <s v="ALBERTO ISMAEL"/>
    <x v="0"/>
    <d v="1964-11-19T00:00:00"/>
    <n v="0"/>
    <n v="1"/>
    <n v="54"/>
    <n v="132053"/>
    <n v="140100"/>
    <s v="LIMA + RESIDENTES EN EL EXTRANJERO"/>
    <n v="15"/>
    <s v="PARTIDO POPULAR CRISTIANO - PPC"/>
    <x v="0"/>
    <x v="1"/>
    <n v="140100"/>
    <s v="LIMA + RESIDENTES EN EL EXTRANJERO"/>
    <x v="2"/>
    <n v="1"/>
    <n v="1"/>
    <n v="15"/>
    <n v="2154"/>
    <s v="ALIANZA ELECTORAL ALIANZA POR EL GRAN CAMBIO"/>
    <n v="2011"/>
    <n v="2016"/>
    <n v="4"/>
    <s v="CONGRESISTA DE LA REPÚBLICA"/>
    <s v="NA"/>
    <s v="BEINGOLEA"/>
    <s v="DELGADO"/>
    <s v="ALBERTO ISMAEL"/>
    <s v="M"/>
    <n v="0"/>
    <n v="0"/>
    <n v="54"/>
    <s v="LIMA"/>
    <s v="LIMA"/>
    <s v="SAN ISIDRO"/>
    <s v="MODERNA"/>
    <s v="CALLE LUIS ALDANA 270 URB. CORPAC"/>
    <n v="2154"/>
    <s v="ALIANZA ELECTORAL ALIANZA POR EL GRAN CAMBIO"/>
    <n v="2011"/>
    <n v="2016"/>
    <n v="4"/>
    <s v="CONGRESISTA DE LA REPÚBLICA"/>
  </r>
  <r>
    <n v="40761437"/>
    <n v="132657"/>
    <s v="SI"/>
    <s v="SI"/>
    <n v="140100"/>
    <n v="2190"/>
    <s v="VAMOS PERU"/>
    <n v="2"/>
    <s v="NA"/>
    <s v="NA"/>
    <n v="1"/>
    <s v="NO"/>
    <s v="UNIVERSIDAD DE LIMA"/>
    <n v="2009"/>
    <s v="NA"/>
    <s v="NA"/>
    <n v="0"/>
    <s v="BEINGOLEA"/>
    <s v="DELGADO"/>
    <s v="JENNY ELENA"/>
    <x v="1"/>
    <d v="1980-04-17T00:00:00"/>
    <n v="0"/>
    <n v="2"/>
    <n v="39"/>
    <n v="132657"/>
    <n v="140100"/>
    <s v="LIMA + RESIDENTES EN EL EXTRANJERO"/>
    <n v="2190"/>
    <s v="VAMOS PERU"/>
    <x v="0"/>
    <x v="1"/>
    <n v="140100"/>
    <s v="LIMA + RESIDENTES EN EL EXTRANJERO"/>
    <x v="7"/>
    <n v="2"/>
    <n v="0"/>
    <n v="0"/>
    <n v="0"/>
    <n v="0"/>
    <n v="0"/>
    <n v="0"/>
    <n v="0"/>
    <n v="0"/>
    <s v="NA"/>
    <s v="BEINGOLEA"/>
    <s v="DELGADO"/>
    <s v="JENNY ELENA"/>
    <s v="F"/>
    <n v="0"/>
    <n v="0"/>
    <n v="39"/>
    <s v="LIMA"/>
    <s v="LIMA"/>
    <s v="MIRAFLORES"/>
    <s v="MODERNA"/>
    <s v="AV. ALFREDO BENAVIDES 1647 DPTO. 1001"/>
    <n v="0"/>
    <n v="0"/>
    <n v="0"/>
    <n v="0"/>
    <n v="0"/>
    <n v="0"/>
  </r>
  <r>
    <n v="10631671"/>
    <n v="130563"/>
    <s v="SI"/>
    <s v="SI"/>
    <n v="140100"/>
    <n v="47"/>
    <s v="UNION POR EL PERU"/>
    <n v="0"/>
    <s v="NA"/>
    <s v="NA"/>
    <n v="1"/>
    <s v="SI"/>
    <s v="UNIVERSIDAD SAN MARTÍN DE PORRES"/>
    <n v="2004"/>
    <n v="2016"/>
    <s v="NA"/>
    <n v="1"/>
    <s v="BEJARANO"/>
    <s v="FERNANDEZ"/>
    <s v="RICARDO HERMINIO"/>
    <x v="0"/>
    <d v="1977-01-11T00:00:00"/>
    <n v="0"/>
    <n v="6"/>
    <n v="42"/>
    <n v="130563"/>
    <n v="140100"/>
    <s v="LIMA + RESIDENTES EN EL EXTRANJERO"/>
    <n v="47"/>
    <s v="UNION POR EL PERU"/>
    <x v="2"/>
    <x v="1"/>
    <n v="140100"/>
    <s v="LIMA + RESIDENTES EN EL EXTRANJERO"/>
    <x v="11"/>
    <n v="6"/>
    <n v="0"/>
    <n v="0"/>
    <n v="0"/>
    <n v="0"/>
    <n v="0"/>
    <n v="0"/>
    <n v="0"/>
    <n v="0"/>
    <s v="NA"/>
    <s v="BEJARANO"/>
    <s v="FERNANDEZ"/>
    <s v="RICARDO HERMINIO"/>
    <s v="M"/>
    <n v="0"/>
    <n v="0"/>
    <n v="42"/>
    <s v="LIMA"/>
    <s v="LIMA"/>
    <s v="CHORRILLOS"/>
    <s v="MODERNA"/>
    <s v="AV. LOS ASTEROIDES MZ.S LT.2 URB. LA CAMPIÑA"/>
    <n v="0"/>
    <n v="0"/>
    <n v="0"/>
    <n v="0"/>
    <n v="0"/>
    <n v="0"/>
  </r>
  <r>
    <n v="44649199"/>
    <n v="132798"/>
    <s v="SI"/>
    <s v="SI"/>
    <n v="70000"/>
    <n v="2218"/>
    <s v="PERU LIBRE"/>
    <n v="0"/>
    <s v="NA"/>
    <s v="NA"/>
    <n v="1"/>
    <s v="NO"/>
    <s v="UNIVERSIDAD NACIONAL DE SAN ANTONIO ABAD DEL CUSCO"/>
    <n v="2015"/>
    <s v="NA"/>
    <s v="NA"/>
    <n v="1"/>
    <s v="BELLIDO"/>
    <s v="UGARTE"/>
    <s v="GUIDO"/>
    <x v="0"/>
    <d v="1979-08-07T00:00:00"/>
    <n v="0"/>
    <n v="1"/>
    <n v="40"/>
    <n v="132798"/>
    <n v="70000"/>
    <s v="CUSCO"/>
    <n v="2218"/>
    <s v="PERU LIBRE"/>
    <x v="2"/>
    <x v="1"/>
    <n v="70000"/>
    <s v="CUSCO"/>
    <x v="9"/>
    <n v="1"/>
    <n v="0"/>
    <n v="0"/>
    <n v="0"/>
    <n v="0"/>
    <n v="0"/>
    <n v="0"/>
    <n v="0"/>
    <n v="0"/>
    <s v="NA"/>
    <s v="BELLIDO"/>
    <s v="UGARTE"/>
    <s v="GUIDO"/>
    <s v="M"/>
    <n v="0"/>
    <n v="0"/>
    <n v="40"/>
    <s v="CUSCO"/>
    <s v="CHUMBIVILCAS"/>
    <s v="LIVITACA"/>
    <s v="NA"/>
    <s v="COM. QQUEHUINCHA"/>
    <n v="0"/>
    <n v="0"/>
    <n v="0"/>
    <n v="0"/>
    <n v="0"/>
    <n v="0"/>
  </r>
  <r>
    <n v="18161619"/>
    <n v="130473"/>
    <s v="SI"/>
    <s v="SI"/>
    <n v="120000"/>
    <n v="47"/>
    <s v="UNION POR EL PERU"/>
    <n v="1"/>
    <s v="SECRETARIADO"/>
    <s v="SI"/>
    <n v="1"/>
    <s v="SI"/>
    <s v="UNIVERSIDAD INCA GARCILASO DE LA VEGA ASOCIACION CIVIL"/>
    <n v="2011"/>
    <n v="2012"/>
    <s v="MAESTRO"/>
    <n v="1"/>
    <s v="BELTRAN"/>
    <s v="PELAEZ"/>
    <s v="KENNI XAXELLIN"/>
    <x v="1"/>
    <d v="1976-01-14T00:00:00"/>
    <n v="0"/>
    <n v="5"/>
    <n v="43"/>
    <n v="130473"/>
    <n v="120000"/>
    <s v="LA LIBERTAD"/>
    <n v="47"/>
    <s v="UNION POR EL PERU"/>
    <x v="2"/>
    <x v="1"/>
    <n v="120000"/>
    <s v="LA LIBERTAD"/>
    <x v="11"/>
    <n v="5"/>
    <n v="0"/>
    <n v="0"/>
    <n v="0"/>
    <n v="0"/>
    <n v="0"/>
    <n v="0"/>
    <n v="0"/>
    <n v="0"/>
    <s v="NA"/>
    <s v="BELTRAN"/>
    <s v="PELAEZ"/>
    <s v="KENNI XAXELLIN"/>
    <s v="F"/>
    <n v="0"/>
    <n v="0"/>
    <n v="43"/>
    <s v="LIMA"/>
    <s v="LIMA"/>
    <s v="LA VICTORIA"/>
    <s v="CENTRO"/>
    <s v="CALLE CARLOS MONGE 177"/>
    <n v="0"/>
    <n v="0"/>
    <n v="0"/>
    <n v="0"/>
    <n v="0"/>
    <n v="0"/>
  </r>
  <r>
    <n v="71495917"/>
    <n v="131289"/>
    <s v="NA"/>
    <s v="NA"/>
    <s v="NA"/>
    <s v="NA"/>
    <s v="NA"/>
    <s v="NA"/>
    <s v="NA"/>
    <s v="NA"/>
    <s v="NA"/>
    <s v="NA"/>
    <s v="NA"/>
    <s v="NA"/>
    <s v="NA"/>
    <s v="NA"/>
    <s v="NA"/>
    <s v="BELTRAN"/>
    <s v="CARDENAS"/>
    <s v="ROSSI GRACE IVETTE"/>
    <x v="1"/>
    <d v="1994-01-09T00:00:00"/>
    <n v="0"/>
    <n v="6"/>
    <n v="25"/>
    <n v="131289"/>
    <n v="120000"/>
    <s v="LA LIBERTAD"/>
    <n v="3"/>
    <s v="TODOS POR EL PERU"/>
    <x v="0"/>
    <x v="0"/>
    <n v="120000"/>
    <s v="LA LIBERTAD"/>
    <x v="16"/>
    <n v="6"/>
    <n v="0"/>
    <n v="0"/>
    <n v="0"/>
    <n v="0"/>
    <n v="0"/>
    <n v="0"/>
    <n v="0"/>
    <n v="0"/>
    <s v="NA"/>
    <s v="BELTRAN"/>
    <s v="CARDENAS"/>
    <s v="ROSSI GRACE IVETTE"/>
    <s v="F"/>
    <n v="0"/>
    <n v="1"/>
    <n v="25"/>
    <s v="LA LIBERTAD"/>
    <s v="TRUJILLO"/>
    <s v="HUANCHACO"/>
    <s v="NA"/>
    <s v="JR. LIBERTAD 414 - URB. VIRGEN DEL SOCORRO"/>
    <n v="0"/>
    <n v="0"/>
    <n v="0"/>
    <n v="0"/>
    <n v="0"/>
    <n v="0"/>
  </r>
  <r>
    <n v="1315275"/>
    <n v="132239"/>
    <s v="SI"/>
    <s v="SI"/>
    <n v="200000"/>
    <n v="2840"/>
    <s v="PARTIDO MORADO"/>
    <n v="0"/>
    <s v="NA"/>
    <s v="NA"/>
    <n v="1"/>
    <s v="SI"/>
    <s v="UNIVERSIDAD NACIONAL DEL ALTIPLANO"/>
    <n v="2002"/>
    <n v="2004"/>
    <s v="NA"/>
    <n v="1"/>
    <s v="BENAVENTE"/>
    <s v="ARIAS"/>
    <s v="MARTIN RAUL"/>
    <x v="0"/>
    <d v="1972-03-24T00:00:00"/>
    <n v="0"/>
    <n v="3"/>
    <n v="47"/>
    <n v="132239"/>
    <n v="200000"/>
    <s v="PUNO"/>
    <n v="2840"/>
    <s v="PARTIDO MORADO"/>
    <x v="2"/>
    <x v="1"/>
    <n v="200000"/>
    <s v="PUNO"/>
    <x v="4"/>
    <n v="3"/>
    <n v="0"/>
    <n v="0"/>
    <n v="0"/>
    <n v="0"/>
    <n v="0"/>
    <n v="0"/>
    <n v="0"/>
    <n v="0"/>
    <s v="NA"/>
    <s v="BENAVENTE"/>
    <s v="ARIAS"/>
    <s v="MARTIN RAUL"/>
    <s v="M"/>
    <n v="0"/>
    <n v="0"/>
    <n v="47"/>
    <s v="PUNO"/>
    <s v="PUNO"/>
    <s v="PUNO"/>
    <s v="NA"/>
    <s v="AV. CIRCUNVALACION SUR 615 PISO 2DO"/>
    <n v="0"/>
    <n v="0"/>
    <n v="0"/>
    <n v="0"/>
    <n v="0"/>
    <n v="0"/>
  </r>
  <r>
    <n v="41502371"/>
    <n v="130339"/>
    <s v="SI"/>
    <s v="SI"/>
    <n v="60000"/>
    <n v="1257"/>
    <s v="ALIANZA PARA EL PROGRESO"/>
    <n v="0"/>
    <s v="NA"/>
    <s v="NA"/>
    <n v="1"/>
    <s v="SI"/>
    <s v="UNIVERSIDAD NACIONAL PEDRO RUIZ GALLO"/>
    <n v="2008"/>
    <n v="2009"/>
    <s v="NA"/>
    <n v="0"/>
    <s v="BENAVIDES"/>
    <s v="GAVIDIA"/>
    <s v="WALTER"/>
    <x v="0"/>
    <d v="1982-01-06T00:00:00"/>
    <n v="0"/>
    <n v="1"/>
    <n v="37"/>
    <n v="130339"/>
    <n v="60000"/>
    <s v="CAJAMARCA"/>
    <n v="1257"/>
    <s v="ALIANZA PARA EL PROGRESO"/>
    <x v="0"/>
    <x v="1"/>
    <n v="60000"/>
    <s v="CAJAMARCA"/>
    <x v="6"/>
    <n v="1"/>
    <n v="0"/>
    <n v="0"/>
    <n v="0"/>
    <n v="0"/>
    <n v="0"/>
    <n v="0"/>
    <n v="0"/>
    <n v="0"/>
    <s v="NA"/>
    <s v="BENAVIDES"/>
    <s v="GAVIDIA"/>
    <s v="WALTER"/>
    <s v="M"/>
    <n v="0"/>
    <n v="0"/>
    <n v="37"/>
    <s v="CAJAMARCA"/>
    <s v="CHOTA"/>
    <s v="CHOTA"/>
    <s v="NA"/>
    <s v="JR. 30 DE AGOSTO N° 065"/>
    <n v="0"/>
    <n v="0"/>
    <n v="0"/>
    <n v="0"/>
    <n v="0"/>
    <n v="0"/>
  </r>
  <r>
    <n v="10544036"/>
    <n v="131381"/>
    <s v="SI"/>
    <s v="SI"/>
    <n v="140100"/>
    <n v="2191"/>
    <s v="DEMOCRACIA DIRECTA"/>
    <n v="1"/>
    <s v="CONTADOR MERCANTIL"/>
    <s v="SI"/>
    <n v="1"/>
    <s v="NO"/>
    <s v="UNIVERSIDAD NACIONAL FEDERICO VILLAREAL"/>
    <n v="2019"/>
    <s v="NA"/>
    <s v="NA"/>
    <n v="0"/>
    <s v="BENAVIDES"/>
    <s v="RODRIGUEZ"/>
    <s v="MARIA OLINDA"/>
    <x v="1"/>
    <d v="1960-06-25T00:00:00"/>
    <n v="0"/>
    <n v="9"/>
    <n v="59"/>
    <n v="131381"/>
    <n v="140100"/>
    <s v="LIMA + RESIDENTES EN EL EXTRANJERO"/>
    <n v="2191"/>
    <s v="DEMOCRACIA DIRECTA"/>
    <x v="0"/>
    <x v="1"/>
    <n v="140100"/>
    <s v="LIMA + RESIDENTES EN EL EXTRANJERO"/>
    <x v="1"/>
    <n v="9"/>
    <n v="0"/>
    <n v="0"/>
    <n v="0"/>
    <n v="0"/>
    <n v="0"/>
    <n v="0"/>
    <n v="0"/>
    <n v="0"/>
    <s v="NA"/>
    <s v="BENAVIDES"/>
    <s v="RODRIGUEZ"/>
    <s v="MARIA OLINDA"/>
    <s v="F"/>
    <n v="0"/>
    <n v="0"/>
    <n v="59"/>
    <s v="LIMA"/>
    <s v="LIMA"/>
    <s v="SAN MIGUEL"/>
    <s v="MODERNA"/>
    <s v="CALLE CAYRUCACHI 328 DPTO. 300 URB. MARANGA"/>
    <n v="0"/>
    <n v="0"/>
    <n v="0"/>
    <n v="0"/>
    <n v="0"/>
    <n v="0"/>
  </r>
  <r>
    <n v="18093588"/>
    <n v="133025"/>
    <s v="SI"/>
    <s v="SI"/>
    <n v="120000"/>
    <n v="4"/>
    <s v="ACCION POPULAR"/>
    <n v="0"/>
    <s v="NA"/>
    <s v="NA"/>
    <n v="1"/>
    <s v="SI"/>
    <s v="UNIVERSIDAD PRIVADA ANTENOR ORREGO"/>
    <n v="1997"/>
    <n v="2001"/>
    <s v="NA"/>
    <n v="0"/>
    <s v="BENAVIDES"/>
    <s v="RUIZ"/>
    <s v="OSCAR RAFAEL"/>
    <x v="0"/>
    <d v="1967-10-25T00:00:00"/>
    <n v="0"/>
    <n v="1"/>
    <n v="52"/>
    <n v="133025"/>
    <n v="120000"/>
    <s v="LA LIBERTAD"/>
    <n v="4"/>
    <s v="ACCION POPULAR"/>
    <x v="0"/>
    <x v="1"/>
    <n v="120000"/>
    <s v="LA LIBERTAD"/>
    <x v="13"/>
    <n v="1"/>
    <n v="1"/>
    <n v="4"/>
    <n v="0"/>
    <n v="0"/>
    <n v="0"/>
    <n v="0"/>
    <n v="0"/>
    <n v="0"/>
    <s v="NA"/>
    <s v="BENAVIDES"/>
    <s v="RUIZ"/>
    <s v="OSCAR RAFAEL"/>
    <s v="M"/>
    <n v="0"/>
    <n v="0"/>
    <n v="52"/>
    <s v="LA LIBERTAD"/>
    <s v="TRUJILLO"/>
    <s v="VICTOR LARCO HERRERA"/>
    <s v="NA"/>
    <s v="CALLE LOS JAZMINES 430-434 URB. CALIFORNIA"/>
    <n v="0"/>
    <n v="0"/>
    <n v="0"/>
    <n v="0"/>
    <n v="0"/>
    <n v="0"/>
  </r>
  <r>
    <n v="7074692"/>
    <n v="132496"/>
    <s v="SI"/>
    <s v="SI"/>
    <n v="100000"/>
    <n v="2840"/>
    <s v="PARTIDO MORADO"/>
    <n v="0"/>
    <s v="NA"/>
    <s v="NA"/>
    <n v="1"/>
    <s v="NO"/>
    <s v="UNIVERSIDAD DE SAN MARTÍN DE PORRES"/>
    <n v="1996"/>
    <s v="NA"/>
    <s v="DOCTOR"/>
    <n v="1"/>
    <s v="BENDEZU"/>
    <s v="HERNANDEZ"/>
    <s v="VICTOR EDUARDO"/>
    <x v="0"/>
    <d v="1965-10-13T00:00:00"/>
    <n v="1"/>
    <n v="2"/>
    <n v="54"/>
    <n v="132496"/>
    <n v="100000"/>
    <s v="ICA"/>
    <n v="2840"/>
    <s v="PARTIDO MORADO"/>
    <x v="2"/>
    <x v="1"/>
    <n v="100000"/>
    <s v="ICA"/>
    <x v="4"/>
    <n v="2"/>
    <n v="0"/>
    <n v="0"/>
    <n v="0"/>
    <n v="0"/>
    <n v="0"/>
    <n v="0"/>
    <n v="0"/>
    <n v="0"/>
    <s v="NA"/>
    <s v="BENDEZU"/>
    <s v="HERNANDEZ"/>
    <s v="VICTOR EDUARDO"/>
    <s v="M"/>
    <n v="1"/>
    <n v="0"/>
    <n v="54"/>
    <s v="ICA"/>
    <s v="CHINCHA"/>
    <s v="SUNAMPE"/>
    <s v="NA"/>
    <s v="CALLE VICTOR RAUL HAYA DE LA TORRE 142 BARRIO CHACARITA"/>
    <n v="0"/>
    <n v="0"/>
    <n v="0"/>
    <n v="0"/>
    <n v="0"/>
    <n v="0"/>
  </r>
  <r>
    <n v="44238915"/>
    <n v="132823"/>
    <s v="SI"/>
    <s v="SI"/>
    <n v="50000"/>
    <n v="4"/>
    <s v="ACCION POPULAR"/>
    <n v="0"/>
    <s v="NA"/>
    <s v="NA"/>
    <n v="1"/>
    <s v="SI"/>
    <s v="UNIVERSIDAD NACIONAL DE SAN CRISTÓBAL DE HUAMANGA"/>
    <n v="2012"/>
    <n v="2013"/>
    <s v="NA"/>
    <n v="1"/>
    <s v="BENDEZU"/>
    <s v="SANTIBAÑEZ"/>
    <s v="FIORELLA KARLEND"/>
    <x v="1"/>
    <d v="1986-08-30T00:00:00"/>
    <n v="0"/>
    <n v="2"/>
    <n v="33"/>
    <n v="132823"/>
    <n v="50000"/>
    <s v="AYACUCHO"/>
    <n v="4"/>
    <s v="ACCION POPULAR"/>
    <x v="2"/>
    <x v="1"/>
    <n v="50000"/>
    <s v="AYACUCHO"/>
    <x v="13"/>
    <n v="2"/>
    <n v="0"/>
    <n v="0"/>
    <n v="0"/>
    <n v="0"/>
    <n v="0"/>
    <n v="0"/>
    <n v="0"/>
    <n v="0"/>
    <s v="NA"/>
    <s v="BENDEZU"/>
    <s v="SANTIBAÑEZ"/>
    <s v="FIORELLA KARLEND"/>
    <s v="F"/>
    <n v="0"/>
    <n v="0"/>
    <n v="33"/>
    <s v="AYACUCHO"/>
    <s v="HUAMANGA"/>
    <s v="AYACUCHO"/>
    <s v="NA"/>
    <s v="JR.BELLIDO 695"/>
    <n v="0"/>
    <n v="0"/>
    <n v="0"/>
    <n v="0"/>
    <n v="0"/>
    <n v="0"/>
  </r>
  <r>
    <n v="9881775"/>
    <n v="131693"/>
    <s v="SI"/>
    <s v="SI"/>
    <n v="140100"/>
    <n v="1366"/>
    <s v="FUERZA POPULAR"/>
    <n v="1"/>
    <s v="NEGOCIOS INTERNACIONALES"/>
    <s v="NO"/>
    <s v="NA"/>
    <s v="SI"/>
    <s v="ADOLFO IBAÑEZ EN CHILE"/>
    <s v="NA"/>
    <n v="2013"/>
    <s v="DOCTOR"/>
    <n v="1"/>
    <s v="BENEL"/>
    <s v="ZEVALLOS"/>
    <s v="ZULEIKA VANNESSA"/>
    <x v="1"/>
    <d v="1974-01-24T00:00:00"/>
    <n v="0"/>
    <n v="11"/>
    <n v="45"/>
    <n v="131693"/>
    <n v="140100"/>
    <s v="LIMA + RESIDENTES EN EL EXTRANJERO"/>
    <n v="1366"/>
    <s v="FUERZA POPULAR"/>
    <x v="2"/>
    <x v="1"/>
    <n v="140100"/>
    <s v="LIMA + RESIDENTES EN EL EXTRANJERO"/>
    <x v="5"/>
    <n v="11"/>
    <n v="0"/>
    <n v="0"/>
    <n v="0"/>
    <n v="0"/>
    <n v="0"/>
    <n v="0"/>
    <n v="0"/>
    <n v="0"/>
    <s v="NA"/>
    <s v="BENEL"/>
    <s v="ZEVALLOS"/>
    <s v="ZULEIKA VANNESSA"/>
    <s v="F"/>
    <n v="0"/>
    <n v="0"/>
    <n v="45"/>
    <s v="LIMA"/>
    <s v="LIMA"/>
    <s v="SAN ISIDRO"/>
    <s v="MODERNA"/>
    <s v="CALLE PUERTO PALOS 128"/>
    <n v="0"/>
    <n v="0"/>
    <n v="0"/>
    <n v="0"/>
    <n v="0"/>
    <n v="0"/>
  </r>
  <r>
    <n v="41938383"/>
    <n v="132851"/>
    <s v="SI"/>
    <s v="SI"/>
    <n v="60000"/>
    <n v="2840"/>
    <s v="PARTIDO MORADO"/>
    <n v="0"/>
    <s v="NA"/>
    <s v="NA"/>
    <n v="1"/>
    <s v="SI"/>
    <s v="UNIVERSIDAD PRIVADA ANTONIO GUILLERMO URRELO"/>
    <n v="2006"/>
    <n v="2007"/>
    <s v="NA"/>
    <n v="1"/>
    <s v="BENEL"/>
    <s v="CERNA"/>
    <s v="ALAN"/>
    <x v="0"/>
    <d v="1982-06-30T00:00:00"/>
    <n v="0"/>
    <n v="3"/>
    <n v="37"/>
    <n v="132851"/>
    <n v="60000"/>
    <s v="CAJAMARCA"/>
    <n v="2840"/>
    <s v="PARTIDO MORADO"/>
    <x v="2"/>
    <x v="1"/>
    <n v="60000"/>
    <s v="CAJAMARCA"/>
    <x v="4"/>
    <n v="3"/>
    <n v="0"/>
    <n v="0"/>
    <n v="0"/>
    <n v="0"/>
    <n v="0"/>
    <n v="0"/>
    <n v="0"/>
    <n v="0"/>
    <s v="NA"/>
    <s v="BENEL"/>
    <s v="CERNA"/>
    <s v="ALAN"/>
    <s v="M"/>
    <n v="0"/>
    <n v="0"/>
    <n v="37"/>
    <s v="CAJAMARCA"/>
    <s v="CAJAMARCA"/>
    <s v="CAJAMARCA"/>
    <s v="NA"/>
    <s v="JR.AYACUCHO 401"/>
    <n v="0"/>
    <n v="0"/>
    <n v="0"/>
    <n v="0"/>
    <n v="0"/>
    <n v="0"/>
  </r>
  <r>
    <n v="29242369"/>
    <n v="131517"/>
    <s v="SI"/>
    <s v="SI"/>
    <n v="200000"/>
    <n v="1366"/>
    <s v="FUERZA POPULAR"/>
    <n v="1"/>
    <s v="CONTADOR MERCANTIL"/>
    <s v="SI"/>
    <s v="NA"/>
    <s v="NA"/>
    <s v="NA"/>
    <s v="NA"/>
    <s v="NA"/>
    <s v="NA"/>
    <n v="0"/>
    <s v="BENIQUE"/>
    <s v="APAZA"/>
    <s v="CRISOSTOMO"/>
    <x v="0"/>
    <d v="1957-02-26T00:00:00"/>
    <n v="1"/>
    <n v="4"/>
    <n v="62"/>
    <n v="131517"/>
    <n v="200000"/>
    <s v="PUNO"/>
    <n v="1366"/>
    <s v="FUERZA POPULAR"/>
    <x v="0"/>
    <x v="1"/>
    <n v="200000"/>
    <s v="PUNO"/>
    <x v="5"/>
    <n v="4"/>
    <n v="0"/>
    <n v="0"/>
    <n v="0"/>
    <n v="0"/>
    <n v="0"/>
    <n v="0"/>
    <n v="0"/>
    <n v="0"/>
    <s v="NA"/>
    <s v="BENIQUE"/>
    <s v="APAZA"/>
    <s v="CRISOSTOMO"/>
    <s v="M"/>
    <n v="1"/>
    <n v="0"/>
    <n v="62"/>
    <s v="PUNO"/>
    <s v="SAN ROMAN"/>
    <s v="JULIACA"/>
    <s v="NA"/>
    <s v="AV.EL MAESTRO 630 URB.SAN ISIDRO"/>
    <n v="0"/>
    <n v="0"/>
    <n v="0"/>
    <n v="0"/>
    <n v="0"/>
    <n v="0"/>
  </r>
  <r>
    <n v="42930319"/>
    <n v="131841"/>
    <s v="SI"/>
    <s v="SI"/>
    <n v="140000"/>
    <n v="2646"/>
    <s v="FRENTE POPULAR AGRICOLA FIA DEL PERU - FREPAP"/>
    <n v="0"/>
    <s v="NA"/>
    <s v="NA"/>
    <s v="NA"/>
    <s v="NA"/>
    <s v="NA"/>
    <s v="NA"/>
    <s v="NA"/>
    <s v="NA"/>
    <n v="0"/>
    <s v="BENITES"/>
    <s v="AGURTO"/>
    <s v="ALFREDO"/>
    <x v="0"/>
    <d v="1984-05-15T00:00:00"/>
    <n v="0"/>
    <n v="1"/>
    <n v="35"/>
    <n v="131841"/>
    <n v="140000"/>
    <s v="LIMA PROVINCIAS"/>
    <n v="2646"/>
    <s v="FRENTE POPULAR AGRICOLA FIA DEL PERU - FREPAP"/>
    <x v="1"/>
    <x v="1"/>
    <n v="140000"/>
    <s v="LIMA PROVINCIAS"/>
    <x v="17"/>
    <n v="1"/>
    <n v="0"/>
    <n v="0"/>
    <n v="0"/>
    <n v="0"/>
    <n v="0"/>
    <n v="0"/>
    <n v="0"/>
    <n v="0"/>
    <s v="NA"/>
    <s v="BENITES"/>
    <s v="AGURTO"/>
    <s v="ALFREDO"/>
    <s v="M"/>
    <n v="0"/>
    <n v="0"/>
    <n v="35"/>
    <s v="LIMA"/>
    <s v="HUAURA"/>
    <s v="SAYAN"/>
    <s v="NA"/>
    <s v="IRRIGACION SANTA ROSA S/N"/>
    <n v="0"/>
    <n v="0"/>
    <n v="0"/>
    <n v="0"/>
    <n v="0"/>
    <n v="0"/>
  </r>
  <r>
    <n v="19098476"/>
    <n v="132488"/>
    <s v="SI"/>
    <s v="SI"/>
    <n v="120000"/>
    <n v="2160"/>
    <s v="EL FRENTE AMPLIO POR JUSTICIA, VIDA Y LIBERTAD"/>
    <n v="1"/>
    <s v="PUBLICIDAD Y DISEÑO"/>
    <s v="SI"/>
    <n v="1"/>
    <s v="SI"/>
    <s v="ESCUELA SUPERIOR DE FORMACIÓN ARTÍSTICA PÚBLICA &quot;MACEDONIO DE LA TORRE&quot;"/>
    <n v="2013"/>
    <n v="2013"/>
    <s v="NA"/>
    <n v="1"/>
    <s v="BENITES"/>
    <s v="GOICOCHEA"/>
    <s v="ROSA MARIA"/>
    <x v="1"/>
    <d v="1975-10-15T00:00:00"/>
    <n v="0"/>
    <n v="2"/>
    <n v="44"/>
    <n v="132488"/>
    <n v="120000"/>
    <s v="LA LIBERTAD"/>
    <n v="2160"/>
    <s v="EL FRENTE AMPLIO POR JUSTICIA, VIDA Y LIBERTAD"/>
    <x v="2"/>
    <x v="1"/>
    <n v="120000"/>
    <s v="LA LIBERTAD"/>
    <x v="19"/>
    <n v="2"/>
    <n v="0"/>
    <n v="0"/>
    <n v="0"/>
    <n v="0"/>
    <n v="0"/>
    <n v="0"/>
    <n v="0"/>
    <n v="0"/>
    <s v="NA"/>
    <s v="BENITES"/>
    <s v="GOICOCHEA"/>
    <s v="ROSA MARIA"/>
    <s v="F"/>
    <n v="0"/>
    <n v="0"/>
    <n v="44"/>
    <s v="LA LIBERTAD"/>
    <s v="TRUJILLO"/>
    <s v="TRUJILLO"/>
    <s v="OTROS"/>
    <s v="JR.MARTINEZ DE COMPAGNON NRO.780 URB.SAN ANDRES"/>
    <n v="0"/>
    <n v="0"/>
    <n v="0"/>
    <n v="0"/>
    <n v="0"/>
    <n v="0"/>
  </r>
  <r>
    <n v="6964187"/>
    <n v="131435"/>
    <s v="SI"/>
    <s v="SI"/>
    <n v="140100"/>
    <n v="2731"/>
    <s v="PODEMOS PERU"/>
    <n v="0"/>
    <s v="NA"/>
    <s v="NA"/>
    <n v="1"/>
    <s v="SI"/>
    <s v="UNIVERSIDAD SAN MARTÍN DE PORRES"/>
    <n v="1987"/>
    <n v="1991"/>
    <s v="NA"/>
    <n v="1"/>
    <s v="BENITEZ"/>
    <s v="RIVAS"/>
    <s v="HERIBERTO MANUEL"/>
    <x v="0"/>
    <d v="1959-10-04T00:00:00"/>
    <n v="0"/>
    <n v="36"/>
    <n v="60"/>
    <n v="131435"/>
    <n v="140100"/>
    <s v="LIMA + RESIDENTES EN EL EXTRANJERO"/>
    <n v="2731"/>
    <s v="PODEMOS POR EL PROGRESO DEL PERU"/>
    <x v="2"/>
    <x v="1"/>
    <n v="140100"/>
    <s v="LIMA + RESIDENTES EN EL EXTRANJERO"/>
    <x v="10"/>
    <n v="36"/>
    <n v="0"/>
    <n v="0"/>
    <n v="2661"/>
    <s v="ALIANZA ELECTORAL ALIANZA ELECTORAL SOLIDARIDAD NACIONAL - UPP"/>
    <n v="2011"/>
    <n v="2016"/>
    <n v="4"/>
    <s v="CONGRESISTA DE LA REPÚBLICA"/>
    <s v="NA"/>
    <s v="BENITEZ"/>
    <s v="RIVAS"/>
    <s v="HERIBERTO MANUEL"/>
    <s v="M"/>
    <n v="0"/>
    <n v="0"/>
    <n v="60"/>
    <s v="LIMA"/>
    <s v="LIMA"/>
    <s v="SAN ISIDRO"/>
    <s v="MODERNA"/>
    <s v="CALLE CAYETANO VALMORE RONCALLA ( EX CALLE DIEZ) NÚMERO 364 URB. CORPAC."/>
    <n v="2661"/>
    <s v="ALIANZA ELECTORAL ALIANZA ELECTORAL SOLIDARIDAD NACIONAL - UPP"/>
    <n v="2011"/>
    <n v="2016"/>
    <n v="4"/>
    <s v="CONGRESISTA DE LA REPÚBLICA"/>
  </r>
  <r>
    <n v="10141365"/>
    <n v="131875"/>
    <s v="SI"/>
    <s v="SI"/>
    <n v="140100"/>
    <n v="2218"/>
    <s v="PERU LIBRE"/>
    <n v="0"/>
    <s v="NA"/>
    <s v="NA"/>
    <n v="1"/>
    <s v="SI"/>
    <s v="PONTIFICIA UNIVERSIDAD CATOLICA DEL PERU - PUCP"/>
    <n v="1991"/>
    <n v="1991"/>
    <s v="MAESTRO"/>
    <n v="1"/>
    <s v="BENZA"/>
    <s v="PFLÜCKER"/>
    <s v="MANUEL GERMAN"/>
    <x v="0"/>
    <d v="1944-04-16T00:00:00"/>
    <n v="0"/>
    <n v="2"/>
    <n v="75"/>
    <n v="131875"/>
    <n v="140100"/>
    <s v="LIMA + RESIDENTES EN EL EXTRANJERO"/>
    <n v="2218"/>
    <s v="PERU LIBRE"/>
    <x v="2"/>
    <x v="1"/>
    <n v="140100"/>
    <s v="LIMA + RESIDENTES EN EL EXTRANJERO"/>
    <x v="9"/>
    <n v="2"/>
    <n v="0"/>
    <n v="0"/>
    <n v="-1"/>
    <s v="IZQUIERDA UNIDA"/>
    <n v="1985"/>
    <n v="1990"/>
    <n v="15"/>
    <s v="DIPUTADO"/>
    <s v="NA"/>
    <s v="BENZA"/>
    <s v="PFLÜCKER"/>
    <s v="MANUEL GERMAN"/>
    <s v="M"/>
    <n v="0"/>
    <n v="0"/>
    <n v="75"/>
    <s v="LIMA"/>
    <s v="LIMA"/>
    <s v="MIRAFLORES"/>
    <s v="MODERNA"/>
    <s v="AV. GRAU 170, D"/>
    <n v="-1"/>
    <s v="IZQUIERDA UNIDA"/>
    <n v="1985"/>
    <n v="1990"/>
    <n v="15"/>
    <s v="DIPUTADO"/>
  </r>
  <r>
    <n v="4222992"/>
    <n v="131344"/>
    <s v="SI"/>
    <s v="SI"/>
    <n v="180000"/>
    <n v="5"/>
    <s v="RENACIMIENTO UNIDO NACIONAL"/>
    <n v="0"/>
    <s v="NA"/>
    <s v="NA"/>
    <n v="1"/>
    <s v="SI"/>
    <s v="UNIVERSIDAD NACIONAL DANIEL ALCÍDES CARRIÓN"/>
    <n v="2003"/>
    <n v="2003"/>
    <s v="NA"/>
    <n v="0"/>
    <s v="BERAUN"/>
    <s v="CHACA"/>
    <s v="MICHEL FRANK"/>
    <x v="0"/>
    <d v="1978-06-06T00:00:00"/>
    <n v="0"/>
    <n v="1"/>
    <n v="41"/>
    <n v="131344"/>
    <n v="180000"/>
    <s v="PASCO"/>
    <n v="5"/>
    <s v="RENACIMIENTO UNIDO NACIONAL"/>
    <x v="0"/>
    <x v="1"/>
    <n v="180000"/>
    <s v="PASCO"/>
    <x v="15"/>
    <n v="1"/>
    <n v="0"/>
    <n v="0"/>
    <n v="0"/>
    <n v="0"/>
    <n v="0"/>
    <n v="0"/>
    <n v="0"/>
    <n v="0"/>
    <s v="NA"/>
    <s v="BERAUN"/>
    <s v="CHACA"/>
    <s v="MICHEL FRANK"/>
    <s v="M"/>
    <n v="0"/>
    <n v="0"/>
    <n v="41"/>
    <s v="PASCO"/>
    <s v="DANIEL ALCIDES CARRION"/>
    <s v="YANAHUANCA"/>
    <s v="NA"/>
    <s v="CASERIO PALCA"/>
    <n v="0"/>
    <n v="0"/>
    <n v="0"/>
    <n v="0"/>
    <n v="0"/>
    <n v="0"/>
  </r>
  <r>
    <n v="22421478"/>
    <n v="133337"/>
    <s v="SI"/>
    <s v="SI"/>
    <n v="10000"/>
    <n v="32"/>
    <s v="PARTIDO APRISTA PERUANO"/>
    <n v="0"/>
    <s v="NA"/>
    <s v="NA"/>
    <n v="1"/>
    <s v="SI"/>
    <s v="UNIVERSIDAD PRIVADA &quot;VICTOR ANDRES BELAUNDE&quot; LEY N° 23851"/>
    <n v="1989"/>
    <n v="1999"/>
    <s v="NA"/>
    <n v="0"/>
    <s v="BERAUN"/>
    <s v="BARRANTES"/>
    <s v="JORGE FREDDY"/>
    <x v="0"/>
    <d v="1958-10-20T00:00:00"/>
    <n v="0"/>
    <n v="2"/>
    <n v="61"/>
    <n v="133337"/>
    <n v="10000"/>
    <s v="AMAZONAS"/>
    <n v="32"/>
    <s v="PARTIDO APRISTA PERUANO"/>
    <x v="0"/>
    <x v="1"/>
    <n v="10000"/>
    <s v="AMAZONAS"/>
    <x v="20"/>
    <n v="2"/>
    <n v="1"/>
    <n v="32"/>
    <n v="0"/>
    <n v="0"/>
    <n v="0"/>
    <n v="0"/>
    <n v="0"/>
    <n v="0"/>
    <s v="NA"/>
    <s v="BERAUN"/>
    <s v="BARRANTES"/>
    <s v="JORGE FREDDY"/>
    <s v="M"/>
    <n v="0"/>
    <n v="0"/>
    <n v="61"/>
    <s v="AMAZONAS"/>
    <s v="UTCUBAMBA"/>
    <s v="BAGUA GRANDE"/>
    <s v="NA"/>
    <s v="JR. JOSE OLAYA 336"/>
    <n v="0"/>
    <n v="0"/>
    <n v="0"/>
    <n v="0"/>
    <n v="0"/>
    <n v="0"/>
  </r>
  <r>
    <n v="7638265"/>
    <n v="131787"/>
    <s v="SI"/>
    <s v="SI"/>
    <n v="140100"/>
    <n v="2218"/>
    <s v="PERU LIBRE"/>
    <n v="0"/>
    <s v="NA"/>
    <s v="NA"/>
    <n v="0"/>
    <s v="NO"/>
    <s v="INCA GARCILASO DE LA VEGA"/>
    <s v="NA"/>
    <s v="NA"/>
    <s v="NA"/>
    <n v="0"/>
    <s v="BERMEJO"/>
    <s v="ROJAS"/>
    <s v="GUILLERMO"/>
    <x v="0"/>
    <d v="1975-10-06T00:00:00"/>
    <n v="0"/>
    <n v="12"/>
    <n v="44"/>
    <n v="131787"/>
    <n v="140100"/>
    <s v="LIMA + RESIDENTES EN EL EXTRANJERO"/>
    <n v="2218"/>
    <s v="PERU LIBRE"/>
    <x v="1"/>
    <x v="1"/>
    <n v="140100"/>
    <s v="LIMA + RESIDENTES EN EL EXTRANJERO"/>
    <x v="9"/>
    <n v="12"/>
    <n v="0"/>
    <n v="0"/>
    <n v="0"/>
    <n v="0"/>
    <n v="0"/>
    <n v="0"/>
    <n v="0"/>
    <n v="0"/>
    <s v="NA"/>
    <s v="BERMEJO"/>
    <s v="ROJAS"/>
    <s v="GUILLERMO"/>
    <s v="M"/>
    <n v="0"/>
    <n v="0"/>
    <n v="44"/>
    <s v="LIMA"/>
    <s v="LIMA"/>
    <s v="SANTA ANITA"/>
    <s v="ESTE"/>
    <s v="CALLE EL PARDILLO 126 URB. SANTA ANITA"/>
    <n v="0"/>
    <n v="0"/>
    <n v="0"/>
    <n v="0"/>
    <n v="0"/>
    <n v="0"/>
  </r>
  <r>
    <n v="8642565"/>
    <n v="132839"/>
    <s v="SI"/>
    <s v="SI"/>
    <n v="140100"/>
    <n v="32"/>
    <s v="PARTIDO APRISTA PERUANO"/>
    <n v="0"/>
    <s v="NA"/>
    <s v="NA"/>
    <n v="1"/>
    <s v="SI"/>
    <s v="UNIVERSIDAD NACIONAL FEDERICO VILLARREAL"/>
    <n v="1990"/>
    <n v="2001"/>
    <s v="NA"/>
    <n v="1"/>
    <s v="BERMUDEZ"/>
    <s v="ROSPIGLIOSI"/>
    <s v="VICTOR RAUL"/>
    <x v="0"/>
    <d v="1961-08-03T00:00:00"/>
    <n v="0"/>
    <n v="30"/>
    <n v="58"/>
    <n v="132839"/>
    <n v="140100"/>
    <s v="LIMA + RESIDENTES EN EL EXTRANJERO"/>
    <n v="32"/>
    <s v="PARTIDO APRISTA PERUANO"/>
    <x v="2"/>
    <x v="1"/>
    <n v="140100"/>
    <s v="LIMA + RESIDENTES EN EL EXTRANJERO"/>
    <x v="20"/>
    <n v="30"/>
    <n v="1"/>
    <n v="32"/>
    <n v="0"/>
    <n v="0"/>
    <n v="0"/>
    <n v="0"/>
    <n v="0"/>
    <n v="0"/>
    <s v="NA"/>
    <s v="BERMUDEZ"/>
    <s v="ROSPIGLIOSI"/>
    <s v="VICTOR RAUL"/>
    <s v="M"/>
    <n v="0"/>
    <n v="0"/>
    <n v="58"/>
    <s v="LIMA"/>
    <s v="LIMA"/>
    <s v="SAN MARTIN DE PORRES"/>
    <s v="NORTE"/>
    <s v="JR. HUANUCO 3375"/>
    <n v="0"/>
    <n v="0"/>
    <n v="0"/>
    <n v="0"/>
    <n v="0"/>
    <n v="0"/>
  </r>
  <r>
    <n v="8647130"/>
    <n v="131909"/>
    <s v="SI"/>
    <s v="SI"/>
    <n v="140100"/>
    <n v="2646"/>
    <s v="FRENTE POPULAR AGRICOLA FIA DEL PERU - FREPAP"/>
    <n v="1"/>
    <s v="MECÁNICA DE PRODUCCIÓN"/>
    <s v="SI"/>
    <s v="NA"/>
    <s v="NA"/>
    <s v="NA"/>
    <s v="NA"/>
    <s v="NA"/>
    <s v="NA"/>
    <n v="0"/>
    <s v="BERNAL"/>
    <s v="VELASQUEZ"/>
    <s v="FLORENTINO"/>
    <x v="0"/>
    <d v="1959-06-06T00:00:00"/>
    <n v="0"/>
    <n v="17"/>
    <n v="60"/>
    <n v="131909"/>
    <n v="140100"/>
    <s v="LIMA + RESIDENTES EN EL EXTRANJERO"/>
    <n v="2646"/>
    <s v="FRENTE POPULAR AGRICOLA FIA DEL PERU - FREPAP"/>
    <x v="0"/>
    <x v="1"/>
    <n v="140100"/>
    <s v="LIMA + RESIDENTES EN EL EXTRANJERO"/>
    <x v="17"/>
    <n v="17"/>
    <n v="0"/>
    <n v="0"/>
    <n v="0"/>
    <n v="0"/>
    <n v="0"/>
    <n v="0"/>
    <n v="0"/>
    <n v="0"/>
    <s v="NA"/>
    <s v="BERNAL"/>
    <s v="VELASQUEZ"/>
    <s v="FLORENTINO"/>
    <s v="M"/>
    <n v="0"/>
    <n v="0"/>
    <n v="60"/>
    <s v="LIMA"/>
    <s v="LIMA"/>
    <s v="PUENTE PIEDRA"/>
    <s v="NORTE"/>
    <s v="ASOC LAS DALIAS MZ D LT 8"/>
    <n v="0"/>
    <n v="0"/>
    <n v="0"/>
    <n v="0"/>
    <n v="0"/>
    <n v="0"/>
  </r>
  <r>
    <n v="27383310"/>
    <n v="132577"/>
    <s v="SI"/>
    <s v="SI"/>
    <n v="60000"/>
    <n v="47"/>
    <s v="UNION POR EL PERU"/>
    <n v="0"/>
    <s v="NA"/>
    <s v="NA"/>
    <n v="1"/>
    <s v="SI"/>
    <s v="UNIVERSIDAD NACIONAL DE CAJAMARCA"/>
    <n v="2004"/>
    <n v="2004"/>
    <s v="NA"/>
    <n v="1"/>
    <s v="BERNAL"/>
    <s v="CABRERA"/>
    <s v="DIONICIO"/>
    <x v="0"/>
    <d v="1968-03-25T00:00:00"/>
    <n v="0"/>
    <n v="1"/>
    <n v="51"/>
    <n v="132577"/>
    <n v="60000"/>
    <s v="CAJAMARCA"/>
    <n v="47"/>
    <s v="UNION POR EL PERU"/>
    <x v="2"/>
    <x v="1"/>
    <n v="60000"/>
    <s v="CAJAMARCA"/>
    <x v="11"/>
    <n v="1"/>
    <n v="0"/>
    <n v="0"/>
    <n v="0"/>
    <n v="0"/>
    <n v="0"/>
    <n v="0"/>
    <n v="0"/>
    <n v="0"/>
    <s v="NA"/>
    <s v="BERNAL"/>
    <s v="CABRERA"/>
    <s v="DIONICIO"/>
    <s v="M"/>
    <n v="0"/>
    <n v="0"/>
    <n v="51"/>
    <s v="CAJAMARCA"/>
    <s v="CAJAMARCA"/>
    <s v="CAJAMARCA"/>
    <s v="NA"/>
    <s v="AV. MARTIRES DE UCHURACAY 870 BARRIO SAN MARTIN DE PORRES"/>
    <n v="0"/>
    <n v="0"/>
    <n v="0"/>
    <n v="0"/>
    <n v="0"/>
    <n v="0"/>
  </r>
  <r>
    <n v="45240100"/>
    <n v="131303"/>
    <s v="SI"/>
    <s v="SI"/>
    <n v="210000"/>
    <n v="14"/>
    <s v="PARTIDO DEMOCRATICO SOMOS PERU"/>
    <n v="1"/>
    <s v="ELECTRICIDAD"/>
    <s v="SI"/>
    <s v="NA"/>
    <s v="NA"/>
    <s v="NA"/>
    <s v="NA"/>
    <s v="NA"/>
    <s v="NA"/>
    <n v="0"/>
    <s v="BERNALES"/>
    <s v="RIOS"/>
    <s v="LLILMER"/>
    <x v="0"/>
    <d v="1988-08-16T00:00:00"/>
    <n v="0"/>
    <n v="3"/>
    <n v="31"/>
    <n v="131303"/>
    <n v="210000"/>
    <s v="SAN MARTIN"/>
    <n v="14"/>
    <s v="PARTIDO DEMOCRATICO SOMOS PERU"/>
    <x v="0"/>
    <x v="1"/>
    <n v="210000"/>
    <s v="SAN MARTIN"/>
    <x v="8"/>
    <n v="3"/>
    <n v="0"/>
    <n v="0"/>
    <n v="259"/>
    <s v="MOVIMIENTO REGIONAL O DEPARTAMENTAL FUERZA COMUNAL"/>
    <n v="2015"/>
    <n v="2018"/>
    <n v="9"/>
    <s v="REGIDOR PROVINCIAL"/>
    <s v="NA"/>
    <s v="BERNALES"/>
    <s v="RIOS"/>
    <s v="LLILMER"/>
    <s v="M"/>
    <n v="0"/>
    <n v="0"/>
    <n v="31"/>
    <s v="SAN MARTIN"/>
    <s v="BELLAVISTA"/>
    <s v="BELLAVISTA"/>
    <s v="OTROS"/>
    <s v="CARRETERA FERNANDO BELAUNDE TERRY S/N C.P. LIMON"/>
    <n v="259"/>
    <s v="MOVIMIENTO REGIONAL O DEPARTAMENTAL FUERZA COMUNAL"/>
    <n v="2015"/>
    <n v="2018"/>
    <n v="9"/>
    <s v="REGIDOR PROVINCIAL"/>
  </r>
  <r>
    <n v="21522987"/>
    <n v="132945"/>
    <s v="SI"/>
    <s v="SI"/>
    <n v="60000"/>
    <n v="2649"/>
    <s v="PERU NACION"/>
    <n v="0"/>
    <s v="NA"/>
    <s v="NA"/>
    <n v="1"/>
    <s v="SI"/>
    <s v="SAN LUIS GONZAGA"/>
    <n v="1999"/>
    <n v="1999"/>
    <s v="MAESTRO"/>
    <n v="1"/>
    <s v="BERNAOLA"/>
    <s v="ZEVALLOS"/>
    <s v="RICARDO ARTURO"/>
    <x v="0"/>
    <d v="1971-12-17T00:00:00"/>
    <n v="0"/>
    <n v="5"/>
    <n v="48"/>
    <n v="132945"/>
    <n v="60000"/>
    <s v="CAJAMARCA"/>
    <n v="2649"/>
    <s v="PERU NACION"/>
    <x v="2"/>
    <x v="1"/>
    <n v="60000"/>
    <s v="CAJAMARCA"/>
    <x v="14"/>
    <n v="5"/>
    <n v="0"/>
    <n v="0"/>
    <n v="0"/>
    <n v="0"/>
    <n v="0"/>
    <n v="0"/>
    <n v="0"/>
    <n v="0"/>
    <s v="NA"/>
    <s v="BERNAOLA"/>
    <s v="ZEVALLOS"/>
    <s v="RICARDO ARTURO"/>
    <s v="M"/>
    <n v="0"/>
    <n v="0"/>
    <n v="48"/>
    <s v="CAJAMARCA"/>
    <s v="JAEN"/>
    <s v="JAEN"/>
    <s v="NA"/>
    <s v="AV. VIA DE EVITAMINETO 1153 EDI TORRE 1 - LA MOLINA"/>
    <n v="0"/>
    <n v="0"/>
    <n v="0"/>
    <n v="0"/>
    <n v="0"/>
    <n v="0"/>
  </r>
  <r>
    <n v="46250788"/>
    <n v="131976"/>
    <s v="SI"/>
    <s v="SI"/>
    <n v="200000"/>
    <n v="2646"/>
    <s v="FRENTE POPULAR AGRICOLA FIA DEL PERU - FREPAP"/>
    <n v="0"/>
    <s v="NA"/>
    <s v="NA"/>
    <n v="1"/>
    <s v="NA"/>
    <s v="UNIVERSIDAD ANDINA NESTOR CACERES VELASQUEZ"/>
    <n v="2013"/>
    <s v="NA"/>
    <s v="NA"/>
    <n v="0"/>
    <s v="BERNEDO"/>
    <s v="CASTELLANOS"/>
    <s v="PAOLA"/>
    <x v="1"/>
    <d v="1990-04-02T00:00:00"/>
    <n v="0"/>
    <n v="3"/>
    <n v="29"/>
    <n v="131976"/>
    <n v="200000"/>
    <s v="PUNO"/>
    <n v="2646"/>
    <s v="FRENTE POPULAR AGRICOLA FIA DEL PERU - FREPAP"/>
    <x v="0"/>
    <x v="0"/>
    <n v="200000"/>
    <s v="PUNO"/>
    <x v="17"/>
    <n v="3"/>
    <n v="0"/>
    <n v="0"/>
    <n v="0"/>
    <n v="0"/>
    <n v="0"/>
    <n v="0"/>
    <n v="0"/>
    <n v="0"/>
    <s v="NA"/>
    <s v="BERNEDO"/>
    <s v="CASTELLANOS"/>
    <s v="PAOLA"/>
    <s v="F"/>
    <n v="0"/>
    <n v="0"/>
    <n v="29"/>
    <s v="PUNO"/>
    <s v="CARABAYA"/>
    <s v="OLLACHEA"/>
    <s v="NA"/>
    <s v="JR. INAMBARI S/N"/>
    <n v="0"/>
    <n v="0"/>
    <n v="0"/>
    <n v="0"/>
    <n v="0"/>
    <n v="0"/>
  </r>
  <r>
    <n v="41731822"/>
    <n v="132075"/>
    <s v="SI"/>
    <s v="SI"/>
    <n v="220000"/>
    <n v="47"/>
    <s v="UNION POR EL PERU"/>
    <n v="2"/>
    <s v="NA"/>
    <s v="NA"/>
    <n v="1"/>
    <s v="SI"/>
    <s v="UNIVERSIDAD PRIVADA DE TACNA"/>
    <n v="2008"/>
    <n v="2009"/>
    <s v="MAESTRO"/>
    <n v="1"/>
    <s v="BERNEDO"/>
    <s v="QUISPE"/>
    <s v="FREDY WILBERT"/>
    <x v="0"/>
    <d v="1977-12-01T00:00:00"/>
    <n v="0"/>
    <n v="2"/>
    <n v="42"/>
    <n v="132075"/>
    <n v="220000"/>
    <s v="TACNA"/>
    <n v="47"/>
    <s v="UNION POR EL PERU"/>
    <x v="2"/>
    <x v="1"/>
    <n v="220000"/>
    <s v="TACNA"/>
    <x v="11"/>
    <n v="2"/>
    <n v="1"/>
    <n v="47"/>
    <n v="0"/>
    <n v="0"/>
    <n v="0"/>
    <n v="0"/>
    <n v="0"/>
    <n v="0"/>
    <s v="NA"/>
    <s v="BERNEDO"/>
    <s v="QUISPE"/>
    <s v="FREDY WILBERT"/>
    <s v="M"/>
    <n v="0"/>
    <n v="0"/>
    <n v="42"/>
    <s v="TACNA"/>
    <s v="TACNA"/>
    <s v="POCOLLAY"/>
    <s v="NA"/>
    <s v="DI POCOLLAY FUNDO BURDEOS S/N"/>
    <n v="0"/>
    <n v="0"/>
    <n v="0"/>
    <n v="0"/>
    <n v="0"/>
    <n v="0"/>
  </r>
  <r>
    <n v="6768939"/>
    <n v="131633"/>
    <s v="SI"/>
    <s v="SI"/>
    <n v="130000"/>
    <n v="47"/>
    <s v="UNION POR EL PERU"/>
    <n v="0"/>
    <s v="NA"/>
    <s v="NA"/>
    <n v="1"/>
    <s v="SI"/>
    <s v="INCA GARCILASO DE LA VEGA"/>
    <n v="2009"/>
    <n v="2009"/>
    <s v="MAESTRO"/>
    <n v="1"/>
    <s v="BERNUY"/>
    <s v="RAMIREZ"/>
    <s v="ANA MELVA"/>
    <x v="1"/>
    <d v="1968-07-18T00:00:00"/>
    <n v="0"/>
    <n v="4"/>
    <n v="51"/>
    <n v="131633"/>
    <n v="130000"/>
    <s v="LAMBAYEQUE"/>
    <n v="47"/>
    <s v="UNION POR EL PERU"/>
    <x v="2"/>
    <x v="1"/>
    <n v="130000"/>
    <s v="LAMBAYEQUE"/>
    <x v="11"/>
    <n v="4"/>
    <n v="0"/>
    <n v="0"/>
    <n v="0"/>
    <n v="0"/>
    <n v="0"/>
    <n v="0"/>
    <n v="0"/>
    <n v="0"/>
    <s v="NA"/>
    <s v="BERNUY"/>
    <s v="RAMIREZ"/>
    <s v="ANA MELVA"/>
    <s v="F"/>
    <n v="0"/>
    <n v="0"/>
    <n v="51"/>
    <s v="LIMA"/>
    <s v="LIMA"/>
    <s v="SAN MARTIN DE PORRES"/>
    <s v="NORTE"/>
    <s v="MZ.C LT.35 ASOC.SEÑOR DE LOS MILAGROS"/>
    <n v="0"/>
    <n v="0"/>
    <n v="0"/>
    <n v="0"/>
    <n v="0"/>
    <n v="0"/>
  </r>
  <r>
    <n v="7260941"/>
    <n v="133533"/>
    <s v="SI"/>
    <s v="SI"/>
    <n v="140100"/>
    <n v="2840"/>
    <s v="PARTIDO MORADO"/>
    <n v="0"/>
    <s v="NA"/>
    <s v="NA"/>
    <n v="1"/>
    <s v="NO"/>
    <s v="PONTIFICIA UNIVERSIDAD CATÓLICA DEL PERÚ"/>
    <n v="1992"/>
    <s v="NA"/>
    <s v="NA"/>
    <n v="1"/>
    <s v="BERNUY"/>
    <s v="QUIROGA"/>
    <s v="LEENA LUCIA"/>
    <x v="1"/>
    <d v="1970-12-28T00:00:00"/>
    <n v="1"/>
    <n v="16"/>
    <n v="48"/>
    <n v="133533"/>
    <n v="140100"/>
    <s v="LIMA + RESIDENTES EN EL EXTRANJERO"/>
    <n v="2840"/>
    <s v="PARTIDO MORADO"/>
    <x v="2"/>
    <x v="1"/>
    <n v="140100"/>
    <s v="LIMA + RESIDENTES EN EL EXTRANJERO"/>
    <x v="4"/>
    <n v="16"/>
    <n v="0"/>
    <n v="0"/>
    <n v="0"/>
    <n v="0"/>
    <n v="0"/>
    <n v="0"/>
    <n v="0"/>
    <n v="0"/>
    <s v="NA"/>
    <s v="BERNUY"/>
    <s v="QUIROGA"/>
    <s v="LEENA LUCIA"/>
    <s v="F"/>
    <n v="1"/>
    <n v="0"/>
    <n v="48"/>
    <s v="LIMA"/>
    <s v="LIMA"/>
    <s v="JESUS MARIA"/>
    <s v="MODERNA"/>
    <s v="CONJUNTO RESIDENCIAL CR SAN FELIPE 4C 1301"/>
    <n v="0"/>
    <n v="0"/>
    <n v="0"/>
    <n v="0"/>
    <n v="0"/>
    <n v="0"/>
  </r>
  <r>
    <n v="20069932"/>
    <n v="130840"/>
    <s v="SI"/>
    <s v="SI"/>
    <n v="140100"/>
    <n v="2649"/>
    <s v="PERU NACION"/>
    <n v="0"/>
    <s v="NA"/>
    <s v="NA"/>
    <n v="1"/>
    <s v="SI"/>
    <s v="UNIVERSIDAD LAS AMERICAS"/>
    <n v="2015"/>
    <n v="2015"/>
    <s v="MAESTRO"/>
    <n v="1"/>
    <s v="BERROCAL"/>
    <s v="RAMOS"/>
    <s v="RAFAEL ARCANGEL"/>
    <x v="0"/>
    <d v="1969-11-14T00:00:00"/>
    <n v="0"/>
    <n v="20"/>
    <n v="50"/>
    <n v="130840"/>
    <n v="140100"/>
    <s v="LIMA + RESIDENTES EN EL EXTRANJERO"/>
    <n v="2649"/>
    <s v="PERU NACION"/>
    <x v="2"/>
    <x v="1"/>
    <n v="140100"/>
    <s v="LIMA + RESIDENTES EN EL EXTRANJERO"/>
    <x v="14"/>
    <n v="20"/>
    <n v="0"/>
    <n v="0"/>
    <n v="0"/>
    <n v="0"/>
    <n v="0"/>
    <n v="0"/>
    <n v="0"/>
    <n v="0"/>
    <s v="NA"/>
    <s v="BERROCAL"/>
    <s v="RAMOS"/>
    <s v="RAFAEL ARCANGEL"/>
    <s v="M"/>
    <n v="0"/>
    <n v="0"/>
    <n v="50"/>
    <s v="JUNIN"/>
    <s v="HUANCAYO"/>
    <s v="EL TAMBO"/>
    <s v="OTROS"/>
    <s v="CALLE NICOLAS DE PIEROLA 108"/>
    <n v="0"/>
    <n v="0"/>
    <n v="0"/>
    <n v="0"/>
    <n v="0"/>
    <n v="0"/>
  </r>
  <r>
    <n v="20115782"/>
    <n v="131494"/>
    <s v="SI"/>
    <s v="SI"/>
    <n v="110000"/>
    <n v="2649"/>
    <s v="PERU NACION"/>
    <n v="0"/>
    <s v="NA"/>
    <s v="NA"/>
    <n v="1"/>
    <s v="SI"/>
    <s v="UNIVERSIDAD PERUANA LOS ANDES"/>
    <n v="2015"/>
    <n v="2016"/>
    <s v="NA"/>
    <n v="1"/>
    <s v="BERROCAL"/>
    <s v="RAMOS"/>
    <s v="JULIO LEONCIO"/>
    <x v="0"/>
    <d v="1978-01-17T00:00:00"/>
    <n v="0"/>
    <n v="1"/>
    <n v="41"/>
    <n v="131494"/>
    <n v="110000"/>
    <s v="JUNIN"/>
    <n v="2649"/>
    <s v="PERU NACION"/>
    <x v="2"/>
    <x v="1"/>
    <n v="110000"/>
    <s v="JUNIN"/>
    <x v="14"/>
    <n v="1"/>
    <n v="0"/>
    <n v="0"/>
    <n v="0"/>
    <n v="0"/>
    <n v="0"/>
    <n v="0"/>
    <n v="0"/>
    <n v="0"/>
    <s v="NA"/>
    <s v="BERROCAL"/>
    <s v="RAMOS"/>
    <s v="JULIO LEONCIO"/>
    <s v="M"/>
    <n v="0"/>
    <n v="0"/>
    <n v="41"/>
    <s v="JUNIN"/>
    <s v="HUANCAYO"/>
    <s v="EL TAMBO"/>
    <s v="OTROS"/>
    <s v="JR. NICOLAS DE PIEROLA 106 URB. LA FLORIDA"/>
    <n v="0"/>
    <n v="0"/>
    <n v="0"/>
    <n v="0"/>
    <n v="0"/>
    <n v="0"/>
  </r>
  <r>
    <n v="8401257"/>
    <n v="132392"/>
    <s v="SI"/>
    <s v="SI"/>
    <n v="140100"/>
    <n v="2160"/>
    <s v="EL FRENTE AMPLIO POR JUSTICIA, VIDA Y LIBERTAD"/>
    <n v="1"/>
    <s v="GESTIÓN EN ORDENAMIENTO TERRITORIAL"/>
    <s v="SI"/>
    <n v="0"/>
    <s v="NO"/>
    <s v="PUCP"/>
    <s v="NA"/>
    <s v="NA"/>
    <s v="NA"/>
    <n v="0"/>
    <s v="BERROCAL"/>
    <s v="TITO"/>
    <s v="MARITZA ANTONIA"/>
    <x v="1"/>
    <d v="1957-06-08T00:00:00"/>
    <n v="0"/>
    <n v="34"/>
    <n v="62"/>
    <n v="132392"/>
    <n v="140100"/>
    <s v="LIMA + RESIDENTES EN EL EXTRANJERO"/>
    <n v="2160"/>
    <s v="EL FRENTE AMPLIO POR JUSTICIA, VIDA Y LIBERTAD"/>
    <x v="0"/>
    <x v="1"/>
    <n v="140100"/>
    <s v="LIMA + RESIDENTES EN EL EXTRANJERO"/>
    <x v="19"/>
    <n v="34"/>
    <n v="1"/>
    <n v="2160"/>
    <n v="0"/>
    <n v="0"/>
    <n v="0"/>
    <n v="0"/>
    <n v="0"/>
    <n v="0"/>
    <s v="NA"/>
    <s v="BERROCAL"/>
    <s v="TITO"/>
    <s v="MARITZA ANTONIA"/>
    <s v="F"/>
    <n v="0"/>
    <n v="0"/>
    <n v="62"/>
    <s v="LIMA"/>
    <s v="LIMA"/>
    <s v="JESUS MARIA"/>
    <s v="MODERNA"/>
    <s v="AV. GENERAL SANTA CRUZ 668 DPTO. 104"/>
    <n v="0"/>
    <n v="0"/>
    <n v="0"/>
    <n v="0"/>
    <n v="0"/>
    <n v="0"/>
  </r>
  <r>
    <n v="6384380"/>
    <n v="132650"/>
    <s v="SI"/>
    <s v="SI"/>
    <n v="140100"/>
    <n v="2191"/>
    <s v="DEMOCRACIA DIRECTA"/>
    <n v="1"/>
    <s v="AA CONTABILIDAD"/>
    <s v="SI"/>
    <n v="1"/>
    <s v="NO"/>
    <s v="MONTCLAIR STATE UNIVERSITY"/>
    <n v="2007"/>
    <s v="NA"/>
    <s v="NA"/>
    <n v="1"/>
    <s v="BERROCAL"/>
    <s v="ALVA"/>
    <s v="ANGEL"/>
    <x v="0"/>
    <d v="1964-06-18T00:00:00"/>
    <n v="0"/>
    <n v="20"/>
    <n v="55"/>
    <n v="132650"/>
    <n v="140100"/>
    <s v="LIMA + RESIDENTES EN EL EXTRANJERO"/>
    <n v="2191"/>
    <s v="DEMOCRACIA DIRECTA"/>
    <x v="2"/>
    <x v="1"/>
    <n v="140100"/>
    <s v="LIMA + RESIDENTES EN EL EXTRANJERO"/>
    <x v="1"/>
    <n v="20"/>
    <n v="0"/>
    <n v="0"/>
    <n v="0"/>
    <n v="0"/>
    <n v="0"/>
    <n v="0"/>
    <n v="0"/>
    <n v="0"/>
    <s v="NA"/>
    <s v="BERROCAL"/>
    <s v="ALVA"/>
    <s v="ANGEL"/>
    <s v="M"/>
    <n v="0"/>
    <n v="0"/>
    <n v="55"/>
    <s v="LIMA"/>
    <s v="LIMA"/>
    <s v="COMAS"/>
    <s v="NORTE"/>
    <s v="JR. HUAYNA CAPAC 387 EL CARMEN"/>
    <n v="0"/>
    <n v="0"/>
    <n v="0"/>
    <n v="0"/>
    <n v="0"/>
    <n v="0"/>
  </r>
  <r>
    <n v="424232"/>
    <n v="132503"/>
    <s v="SI"/>
    <s v="SI"/>
    <n v="220000"/>
    <n v="2649"/>
    <s v="PERU NACION"/>
    <n v="0"/>
    <s v="NA"/>
    <s v="NA"/>
    <s v="NA"/>
    <s v="NA"/>
    <s v="UNIVERSIDAD NACIONAL JORGE BASADRE GROHMANN"/>
    <s v="NA"/>
    <s v="NA"/>
    <s v="NA"/>
    <n v="0"/>
    <s v="BLANCO"/>
    <s v="CLAROS"/>
    <s v="RICHARD HECTOR"/>
    <x v="0"/>
    <d v="1962-11-20T00:00:00"/>
    <n v="0"/>
    <n v="2"/>
    <n v="56"/>
    <n v="132503"/>
    <n v="220000"/>
    <s v="TACNA"/>
    <n v="2649"/>
    <s v="PERU NACION"/>
    <x v="1"/>
    <x v="1"/>
    <n v="220000"/>
    <s v="TACNA"/>
    <x v="14"/>
    <n v="2"/>
    <n v="0"/>
    <n v="0"/>
    <n v="32"/>
    <s v="PARTIDO POLÍTICO PARTIDO APRISTA PERUANO"/>
    <n v="2003"/>
    <n v="2006"/>
    <n v="12"/>
    <s v="CONSEJERO REGIONAL"/>
    <s v="NA"/>
    <s v="BLANCO"/>
    <s v="CLAROS"/>
    <s v="RICHARD HECTOR"/>
    <s v="M"/>
    <n v="0"/>
    <n v="0"/>
    <n v="56"/>
    <s v="TACNA"/>
    <s v="TACNA"/>
    <s v="ALTO DE LA ALIANZA"/>
    <s v="NA"/>
    <s v="AVENIDA INTERNACIONAL 143 MZ. 35 LOTE 1"/>
    <n v="32"/>
    <s v="PARTIDO POLÍTICO PARTIDO APRISTA PERUANO"/>
    <n v="2003"/>
    <n v="2006"/>
    <n v="12"/>
    <s v="CONSEJERO REGIONAL"/>
  </r>
  <r>
    <n v="4438689"/>
    <n v="130258"/>
    <s v="SI"/>
    <s v="SI"/>
    <n v="170000"/>
    <n v="1257"/>
    <s v="ALIANZA PARA EL PROGRESO"/>
    <n v="0"/>
    <s v="NA"/>
    <s v="NA"/>
    <n v="1"/>
    <s v="SI"/>
    <s v="UNIVERSIDAD CATOLICA DE SANTA MARIA"/>
    <n v="2002"/>
    <n v="2005"/>
    <s v="NA"/>
    <n v="0"/>
    <s v="BLAS"/>
    <s v="CASTRO"/>
    <s v="PAMELA INDIRA"/>
    <x v="1"/>
    <d v="1977-07-27T00:00:00"/>
    <n v="0"/>
    <n v="1"/>
    <n v="42"/>
    <n v="130258"/>
    <n v="170000"/>
    <s v="MOQUEGUA"/>
    <n v="1257"/>
    <s v="ALIANZA PARA EL PROGRESO"/>
    <x v="0"/>
    <x v="1"/>
    <n v="170000"/>
    <s v="MOQUEGUA"/>
    <x v="6"/>
    <n v="1"/>
    <n v="0"/>
    <n v="0"/>
    <n v="0"/>
    <n v="0"/>
    <n v="0"/>
    <n v="0"/>
    <n v="0"/>
    <n v="0"/>
    <s v="NA"/>
    <s v="BLAS"/>
    <s v="CASTRO"/>
    <s v="PAMELA INDIRA"/>
    <s v="F"/>
    <n v="0"/>
    <n v="0"/>
    <n v="42"/>
    <s v="MOQUEGUA"/>
    <s v="MARISCAL NIETO"/>
    <s v="TORATA"/>
    <s v="NA"/>
    <s v="CALLE CORONEL LA TORRE 14"/>
    <n v="0"/>
    <n v="0"/>
    <n v="0"/>
    <n v="0"/>
    <n v="0"/>
    <n v="0"/>
  </r>
  <r>
    <n v="4071558"/>
    <n v="130352"/>
    <s v="SI"/>
    <s v="SI"/>
    <n v="180000"/>
    <n v="1257"/>
    <s v="ALIANZA PARA EL PROGRESO"/>
    <n v="0"/>
    <s v="NA"/>
    <s v="NA"/>
    <n v="1"/>
    <s v="SI"/>
    <s v="UNIVERSIDAD NACIONAL DANIEL ALCIDES CARRIÓN"/>
    <n v="2017"/>
    <n v="2018"/>
    <s v="MAESTRO"/>
    <n v="1"/>
    <s v="BLAS"/>
    <s v="FLORES"/>
    <s v="HILDA VICTORIA"/>
    <x v="1"/>
    <d v="1975-08-24T00:00:00"/>
    <s v="NA"/>
    <n v="1"/>
    <n v="44"/>
    <n v="130352"/>
    <n v="180000"/>
    <s v="PASCO"/>
    <n v="1257"/>
    <s v="ALIANZA PARA EL PROGRESO"/>
    <x v="2"/>
    <x v="1"/>
    <n v="180000"/>
    <s v="PASCO"/>
    <x v="6"/>
    <n v="1"/>
    <n v="0"/>
    <n v="0"/>
    <n v="2660"/>
    <s v="ALIANZA ELECTORAL ALIANZA PARA EL PROGRESO DEL PERU"/>
    <n v="2019"/>
    <s v="HASTA LA ACTUALIDAD"/>
    <n v="9"/>
    <s v="REGIDOR PROVINCIAL"/>
    <s v="NA"/>
    <s v="BLAS"/>
    <s v="FLORES"/>
    <s v="HILDA VICTORIA"/>
    <s v="F"/>
    <n v="0"/>
    <n v="0"/>
    <n v="44"/>
    <s v="PASCO"/>
    <s v="PASCO"/>
    <s v="PAUCARTAMBO"/>
    <s v="NA"/>
    <s v="AV. CERRO DE PASCO 264 PBLO. PAUCARTAMBO"/>
    <n v="2660"/>
    <s v="ALIANZA ELECTORAL ALIANZA PARA EL PROGRESO DEL PERU"/>
    <n v="2019"/>
    <s v="HASTA LA ACTUALIDAD"/>
    <n v="9"/>
    <s v="REGIDOR PROVINCIAL"/>
  </r>
  <r>
    <n v="7942984"/>
    <n v="131364"/>
    <s v="SI"/>
    <s v="SI"/>
    <n v="140100"/>
    <n v="1366"/>
    <s v="FUERZA POPULAR"/>
    <n v="2"/>
    <s v="NA"/>
    <s v="NA"/>
    <n v="1"/>
    <s v="NO"/>
    <s v="UNIVERSIDAD SAN MARTIN DE PORRES"/>
    <n v="2013"/>
    <s v="NA"/>
    <s v="NA"/>
    <n v="0"/>
    <s v="BLAS"/>
    <s v="CHAVEZ"/>
    <s v="CARMEN DEL PILAR"/>
    <x v="1"/>
    <d v="1965-11-01T00:00:00"/>
    <n v="0"/>
    <n v="24"/>
    <n v="54"/>
    <n v="131364"/>
    <n v="140100"/>
    <s v="LIMA + RESIDENTES EN EL EXTRANJERO"/>
    <n v="1366"/>
    <s v="FUERZA POPULAR"/>
    <x v="0"/>
    <x v="1"/>
    <n v="140100"/>
    <s v="LIMA + RESIDENTES EN EL EXTRANJERO"/>
    <x v="5"/>
    <n v="24"/>
    <n v="0"/>
    <n v="0"/>
    <n v="0"/>
    <n v="0"/>
    <n v="0"/>
    <n v="0"/>
    <n v="0"/>
    <n v="0"/>
    <s v="NA"/>
    <s v="BLAS"/>
    <s v="CHAVEZ"/>
    <s v="CARMEN DEL PILAR"/>
    <s v="F"/>
    <n v="0"/>
    <n v="0"/>
    <n v="54"/>
    <s v="LIMA"/>
    <s v="LIMA"/>
    <s v="SAN BORJA"/>
    <s v="MODERNA"/>
    <s v="AV. EDUARDO ORDOÑEZ 260 DPTO.103"/>
    <n v="0"/>
    <n v="0"/>
    <n v="0"/>
    <n v="0"/>
    <n v="0"/>
    <n v="0"/>
  </r>
  <r>
    <n v="8311011"/>
    <n v="132163"/>
    <s v="SI"/>
    <s v="SI"/>
    <n v="140100"/>
    <n v="1264"/>
    <s v="JUNTOS POR EL PERU"/>
    <n v="0"/>
    <s v="NA"/>
    <s v="NA"/>
    <n v="0"/>
    <s v="NO"/>
    <s v="UNIVERSIDAD PRIVADA DEL NORTE"/>
    <s v="NA"/>
    <s v="NA"/>
    <s v="NA"/>
    <n v="0"/>
    <s v="BLASKOVIC"/>
    <s v="HUAYTA"/>
    <s v="MIGUEL ESTEFANO"/>
    <x v="0"/>
    <d v="1962-08-13T00:00:00"/>
    <n v="0"/>
    <n v="16"/>
    <n v="57"/>
    <n v="132163"/>
    <n v="140100"/>
    <s v="LIMA + RESIDENTES EN EL EXTRANJERO"/>
    <n v="1264"/>
    <s v="JUNTOS POR EL PERU"/>
    <x v="1"/>
    <x v="1"/>
    <n v="140100"/>
    <s v="LIMA + RESIDENTES EN EL EXTRANJERO"/>
    <x v="12"/>
    <n v="16"/>
    <n v="0"/>
    <n v="0"/>
    <n v="0"/>
    <n v="0"/>
    <n v="0"/>
    <n v="0"/>
    <n v="0"/>
    <n v="0"/>
    <s v="NA"/>
    <s v="BLASKOVIC"/>
    <s v="HUAYTA"/>
    <s v="MIGUEL ESTEFANO"/>
    <s v="M"/>
    <n v="0"/>
    <n v="0"/>
    <n v="57"/>
    <s v="LIMA"/>
    <s v="LIMA"/>
    <s v="SAN JUAN DE LURIGANCHO"/>
    <s v="ESTE"/>
    <s v="MZ. N LT. 5 URB. CAMPOY 3ERA. ETAPA"/>
    <n v="0"/>
    <n v="0"/>
    <n v="0"/>
    <n v="0"/>
    <n v="0"/>
    <n v="0"/>
  </r>
  <r>
    <n v="10797804"/>
    <n v="130950"/>
    <s v="SI"/>
    <s v="SI"/>
    <n v="140100"/>
    <n v="15"/>
    <s v="PARTIDO POPULAR CRISTIANO - PPC"/>
    <n v="0"/>
    <s v="NA"/>
    <s v="NA"/>
    <n v="1"/>
    <s v="SI"/>
    <s v="UNIVERSIDAD DE SAN MARTÍN DE PORRES"/>
    <n v="2001"/>
    <n v="2001"/>
    <s v="NA"/>
    <n v="0"/>
    <s v="BLESS"/>
    <s v="CABREJAS"/>
    <s v="EDUARDO JAVIER"/>
    <x v="0"/>
    <d v="1977-09-19T00:00:00"/>
    <n v="1"/>
    <n v="11"/>
    <n v="42"/>
    <n v="130950"/>
    <n v="140100"/>
    <s v="LIMA + RESIDENTES EN EL EXTRANJERO"/>
    <n v="15"/>
    <s v="PARTIDO POPULAR CRISTIANO - PPC"/>
    <x v="0"/>
    <x v="1"/>
    <n v="140100"/>
    <s v="LIMA + RESIDENTES EN EL EXTRANJERO"/>
    <x v="2"/>
    <n v="11"/>
    <n v="0"/>
    <n v="0"/>
    <n v="55"/>
    <s v="PARTIDO POLÍTICO PERU PATRIA SEGURA"/>
    <n v="2015"/>
    <n v="2018"/>
    <n v="10"/>
    <s v="ALCALDE DISTRITAL"/>
    <s v="NA"/>
    <s v="BLESS"/>
    <s v="CABREJAS"/>
    <s v="EDUARDO JAVIER"/>
    <s v="M"/>
    <n v="1"/>
    <n v="0"/>
    <n v="42"/>
    <s v="LIMA"/>
    <s v="LIMA"/>
    <s v="SAN MIGUEL"/>
    <s v="MODERNA"/>
    <s v="AV. BERTOLOTTO 160 DPTO. 203"/>
    <n v="55"/>
    <s v="PARTIDO POLÍTICO PERU PATRIA SEGURA"/>
    <n v="2015"/>
    <n v="2018"/>
    <n v="10"/>
    <s v="ALCALDE DISTRITAL"/>
  </r>
  <r>
    <n v="41096613"/>
    <n v="132896"/>
    <s v="SI"/>
    <s v="SI"/>
    <n v="140100"/>
    <n v="15"/>
    <s v="PARTIDO POPULAR CRISTIANO - PPC"/>
    <n v="1"/>
    <s v="TECNICO EN WINDOWS"/>
    <s v="SI"/>
    <n v="1"/>
    <s v="NO"/>
    <s v="UNIVERSIDAD ALAS PERUANAS"/>
    <n v="2011"/>
    <s v="NA"/>
    <s v="MAESTRO"/>
    <n v="1"/>
    <s v="BOADA"/>
    <s v="CHUQUIURE"/>
    <s v="MIGUEL ANGEL"/>
    <x v="0"/>
    <d v="1981-07-26T00:00:00"/>
    <n v="0"/>
    <n v="35"/>
    <n v="38"/>
    <n v="132896"/>
    <n v="140100"/>
    <s v="LIMA + RESIDENTES EN EL EXTRANJERO"/>
    <n v="15"/>
    <s v="PARTIDO POPULAR CRISTIANO - PPC"/>
    <x v="2"/>
    <x v="1"/>
    <n v="140100"/>
    <s v="LIMA + RESIDENTES EN EL EXTRANJERO"/>
    <x v="2"/>
    <n v="35"/>
    <n v="1"/>
    <n v="15"/>
    <n v="1251"/>
    <s v="ALIANZA ELECTORAL ALIANZA ELECTORAL UNIDAD NACIONAL"/>
    <n v="2007"/>
    <n v="2010"/>
    <n v="11"/>
    <s v="REGIDOR DISTRITAL"/>
    <s v="NA"/>
    <s v="BOADA"/>
    <s v="CHUQUIURE"/>
    <s v="MIGUEL ANGEL"/>
    <s v="M"/>
    <n v="0"/>
    <n v="0"/>
    <n v="38"/>
    <s v="LIMA"/>
    <s v="LIMA"/>
    <s v="BREÑA"/>
    <s v="MODERNA"/>
    <s v="JR.CENTENARIO 1245"/>
    <n v="1251"/>
    <s v="ALIANZA ELECTORAL ALIANZA ELECTORAL UNIDAD NACIONAL"/>
    <n v="2007"/>
    <n v="2010"/>
    <n v="11"/>
    <s v="REGIDOR DISTRITAL"/>
  </r>
  <r>
    <n v="8683784"/>
    <n v="131432"/>
    <s v="SI"/>
    <s v="SI"/>
    <n v="140100"/>
    <n v="47"/>
    <s v="UNION POR EL PERU"/>
    <n v="0"/>
    <s v="NA"/>
    <s v="NA"/>
    <n v="1"/>
    <s v="SI"/>
    <s v="GARCILAZO DE LA VEGA"/>
    <n v="2004"/>
    <n v="2005"/>
    <s v="NA"/>
    <n v="1"/>
    <s v="BOBADILLA"/>
    <s v="CHUMACERO"/>
    <s v="NEDA ROCIO"/>
    <x v="1"/>
    <d v="1969-05-18T00:00:00"/>
    <n v="0"/>
    <n v="35"/>
    <n v="50"/>
    <n v="131432"/>
    <n v="140100"/>
    <s v="LIMA + RESIDENTES EN EL EXTRANJERO"/>
    <n v="47"/>
    <s v="UNION POR EL PERU"/>
    <x v="2"/>
    <x v="1"/>
    <n v="140100"/>
    <s v="LIMA + RESIDENTES EN EL EXTRANJERO"/>
    <x v="11"/>
    <n v="35"/>
    <n v="0"/>
    <n v="0"/>
    <n v="0"/>
    <n v="0"/>
    <n v="0"/>
    <n v="0"/>
    <n v="0"/>
    <n v="0"/>
    <s v="NA"/>
    <s v="BOBADILLA"/>
    <s v="CHUMACERO"/>
    <s v="NEDA ROCIO"/>
    <s v="F"/>
    <n v="0"/>
    <n v="0"/>
    <n v="50"/>
    <s v="LIMA"/>
    <s v="LIMA"/>
    <s v="SAN MARTIN DE PORRES"/>
    <s v="NORTE"/>
    <s v="MANUEL RAMIREZ 354 PALAO"/>
    <n v="0"/>
    <n v="0"/>
    <n v="0"/>
    <n v="0"/>
    <n v="0"/>
    <n v="0"/>
  </r>
  <r>
    <n v="41159987"/>
    <n v="130638"/>
    <s v="SI"/>
    <s v="SI"/>
    <n v="140100"/>
    <n v="5"/>
    <s v="RENACIMIENTO UNIDO NACIONAL"/>
    <n v="0"/>
    <s v="NA"/>
    <s v="NA"/>
    <n v="1"/>
    <s v="SI"/>
    <s v="FEDERICO VILLAREAL"/>
    <n v="2007"/>
    <n v="2011"/>
    <s v="NA"/>
    <n v="1"/>
    <s v="BOCANEGRA"/>
    <s v="SANTOS"/>
    <s v="MIRIAN ROSANA"/>
    <x v="1"/>
    <d v="1981-01-26T00:00:00"/>
    <n v="0"/>
    <n v="4"/>
    <n v="38"/>
    <n v="130638"/>
    <n v="140100"/>
    <s v="LIMA + RESIDENTES EN EL EXTRANJERO"/>
    <n v="5"/>
    <s v="RENACIMIENTO UNIDO NACIONAL"/>
    <x v="2"/>
    <x v="1"/>
    <n v="140100"/>
    <s v="LIMA + RESIDENTES EN EL EXTRANJERO"/>
    <x v="15"/>
    <n v="4"/>
    <n v="0"/>
    <n v="0"/>
    <n v="0"/>
    <n v="0"/>
    <n v="0"/>
    <n v="0"/>
    <n v="0"/>
    <n v="0"/>
    <s v="NA"/>
    <s v="BOCANEGRA"/>
    <s v="SANTOS"/>
    <s v="MIRIAN ROSANA"/>
    <s v="F"/>
    <n v="0"/>
    <n v="0"/>
    <n v="38"/>
    <s v="LIMA"/>
    <s v="LIMA"/>
    <s v="LIMA"/>
    <s v="CENTRO"/>
    <s v="JR.QUILCA 221-D"/>
    <n v="0"/>
    <n v="0"/>
    <n v="0"/>
    <n v="0"/>
    <n v="0"/>
    <n v="0"/>
  </r>
  <r>
    <n v="47716779"/>
    <n v="132551"/>
    <s v="SI"/>
    <s v="SI"/>
    <n v="30000"/>
    <n v="15"/>
    <s v="PARTIDO POPULAR CRISTIANO - PPC"/>
    <n v="0"/>
    <s v="NA"/>
    <s v="NA"/>
    <n v="0"/>
    <s v="NO"/>
    <s v="UNIVERSIDAD NACIONAL MICAELA BASTIDAS APURIMAC"/>
    <s v="NA"/>
    <s v="NA"/>
    <s v="NA"/>
    <n v="0"/>
    <s v="BOLIVAR"/>
    <s v="CCAHUAYA"/>
    <s v="CARMEN"/>
    <x v="1"/>
    <d v="1991-07-18T00:00:00"/>
    <n v="1"/>
    <n v="3"/>
    <n v="28"/>
    <n v="132551"/>
    <n v="30000"/>
    <s v="APURIMAC"/>
    <n v="15"/>
    <s v="PARTIDO POPULAR CRISTIANO - PPC"/>
    <x v="1"/>
    <x v="0"/>
    <n v="30000"/>
    <s v="APURIMAC"/>
    <x v="2"/>
    <n v="3"/>
    <n v="0"/>
    <n v="0"/>
    <n v="0"/>
    <n v="0"/>
    <n v="0"/>
    <n v="0"/>
    <n v="0"/>
    <n v="0"/>
    <s v="NA"/>
    <s v="BOLIVAR"/>
    <s v="CCAHUAYA"/>
    <s v="CARMEN"/>
    <s v="F"/>
    <n v="1"/>
    <n v="1"/>
    <n v="28"/>
    <s v="APURIMAC"/>
    <s v="COTABAMBAS"/>
    <s v="MARA"/>
    <s v="NA"/>
    <s v="AV. CUSCO S/N"/>
    <n v="0"/>
    <n v="0"/>
    <n v="0"/>
    <n v="0"/>
    <n v="0"/>
    <n v="0"/>
  </r>
  <r>
    <n v="6256217"/>
    <n v="131670"/>
    <s v="SI"/>
    <s v="SI"/>
    <n v="140100"/>
    <n v="2218"/>
    <s v="PERU LIBRE"/>
    <n v="0"/>
    <s v="NA"/>
    <s v="NA"/>
    <n v="1"/>
    <s v="SI"/>
    <s v="SAN MARTIN DE PORRES"/>
    <n v="2000"/>
    <n v="2003"/>
    <s v="NA"/>
    <n v="1"/>
    <s v="BOLUARTE"/>
    <s v="ZEGARRA"/>
    <s v="DINA ERCILIA"/>
    <x v="1"/>
    <d v="1962-05-31T00:00:00"/>
    <n v="0"/>
    <n v="4"/>
    <n v="57"/>
    <n v="131670"/>
    <n v="140100"/>
    <s v="LIMA + RESIDENTES EN EL EXTRANJERO"/>
    <n v="2218"/>
    <s v="PERU LIBRE"/>
    <x v="2"/>
    <x v="1"/>
    <n v="140100"/>
    <s v="LIMA + RESIDENTES EN EL EXTRANJERO"/>
    <x v="9"/>
    <n v="4"/>
    <n v="0"/>
    <n v="0"/>
    <n v="0"/>
    <n v="0"/>
    <n v="0"/>
    <n v="0"/>
    <n v="0"/>
    <n v="0"/>
    <s v="NA"/>
    <s v="BOLUARTE"/>
    <s v="ZEGARRA"/>
    <s v="DINA ERCILIA"/>
    <s v="F"/>
    <n v="0"/>
    <n v="0"/>
    <n v="57"/>
    <s v="LIMA"/>
    <s v="LIMA"/>
    <s v="SURQUILLO"/>
    <s v="MODERNA"/>
    <s v="CALLE LOS HALCONES 326"/>
    <n v="0"/>
    <n v="0"/>
    <n v="0"/>
    <n v="0"/>
    <n v="0"/>
    <n v="0"/>
  </r>
  <r>
    <n v="40304337"/>
    <n v="130577"/>
    <s v="NO"/>
    <s v="NO"/>
    <n v="100000"/>
    <n v="5"/>
    <s v="RENACIMIENTO UNIDO NACIONAL"/>
    <n v="2"/>
    <s v="NA"/>
    <s v="NA"/>
    <n v="1"/>
    <s v="SI"/>
    <s v="SAN LUIS GONZAGA DE ICA"/>
    <n v="2009"/>
    <n v="2011"/>
    <s v="NA"/>
    <n v="1"/>
    <s v="BONIFAZ"/>
    <s v="HERNANDEZ"/>
    <s v="EDITH PATRICIA"/>
    <x v="1"/>
    <d v="1979-09-19T00:00:00"/>
    <n v="0"/>
    <n v="4"/>
    <n v="40"/>
    <n v="130577"/>
    <n v="100000"/>
    <s v="ICA"/>
    <n v="5"/>
    <s v="RENACIMIENTO UNIDO NACIONAL"/>
    <x v="0"/>
    <x v="1"/>
    <n v="100000"/>
    <s v="ICA"/>
    <x v="15"/>
    <n v="4"/>
    <n v="0"/>
    <n v="0"/>
    <n v="0"/>
    <n v="0"/>
    <n v="0"/>
    <n v="0"/>
    <n v="0"/>
    <n v="0"/>
    <s v="NA"/>
    <s v="BONIFAZ"/>
    <s v="HERNANDEZ"/>
    <s v="EDITH PATRICIA"/>
    <s v="F"/>
    <n v="0"/>
    <n v="0"/>
    <n v="40"/>
    <s v="ICA"/>
    <s v="ICA"/>
    <s v="ICA"/>
    <s v="NA"/>
    <s v="URB.STA.MARIA NRO.499"/>
    <n v="0"/>
    <n v="0"/>
    <n v="0"/>
    <n v="0"/>
    <n v="0"/>
    <n v="0"/>
  </r>
  <r>
    <n v="10146718"/>
    <n v="131869"/>
    <s v="NA"/>
    <s v="NA"/>
    <s v="NA"/>
    <s v="NA"/>
    <s v="NA"/>
    <s v="NA"/>
    <s v="NA"/>
    <s v="NA"/>
    <s v="NA"/>
    <s v="NA"/>
    <s v="NA"/>
    <s v="NA"/>
    <s v="NA"/>
    <s v="NA"/>
    <s v="NA"/>
    <s v="BONZANO"/>
    <s v="ANAYA"/>
    <s v="LUZMILA TANIA"/>
    <x v="1"/>
    <d v="1976-09-04T00:00:00"/>
    <n v="1"/>
    <n v="19"/>
    <n v="43"/>
    <n v="131869"/>
    <n v="140100"/>
    <s v="LIMA + RESIDENTES EN EL EXTRANJERO"/>
    <n v="3"/>
    <s v="TODOS POR EL PERU"/>
    <x v="2"/>
    <x v="1"/>
    <n v="140100"/>
    <s v="LIMA + RESIDENTES EN EL EXTRANJERO"/>
    <x v="16"/>
    <n v="19"/>
    <n v="0"/>
    <n v="0"/>
    <n v="0"/>
    <n v="0"/>
    <n v="0"/>
    <n v="0"/>
    <n v="0"/>
    <n v="0"/>
    <s v="NA"/>
    <s v="BONZANO"/>
    <s v="ANAYA"/>
    <s v="LUZMILA TANIA"/>
    <s v="F"/>
    <n v="1"/>
    <n v="0"/>
    <n v="43"/>
    <s v="LIMA"/>
    <s v="LIMA"/>
    <s v="LIMA"/>
    <s v="CENTRO"/>
    <s v="JIRÓN GREGORIO PAREDES N° 123"/>
    <n v="0"/>
    <n v="0"/>
    <n v="0"/>
    <n v="0"/>
    <n v="0"/>
    <n v="0"/>
  </r>
  <r>
    <n v="16690047"/>
    <n v="132373"/>
    <s v="SI"/>
    <s v="SI"/>
    <n v="130000"/>
    <n v="3"/>
    <s v="TODOS POR EL PERU"/>
    <n v="1"/>
    <s v="COMPUTACION E INFORMATICA"/>
    <s v="SI"/>
    <n v="1"/>
    <s v="SI"/>
    <s v="UNIVERSIDAD NACIONAL PEDRO RUIZ GALLO"/>
    <n v="1995"/>
    <n v="1998"/>
    <s v="MAESTRO"/>
    <n v="1"/>
    <s v="BORJA"/>
    <s v="SUAREZ"/>
    <s v="MANUEL ALEJANDRO"/>
    <x v="0"/>
    <d v="1970-10-30T00:00:00"/>
    <n v="0"/>
    <n v="2"/>
    <n v="49"/>
    <n v="132373"/>
    <n v="130000"/>
    <s v="LAMBAYEQUE"/>
    <n v="3"/>
    <s v="TODOS POR EL PERU"/>
    <x v="2"/>
    <x v="1"/>
    <n v="130000"/>
    <s v="LAMBAYEQUE"/>
    <x v="16"/>
    <n v="2"/>
    <n v="0"/>
    <n v="0"/>
    <n v="0"/>
    <n v="0"/>
    <n v="0"/>
    <n v="0"/>
    <n v="0"/>
    <n v="0"/>
    <s v="NA"/>
    <s v="BORJA"/>
    <s v="SUAREZ"/>
    <s v="MANUEL ALEJANDRO"/>
    <s v="M"/>
    <n v="0"/>
    <n v="0"/>
    <n v="49"/>
    <s v="LAMBAYEQUE"/>
    <s v="CHICLAYO"/>
    <s v="CHICLAYO"/>
    <s v="OTROS"/>
    <s v="CALLE CORNELIO MIRANDA 197 BLOCK H DPTO. 504"/>
    <n v="0"/>
    <n v="0"/>
    <n v="0"/>
    <n v="0"/>
    <n v="0"/>
    <n v="0"/>
  </r>
  <r>
    <n v="44617857"/>
    <n v="132958"/>
    <s v="SI"/>
    <s v="SI"/>
    <n v="140100"/>
    <n v="2840"/>
    <s v="PARTIDO MORADO"/>
    <n v="2"/>
    <s v="NA"/>
    <s v="NA"/>
    <n v="1"/>
    <s v="SI"/>
    <s v="UNIVERSIDAD NACIONAL MAYOR DE SAN MARCOS"/>
    <n v="2014"/>
    <n v="2015"/>
    <s v="NA"/>
    <n v="0"/>
    <s v="BORJA"/>
    <s v="GUTIERREZ"/>
    <s v="FLOR ANTONIA"/>
    <x v="1"/>
    <d v="1987-08-07T00:00:00"/>
    <n v="0"/>
    <n v="12"/>
    <n v="32"/>
    <n v="132958"/>
    <n v="140100"/>
    <s v="LIMA + RESIDENTES EN EL EXTRANJERO"/>
    <n v="2840"/>
    <s v="PARTIDO MORADO"/>
    <x v="0"/>
    <x v="1"/>
    <n v="140100"/>
    <s v="LIMA + RESIDENTES EN EL EXTRANJERO"/>
    <x v="4"/>
    <n v="12"/>
    <n v="0"/>
    <n v="0"/>
    <n v="0"/>
    <n v="0"/>
    <n v="0"/>
    <n v="0"/>
    <n v="0"/>
    <n v="0"/>
    <s v="NA"/>
    <s v="BORJA"/>
    <s v="GUTIERREZ"/>
    <s v="FLOR ANTONIA"/>
    <s v="F"/>
    <n v="0"/>
    <n v="0"/>
    <n v="32"/>
    <s v="LIMA"/>
    <s v="LIMA"/>
    <s v="LIMA"/>
    <s v="CENTRO"/>
    <s v="JR. CAÑETE 263-B BARRIO MONSERRATE"/>
    <n v="0"/>
    <n v="0"/>
    <n v="0"/>
    <n v="0"/>
    <n v="0"/>
    <n v="0"/>
  </r>
  <r>
    <n v="43924994"/>
    <n v="131074"/>
    <s v="SI"/>
    <s v="SI"/>
    <n v="210000"/>
    <n v="1366"/>
    <s v="FUERZA POPULAR"/>
    <n v="2"/>
    <s v="NA"/>
    <s v="NA"/>
    <n v="0"/>
    <s v="NO"/>
    <s v="UNIVERSIDAD NACIONAL DE SAN MARTIN"/>
    <s v="NA"/>
    <s v="NA"/>
    <s v="NA"/>
    <n v="0"/>
    <s v="BRACHOWICZ"/>
    <s v="YAICURIMA"/>
    <s v="LUCY JACQUELINE"/>
    <x v="1"/>
    <d v="1986-11-06T00:00:00"/>
    <n v="0"/>
    <n v="3"/>
    <n v="33"/>
    <n v="131074"/>
    <n v="210000"/>
    <s v="SAN MARTIN"/>
    <n v="1366"/>
    <s v="FUERZA POPULAR"/>
    <x v="1"/>
    <x v="1"/>
    <n v="210000"/>
    <s v="SAN MARTIN"/>
    <x v="5"/>
    <n v="3"/>
    <n v="0"/>
    <n v="0"/>
    <n v="0"/>
    <n v="0"/>
    <n v="0"/>
    <n v="0"/>
    <n v="0"/>
    <n v="0"/>
    <s v="NA"/>
    <s v="BRACHOWICZ"/>
    <s v="YAICURIMA"/>
    <s v="LUCY JACQUELINE"/>
    <s v="F"/>
    <n v="0"/>
    <n v="0"/>
    <n v="33"/>
    <s v="SAN MARTIN"/>
    <s v="SAN MARTIN"/>
    <s v="CHAZUTA"/>
    <s v="NA"/>
    <s v="AV. CHAZUTA CD 7"/>
    <n v="0"/>
    <n v="0"/>
    <n v="0"/>
    <n v="0"/>
    <n v="0"/>
    <n v="0"/>
  </r>
  <r>
    <n v="25853189"/>
    <n v="130300"/>
    <s v="SI"/>
    <s v="SI"/>
    <n v="140100"/>
    <n v="1257"/>
    <s v="ALIANZA PARA EL PROGRESO"/>
    <n v="0"/>
    <s v="NA"/>
    <s v="NA"/>
    <n v="1"/>
    <s v="NO"/>
    <s v="UNIVERSIDAD PERUANA UNION"/>
    <n v="1995"/>
    <s v="NA"/>
    <s v="MAESTRO"/>
    <n v="1"/>
    <s v="BRAÑEZ"/>
    <s v="MENDOZA"/>
    <s v="GLORIA JULIA"/>
    <x v="1"/>
    <d v="1972-07-12T00:00:00"/>
    <n v="0"/>
    <n v="33"/>
    <n v="47"/>
    <n v="130300"/>
    <n v="140100"/>
    <s v="LIMA + RESIDENTES EN EL EXTRANJERO"/>
    <n v="1257"/>
    <s v="ALIANZA PARA EL PROGRESO"/>
    <x v="2"/>
    <x v="1"/>
    <n v="140100"/>
    <s v="LIMA + RESIDENTES EN EL EXTRANJERO"/>
    <x v="6"/>
    <n v="33"/>
    <n v="0"/>
    <n v="0"/>
    <n v="0"/>
    <n v="0"/>
    <n v="0"/>
    <n v="0"/>
    <n v="0"/>
    <n v="0"/>
    <s v="NA"/>
    <s v="BRAÑEZ"/>
    <s v="MENDOZA"/>
    <s v="GLORIA JULIA"/>
    <s v="F"/>
    <n v="0"/>
    <n v="0"/>
    <n v="47"/>
    <s v="LIMA"/>
    <s v="LIMA"/>
    <s v="BREÑA"/>
    <s v="MODERNA"/>
    <s v="JR. HUARAZ 863 URB. CHACRA COLORADA"/>
    <n v="0"/>
    <n v="0"/>
    <n v="0"/>
    <n v="0"/>
    <n v="0"/>
    <n v="0"/>
  </r>
  <r>
    <n v="20905890"/>
    <n v="131425"/>
    <s v="SI"/>
    <s v="SI"/>
    <n v="180000"/>
    <n v="2646"/>
    <s v="FRENTE POPULAR AGRICOLA FIA DEL PERU - FREPAP"/>
    <n v="0"/>
    <s v="NA"/>
    <s v="NA"/>
    <n v="1"/>
    <s v="NO"/>
    <s v="UNIVERSIDAD NACIONAL DANIEL ALCIDES CARRION"/>
    <n v="2002"/>
    <s v="NA"/>
    <s v="NA"/>
    <n v="0"/>
    <s v="BRAVO"/>
    <s v="ATENCIO"/>
    <s v="CESAR AUGUSTO"/>
    <x v="0"/>
    <d v="1977-01-20T00:00:00"/>
    <n v="0"/>
    <n v="1"/>
    <n v="42"/>
    <n v="131425"/>
    <n v="180000"/>
    <s v="PASCO"/>
    <n v="2646"/>
    <s v="FRENTE POPULAR AGRICOLA FIA DEL PERU - FREPAP"/>
    <x v="0"/>
    <x v="1"/>
    <n v="180000"/>
    <s v="PASCO"/>
    <x v="17"/>
    <n v="1"/>
    <n v="0"/>
    <n v="0"/>
    <n v="0"/>
    <n v="0"/>
    <n v="0"/>
    <n v="0"/>
    <n v="0"/>
    <n v="0"/>
    <s v="NA"/>
    <s v="BRAVO"/>
    <s v="ATENCIO"/>
    <s v="CESAR AUGUSTO"/>
    <s v="M"/>
    <n v="0"/>
    <n v="0"/>
    <n v="42"/>
    <s v="PASCO"/>
    <s v="PASCO"/>
    <s v="YANACANCHA"/>
    <s v="NA"/>
    <s v="AV.MICAELA BASTIDAS MZ.12 LT.S URB.SAN JUAN"/>
    <n v="0"/>
    <n v="0"/>
    <n v="0"/>
    <n v="0"/>
    <n v="0"/>
    <n v="0"/>
  </r>
  <r>
    <n v="374811"/>
    <n v="132266"/>
    <s v="SI"/>
    <s v="SI"/>
    <n v="230000"/>
    <n v="2191"/>
    <s v="DEMOCRACIA DIRECTA"/>
    <n v="0"/>
    <s v="NA"/>
    <s v="NA"/>
    <n v="1"/>
    <s v="SI"/>
    <s v="UNIVERSIDAD CESAR VALLEJO"/>
    <n v="2001"/>
    <n v="2002"/>
    <s v="NA"/>
    <n v="1"/>
    <s v="BRAVO"/>
    <s v="VILELA"/>
    <s v="JUAN PABLO"/>
    <x v="0"/>
    <d v="1977-10-22T00:00:00"/>
    <n v="0"/>
    <n v="2"/>
    <n v="42"/>
    <n v="132266"/>
    <n v="230000"/>
    <s v="TUMBES"/>
    <n v="2191"/>
    <s v="DEMOCRACIA DIRECTA"/>
    <x v="2"/>
    <x v="1"/>
    <n v="230000"/>
    <s v="TUMBES"/>
    <x v="1"/>
    <n v="2"/>
    <n v="0"/>
    <n v="0"/>
    <n v="0"/>
    <n v="0"/>
    <n v="0"/>
    <n v="0"/>
    <n v="0"/>
    <n v="0"/>
    <s v="NA"/>
    <s v="BRAVO"/>
    <s v="VILELA"/>
    <s v="JUAN PABLO"/>
    <s v="M"/>
    <n v="0"/>
    <n v="0"/>
    <n v="42"/>
    <s v="TUMBES"/>
    <s v="ZARUMILLA"/>
    <s v="AGUAS VERDES"/>
    <s v="NA"/>
    <s v="AV REPUBLICA DEL PERU 365"/>
    <n v="0"/>
    <n v="0"/>
    <n v="0"/>
    <n v="0"/>
    <n v="0"/>
    <n v="0"/>
  </r>
  <r>
    <n v="31010333"/>
    <n v="132621"/>
    <s v="SI"/>
    <s v="SI"/>
    <n v="30000"/>
    <n v="2191"/>
    <s v="DEMOCRACIA DIRECTA"/>
    <n v="0"/>
    <s v="NA"/>
    <s v="NA"/>
    <n v="1"/>
    <s v="SI"/>
    <s v="UNIVERSIDAD TECNOLOGICA DE LOS ANDES"/>
    <n v="2006"/>
    <n v="2007"/>
    <s v="MAESTRO"/>
    <n v="1"/>
    <s v="BRAVO"/>
    <s v="SEQUEIROS"/>
    <s v="ARMANDO"/>
    <x v="0"/>
    <d v="1959-01-17T00:00:00"/>
    <n v="0"/>
    <n v="1"/>
    <n v="60"/>
    <n v="132621"/>
    <n v="30000"/>
    <s v="APURIMAC"/>
    <n v="2191"/>
    <s v="DEMOCRACIA DIRECTA"/>
    <x v="2"/>
    <x v="1"/>
    <n v="30000"/>
    <s v="APURIMAC"/>
    <x v="1"/>
    <n v="1"/>
    <n v="0"/>
    <n v="0"/>
    <n v="0"/>
    <n v="0"/>
    <n v="0"/>
    <n v="0"/>
    <n v="0"/>
    <n v="0"/>
    <s v="NA"/>
    <s v="BRAVO"/>
    <s v="SEQUEIROS"/>
    <s v="ARMANDO"/>
    <s v="M"/>
    <n v="0"/>
    <n v="0"/>
    <n v="60"/>
    <s v="APURIMAC"/>
    <s v="ANDAHUAYLAS"/>
    <s v="SAN JERONIMO"/>
    <s v="NA"/>
    <s v="AV. JOSE M. ARGUEDAS S/N"/>
    <n v="0"/>
    <n v="0"/>
    <n v="0"/>
    <n v="0"/>
    <n v="0"/>
    <n v="0"/>
  </r>
  <r>
    <n v="46158033"/>
    <n v="132831"/>
    <s v="SI"/>
    <s v="SI"/>
    <n v="190000"/>
    <n v="2173"/>
    <s v="AVANZA PAIS - PARTIDO DE INTEGRACION SOCIAL"/>
    <n v="0"/>
    <s v="NA"/>
    <s v="NA"/>
    <n v="0"/>
    <s v="NO"/>
    <s v="UNIVERSIDAD SAN PEDRO"/>
    <s v="NA"/>
    <s v="NA"/>
    <s v="NA"/>
    <n v="0"/>
    <s v="BREGANTE"/>
    <s v="CHECA"/>
    <s v="SUSANA CAROLINA"/>
    <x v="1"/>
    <d v="1989-09-25T00:00:00"/>
    <n v="0"/>
    <n v="3"/>
    <n v="30"/>
    <n v="132831"/>
    <n v="190000"/>
    <s v="PIURA"/>
    <n v="2173"/>
    <s v="AVANZA PAIS - PARTIDO DE INTEGRACION SOCIAL"/>
    <x v="1"/>
    <x v="1"/>
    <n v="190000"/>
    <s v="PIURA"/>
    <x v="18"/>
    <n v="3"/>
    <n v="0"/>
    <n v="0"/>
    <n v="0"/>
    <n v="0"/>
    <n v="0"/>
    <n v="0"/>
    <n v="0"/>
    <n v="0"/>
    <s v="NA"/>
    <s v="BREGANTE"/>
    <s v="CHECA"/>
    <s v="SUSANA CAROLINA"/>
    <s v="F"/>
    <n v="0"/>
    <n v="0"/>
    <n v="30"/>
    <s v="PIURA"/>
    <s v="SULLANA"/>
    <s v="SULLANA"/>
    <s v="NA"/>
    <s v="AV. PANAMERICANA 324 URB. SANTA ROSA"/>
    <n v="0"/>
    <n v="0"/>
    <n v="0"/>
    <n v="0"/>
    <n v="0"/>
    <n v="0"/>
  </r>
  <r>
    <n v="70536956"/>
    <n v="130291"/>
    <s v="SI"/>
    <s v="SI"/>
    <n v="140100"/>
    <n v="1257"/>
    <s v="ALIANZA PARA EL PROGRESO"/>
    <n v="0"/>
    <s v="NA"/>
    <s v="NA"/>
    <n v="1"/>
    <s v="NO"/>
    <s v="UNIVERSIDAD DE LIMA"/>
    <n v="2018"/>
    <s v="NA"/>
    <s v="NA"/>
    <n v="1"/>
    <s v="BRINGAS"/>
    <s v="TACCHINO"/>
    <s v="LUIS ANGEL"/>
    <x v="0"/>
    <d v="1991-06-21T00:00:00"/>
    <n v="0"/>
    <n v="30"/>
    <n v="28"/>
    <n v="130291"/>
    <n v="140100"/>
    <s v="LIMA + RESIDENTES EN EL EXTRANJERO"/>
    <n v="1257"/>
    <s v="ALIANZA PARA EL PROGRESO"/>
    <x v="2"/>
    <x v="0"/>
    <n v="140100"/>
    <s v="LIMA + RESIDENTES EN EL EXTRANJERO"/>
    <x v="6"/>
    <n v="30"/>
    <n v="0"/>
    <n v="0"/>
    <n v="0"/>
    <n v="0"/>
    <n v="0"/>
    <n v="0"/>
    <n v="0"/>
    <n v="0"/>
    <s v="NA"/>
    <s v="BRINGAS"/>
    <s v="TACCHINO"/>
    <s v="LUIS ANGEL"/>
    <s v="M"/>
    <n v="0"/>
    <n v="1"/>
    <n v="28"/>
    <s v="LIMA"/>
    <s v="LIMA"/>
    <s v="JESUS MARIA"/>
    <s v="MODERNA"/>
    <s v="CALLE HUIRACOCHA 2359"/>
    <n v="0"/>
    <n v="0"/>
    <n v="0"/>
    <n v="0"/>
    <n v="0"/>
    <n v="0"/>
  </r>
  <r>
    <n v="6421573"/>
    <n v="131421"/>
    <s v="SI"/>
    <s v="SI"/>
    <n v="140100"/>
    <n v="2191"/>
    <s v="DEMOCRACIA DIRECTA"/>
    <n v="0"/>
    <s v="NA"/>
    <s v="NA"/>
    <n v="1"/>
    <s v="SI"/>
    <s v="UNIVERSIDAD NACIONAL JOSE FAUSTINO SANCHEZ CARRION"/>
    <n v="1987"/>
    <n v="1987"/>
    <s v="MAESTRO"/>
    <n v="1"/>
    <s v="BRITO"/>
    <s v="VEGA"/>
    <s v="CARLOS JACINTO"/>
    <x v="0"/>
    <d v="1961-09-09T00:00:00"/>
    <n v="0"/>
    <n v="6"/>
    <n v="58"/>
    <n v="131421"/>
    <n v="140100"/>
    <s v="LIMA + RESIDENTES EN EL EXTRANJERO"/>
    <n v="2191"/>
    <s v="DEMOCRACIA DIRECTA"/>
    <x v="2"/>
    <x v="1"/>
    <n v="140100"/>
    <s v="LIMA + RESIDENTES EN EL EXTRANJERO"/>
    <x v="1"/>
    <n v="6"/>
    <n v="0"/>
    <n v="0"/>
    <n v="0"/>
    <n v="0"/>
    <n v="0"/>
    <n v="0"/>
    <n v="0"/>
    <n v="0"/>
    <s v="NA"/>
    <s v="BRITO"/>
    <s v="VEGA"/>
    <s v="CARLOS JACINTO"/>
    <s v="M"/>
    <n v="0"/>
    <n v="0"/>
    <n v="58"/>
    <s v="LIMA"/>
    <s v="LIMA"/>
    <s v="CHORRILLOS"/>
    <s v="MODERNA"/>
    <s v="JR. BARBADOS MZ. M6 LT. 22 LOS CEDROS DE VILLA"/>
    <n v="0"/>
    <n v="0"/>
    <n v="0"/>
    <n v="0"/>
    <n v="0"/>
    <n v="0"/>
  </r>
  <r>
    <n v="7653511"/>
    <n v="131582"/>
    <s v="SI"/>
    <s v="SI"/>
    <n v="140100"/>
    <n v="4"/>
    <s v="ACCION POPULAR"/>
    <n v="0"/>
    <s v="NA"/>
    <s v="NA"/>
    <n v="0"/>
    <s v="NO"/>
    <s v="UNIVERSIDAD DE LIMA"/>
    <s v="NA"/>
    <s v="NA"/>
    <s v="NA"/>
    <n v="0"/>
    <s v="BRUSCO"/>
    <s v="VALLADARES"/>
    <s v="ANGEL FERNANDO"/>
    <x v="0"/>
    <d v="1962-12-28T00:00:00"/>
    <n v="0"/>
    <n v="21"/>
    <n v="56"/>
    <n v="131582"/>
    <n v="140100"/>
    <s v="LIMA + RESIDENTES EN EL EXTRANJERO"/>
    <n v="4"/>
    <s v="ACCION POPULAR"/>
    <x v="1"/>
    <x v="1"/>
    <n v="140100"/>
    <s v="LIMA + RESIDENTES EN EL EXTRANJERO"/>
    <x v="13"/>
    <n v="21"/>
    <n v="0"/>
    <n v="0"/>
    <n v="4"/>
    <s v="PARTIDO POLÍTICO ACCION POPULAR"/>
    <n v="2015"/>
    <n v="2018"/>
    <n v="11"/>
    <s v="REGIDOR DISTRITAL"/>
    <s v="NA"/>
    <s v="BRUSCO"/>
    <s v="VALLADARES"/>
    <s v="ANGEL FERNANDO"/>
    <s v="M"/>
    <n v="0"/>
    <n v="0"/>
    <n v="56"/>
    <s v="LIMA"/>
    <s v="LIMA"/>
    <s v="LURIGANCHO"/>
    <s v="ESTE"/>
    <s v="CALLE PARAGUAY 112 URB. SAN FERNANDO CHOSICA"/>
    <n v="4"/>
    <s v="PARTIDO POLÍTICO ACCION POPULAR"/>
    <n v="2015"/>
    <n v="2018"/>
    <n v="11"/>
    <s v="REGIDOR DISTRITAL"/>
  </r>
  <r>
    <n v="25831504"/>
    <n v="131070"/>
    <s v="SI"/>
    <s v="SI"/>
    <n v="140100"/>
    <n v="22"/>
    <s v="SOLIDARIDAD NACIONAL"/>
    <n v="0"/>
    <s v="NA"/>
    <s v="NA"/>
    <n v="0"/>
    <s v="NO"/>
    <s v="UNIVERSIDAD DE SAN MARTIN DE PORRES"/>
    <s v="NA"/>
    <s v="NA"/>
    <s v="NA"/>
    <n v="0"/>
    <s v="BRYCE"/>
    <s v="ARRUE"/>
    <s v="MARIO"/>
    <x v="0"/>
    <d v="1977-07-14T00:00:00"/>
    <n v="0"/>
    <n v="11"/>
    <n v="42"/>
    <n v="131070"/>
    <n v="140100"/>
    <s v="LIMA + RESIDENTES EN EL EXTRANJERO"/>
    <n v="22"/>
    <s v="SOLIDARIDAD NACIONAL"/>
    <x v="1"/>
    <x v="1"/>
    <n v="140100"/>
    <s v="LIMA + RESIDENTES EN EL EXTRANJERO"/>
    <x v="21"/>
    <n v="11"/>
    <n v="0"/>
    <n v="0"/>
    <n v="0"/>
    <n v="0"/>
    <n v="0"/>
    <n v="0"/>
    <n v="0"/>
    <n v="0"/>
    <s v="NA"/>
    <s v="BRYCE"/>
    <s v="ARRUE"/>
    <s v="MARIO"/>
    <s v="M"/>
    <n v="0"/>
    <n v="0"/>
    <n v="42"/>
    <s v="CALLAO"/>
    <s v="CALLAO"/>
    <s v="LA PUNTA"/>
    <s v="OTROS"/>
    <s v="JR.TARAPACA 663"/>
    <n v="0"/>
    <n v="0"/>
    <n v="0"/>
    <n v="0"/>
    <n v="0"/>
    <n v="0"/>
  </r>
  <r>
    <n v="7858119"/>
    <n v="132090"/>
    <s v="SI"/>
    <s v="SI"/>
    <n v="130000"/>
    <n v="14"/>
    <s v="PARTIDO DEMOCRATICO SOMOS PERU"/>
    <n v="0"/>
    <s v="NA"/>
    <s v="NA"/>
    <s v="NA"/>
    <s v="NA"/>
    <s v="NA"/>
    <s v="NA"/>
    <s v="NA"/>
    <s v="NA"/>
    <n v="0"/>
    <s v="BUENDIA"/>
    <s v="SIALER"/>
    <s v="CARLA GUISELLE"/>
    <x v="1"/>
    <d v="1961-08-01T00:00:00"/>
    <n v="0"/>
    <n v="5"/>
    <n v="58"/>
    <n v="132090"/>
    <n v="130000"/>
    <s v="LAMBAYEQUE"/>
    <n v="14"/>
    <s v="PARTIDO DEMOCRATICO SOMOS PERU"/>
    <x v="1"/>
    <x v="1"/>
    <n v="130000"/>
    <s v="LAMBAYEQUE"/>
    <x v="8"/>
    <n v="5"/>
    <n v="0"/>
    <n v="0"/>
    <n v="0"/>
    <n v="0"/>
    <n v="0"/>
    <n v="0"/>
    <n v="0"/>
    <n v="0"/>
    <s v="NA"/>
    <s v="BUENDIA"/>
    <s v="SIALER"/>
    <s v="CARLA GUISELLE"/>
    <s v="F"/>
    <n v="0"/>
    <n v="0"/>
    <n v="58"/>
    <s v="LAMBAYEQUE"/>
    <s v="CHICLAYO"/>
    <s v="PIMENTEL"/>
    <s v="NA"/>
    <s v="CALLE RIVERA DEL MAR 140"/>
    <n v="0"/>
    <n v="0"/>
    <n v="0"/>
    <n v="0"/>
    <n v="0"/>
    <n v="0"/>
  </r>
  <r>
    <n v="41618961"/>
    <n v="130637"/>
    <s v="SI"/>
    <s v="SI"/>
    <n v="50000"/>
    <n v="5"/>
    <s v="RENACIMIENTO UNIDO NACIONAL"/>
    <n v="0"/>
    <s v="NA"/>
    <s v="NA"/>
    <n v="1"/>
    <s v="NA"/>
    <s v="UNIVERSIDAD NACIONAL SAN CRISTOBAL DE HUAMANGA"/>
    <n v="2015"/>
    <s v="NA"/>
    <s v="NA"/>
    <n v="0"/>
    <s v="BUITRON"/>
    <s v="MARTINEZ"/>
    <s v="FRESHMAN"/>
    <x v="0"/>
    <d v="1982-09-29T00:00:00"/>
    <n v="0"/>
    <n v="3"/>
    <n v="37"/>
    <n v="130637"/>
    <n v="50000"/>
    <s v="AYACUCHO"/>
    <n v="5"/>
    <s v="RENACIMIENTO UNIDO NACIONAL"/>
    <x v="0"/>
    <x v="1"/>
    <n v="50000"/>
    <s v="AYACUCHO"/>
    <x v="15"/>
    <n v="3"/>
    <n v="0"/>
    <n v="0"/>
    <n v="0"/>
    <n v="0"/>
    <n v="0"/>
    <n v="0"/>
    <n v="0"/>
    <n v="0"/>
    <s v="NA"/>
    <s v="BUITRON"/>
    <s v="MARTINEZ"/>
    <s v="FRESHMAN"/>
    <s v="M"/>
    <n v="0"/>
    <n v="0"/>
    <n v="37"/>
    <s v="AYACUCHO"/>
    <s v="VILCAS HUAMAN"/>
    <s v="VILCAS HUAMAN"/>
    <s v="NA"/>
    <s v="AV.APUMAYLA S/N"/>
    <n v="0"/>
    <n v="0"/>
    <n v="0"/>
    <n v="0"/>
    <n v="0"/>
    <n v="0"/>
  </r>
  <r>
    <n v="40367032"/>
    <n v="130345"/>
    <s v="SI"/>
    <s v="SI"/>
    <n v="80000"/>
    <n v="1257"/>
    <s v="ALIANZA PARA EL PROGRESO"/>
    <n v="0"/>
    <s v="NA"/>
    <s v="NA"/>
    <n v="1"/>
    <s v="SI"/>
    <s v="UNIVERSIDAD NACIONAL DE HUANCAVELICA"/>
    <n v="2011"/>
    <n v="2019"/>
    <s v="NA"/>
    <n v="0"/>
    <s v="BUJAICO"/>
    <s v="MAURICIO"/>
    <s v="NORMA"/>
    <x v="1"/>
    <d v="1979-10-19T00:00:00"/>
    <s v="NA"/>
    <n v="3"/>
    <n v="40"/>
    <n v="130345"/>
    <n v="80000"/>
    <s v="HUANCAVELICA"/>
    <n v="1257"/>
    <s v="ALIANZA PARA EL PROGRESO"/>
    <x v="0"/>
    <x v="1"/>
    <n v="80000"/>
    <s v="HUANCAVELICA"/>
    <x v="6"/>
    <n v="3"/>
    <n v="0"/>
    <n v="0"/>
    <n v="0"/>
    <n v="0"/>
    <n v="0"/>
    <n v="0"/>
    <n v="0"/>
    <n v="0"/>
    <s v="NA"/>
    <s v="BUJAICO"/>
    <s v="MAURICIO"/>
    <s v="NORMA"/>
    <s v="F"/>
    <n v="0"/>
    <n v="0"/>
    <n v="40"/>
    <s v="HUANCAVELICA"/>
    <s v="HUANCAVELICA"/>
    <s v="HUANCAVELICA"/>
    <s v="NA"/>
    <s v="AV.AUGUSTO B.LEGUIA S/N"/>
    <n v="0"/>
    <n v="0"/>
    <n v="0"/>
    <n v="0"/>
    <n v="0"/>
    <n v="0"/>
  </r>
  <r>
    <n v="9689429"/>
    <n v="130367"/>
    <s v="SI"/>
    <s v="SI"/>
    <n v="140100"/>
    <n v="2190"/>
    <s v="VAMOS PERU"/>
    <n v="0"/>
    <s v="NA"/>
    <s v="NA"/>
    <s v="NA"/>
    <s v="NA"/>
    <s v="NA"/>
    <s v="NA"/>
    <s v="NA"/>
    <s v="NA"/>
    <n v="0"/>
    <s v="BULNES"/>
    <s v="ROJAS"/>
    <s v="ABEL GRIMER"/>
    <x v="0"/>
    <d v="1963-07-08T00:00:00"/>
    <n v="0"/>
    <n v="16"/>
    <n v="56"/>
    <n v="130367"/>
    <n v="140100"/>
    <s v="LIMA + RESIDENTES EN EL EXTRANJERO"/>
    <n v="2190"/>
    <s v="VAMOS PERU"/>
    <x v="1"/>
    <x v="1"/>
    <n v="140100"/>
    <s v="LIMA + RESIDENTES EN EL EXTRANJERO"/>
    <x v="7"/>
    <n v="16"/>
    <n v="0"/>
    <n v="0"/>
    <n v="0"/>
    <n v="0"/>
    <n v="0"/>
    <n v="0"/>
    <n v="0"/>
    <n v="0"/>
    <s v="NA"/>
    <s v="BULNES"/>
    <s v="ROJAS"/>
    <s v="ABEL GRIMER"/>
    <s v="M"/>
    <n v="0"/>
    <n v="0"/>
    <n v="56"/>
    <s v="LIMA"/>
    <s v="LIMA"/>
    <s v="VILLA EL SALVADOR"/>
    <s v="SUR"/>
    <s v="MZ.G2 LT.6 BARRIO 2 SECTOR 1 IV ETAPA PACHACAMAC"/>
    <n v="0"/>
    <n v="0"/>
    <n v="0"/>
    <n v="0"/>
    <n v="0"/>
    <n v="0"/>
  </r>
  <r>
    <n v="7920507"/>
    <n v="131192"/>
    <s v="SI"/>
    <s v="SI"/>
    <n v="140100"/>
    <n v="4"/>
    <s v="ACCION POPULAR"/>
    <n v="1"/>
    <s v="CIENCIAS ADMINISTRATIVAS"/>
    <s v="SI"/>
    <n v="1"/>
    <s v="SI"/>
    <s v="INCA GARCILAZO DE LA VEGA"/>
    <n v="1995"/>
    <n v="1996"/>
    <s v="NA"/>
    <n v="1"/>
    <s v="BURGA"/>
    <s v="CHUQUIPIONDO"/>
    <s v="RICARDO MIGUEL"/>
    <x v="0"/>
    <d v="1959-07-05T00:00:00"/>
    <n v="0"/>
    <n v="6"/>
    <n v="60"/>
    <n v="131192"/>
    <n v="140100"/>
    <s v="LIMA + RESIDENTES EN EL EXTRANJERO"/>
    <n v="4"/>
    <s v="ACCION POPULAR"/>
    <x v="2"/>
    <x v="1"/>
    <n v="140100"/>
    <s v="LIMA + RESIDENTES EN EL EXTRANJERO"/>
    <x v="13"/>
    <n v="6"/>
    <n v="1"/>
    <n v="4"/>
    <n v="4"/>
    <s v="PARTIDO POLÍTICO ACCION POPULAR"/>
    <n v="1993"/>
    <n v="1995"/>
    <n v="11"/>
    <s v="REGIDOR DISTRITAL"/>
    <s v="NA"/>
    <s v="BURGA"/>
    <s v="CHUQUIPIONDO"/>
    <s v="RICARDO MIGUEL"/>
    <s v="M"/>
    <n v="0"/>
    <n v="0"/>
    <n v="60"/>
    <s v="LIMA"/>
    <s v="LIMA"/>
    <s v="MAGDALENA DEL MAR"/>
    <s v="MODERNA"/>
    <s v="JR.JUNIN 434 DPTO.B"/>
    <n v="4"/>
    <s v="PARTIDO POLÍTICO ACCION POPULAR"/>
    <n v="1993"/>
    <n v="1995"/>
    <n v="11"/>
    <s v="REGIDOR DISTRITAL"/>
  </r>
  <r>
    <n v="26717027"/>
    <n v="132818"/>
    <s v="SI"/>
    <s v="SI"/>
    <n v="60000"/>
    <n v="2840"/>
    <s v="PARTIDO MORADO"/>
    <n v="1"/>
    <s v="ADMINISTRACION Y SERVICIOS TURISTICOS"/>
    <s v="SI"/>
    <s v="NA"/>
    <s v="NA"/>
    <s v="NA"/>
    <s v="NA"/>
    <s v="NA"/>
    <s v="NA"/>
    <n v="0"/>
    <s v="BURGA"/>
    <s v="SOUSA"/>
    <s v="NANCY IRMA"/>
    <x v="1"/>
    <d v="1968-09-26T00:00:00"/>
    <n v="0"/>
    <n v="4"/>
    <n v="51"/>
    <n v="132818"/>
    <n v="60000"/>
    <s v="CAJAMARCA"/>
    <n v="2840"/>
    <s v="PARTIDO MORADO"/>
    <x v="0"/>
    <x v="1"/>
    <n v="60000"/>
    <s v="CAJAMARCA"/>
    <x v="4"/>
    <n v="4"/>
    <n v="0"/>
    <n v="0"/>
    <n v="0"/>
    <n v="0"/>
    <n v="0"/>
    <n v="0"/>
    <n v="0"/>
    <n v="0"/>
    <s v="NA"/>
    <s v="BURGA"/>
    <s v="SOUSA"/>
    <s v="NANCY IRMA"/>
    <s v="F"/>
    <n v="0"/>
    <n v="0"/>
    <n v="51"/>
    <s v="CAJAMARCA"/>
    <s v="CAJAMARCA"/>
    <s v="CAJAMARCA"/>
    <s v="NA"/>
    <s v="JR.LEONCIO PRADO B-4 BARRIO LA COLMENA"/>
    <n v="0"/>
    <n v="0"/>
    <n v="0"/>
    <n v="0"/>
    <n v="0"/>
    <n v="0"/>
  </r>
  <r>
    <n v="41188958"/>
    <n v="130551"/>
    <s v="SI"/>
    <s v="SI"/>
    <n v="110000"/>
    <n v="15"/>
    <s v="PARTIDO POPULAR CRISTIANO - PPC"/>
    <n v="1"/>
    <s v="FISIOTERAPIA Y REHABILITACIÓN"/>
    <s v="NO"/>
    <s v="NA"/>
    <s v="NA"/>
    <s v="NA"/>
    <s v="NA"/>
    <s v="NA"/>
    <s v="NA"/>
    <n v="0"/>
    <s v="BUSTAMANTE"/>
    <s v="GUTIERREZ"/>
    <s v="IVAN ROGER"/>
    <x v="0"/>
    <d v="1981-10-01T00:00:00"/>
    <n v="0"/>
    <n v="1"/>
    <n v="38"/>
    <n v="130551"/>
    <n v="110000"/>
    <s v="JUNIN"/>
    <n v="15"/>
    <s v="PARTIDO POPULAR CRISTIANO - PPC"/>
    <x v="0"/>
    <x v="1"/>
    <n v="110000"/>
    <s v="JUNIN"/>
    <x v="2"/>
    <n v="1"/>
    <n v="0"/>
    <n v="0"/>
    <n v="0"/>
    <n v="0"/>
    <n v="0"/>
    <n v="0"/>
    <n v="0"/>
    <n v="0"/>
    <s v="NA"/>
    <s v="BUSTAMANTE"/>
    <s v="GUTIERREZ"/>
    <s v="IVAN ROGER"/>
    <s v="M"/>
    <n v="0"/>
    <n v="0"/>
    <n v="38"/>
    <s v="JUNIN"/>
    <s v="HUANCAYO"/>
    <s v="EL TAMBO"/>
    <s v="OTROS"/>
    <s v="JR. LOS DIAMANTES N.° 150 - URBANIZACIÓN MILLOTINGO"/>
    <n v="0"/>
    <n v="0"/>
    <n v="0"/>
    <n v="0"/>
    <n v="0"/>
    <n v="0"/>
  </r>
  <r>
    <n v="1057619"/>
    <n v="131132"/>
    <s v="SI"/>
    <s v="SI"/>
    <n v="210000"/>
    <n v="3"/>
    <s v="TODOS POR EL PERU"/>
    <n v="0"/>
    <s v="NA"/>
    <s v="NA"/>
    <n v="1"/>
    <s v="SI"/>
    <s v="UNIVERSIDAD ALAS PERUANAS"/>
    <n v="2009"/>
    <n v="2010"/>
    <s v="NA"/>
    <n v="1"/>
    <s v="BUSTAMANTE"/>
    <s v="LLAMO"/>
    <s v="JULIA"/>
    <x v="1"/>
    <d v="1967-12-10T00:00:00"/>
    <n v="0"/>
    <n v="2"/>
    <n v="52"/>
    <n v="131132"/>
    <n v="210000"/>
    <s v="SAN MARTIN"/>
    <n v="3"/>
    <s v="TODOS POR EL PERU"/>
    <x v="2"/>
    <x v="1"/>
    <n v="210000"/>
    <s v="SAN MARTIN"/>
    <x v="16"/>
    <n v="2"/>
    <n v="0"/>
    <n v="0"/>
    <n v="0"/>
    <n v="0"/>
    <n v="0"/>
    <n v="0"/>
    <n v="0"/>
    <n v="0"/>
    <s v="NA"/>
    <s v="BUSTAMANTE"/>
    <s v="LLAMO"/>
    <s v="JULIA"/>
    <s v="F"/>
    <n v="0"/>
    <n v="0"/>
    <n v="52"/>
    <s v="SAN MARTIN"/>
    <s v="MOYOBAMBA"/>
    <s v="MOYOBAMBA"/>
    <s v="NA"/>
    <s v="JR. MIGUEL GRAU 879"/>
    <n v="0"/>
    <n v="0"/>
    <n v="0"/>
    <n v="0"/>
    <n v="0"/>
    <n v="0"/>
  </r>
  <r>
    <n v="72552219"/>
    <n v="133453"/>
    <s v="SI"/>
    <s v="SI"/>
    <n v="180000"/>
    <n v="1264"/>
    <s v="JUNTOS POR EL PERU"/>
    <n v="0"/>
    <s v="NA"/>
    <s v="NA"/>
    <n v="0"/>
    <s v="NO"/>
    <s v="UNIVERSIDAD NACIONAL DANIEL ALCIDES CARRION"/>
    <s v="NA"/>
    <s v="NA"/>
    <s v="NA"/>
    <n v="0"/>
    <s v="BUSTILLOS"/>
    <s v="SANCHEZ"/>
    <s v="DARWIN"/>
    <x v="0"/>
    <d v="1994-10-19T00:00:00"/>
    <n v="0"/>
    <n v="2"/>
    <n v="25"/>
    <n v="133453"/>
    <n v="180000"/>
    <s v="PASCO"/>
    <n v="1264"/>
    <s v="JUNTOS POR EL PERU"/>
    <x v="1"/>
    <x v="0"/>
    <n v="180000"/>
    <s v="PASCO"/>
    <x v="12"/>
    <n v="2"/>
    <n v="0"/>
    <n v="0"/>
    <n v="0"/>
    <n v="0"/>
    <n v="0"/>
    <n v="0"/>
    <n v="0"/>
    <n v="0"/>
    <s v="NA"/>
    <s v="BUSTILLOS"/>
    <s v="SANCHEZ"/>
    <s v="DARWIN"/>
    <s v="M"/>
    <n v="0"/>
    <n v="1"/>
    <n v="25"/>
    <s v="PASCO"/>
    <s v="DANIEL ALCIDES CARRION"/>
    <s v="YANAHUANCA"/>
    <s v="NA"/>
    <s v="PJ. MORALES JANAMPA S/N PUEBLO YANAHUANCA"/>
    <n v="0"/>
    <n v="0"/>
    <n v="0"/>
    <n v="0"/>
    <n v="0"/>
    <n v="0"/>
  </r>
  <r>
    <n v="6285837"/>
    <n v="133488"/>
    <s v="SI"/>
    <s v="SI"/>
    <n v="140100"/>
    <n v="2173"/>
    <s v="AVANZA PAIS - PARTIDO DE INTEGRACION SOCIAL"/>
    <n v="1"/>
    <s v="ADMINISTRACION"/>
    <s v="SI"/>
    <s v="NA"/>
    <s v="NA"/>
    <s v="UNIVERSIDAD PERUANA LOS ANDES"/>
    <s v="NA"/>
    <s v="NA"/>
    <s v="NA"/>
    <n v="0"/>
    <s v="BUSTIOS"/>
    <s v="MUÑOZ"/>
    <s v="CARLOS FREDY"/>
    <x v="0"/>
    <d v="1967-11-12T00:00:00"/>
    <n v="0"/>
    <n v="33"/>
    <n v="52"/>
    <n v="133488"/>
    <n v="140100"/>
    <s v="LIMA + RESIDENTES EN EL EXTRANJERO"/>
    <n v="2173"/>
    <s v="AVANZA PAIS - PARTIDO DE INTEGRACION SOCIAL"/>
    <x v="0"/>
    <x v="1"/>
    <n v="140100"/>
    <s v="LIMA + RESIDENTES EN EL EXTRANJERO"/>
    <x v="18"/>
    <n v="33"/>
    <n v="0"/>
    <n v="0"/>
    <n v="15"/>
    <s v="PARTIDO POLÍTICO PARTIDO POPULAR CRISTIANO - PPC"/>
    <n v="2010"/>
    <n v="2014"/>
    <n v="11"/>
    <s v="REGIDOR DISTRITAL"/>
    <s v="NA"/>
    <s v="BUSTIOS"/>
    <s v="MUÑOZ"/>
    <s v="CARLOS FREDY"/>
    <s v="M"/>
    <n v="0"/>
    <n v="0"/>
    <n v="52"/>
    <s v="LIMA"/>
    <s v="LIMA"/>
    <s v="INDEPENDENCIA"/>
    <s v="NORTE"/>
    <s v="AV. CHINCHAYSUYO 240 URB. TAHUANTINSUYO"/>
    <n v="15"/>
    <s v="PARTIDO POLÍTICO PARTIDO POPULAR CRISTIANO - PPC"/>
    <n v="2010"/>
    <n v="2014"/>
    <n v="11"/>
    <s v="REGIDOR DISTRITAL"/>
  </r>
  <r>
    <n v="23878756"/>
    <n v="130426"/>
    <s v="SI"/>
    <s v="SI"/>
    <n v="160000"/>
    <n v="1257"/>
    <s v="ALIANZA PARA EL PROGRESO"/>
    <n v="0"/>
    <s v="NA"/>
    <s v="NA"/>
    <n v="1"/>
    <s v="SI"/>
    <s v="UNIVERSIDAD INCA GARCILASO DE LA VEGA"/>
    <n v="2009"/>
    <n v="2009"/>
    <s v="MAESTRO"/>
    <n v="1"/>
    <s v="BUSTOS"/>
    <s v="LOAYZA"/>
    <s v="CARMEN LUZ"/>
    <x v="1"/>
    <d v="1961-09-03T00:00:00"/>
    <s v="NA"/>
    <n v="1"/>
    <n v="58"/>
    <n v="130426"/>
    <n v="160000"/>
    <s v="MADRE DE DIOS"/>
    <n v="1257"/>
    <s v="ALIANZA PARA EL PROGRESO"/>
    <x v="2"/>
    <x v="1"/>
    <n v="160000"/>
    <s v="MADRE DE DIOS"/>
    <x v="6"/>
    <n v="1"/>
    <n v="0"/>
    <n v="0"/>
    <n v="0"/>
    <n v="0"/>
    <n v="0"/>
    <n v="0"/>
    <n v="0"/>
    <n v="0"/>
    <s v="NA"/>
    <s v="BUSTOS"/>
    <s v="LOAYZA"/>
    <s v="CARMEN LUZ"/>
    <s v="F"/>
    <n v="0"/>
    <n v="0"/>
    <n v="58"/>
    <s v="MADRE DE DIOS"/>
    <s v="TAMBOPATA"/>
    <s v="TAMBOPATA"/>
    <s v="OTROS"/>
    <s v="GRIMA: AV BRASIL"/>
    <n v="0"/>
    <n v="0"/>
    <n v="0"/>
    <n v="0"/>
    <n v="0"/>
    <n v="0"/>
  </r>
  <r>
    <n v="10714036"/>
    <n v="130961"/>
    <s v="SI"/>
    <s v="SI"/>
    <n v="240000"/>
    <n v="22"/>
    <s v="SOLIDARIDAD NACIONAL"/>
    <n v="0"/>
    <s v="NA"/>
    <s v="NA"/>
    <n v="1"/>
    <s v="SI"/>
    <s v="UNIVERSIDAD CATOLICA LOS ANGELES DE CHIMBOTE"/>
    <n v="2010"/>
    <n v="2010"/>
    <s v="NA"/>
    <n v="1"/>
    <s v="BUSTOS"/>
    <s v="ESPINOZA"/>
    <s v="ESTELITA SONIA"/>
    <x v="1"/>
    <d v="1978-04-03T00:00:00"/>
    <n v="0"/>
    <n v="1"/>
    <n v="41"/>
    <n v="130961"/>
    <n v="240000"/>
    <s v="CALLAO"/>
    <n v="22"/>
    <s v="SOLIDARIDAD NACIONAL"/>
    <x v="2"/>
    <x v="1"/>
    <n v="240000"/>
    <s v="CALLAO"/>
    <x v="21"/>
    <n v="1"/>
    <n v="0"/>
    <n v="0"/>
    <n v="1366"/>
    <s v="PARTIDO POLÍTICO FUERZA POPULAR"/>
    <n v="2016"/>
    <n v="2019"/>
    <n v="4"/>
    <s v="CONGRESISTA DE LA REPÚBLICA"/>
    <s v="NA"/>
    <s v="BUSTOS"/>
    <s v="ESPINOZA"/>
    <s v="ESTELITA SONIA"/>
    <s v="F"/>
    <n v="0"/>
    <n v="0"/>
    <n v="41"/>
    <s v="CALLAO"/>
    <s v="CALLAO"/>
    <s v="CALLAO"/>
    <s v="OTROS"/>
    <s v="ASOC. PRO. VIV. VIRGEN DEL CARMEN - OQUENDO CALLE 3 MZ. E LT. 10"/>
    <n v="1366"/>
    <s v="PARTIDO POLÍTICO FUERZA POPULAR"/>
    <n v="2016"/>
    <n v="2019"/>
    <n v="4"/>
    <s v="CONGRESISTA DE LA REPÚBLICA"/>
  </r>
  <r>
    <n v="44365084"/>
    <n v="131088"/>
    <s v="SI"/>
    <s v="SI"/>
    <n v="210000"/>
    <n v="2649"/>
    <s v="PERU NACION"/>
    <n v="1"/>
    <s v="ADMINISTRACIÓN"/>
    <s v="SI"/>
    <s v="NA"/>
    <s v="NA"/>
    <s v="NA"/>
    <s v="NA"/>
    <s v="NA"/>
    <s v="NA"/>
    <n v="0"/>
    <s v="CABALLERO"/>
    <s v="GOMEZ"/>
    <s v="GUILLERMO"/>
    <x v="0"/>
    <d v="1978-07-24T00:00:00"/>
    <n v="0"/>
    <n v="3"/>
    <n v="41"/>
    <n v="131088"/>
    <n v="210000"/>
    <s v="SAN MARTIN"/>
    <n v="2649"/>
    <s v="PERU NACION"/>
    <x v="0"/>
    <x v="1"/>
    <n v="210000"/>
    <s v="SAN MARTIN"/>
    <x v="14"/>
    <n v="3"/>
    <n v="0"/>
    <n v="0"/>
    <n v="0"/>
    <n v="0"/>
    <n v="0"/>
    <n v="0"/>
    <n v="0"/>
    <n v="0"/>
    <s v="NA"/>
    <s v="CABALLERO"/>
    <s v="GOMEZ"/>
    <s v="GUILLERMO"/>
    <s v="M"/>
    <n v="0"/>
    <n v="0"/>
    <n v="41"/>
    <s v="SAN MARTIN"/>
    <s v="MARISCAL CACERES"/>
    <s v="HUICUNGO"/>
    <s v="NA"/>
    <s v="JR. MIRAFLORES"/>
    <n v="0"/>
    <n v="0"/>
    <n v="0"/>
    <n v="0"/>
    <n v="0"/>
    <n v="0"/>
  </r>
  <r>
    <n v="4634256"/>
    <n v="131426"/>
    <s v="SI"/>
    <s v="SI"/>
    <n v="170000"/>
    <n v="2190"/>
    <s v="VAMOS PERU"/>
    <n v="0"/>
    <s v="NA"/>
    <s v="NA"/>
    <n v="0"/>
    <s v="NO"/>
    <s v="UNIVERSIDAD NACIONAL DE TACNA"/>
    <s v="NA"/>
    <s v="NA"/>
    <s v="NA"/>
    <n v="0"/>
    <s v="CABALLERO"/>
    <s v="ARIAS"/>
    <s v="MANUEL EDUARDO"/>
    <x v="0"/>
    <d v="1955-12-29T00:00:00"/>
    <n v="0"/>
    <n v="1"/>
    <n v="63"/>
    <n v="131426"/>
    <n v="170000"/>
    <s v="MOQUEGUA"/>
    <n v="2190"/>
    <s v="VAMOS PERU"/>
    <x v="1"/>
    <x v="1"/>
    <n v="170000"/>
    <s v="MOQUEGUA"/>
    <x v="7"/>
    <n v="1"/>
    <n v="0"/>
    <n v="0"/>
    <n v="2191"/>
    <s v="PARTIDO POLÍTICO DEMOCRACIA DIRECTA"/>
    <n v="2015"/>
    <n v="2018"/>
    <n v="10"/>
    <s v="ALCALDE DISTRITAL"/>
    <s v="NA"/>
    <s v="CABALLERO"/>
    <s v="ARIAS"/>
    <s v="MANUEL EDUARDO"/>
    <s v="M"/>
    <n v="0"/>
    <n v="0"/>
    <n v="63"/>
    <s v="MOQUEGUA"/>
    <s v="ILO"/>
    <s v="PACOCHA"/>
    <s v="NA"/>
    <s v="CIUDAD NUEVA E-25-08"/>
    <n v="2191"/>
    <s v="PARTIDO POLÍTICO DEMOCRACIA DIRECTA"/>
    <n v="2015"/>
    <n v="2018"/>
    <n v="10"/>
    <s v="ALCALDE DISTRITAL"/>
  </r>
  <r>
    <n v="7775378"/>
    <n v="131678"/>
    <s v="SI"/>
    <s v="SI"/>
    <n v="140100"/>
    <n v="1366"/>
    <s v="FUERZA POPULAR"/>
    <n v="0"/>
    <s v="NA"/>
    <s v="NA"/>
    <s v="NA"/>
    <s v="NA"/>
    <s v="NA"/>
    <s v="NA"/>
    <s v="NA"/>
    <s v="NA"/>
    <n v="0"/>
    <s v="CABALLERO"/>
    <s v="MALDONADO"/>
    <s v="JULIO ALFONSO"/>
    <x v="0"/>
    <d v="1958-10-07T00:00:00"/>
    <n v="1"/>
    <n v="35"/>
    <n v="61"/>
    <n v="131678"/>
    <n v="140100"/>
    <s v="LIMA + RESIDENTES EN EL EXTRANJERO"/>
    <n v="1366"/>
    <s v="FUERZA POPULAR"/>
    <x v="1"/>
    <x v="1"/>
    <n v="140100"/>
    <s v="LIMA + RESIDENTES EN EL EXTRANJERO"/>
    <x v="5"/>
    <n v="35"/>
    <n v="0"/>
    <n v="0"/>
    <n v="0"/>
    <n v="0"/>
    <n v="0"/>
    <n v="0"/>
    <n v="0"/>
    <n v="0"/>
    <s v="NA"/>
    <s v="CABALLERO"/>
    <s v="MALDONADO"/>
    <s v="JULIO ALFONSO"/>
    <s v="M"/>
    <n v="1"/>
    <n v="0"/>
    <n v="61"/>
    <s v="LIMA"/>
    <s v="LIMA"/>
    <s v="SANTIAGO DE SURCO"/>
    <s v="MODERNA"/>
    <s v="AV. MCAL. CASTILLA 838 DPTO. 301"/>
    <n v="0"/>
    <n v="0"/>
    <n v="0"/>
    <n v="0"/>
    <n v="0"/>
    <n v="0"/>
  </r>
  <r>
    <n v="43259494"/>
    <n v="132721"/>
    <s v="SI"/>
    <s v="SI"/>
    <n v="110000"/>
    <n v="14"/>
    <s v="PARTIDO DEMOCRATICO SOMOS PERU"/>
    <n v="0"/>
    <s v="NA"/>
    <s v="NA"/>
    <n v="1"/>
    <s v="SI"/>
    <s v="INCA GARCILAZO DE LA VEGA"/>
    <n v="2015"/>
    <n v="2015"/>
    <s v="NA"/>
    <n v="1"/>
    <s v="CABALLERO"/>
    <s v="AGÜERO"/>
    <s v="KARINA JUDITH"/>
    <x v="1"/>
    <d v="1985-10-27T00:00:00"/>
    <n v="0"/>
    <n v="3"/>
    <n v="34"/>
    <n v="132721"/>
    <n v="110000"/>
    <s v="JUNIN"/>
    <n v="14"/>
    <s v="PARTIDO DEMOCRATICO SOMOS PERU"/>
    <x v="2"/>
    <x v="1"/>
    <n v="110000"/>
    <s v="JUNIN"/>
    <x v="8"/>
    <n v="3"/>
    <n v="0"/>
    <n v="0"/>
    <n v="0"/>
    <n v="0"/>
    <n v="0"/>
    <n v="0"/>
    <n v="0"/>
    <n v="0"/>
    <s v="NA"/>
    <s v="CABALLERO"/>
    <s v="AGÜERO"/>
    <s v="KARINA JUDITH"/>
    <s v="F"/>
    <n v="0"/>
    <n v="0"/>
    <n v="34"/>
    <s v="LIMA"/>
    <s v="LIMA"/>
    <s v="BREÑA"/>
    <s v="MODERNA"/>
    <s v="JR. MCAL ORBEGOZO 391"/>
    <n v="0"/>
    <n v="0"/>
    <n v="0"/>
    <n v="0"/>
    <n v="0"/>
    <n v="0"/>
  </r>
  <r>
    <n v="42792745"/>
    <n v="133185"/>
    <s v="SI"/>
    <s v="SI"/>
    <n v="120000"/>
    <n v="22"/>
    <s v="SOLIDARIDAD NACIONAL"/>
    <n v="0"/>
    <s v="NA"/>
    <s v="NA"/>
    <n v="1"/>
    <s v="SI"/>
    <s v="UNIVERSIDAD PRIVADA ANTENOR ORREGO"/>
    <n v="2004"/>
    <n v="2005"/>
    <s v="NA"/>
    <n v="1"/>
    <s v="CABALLERO"/>
    <s v="CASTAÑEDA"/>
    <s v="RICARDO JAVIER"/>
    <x v="0"/>
    <d v="1981-12-29T00:00:00"/>
    <n v="0"/>
    <n v="2"/>
    <n v="37"/>
    <n v="133185"/>
    <n v="120000"/>
    <s v="LA LIBERTAD"/>
    <n v="22"/>
    <s v="SOLIDARIDAD NACIONAL"/>
    <x v="2"/>
    <x v="1"/>
    <n v="120000"/>
    <s v="LA LIBERTAD"/>
    <x v="21"/>
    <n v="2"/>
    <n v="0"/>
    <n v="0"/>
    <n v="0"/>
    <n v="0"/>
    <n v="0"/>
    <n v="0"/>
    <n v="0"/>
    <n v="0"/>
    <s v="NA"/>
    <s v="CABALLERO"/>
    <s v="CASTAÑEDA"/>
    <s v="RICARDO JAVIER"/>
    <s v="M"/>
    <n v="0"/>
    <n v="0"/>
    <n v="37"/>
    <s v="LA LIBERTAD"/>
    <s v="TRUJILLO"/>
    <s v="VICTOR LARCO HERRERA"/>
    <s v="NA"/>
    <s v="CALLE LAS MALVAS 208 DPTO. 101 URB. SANTA EDELMIRA"/>
    <n v="0"/>
    <n v="0"/>
    <n v="0"/>
    <n v="0"/>
    <n v="0"/>
    <n v="0"/>
  </r>
  <r>
    <n v="41428751"/>
    <n v="130679"/>
    <s v="NO"/>
    <s v="NO"/>
    <n v="60000"/>
    <n v="5"/>
    <s v="RENACIMIENTO UNIDO NACIONAL"/>
    <n v="0"/>
    <s v="NA"/>
    <s v="NA"/>
    <s v="NA"/>
    <s v="NA"/>
    <s v="NA"/>
    <s v="NA"/>
    <s v="NA"/>
    <s v="NA"/>
    <n v="0"/>
    <s v="CABANILLAS"/>
    <s v="VILLARREAL"/>
    <s v="SANTOS VIOLETA"/>
    <x v="1"/>
    <d v="1976-11-10T00:00:00"/>
    <n v="0"/>
    <n v="4"/>
    <n v="43"/>
    <n v="130679"/>
    <n v="60000"/>
    <s v="CAJAMARCA"/>
    <n v="5"/>
    <s v="RENACIMIENTO UNIDO NACIONAL"/>
    <x v="4"/>
    <x v="1"/>
    <n v="60000"/>
    <s v="CAJAMARCA"/>
    <x v="15"/>
    <n v="4"/>
    <n v="0"/>
    <n v="0"/>
    <n v="0"/>
    <n v="0"/>
    <n v="0"/>
    <n v="0"/>
    <n v="0"/>
    <n v="0"/>
    <s v="NA"/>
    <s v="CABANILLAS"/>
    <s v="VILLARREAL"/>
    <s v="SANTOS VIOLETA"/>
    <s v="F"/>
    <n v="0"/>
    <n v="0"/>
    <n v="43"/>
    <s v="CAJAMARCA"/>
    <s v="CAJABAMBA"/>
    <s v="CAJABAMBA"/>
    <s v="NA"/>
    <s v="JR.KING 173"/>
    <n v="0"/>
    <n v="0"/>
    <n v="0"/>
    <n v="0"/>
    <n v="0"/>
    <n v="0"/>
  </r>
  <r>
    <n v="47060644"/>
    <n v="132950"/>
    <s v="SI"/>
    <s v="SI"/>
    <n v="60000"/>
    <n v="2649"/>
    <s v="PERU NACION"/>
    <n v="0"/>
    <s v="NA"/>
    <s v="NA"/>
    <n v="1"/>
    <s v="NO"/>
    <s v="UNIVERSIDAD SAN PEDRO"/>
    <n v="2015"/>
    <s v="NA"/>
    <s v="NA"/>
    <n v="1"/>
    <s v="CABANILLAS"/>
    <s v="SANCHEZ"/>
    <s v="CHRISTIAN ANTONIO"/>
    <x v="0"/>
    <d v="1991-05-30T00:00:00"/>
    <n v="0"/>
    <n v="2"/>
    <n v="28"/>
    <n v="132950"/>
    <n v="60000"/>
    <s v="CAJAMARCA"/>
    <n v="2649"/>
    <s v="PERU NACION"/>
    <x v="2"/>
    <x v="0"/>
    <n v="60000"/>
    <s v="CAJAMARCA"/>
    <x v="14"/>
    <n v="2"/>
    <n v="0"/>
    <n v="0"/>
    <n v="0"/>
    <n v="0"/>
    <n v="0"/>
    <n v="0"/>
    <n v="0"/>
    <n v="0"/>
    <s v="NA"/>
    <s v="CABANILLAS"/>
    <s v="SANCHEZ"/>
    <s v="CHRISTIAN ANTONIO"/>
    <s v="M"/>
    <n v="0"/>
    <n v="1"/>
    <n v="28"/>
    <s v="CAJAMARCA"/>
    <s v="CAJAMARCA"/>
    <s v="CAJAMARCA"/>
    <s v="NA"/>
    <s v="JR TARAPACA 266 BR CUMBE MAYO"/>
    <n v="0"/>
    <n v="0"/>
    <n v="0"/>
    <n v="0"/>
    <n v="0"/>
    <n v="0"/>
  </r>
  <r>
    <n v="42939536"/>
    <n v="130388"/>
    <s v="SI"/>
    <s v="SI"/>
    <n v="140100"/>
    <n v="1257"/>
    <s v="ALIANZA PARA EL PROGRESO"/>
    <n v="1"/>
    <s v="ADMINISTRADORES INDUSTRIALES"/>
    <s v="NO"/>
    <n v="0"/>
    <s v="NO"/>
    <s v="UNIVERSIDAD SAN MARTIN NDE PORRES"/>
    <s v="NA"/>
    <s v="NA"/>
    <s v="NA"/>
    <n v="0"/>
    <s v="CABEZAS"/>
    <s v="FLORES"/>
    <s v="ELIZABETH NANCY"/>
    <x v="1"/>
    <d v="1984-03-04T00:00:00"/>
    <n v="0"/>
    <n v="14"/>
    <n v="35"/>
    <n v="130388"/>
    <n v="140100"/>
    <s v="LIMA + RESIDENTES EN EL EXTRANJERO"/>
    <n v="1257"/>
    <s v="ALIANZA PARA EL PROGRESO"/>
    <x v="0"/>
    <x v="1"/>
    <n v="140100"/>
    <s v="LIMA + RESIDENTES EN EL EXTRANJERO"/>
    <x v="6"/>
    <n v="14"/>
    <n v="0"/>
    <n v="0"/>
    <n v="0"/>
    <n v="0"/>
    <n v="0"/>
    <n v="0"/>
    <n v="0"/>
    <n v="0"/>
    <s v="NA"/>
    <s v="CABEZAS"/>
    <s v="FLORES"/>
    <s v="ELIZABETH NANCY"/>
    <s v="F"/>
    <n v="0"/>
    <n v="0"/>
    <n v="35"/>
    <s v="LIMA"/>
    <s v="LIMA"/>
    <s v="ATE"/>
    <s v="ESTE"/>
    <s v="MZ Y LT 5 URB. EL REMANZO DE SANTA CLARA"/>
    <n v="0"/>
    <n v="0"/>
    <n v="0"/>
    <n v="0"/>
    <n v="0"/>
    <n v="0"/>
  </r>
  <r>
    <n v="6477747"/>
    <n v="130831"/>
    <s v="SI"/>
    <s v="SI"/>
    <n v="140100"/>
    <n v="47"/>
    <s v="UNION POR EL PERU"/>
    <n v="2"/>
    <s v="NA"/>
    <s v="NA"/>
    <s v="NA"/>
    <s v="NA"/>
    <s v="NA"/>
    <s v="NA"/>
    <s v="NA"/>
    <s v="NA"/>
    <n v="0"/>
    <s v="CABREJO"/>
    <s v="QUIJADA"/>
    <s v="LUIS HUMBERTO"/>
    <x v="0"/>
    <d v="1968-02-16T00:00:00"/>
    <n v="0"/>
    <n v="36"/>
    <n v="51"/>
    <n v="130831"/>
    <n v="140100"/>
    <s v="LIMA + RESIDENTES EN EL EXTRANJERO"/>
    <n v="47"/>
    <s v="UNION POR EL PERU"/>
    <x v="1"/>
    <x v="1"/>
    <n v="140100"/>
    <s v="LIMA + RESIDENTES EN EL EXTRANJERO"/>
    <x v="11"/>
    <n v="36"/>
    <n v="0"/>
    <n v="0"/>
    <n v="0"/>
    <n v="0"/>
    <n v="0"/>
    <n v="0"/>
    <n v="0"/>
    <n v="0"/>
    <s v="NA"/>
    <s v="CABREJO"/>
    <s v="QUIJADA"/>
    <s v="LUIS HUMBERTO"/>
    <s v="M"/>
    <n v="0"/>
    <n v="0"/>
    <n v="51"/>
    <s v="LIMA"/>
    <s v="LIMA"/>
    <s v="PUEBLO LIBRE"/>
    <s v="MODERNA"/>
    <s v="CALLE CLOVIS 732"/>
    <n v="0"/>
    <n v="0"/>
    <n v="0"/>
    <n v="0"/>
    <n v="0"/>
    <n v="0"/>
  </r>
  <r>
    <n v="10278124"/>
    <n v="130289"/>
    <s v="SI"/>
    <s v="SI"/>
    <n v="140100"/>
    <n v="2190"/>
    <s v="VAMOS PERU"/>
    <n v="0"/>
    <s v="NA"/>
    <s v="NA"/>
    <n v="1"/>
    <s v="SI"/>
    <s v="UNIVERSIDAD RICARDO PALMA"/>
    <n v="2000"/>
    <n v="2003"/>
    <s v="NA"/>
    <n v="1"/>
    <s v="CABRERA"/>
    <s v="HERRERA"/>
    <s v="RICARDO RAFAEL"/>
    <x v="0"/>
    <d v="1977-04-02T00:00:00"/>
    <n v="0"/>
    <n v="9"/>
    <n v="42"/>
    <n v="130289"/>
    <n v="140100"/>
    <s v="LIMA + RESIDENTES EN EL EXTRANJERO"/>
    <n v="2190"/>
    <s v="VAMOS PERU"/>
    <x v="2"/>
    <x v="1"/>
    <n v="140100"/>
    <s v="LIMA + RESIDENTES EN EL EXTRANJERO"/>
    <x v="7"/>
    <n v="9"/>
    <n v="0"/>
    <n v="0"/>
    <n v="0"/>
    <n v="0"/>
    <n v="0"/>
    <n v="0"/>
    <n v="0"/>
    <n v="0"/>
    <s v="NA"/>
    <s v="CABRERA"/>
    <s v="HERRERA"/>
    <s v="RICARDO RAFAEL"/>
    <s v="M"/>
    <n v="0"/>
    <n v="0"/>
    <n v="42"/>
    <s v="LIMA"/>
    <s v="LIMA"/>
    <s v="SAN JUAN DE MIRAFLORES"/>
    <s v="SUR"/>
    <s v="CALLE MANUEL WAGNER 708 ZONA A"/>
    <n v="0"/>
    <n v="0"/>
    <n v="0"/>
    <n v="0"/>
    <n v="0"/>
    <n v="0"/>
  </r>
  <r>
    <n v="8128659"/>
    <n v="131385"/>
    <s v="SI"/>
    <s v="SI"/>
    <n v="140100"/>
    <n v="2731"/>
    <s v="PODEMOS PERU"/>
    <n v="0"/>
    <s v="NA"/>
    <s v="NA"/>
    <n v="1"/>
    <s v="SI"/>
    <s v="UNIVERSIDAD INCA GARCILASO DE LA VEGA"/>
    <n v="1993"/>
    <n v="1994"/>
    <s v="DOCTOR"/>
    <n v="1"/>
    <s v="CABRERA"/>
    <s v="VEGA"/>
    <s v="MARIA TERESA"/>
    <x v="1"/>
    <d v="1968-09-10T00:00:00"/>
    <n v="0"/>
    <n v="6"/>
    <n v="51"/>
    <n v="131385"/>
    <n v="140100"/>
    <s v="LIMA + RESIDENTES EN EL EXTRANJERO"/>
    <n v="2731"/>
    <s v="PODEMOS POR EL PROGRESO DEL PERU"/>
    <x v="2"/>
    <x v="1"/>
    <n v="140100"/>
    <s v="LIMA + RESIDENTES EN EL EXTRANJERO"/>
    <x v="10"/>
    <n v="6"/>
    <n v="0"/>
    <n v="0"/>
    <n v="0"/>
    <n v="0"/>
    <n v="0"/>
    <n v="0"/>
    <n v="0"/>
    <n v="0"/>
    <s v="NA"/>
    <s v="CABRERA"/>
    <s v="VEGA"/>
    <s v="MARIA TERESA"/>
    <s v="F"/>
    <n v="0"/>
    <n v="0"/>
    <n v="51"/>
    <s v="LIMA"/>
    <s v="LIMA"/>
    <s v="LA MOLINA"/>
    <s v="ESTE"/>
    <s v="JR. CURAZAO 350 DPTO. 102"/>
    <n v="0"/>
    <n v="0"/>
    <n v="0"/>
    <n v="0"/>
    <n v="0"/>
    <n v="0"/>
  </r>
  <r>
    <n v="10294238"/>
    <n v="131972"/>
    <s v="SI"/>
    <s v="SI"/>
    <n v="140100"/>
    <n v="2646"/>
    <s v="FRENTE POPULAR AGRICOLA FIA DEL PERU - FREPAP"/>
    <n v="1"/>
    <s v="MANTENIMIENTO BÁSICO DE VEHÍCULOS MOTORIZADOS"/>
    <s v="SI"/>
    <s v="NA"/>
    <s v="NA"/>
    <s v="NA"/>
    <s v="NA"/>
    <s v="NA"/>
    <s v="NA"/>
    <n v="0"/>
    <s v="CABRERA"/>
    <s v="ATOCHE"/>
    <s v="JORGE LUIS"/>
    <x v="0"/>
    <d v="1964-12-09T00:00:00"/>
    <n v="0"/>
    <n v="20"/>
    <n v="55"/>
    <n v="131972"/>
    <n v="140100"/>
    <s v="LIMA + RESIDENTES EN EL EXTRANJERO"/>
    <n v="2646"/>
    <s v="FRENTE POPULAR AGRICOLA FIA DEL PERU - FREPAP"/>
    <x v="0"/>
    <x v="1"/>
    <n v="140100"/>
    <s v="LIMA + RESIDENTES EN EL EXTRANJERO"/>
    <x v="17"/>
    <n v="20"/>
    <n v="0"/>
    <n v="0"/>
    <n v="0"/>
    <n v="0"/>
    <n v="0"/>
    <n v="0"/>
    <n v="0"/>
    <n v="0"/>
    <s v="NA"/>
    <s v="CABRERA"/>
    <s v="ATOCHE"/>
    <s v="JORGE LUIS"/>
    <s v="M"/>
    <n v="0"/>
    <n v="0"/>
    <n v="55"/>
    <s v="LIMA"/>
    <s v="LIMA"/>
    <s v="LOS OLIVOS"/>
    <s v="NORTE"/>
    <s v="AA.HH. LOS OLIVOS DE PRO MZ. L LT. 29"/>
    <n v="0"/>
    <n v="0"/>
    <n v="0"/>
    <n v="0"/>
    <n v="0"/>
    <n v="0"/>
  </r>
  <r>
    <n v="10276032"/>
    <n v="132348"/>
    <s v="SI"/>
    <s v="SI"/>
    <n v="30000"/>
    <n v="55"/>
    <s v="PERU PATRIA SEGURA"/>
    <n v="2"/>
    <s v="NA"/>
    <s v="NA"/>
    <n v="1"/>
    <s v="SI"/>
    <s v="PONTIFICIO UNIVERSIDAD CATOLICA-LIMA"/>
    <n v="1966"/>
    <n v="1966"/>
    <s v="NA"/>
    <n v="1"/>
    <s v="CABRERA"/>
    <s v="OBLITAS DE TORRES"/>
    <s v="ITALA CARMEN"/>
    <x v="1"/>
    <d v="1944-06-04T00:00:00"/>
    <n v="1"/>
    <n v="2"/>
    <n v="75"/>
    <n v="132348"/>
    <n v="30000"/>
    <s v="APURIMAC"/>
    <n v="55"/>
    <s v="PERU PATRIA SEGURA"/>
    <x v="2"/>
    <x v="1"/>
    <n v="30000"/>
    <s v="APURIMAC"/>
    <x v="3"/>
    <n v="2"/>
    <n v="0"/>
    <n v="0"/>
    <n v="0"/>
    <n v="0"/>
    <n v="0"/>
    <n v="0"/>
    <n v="0"/>
    <n v="0"/>
    <s v="NA"/>
    <s v="CABRERA"/>
    <s v="OBLITAS DE TORRES"/>
    <s v="ITALA CARMEN"/>
    <s v="F"/>
    <n v="1"/>
    <n v="0"/>
    <n v="75"/>
    <s v="APURIMAC"/>
    <s v="ABANCAY"/>
    <s v="ABANCAY"/>
    <s v="NA"/>
    <s v="AV. JUAN PABLO CASTRO 429"/>
    <n v="0"/>
    <n v="0"/>
    <n v="0"/>
    <n v="0"/>
    <n v="0"/>
    <n v="0"/>
  </r>
  <r>
    <n v="44527658"/>
    <n v="132421"/>
    <s v="SI"/>
    <s v="SI"/>
    <n v="40000"/>
    <n v="47"/>
    <s v="UNION POR EL PERU"/>
    <n v="0"/>
    <s v="NA"/>
    <s v="NA"/>
    <n v="1"/>
    <s v="SI"/>
    <s v="ESCUELA MILITAR DE CHORRILLOS"/>
    <n v="1977"/>
    <n v="1977"/>
    <s v="MAESTRO"/>
    <n v="1"/>
    <s v="CABRERA"/>
    <s v="PINO"/>
    <s v="BENIGNO LEONEL"/>
    <x v="0"/>
    <d v="1954-02-13T00:00:00"/>
    <n v="0"/>
    <n v="2"/>
    <n v="0"/>
    <n v="132421"/>
    <n v="40000"/>
    <s v="AREQUIPA"/>
    <n v="47"/>
    <s v="UNION POR EL PERU"/>
    <x v="2"/>
    <x v="1"/>
    <n v="40000"/>
    <s v="AREQUIPA"/>
    <x v="11"/>
    <n v="2"/>
    <n v="0"/>
    <n v="0"/>
    <n v="0"/>
    <n v="0"/>
    <n v="0"/>
    <n v="0"/>
    <n v="0"/>
    <n v="0"/>
    <s v="NA"/>
    <s v="CABRERA"/>
    <s v="PINO"/>
    <s v="BENIGNO LEONEL"/>
    <s v="M"/>
    <n v="0"/>
    <n v="1"/>
    <n v="0"/>
    <s v="AREQUIPA"/>
    <s v="AREQUIPA"/>
    <s v="CERRO COLORADO"/>
    <s v="NA"/>
    <s v="AV PROLONGACION EJERCITO 514"/>
    <n v="0"/>
    <n v="0"/>
    <n v="0"/>
    <n v="0"/>
    <n v="0"/>
    <n v="0"/>
  </r>
  <r>
    <n v="7883646"/>
    <n v="132555"/>
    <s v="SI"/>
    <s v="SI"/>
    <n v="180000"/>
    <n v="2173"/>
    <s v="AVANZA PAIS - PARTIDO DE INTEGRACION SOCIAL"/>
    <n v="0"/>
    <s v="NA"/>
    <s v="NA"/>
    <s v="NA"/>
    <s v="NA"/>
    <s v="NA"/>
    <s v="NA"/>
    <s v="NA"/>
    <s v="NA"/>
    <n v="0"/>
    <s v="CABRERA"/>
    <s v="BÖTTGER"/>
    <s v="JOSE ANTONIO"/>
    <x v="0"/>
    <d v="1973-03-19T00:00:00"/>
    <n v="0"/>
    <n v="1"/>
    <n v="46"/>
    <n v="132555"/>
    <n v="180000"/>
    <s v="PASCO"/>
    <n v="2173"/>
    <s v="AVANZA PAIS - PARTIDO DE INTEGRACION SOCIAL"/>
    <x v="1"/>
    <x v="1"/>
    <n v="180000"/>
    <s v="PASCO"/>
    <x v="18"/>
    <n v="1"/>
    <n v="0"/>
    <n v="0"/>
    <n v="2625"/>
    <s v="ALIANZA ELECTORAL FUERZA POPULAR"/>
    <n v="2011"/>
    <n v="2014"/>
    <n v="9"/>
    <s v="REGIDOR PROVINCIAL"/>
    <s v="NA"/>
    <s v="CABRERA"/>
    <s v="BÖTTGER"/>
    <s v="JOSE ANTONIO"/>
    <s v="M"/>
    <n v="0"/>
    <n v="0"/>
    <n v="46"/>
    <s v="PASCO"/>
    <s v="OXAPAMPA"/>
    <s v="CHONTABAMBA"/>
    <s v="NA"/>
    <s v="CARRETERA PRINCIPAL S/N CC.NN.TSACHOPEN"/>
    <n v="2625"/>
    <s v="ALIANZA ELECTORAL FUERZA POPULAR"/>
    <n v="2011"/>
    <n v="2014"/>
    <n v="9"/>
    <s v="REGIDOR PROVINCIAL"/>
  </r>
  <r>
    <n v="42869876"/>
    <n v="131282"/>
    <s v="SI"/>
    <s v="SI"/>
    <n v="140100"/>
    <n v="14"/>
    <s v="PARTIDO DEMOCRATICO SOMOS PERU"/>
    <n v="0"/>
    <s v="NA"/>
    <s v="NA"/>
    <n v="1"/>
    <s v="SI"/>
    <s v="UNIVERSIDAD PRIVADA SAN JUAN BAUTISTA"/>
    <n v="2011"/>
    <n v="2012"/>
    <s v="NA"/>
    <n v="1"/>
    <s v="CACERES"/>
    <s v="ARONES"/>
    <s v="VANIA FLOR"/>
    <x v="1"/>
    <d v="1985-01-05T00:00:00"/>
    <n v="0"/>
    <n v="16"/>
    <n v="34"/>
    <n v="131282"/>
    <n v="140100"/>
    <s v="LIMA + RESIDENTES EN EL EXTRANJERO"/>
    <n v="14"/>
    <s v="PARTIDO DEMOCRATICO SOMOS PERU"/>
    <x v="2"/>
    <x v="1"/>
    <n v="140100"/>
    <s v="LIMA + RESIDENTES EN EL EXTRANJERO"/>
    <x v="8"/>
    <n v="16"/>
    <n v="0"/>
    <n v="0"/>
    <n v="0"/>
    <n v="0"/>
    <n v="0"/>
    <n v="0"/>
    <n v="0"/>
    <n v="0"/>
    <s v="NA"/>
    <s v="CACERES"/>
    <s v="ARONES"/>
    <s v="VANIA FLOR"/>
    <s v="F"/>
    <n v="0"/>
    <n v="0"/>
    <n v="34"/>
    <s v="LIMA"/>
    <s v="LIMA"/>
    <s v="VILLA EL SALVADOR"/>
    <s v="SUR"/>
    <s v="SECTOR 1 GRUPO 17 MZ. J LT. 17 INT. 101"/>
    <n v="0"/>
    <n v="0"/>
    <n v="0"/>
    <n v="0"/>
    <n v="0"/>
    <n v="0"/>
  </r>
  <r>
    <n v="4429137"/>
    <n v="131605"/>
    <s v="SI"/>
    <s v="SI"/>
    <n v="60000"/>
    <n v="2235"/>
    <s v="PARTIDO POLÍTICO CONTIGO"/>
    <n v="1"/>
    <s v="ADMINISTRACIÓN"/>
    <s v="SI"/>
    <n v="1"/>
    <s v="SI"/>
    <s v="UNIVERSIDAD DE TACNA"/>
    <n v="1997"/>
    <n v="2002"/>
    <s v="MAESTRO"/>
    <n v="1"/>
    <s v="CACERES"/>
    <s v="QUISPE"/>
    <s v="SERGIO AURELIANO"/>
    <x v="0"/>
    <d v="1972-09-24T00:00:00"/>
    <n v="0"/>
    <n v="3"/>
    <n v="47"/>
    <n v="131605"/>
    <n v="60000"/>
    <s v="CAJAMARCA"/>
    <n v="2235"/>
    <s v="PARTIDO POLÍTICO CONTIGO"/>
    <x v="2"/>
    <x v="1"/>
    <n v="60000"/>
    <s v="CAJAMARCA"/>
    <x v="0"/>
    <n v="3"/>
    <n v="0"/>
    <n v="0"/>
    <n v="0"/>
    <n v="0"/>
    <n v="0"/>
    <n v="0"/>
    <n v="0"/>
    <n v="0"/>
    <s v="NA"/>
    <s v="CACERES"/>
    <s v="QUISPE"/>
    <s v="SERGIO AURELIANO"/>
    <s v="M"/>
    <n v="0"/>
    <n v="0"/>
    <n v="47"/>
    <s v="CAJAMARCA"/>
    <s v="CAJAMARCA"/>
    <s v="CAJAMARCA"/>
    <s v="NA"/>
    <s v="JIRON DESAMPARADOS 258"/>
    <n v="0"/>
    <n v="0"/>
    <n v="0"/>
    <n v="0"/>
    <n v="0"/>
    <n v="0"/>
  </r>
  <r>
    <n v="45985008"/>
    <n v="132024"/>
    <s v="SI"/>
    <s v="SI"/>
    <n v="70000"/>
    <n v="2646"/>
    <s v="FRENTE POPULAR AGRICOLA FIA DEL PERU - FREPAP"/>
    <n v="1"/>
    <s v="OPERADOR DE COMPUTADORAS"/>
    <s v="SI"/>
    <n v="1"/>
    <s v="NO"/>
    <s v="UNIVERSIDAD NACIONAL SAN ANTONIO DE ABAD DE CUSCO"/>
    <n v="2018"/>
    <s v="NA"/>
    <s v="NA"/>
    <n v="0"/>
    <s v="CACERES"/>
    <s v="CABANACONZA"/>
    <s v="YESICA"/>
    <x v="1"/>
    <d v="1989-01-05T00:00:00"/>
    <n v="0"/>
    <n v="4"/>
    <n v="30"/>
    <n v="132024"/>
    <n v="70000"/>
    <s v="CUSCO"/>
    <n v="2646"/>
    <s v="FRENTE POPULAR AGRICOLA FIA DEL PERU - FREPAP"/>
    <x v="0"/>
    <x v="1"/>
    <n v="70000"/>
    <s v="CUSCO"/>
    <x v="17"/>
    <n v="4"/>
    <n v="0"/>
    <n v="0"/>
    <n v="0"/>
    <n v="0"/>
    <n v="0"/>
    <n v="0"/>
    <n v="0"/>
    <n v="0"/>
    <s v="NA"/>
    <s v="CACERES"/>
    <s v="CABANACONZA"/>
    <s v="YESICA"/>
    <s v="F"/>
    <n v="0"/>
    <n v="0"/>
    <n v="30"/>
    <s v="CUSCO"/>
    <s v="LA CONVENCION"/>
    <s v="SANTA ANA"/>
    <s v="NA"/>
    <s v="JR. LA BALSA-BARRIAL BAJA MZ. F LT. 5"/>
    <n v="0"/>
    <n v="0"/>
    <n v="0"/>
    <n v="0"/>
    <n v="0"/>
    <n v="0"/>
  </r>
  <r>
    <n v="41162790"/>
    <n v="132278"/>
    <s v="SI"/>
    <s v="SI"/>
    <n v="140100"/>
    <n v="2160"/>
    <s v="EL FRENTE AMPLIO POR JUSTICIA, VIDA Y LIBERTAD"/>
    <n v="0"/>
    <s v="NA"/>
    <s v="NA"/>
    <n v="1"/>
    <s v="SI"/>
    <s v="UNIVERSIDAD SAN CRISTOBAL DE HUAMANGA"/>
    <n v="2004"/>
    <n v="2015"/>
    <s v="NA"/>
    <n v="1"/>
    <s v="CACERES"/>
    <s v="VARGAS"/>
    <s v="PABY JHONY"/>
    <x v="0"/>
    <d v="1979-01-21T00:00:00"/>
    <n v="0"/>
    <n v="11"/>
    <n v="40"/>
    <n v="132278"/>
    <n v="140100"/>
    <s v="LIMA + RESIDENTES EN EL EXTRANJERO"/>
    <n v="2160"/>
    <s v="EL FRENTE AMPLIO POR JUSTICIA, VIDA Y LIBERTAD"/>
    <x v="2"/>
    <x v="1"/>
    <n v="140100"/>
    <s v="LIMA + RESIDENTES EN EL EXTRANJERO"/>
    <x v="19"/>
    <n v="11"/>
    <n v="0"/>
    <n v="0"/>
    <n v="0"/>
    <n v="0"/>
    <n v="0"/>
    <n v="0"/>
    <n v="0"/>
    <n v="0"/>
    <s v="NA"/>
    <s v="CACERES"/>
    <s v="VARGAS"/>
    <s v="PABY JHONY"/>
    <s v="M"/>
    <n v="0"/>
    <n v="0"/>
    <n v="40"/>
    <s v="LIMA"/>
    <s v="LIMA"/>
    <s v="ATE"/>
    <s v="ESTE"/>
    <s v="URBANIZACION LA RONCADORA MZ &quot;A&quot; LOTE 13A - SANTA CLARA"/>
    <n v="0"/>
    <n v="0"/>
    <n v="0"/>
    <n v="0"/>
    <n v="0"/>
    <n v="0"/>
  </r>
  <r>
    <n v="45861016"/>
    <n v="132071"/>
    <s v="SI"/>
    <s v="SI"/>
    <n v="210000"/>
    <n v="1264"/>
    <s v="JUNTOS POR EL PERU"/>
    <n v="0"/>
    <s v="NA"/>
    <s v="NA"/>
    <n v="1"/>
    <s v="SI"/>
    <s v="UNIVERSIDAD CESAR VALLEJO"/>
    <n v="2012"/>
    <n v="2012"/>
    <s v="NA"/>
    <n v="0"/>
    <s v="CACHIQUE"/>
    <s v="SANTILLAN"/>
    <s v="LUIS ARMANDO"/>
    <x v="0"/>
    <d v="1988-10-25T00:00:00"/>
    <n v="0"/>
    <n v="4"/>
    <n v="31"/>
    <n v="132071"/>
    <n v="210000"/>
    <s v="SAN MARTIN"/>
    <n v="1264"/>
    <s v="JUNTOS POR EL PERU"/>
    <x v="0"/>
    <x v="1"/>
    <n v="210000"/>
    <s v="SAN MARTIN"/>
    <x v="12"/>
    <n v="4"/>
    <n v="0"/>
    <n v="0"/>
    <n v="0"/>
    <n v="0"/>
    <n v="0"/>
    <n v="0"/>
    <n v="0"/>
    <n v="0"/>
    <s v="NA"/>
    <s v="CACHIQUE"/>
    <s v="SANTILLAN"/>
    <s v="LUIS ARMANDO"/>
    <s v="M"/>
    <n v="0"/>
    <n v="0"/>
    <n v="31"/>
    <s v="SAN MARTIN"/>
    <s v="SAN MARTIN"/>
    <s v="TARAPOTO"/>
    <s v="NA"/>
    <s v="JR. JOSE OLAYA 170"/>
    <n v="0"/>
    <n v="0"/>
    <n v="0"/>
    <n v="0"/>
    <n v="0"/>
    <n v="0"/>
  </r>
  <r>
    <n v="1100622"/>
    <n v="132983"/>
    <s v="SI"/>
    <s v="NA"/>
    <n v="210000"/>
    <n v="2731"/>
    <s v="PODEMOS PERU"/>
    <n v="0"/>
    <s v="NA"/>
    <s v="NA"/>
    <s v="NA"/>
    <s v="NA"/>
    <s v="NA"/>
    <s v="NA"/>
    <s v="NA"/>
    <s v="NA"/>
    <n v="0"/>
    <s v="CACHIQUE"/>
    <s v="GARCIA"/>
    <s v="MIGUEL ANGEL"/>
    <x v="0"/>
    <d v="1973-02-05T00:00:00"/>
    <n v="0"/>
    <n v="3"/>
    <n v="46"/>
    <n v="132983"/>
    <n v="210000"/>
    <s v="SAN MARTIN"/>
    <n v="2731"/>
    <s v="PODEMOS POR EL PROGRESO DEL PERU"/>
    <x v="3"/>
    <x v="1"/>
    <n v="210000"/>
    <s v="SAN MARTIN"/>
    <x v="10"/>
    <n v="3"/>
    <n v="0"/>
    <n v="0"/>
    <n v="0"/>
    <n v="0"/>
    <n v="0"/>
    <n v="0"/>
    <n v="0"/>
    <n v="0"/>
    <s v="NA"/>
    <s v="CACHIQUE"/>
    <s v="GARCIA"/>
    <s v="MIGUEL ANGEL"/>
    <s v="M"/>
    <n v="0"/>
    <n v="0"/>
    <n v="46"/>
    <s v="SAN MARTIN"/>
    <s v="SAN MARTIN"/>
    <s v="LA BANDA DE SHILCAYO"/>
    <s v="NA"/>
    <s v="JR.MIRAFLORES 564"/>
    <n v="0"/>
    <n v="0"/>
    <n v="0"/>
    <n v="0"/>
    <n v="0"/>
    <n v="0"/>
  </r>
  <r>
    <n v="6407901"/>
    <n v="131453"/>
    <s v="SI"/>
    <s v="SI"/>
    <n v="140100"/>
    <n v="55"/>
    <s v="PERU PATRIA SEGURA"/>
    <n v="0"/>
    <s v="NA"/>
    <s v="NA"/>
    <n v="1"/>
    <s v="NO"/>
    <s v="UNIVERSIDAD NACIONAL DE INGENIERIA"/>
    <n v="1979"/>
    <s v="NA"/>
    <s v="MAESTRO"/>
    <n v="1"/>
    <s v="CACHO SOUSA"/>
    <s v="DE CARDENAS"/>
    <s v="JOSE ANTONIO"/>
    <x v="0"/>
    <d v="1952-08-26T00:00:00"/>
    <n v="0"/>
    <n v="18"/>
    <n v="67"/>
    <n v="131453"/>
    <n v="140100"/>
    <s v="LIMA + RESIDENTES EN EL EXTRANJERO"/>
    <n v="55"/>
    <s v="PERU PATRIA SEGURA"/>
    <x v="2"/>
    <x v="1"/>
    <n v="140100"/>
    <s v="LIMA + RESIDENTES EN EL EXTRANJERO"/>
    <x v="3"/>
    <n v="18"/>
    <n v="0"/>
    <n v="0"/>
    <n v="0"/>
    <n v="0"/>
    <n v="0"/>
    <n v="0"/>
    <n v="0"/>
    <n v="0"/>
    <s v="NA"/>
    <s v="CACHO SOUSA"/>
    <s v="DE CARDENAS"/>
    <s v="JOSE ANTONIO"/>
    <s v="M"/>
    <n v="0"/>
    <n v="0"/>
    <n v="67"/>
    <s v="LIMA"/>
    <s v="LIMA"/>
    <s v="SANTIAGO DE SURCO"/>
    <s v="MODERNA"/>
    <s v="AV. CERROS DE CAMACHO 435 DPTO. 303"/>
    <n v="0"/>
    <n v="0"/>
    <n v="0"/>
    <n v="0"/>
    <n v="0"/>
    <n v="0"/>
  </r>
  <r>
    <n v="15764189"/>
    <n v="133106"/>
    <s v="SI"/>
    <s v="SI"/>
    <n v="140000"/>
    <n v="1264"/>
    <s v="JUNTOS POR EL PERU"/>
    <n v="0"/>
    <s v="NA"/>
    <s v="NA"/>
    <n v="1"/>
    <s v="NO"/>
    <s v="UNIVERSIDAD NACIONAL JOSÉ FAUSTINO SÁNCHEZ CARRIÓN"/>
    <n v="2014"/>
    <s v="NA"/>
    <s v="NA"/>
    <n v="1"/>
    <s v="CADILLO"/>
    <s v="HUERTA"/>
    <s v="EVERARDO MARCIAL"/>
    <x v="0"/>
    <d v="1967-08-22T00:00:00"/>
    <n v="0"/>
    <n v="1"/>
    <n v="52"/>
    <n v="133106"/>
    <n v="140000"/>
    <s v="LIMA PROVINCIAS"/>
    <n v="1264"/>
    <s v="JUNTOS POR EL PERU"/>
    <x v="2"/>
    <x v="1"/>
    <n v="140000"/>
    <s v="LIMA PROVINCIAS"/>
    <x v="12"/>
    <n v="1"/>
    <n v="0"/>
    <n v="0"/>
    <n v="0"/>
    <n v="0"/>
    <n v="0"/>
    <n v="0"/>
    <n v="0"/>
    <n v="0"/>
    <s v="NA"/>
    <s v="CADILLO"/>
    <s v="HUERTA"/>
    <s v="EVERARDO MARCIAL"/>
    <s v="M"/>
    <n v="0"/>
    <n v="0"/>
    <n v="52"/>
    <s v="LIMA"/>
    <s v="HUAURA"/>
    <s v="HUALMAY"/>
    <s v="NA"/>
    <s v="JOSE CARLOS MARIATEGUI MZ.H LT.8"/>
    <n v="0"/>
    <n v="0"/>
    <n v="0"/>
    <n v="0"/>
    <n v="0"/>
    <n v="0"/>
  </r>
  <r>
    <n v="43455947"/>
    <n v="130881"/>
    <s v="SI"/>
    <s v="SI"/>
    <n v="100000"/>
    <n v="1366"/>
    <s v="FUERZA POPULAR"/>
    <n v="2"/>
    <s v="NA"/>
    <s v="NA"/>
    <n v="0"/>
    <s v="NO"/>
    <s v="UNIVERSIDAD DE HUANUCO"/>
    <s v="NA"/>
    <s v="NA"/>
    <s v="NA"/>
    <n v="0"/>
    <s v="CAHUANA"/>
    <s v="ANANCULI"/>
    <s v="MARIA JANET"/>
    <x v="1"/>
    <d v="1982-10-22T00:00:00"/>
    <n v="0"/>
    <n v="4"/>
    <n v="37"/>
    <n v="130881"/>
    <n v="100000"/>
    <s v="ICA"/>
    <n v="1366"/>
    <s v="FUERZA POPULAR"/>
    <x v="1"/>
    <x v="1"/>
    <n v="100000"/>
    <s v="ICA"/>
    <x v="5"/>
    <n v="4"/>
    <n v="0"/>
    <n v="0"/>
    <n v="0"/>
    <n v="0"/>
    <n v="0"/>
    <n v="0"/>
    <n v="0"/>
    <n v="0"/>
    <s v="NA"/>
    <s v="CAHUANA"/>
    <s v="ANANCULI"/>
    <s v="MARIA JANET"/>
    <s v="F"/>
    <n v="0"/>
    <n v="0"/>
    <n v="37"/>
    <s v="ICA"/>
    <s v="ICA"/>
    <s v="ICA"/>
    <s v="NA"/>
    <s v="P.JOVEN SR.DE LOS MILAGROS Ñ-08"/>
    <n v="0"/>
    <n v="0"/>
    <n v="0"/>
    <n v="0"/>
    <n v="0"/>
    <n v="0"/>
  </r>
  <r>
    <n v="45549786"/>
    <n v="132110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CAHUANA"/>
    <s v="MENDOZA"/>
    <s v="JULIO ARTURO"/>
    <x v="0"/>
    <d v="1989-02-22T00:00:00"/>
    <n v="0"/>
    <n v="16"/>
    <n v="30"/>
    <n v="132110"/>
    <n v="140100"/>
    <s v="LIMA + RESIDENTES EN EL EXTRANJERO"/>
    <n v="2646"/>
    <s v="FRENTE POPULAR AGRICOLA FIA DEL PERU - FREPAP"/>
    <x v="1"/>
    <x v="1"/>
    <n v="140100"/>
    <s v="LIMA + RESIDENTES EN EL EXTRANJERO"/>
    <x v="17"/>
    <n v="16"/>
    <n v="0"/>
    <n v="0"/>
    <n v="0"/>
    <n v="0"/>
    <n v="0"/>
    <n v="0"/>
    <n v="0"/>
    <n v="0"/>
    <s v="NA"/>
    <s v="CAHUANA"/>
    <s v="MENDOZA"/>
    <s v="JULIO ARTURO"/>
    <s v="M"/>
    <n v="0"/>
    <n v="0"/>
    <n v="30"/>
    <s v="LIMA"/>
    <s v="LIMA"/>
    <s v="PUENTE PIEDRA"/>
    <s v="NORTE"/>
    <s v="ASOC. PROP LOTIZ. SEMI RUSTICA LEONCIO PRADO MZ. A1 LT. 23"/>
    <n v="0"/>
    <n v="0"/>
    <n v="0"/>
    <n v="0"/>
    <n v="0"/>
    <n v="0"/>
  </r>
  <r>
    <n v="40901054"/>
    <n v="132923"/>
    <s v="SI"/>
    <s v="SI"/>
    <n v="80000"/>
    <n v="1366"/>
    <s v="FUERZA POPULAR"/>
    <n v="0"/>
    <s v="NA"/>
    <s v="NA"/>
    <n v="0"/>
    <s v="NO"/>
    <s v="UNIVERSIDAD TECNOLOGICA LOS ANDES"/>
    <s v="NA"/>
    <s v="NA"/>
    <s v="NA"/>
    <n v="0"/>
    <s v="CAHUANA"/>
    <s v="SERRANO"/>
    <s v="PETER RUDY"/>
    <x v="0"/>
    <d v="1979-06-15T00:00:00"/>
    <n v="1"/>
    <n v="1"/>
    <n v="40"/>
    <n v="132923"/>
    <n v="80000"/>
    <s v="HUANCAVELICA"/>
    <n v="1366"/>
    <s v="FUERZA POPULAR"/>
    <x v="1"/>
    <x v="1"/>
    <n v="80000"/>
    <s v="HUANCAVELICA"/>
    <x v="5"/>
    <n v="1"/>
    <n v="0"/>
    <n v="0"/>
    <n v="0"/>
    <n v="0"/>
    <n v="0"/>
    <n v="0"/>
    <n v="0"/>
    <n v="0"/>
    <s v="NA"/>
    <s v="CAHUANA"/>
    <s v="SERRANO"/>
    <s v="PETER RUDY"/>
    <s v="M"/>
    <n v="1"/>
    <n v="0"/>
    <n v="40"/>
    <s v="HUANCAVELICA"/>
    <s v="HUANCAVELICA"/>
    <s v="HUANCAVELICA"/>
    <s v="NA"/>
    <s v="JR. O' DONOVAN 1043 BARRIO SANTA ANA"/>
    <n v="0"/>
    <n v="0"/>
    <n v="0"/>
    <n v="0"/>
    <n v="0"/>
    <n v="0"/>
  </r>
  <r>
    <n v="80019943"/>
    <n v="131129"/>
    <s v="NA"/>
    <s v="NA"/>
    <s v="NA"/>
    <s v="NA"/>
    <s v="NA"/>
    <s v="NA"/>
    <s v="NA"/>
    <s v="NA"/>
    <s v="NA"/>
    <s v="NA"/>
    <s v="NA"/>
    <s v="NA"/>
    <s v="NA"/>
    <s v="NA"/>
    <s v="NA"/>
    <s v="CAIPO"/>
    <s v="BERROCAL"/>
    <s v="GIANINA DE JESUS"/>
    <x v="1"/>
    <d v="1976-03-21T00:00:00"/>
    <n v="0"/>
    <n v="2"/>
    <n v="43"/>
    <n v="131129"/>
    <n v="100000"/>
    <s v="ICA"/>
    <n v="3"/>
    <s v="TODOS POR EL PERU"/>
    <x v="0"/>
    <x v="1"/>
    <n v="100000"/>
    <s v="ICA"/>
    <x v="16"/>
    <n v="2"/>
    <n v="0"/>
    <n v="0"/>
    <n v="0"/>
    <n v="0"/>
    <n v="0"/>
    <n v="0"/>
    <n v="0"/>
    <n v="0"/>
    <s v="NA"/>
    <s v="CAIPO"/>
    <s v="BERROCAL"/>
    <s v="GIANINA DE JESUS"/>
    <s v="F"/>
    <n v="0"/>
    <n v="0"/>
    <n v="43"/>
    <s v="ICA"/>
    <s v="ICA"/>
    <s v="ICA"/>
    <s v="NA"/>
    <s v="RESIDENCIAL LA ANGOSTURA - H. U. ALTO PRADO - MZ. B LT. 12"/>
    <n v="0"/>
    <n v="0"/>
    <n v="0"/>
    <n v="0"/>
    <n v="0"/>
    <n v="0"/>
  </r>
  <r>
    <n v="7655071"/>
    <n v="130580"/>
    <s v="SI"/>
    <s v="SI"/>
    <n v="140100"/>
    <n v="47"/>
    <s v="UNION POR EL PERU"/>
    <n v="0"/>
    <s v="NA"/>
    <s v="NA"/>
    <n v="1"/>
    <s v="SI"/>
    <s v="UNIVERSIDAD NACIONAL DE EDUCACIÓN"/>
    <n v="1966"/>
    <n v="1996"/>
    <s v="MAESTRO"/>
    <n v="1"/>
    <s v="CAJAHUARINGA"/>
    <s v="ISIDRO"/>
    <s v="CLAUDIO SIXTO"/>
    <x v="0"/>
    <d v="1944-02-18T00:00:00"/>
    <n v="0"/>
    <n v="20"/>
    <n v="75"/>
    <n v="130580"/>
    <n v="140100"/>
    <s v="LIMA + RESIDENTES EN EL EXTRANJERO"/>
    <n v="47"/>
    <s v="UNION POR EL PERU"/>
    <x v="2"/>
    <x v="1"/>
    <n v="140100"/>
    <s v="LIMA + RESIDENTES EN EL EXTRANJERO"/>
    <x v="11"/>
    <n v="20"/>
    <n v="0"/>
    <n v="0"/>
    <n v="0"/>
    <n v="0"/>
    <n v="0"/>
    <n v="0"/>
    <n v="0"/>
    <n v="0"/>
    <s v="NA"/>
    <s v="CAJAHUARINGA"/>
    <s v="ISIDRO"/>
    <s v="CLAUDIO SIXTO"/>
    <s v="M"/>
    <n v="0"/>
    <n v="0"/>
    <n v="75"/>
    <s v="LIMA"/>
    <s v="LIMA"/>
    <s v="SAN JUAN DE LURIGANCHO"/>
    <s v="ESTE"/>
    <s v="JR. LOS ARANDAMOS 338 URB. LAS VIOLETAS"/>
    <n v="0"/>
    <n v="0"/>
    <n v="0"/>
    <n v="0"/>
    <n v="0"/>
    <n v="0"/>
  </r>
  <r>
    <n v="42349701"/>
    <n v="131995"/>
    <s v="SI"/>
    <s v="SI"/>
    <n v="200000"/>
    <n v="2646"/>
    <s v="FRENTE POPULAR AGRICOLA FIA DEL PERU - FREPAP"/>
    <n v="0"/>
    <s v="NA"/>
    <s v="NA"/>
    <s v="NA"/>
    <s v="NA"/>
    <s v="NA"/>
    <s v="NA"/>
    <s v="NA"/>
    <s v="NA"/>
    <n v="0"/>
    <s v="CALCINA"/>
    <s v="UMORENTE"/>
    <s v="JUDIT"/>
    <x v="1"/>
    <d v="1984-02-27T00:00:00"/>
    <n v="0"/>
    <n v="5"/>
    <n v="35"/>
    <n v="131995"/>
    <n v="200000"/>
    <s v="PUNO"/>
    <n v="2646"/>
    <s v="FRENTE POPULAR AGRICOLA FIA DEL PERU - FREPAP"/>
    <x v="1"/>
    <x v="1"/>
    <n v="200000"/>
    <s v="PUNO"/>
    <x v="17"/>
    <n v="5"/>
    <n v="0"/>
    <n v="0"/>
    <n v="0"/>
    <n v="0"/>
    <n v="0"/>
    <n v="0"/>
    <n v="0"/>
    <n v="0"/>
    <s v="NA"/>
    <s v="CALCINA"/>
    <s v="UMORENTE"/>
    <s v="JUDIT"/>
    <s v="F"/>
    <n v="0"/>
    <n v="0"/>
    <n v="35"/>
    <s v="PUNO"/>
    <s v="SAN ROMAN"/>
    <s v="JULIACA"/>
    <s v="NA"/>
    <s v="PSJE AYAVACAS 156"/>
    <n v="0"/>
    <n v="0"/>
    <n v="0"/>
    <n v="0"/>
    <n v="0"/>
    <n v="0"/>
  </r>
  <r>
    <n v="8683132"/>
    <n v="130592"/>
    <s v="SI"/>
    <s v="SI"/>
    <n v="100000"/>
    <n v="5"/>
    <s v="RENACIMIENTO UNIDO NACIONAL"/>
    <n v="1"/>
    <s v="SEGURIDAD INDUSTRIAL"/>
    <s v="SI"/>
    <s v="NA"/>
    <s v="NA"/>
    <s v="NA"/>
    <s v="NA"/>
    <s v="NA"/>
    <s v="NA"/>
    <n v="0"/>
    <s v="CALDAS"/>
    <s v="VARA"/>
    <s v="JORGE LUIS"/>
    <x v="0"/>
    <d v="1968-03-25T00:00:00"/>
    <n v="0"/>
    <n v="1"/>
    <n v="51"/>
    <n v="130592"/>
    <n v="100000"/>
    <s v="ICA"/>
    <n v="5"/>
    <s v="RENACIMIENTO UNIDO NACIONAL"/>
    <x v="0"/>
    <x v="1"/>
    <n v="100000"/>
    <s v="ICA"/>
    <x v="15"/>
    <n v="1"/>
    <n v="0"/>
    <n v="0"/>
    <n v="0"/>
    <n v="0"/>
    <n v="0"/>
    <n v="0"/>
    <n v="0"/>
    <n v="0"/>
    <s v="NA"/>
    <s v="CALDAS"/>
    <s v="VARA"/>
    <s v="JORGE LUIS"/>
    <s v="M"/>
    <n v="0"/>
    <n v="0"/>
    <n v="51"/>
    <s v="ICA"/>
    <s v="PISCO"/>
    <s v="TUPAC AMARU INCA"/>
    <s v="NA"/>
    <s v="CALLE LLOQUE YUPANQUI MZ. 3 LT. 19"/>
    <n v="0"/>
    <n v="0"/>
    <n v="0"/>
    <n v="0"/>
    <n v="0"/>
    <n v="0"/>
  </r>
  <r>
    <n v="41352677"/>
    <n v="130292"/>
    <s v="SI"/>
    <s v="SI"/>
    <n v="220000"/>
    <n v="1257"/>
    <s v="ALIANZA PARA EL PROGRESO"/>
    <n v="0"/>
    <s v="NA"/>
    <s v="NA"/>
    <n v="0"/>
    <s v="NO"/>
    <s v="UNIVERSIDAD ALAS PERUANAS"/>
    <s v="NA"/>
    <s v="NA"/>
    <s v="NA"/>
    <n v="0"/>
    <s v="CALDERON"/>
    <s v="MORI"/>
    <s v="LIMBER EDWIN"/>
    <x v="0"/>
    <d v="1981-04-24T00:00:00"/>
    <s v="NA"/>
    <n v="2"/>
    <n v="38"/>
    <n v="130292"/>
    <n v="220000"/>
    <s v="TACNA"/>
    <n v="1257"/>
    <s v="ALIANZA PARA EL PROGRESO"/>
    <x v="1"/>
    <x v="1"/>
    <n v="220000"/>
    <s v="TACNA"/>
    <x v="6"/>
    <n v="2"/>
    <n v="0"/>
    <n v="0"/>
    <n v="0"/>
    <n v="0"/>
    <n v="0"/>
    <n v="0"/>
    <n v="0"/>
    <n v="0"/>
    <s v="NA"/>
    <s v="CALDERON"/>
    <s v="MORI"/>
    <s v="LIMBER EDWIN"/>
    <s v="M"/>
    <n v="0"/>
    <n v="0"/>
    <n v="38"/>
    <s v="TACNA"/>
    <s v="JORGE BASADRE"/>
    <s v="ILABAYA"/>
    <s v="NA"/>
    <s v="CALLE CENTRAL S/N"/>
    <n v="0"/>
    <n v="0"/>
    <n v="0"/>
    <n v="0"/>
    <n v="0"/>
    <n v="0"/>
  </r>
  <r>
    <n v="25569793"/>
    <n v="130409"/>
    <s v="SI"/>
    <s v="SI"/>
    <n v="140000"/>
    <n v="2190"/>
    <s v="VAMOS PERU"/>
    <n v="0"/>
    <s v="NA"/>
    <s v="NA"/>
    <n v="1"/>
    <s v="SI"/>
    <s v="UNIVERSIDAD PARTICULAR SAN MARTIN DE PORRES"/>
    <n v="1994"/>
    <n v="1995"/>
    <s v="NA"/>
    <n v="0"/>
    <s v="CALDERON"/>
    <s v="GALLARDO"/>
    <s v="JUAN MANUEL"/>
    <x v="0"/>
    <d v="1969-11-13T00:00:00"/>
    <n v="0"/>
    <n v="2"/>
    <n v="50"/>
    <n v="130409"/>
    <n v="140000"/>
    <s v="LIMA PROVINCIAS"/>
    <n v="2190"/>
    <s v="VAMOS PERU"/>
    <x v="0"/>
    <x v="1"/>
    <n v="140000"/>
    <s v="LIMA PROVINCIAS"/>
    <x v="7"/>
    <n v="2"/>
    <n v="1"/>
    <n v="2306"/>
    <n v="0"/>
    <n v="0"/>
    <n v="0"/>
    <n v="0"/>
    <n v="0"/>
    <n v="0"/>
    <s v="NA"/>
    <s v="CALDERON"/>
    <s v="GALLARDO"/>
    <s v="JUAN MANUEL"/>
    <s v="M"/>
    <n v="0"/>
    <n v="0"/>
    <n v="50"/>
    <s v="LIMA"/>
    <s v="BARRANCA"/>
    <s v="BARRANCA"/>
    <s v="OTROS"/>
    <s v="PSJ.CALDERON MZ.D LT.11"/>
    <n v="0"/>
    <n v="0"/>
    <n v="0"/>
    <n v="0"/>
    <n v="0"/>
    <n v="0"/>
  </r>
  <r>
    <n v="44562851"/>
    <n v="130552"/>
    <s v="SI"/>
    <s v="SI"/>
    <n v="140100"/>
    <n v="14"/>
    <s v="PARTIDO DEMOCRATICO SOMOS PERU"/>
    <n v="0"/>
    <s v="NA"/>
    <s v="NA"/>
    <n v="0"/>
    <s v="NO"/>
    <s v="UNIVERSIDAD NACIONAL FEDERICO VILLARREAL"/>
    <s v="NA"/>
    <s v="NA"/>
    <s v="NA"/>
    <n v="0"/>
    <s v="CALDERON"/>
    <s v="TANG"/>
    <s v="LUIS ANTONIO"/>
    <x v="0"/>
    <d v="1987-09-15T00:00:00"/>
    <n v="0"/>
    <n v="36"/>
    <n v="32"/>
    <n v="130552"/>
    <n v="140100"/>
    <s v="LIMA + RESIDENTES EN EL EXTRANJERO"/>
    <n v="14"/>
    <s v="PARTIDO DEMOCRATICO SOMOS PERU"/>
    <x v="1"/>
    <x v="1"/>
    <n v="140100"/>
    <s v="LIMA + RESIDENTES EN EL EXTRANJERO"/>
    <x v="8"/>
    <n v="36"/>
    <n v="0"/>
    <n v="0"/>
    <n v="0"/>
    <n v="0"/>
    <n v="0"/>
    <n v="0"/>
    <n v="0"/>
    <n v="0"/>
    <s v="NA"/>
    <s v="CALDERON"/>
    <s v="TANG"/>
    <s v="LUIS ANTONIO"/>
    <s v="M"/>
    <n v="0"/>
    <n v="0"/>
    <n v="32"/>
    <s v="LIMA"/>
    <s v="LIMA"/>
    <s v="SAN MARTIN DE PORRES"/>
    <s v="NORTE"/>
    <s v="AV.JOSE GALVEZ 165 PUEBLO DE INFANTAS"/>
    <n v="0"/>
    <n v="0"/>
    <n v="0"/>
    <n v="0"/>
    <n v="0"/>
    <n v="0"/>
  </r>
  <r>
    <n v="10431571"/>
    <n v="130734"/>
    <s v="SI"/>
    <s v="SI"/>
    <n v="140100"/>
    <n v="5"/>
    <s v="RENACIMIENTO UNIDO NACIONAL"/>
    <n v="1"/>
    <s v="CONTADOR PUBLICO"/>
    <s v="SI"/>
    <n v="1"/>
    <s v="NO"/>
    <s v="CATOLICA LOS ANGELES CHIMBOTE"/>
    <n v="2009"/>
    <s v="NA"/>
    <s v="NA"/>
    <n v="0"/>
    <s v="CALDERON"/>
    <s v="QUILLATUPA"/>
    <s v="FRANCISCO GODOFREDO"/>
    <x v="0"/>
    <d v="1953-11-08T00:00:00"/>
    <n v="0"/>
    <n v="7"/>
    <n v="66"/>
    <n v="130734"/>
    <n v="140100"/>
    <s v="LIMA + RESIDENTES EN EL EXTRANJERO"/>
    <n v="5"/>
    <s v="RENACIMIENTO UNIDO NACIONAL"/>
    <x v="0"/>
    <x v="1"/>
    <n v="140100"/>
    <s v="LIMA + RESIDENTES EN EL EXTRANJERO"/>
    <x v="15"/>
    <n v="7"/>
    <n v="0"/>
    <n v="0"/>
    <n v="0"/>
    <n v="0"/>
    <n v="0"/>
    <n v="0"/>
    <n v="0"/>
    <n v="0"/>
    <s v="NA"/>
    <s v="CALDERON"/>
    <s v="QUILLATUPA"/>
    <s v="FRANCISCO GODOFREDO"/>
    <s v="M"/>
    <n v="0"/>
    <n v="0"/>
    <n v="66"/>
    <s v="LIMA"/>
    <s v="LIMA"/>
    <s v="LIMA"/>
    <s v="CENTRO"/>
    <s v="JR.ANDAHUAYLAS 271"/>
    <n v="0"/>
    <n v="0"/>
    <n v="0"/>
    <n v="0"/>
    <n v="0"/>
    <n v="0"/>
  </r>
  <r>
    <n v="41830004"/>
    <n v="131040"/>
    <s v="SI"/>
    <s v="SI"/>
    <n v="140100"/>
    <n v="2235"/>
    <s v="PARTIDO POLÍTICO CONTIGO"/>
    <n v="2"/>
    <s v="NA"/>
    <s v="NA"/>
    <n v="1"/>
    <s v="NO"/>
    <s v="UNIVERSIDAD SAN IGNACIO DE LOYOLA"/>
    <n v="2006"/>
    <s v="NA"/>
    <s v="MAESTRO"/>
    <n v="1"/>
    <s v="CALDERON"/>
    <s v="GOMEZ"/>
    <s v="JOSE ALFREDO"/>
    <x v="0"/>
    <d v="1983-07-14T00:00:00"/>
    <n v="0"/>
    <n v="23"/>
    <n v="36"/>
    <n v="131040"/>
    <n v="140100"/>
    <s v="LIMA + RESIDENTES EN EL EXTRANJERO"/>
    <n v="2235"/>
    <s v="PARTIDO POLÍTICO CONTIGO"/>
    <x v="2"/>
    <x v="1"/>
    <n v="140100"/>
    <s v="LIMA + RESIDENTES EN EL EXTRANJERO"/>
    <x v="0"/>
    <n v="23"/>
    <n v="0"/>
    <n v="0"/>
    <n v="0"/>
    <n v="0"/>
    <n v="0"/>
    <n v="0"/>
    <n v="0"/>
    <n v="0"/>
    <s v="NA"/>
    <s v="CALDERON"/>
    <s v="GOMEZ"/>
    <s v="JOSE ALFREDO"/>
    <s v="M"/>
    <n v="0"/>
    <n v="0"/>
    <n v="36"/>
    <s v="LIMA"/>
    <s v="LIMA"/>
    <s v="MIRAFLORES"/>
    <s v="MODERNA"/>
    <s v="CALLE JOSE DE LA TORRE UGARTE 435 DPTO.1H"/>
    <n v="0"/>
    <n v="0"/>
    <n v="0"/>
    <n v="0"/>
    <n v="0"/>
    <n v="0"/>
  </r>
  <r>
    <n v="32989449"/>
    <n v="131208"/>
    <s v="SI"/>
    <s v="SI"/>
    <n v="20000"/>
    <n v="2649"/>
    <s v="PERU NACION"/>
    <n v="0"/>
    <s v="NA"/>
    <s v="NA"/>
    <n v="1"/>
    <s v="SI"/>
    <s v="UNIVERSIDAD SAN PEDRO"/>
    <n v="2003"/>
    <n v="2010"/>
    <s v="MAESTRO"/>
    <n v="1"/>
    <s v="CALDERON"/>
    <s v="LUNA"/>
    <s v="CHRISTIAN PAUL"/>
    <x v="0"/>
    <d v="1977-02-18T00:00:00"/>
    <n v="0"/>
    <n v="3"/>
    <n v="42"/>
    <n v="131208"/>
    <n v="20000"/>
    <s v="ANCASH"/>
    <n v="2649"/>
    <s v="PERU NACION"/>
    <x v="2"/>
    <x v="1"/>
    <n v="20000"/>
    <s v="ANCASH"/>
    <x v="14"/>
    <n v="3"/>
    <n v="0"/>
    <n v="0"/>
    <n v="0"/>
    <n v="0"/>
    <n v="0"/>
    <n v="0"/>
    <n v="0"/>
    <n v="0"/>
    <s v="NA"/>
    <s v="CALDERON"/>
    <s v="LUNA"/>
    <s v="CHRISTIAN PAUL"/>
    <s v="M"/>
    <n v="0"/>
    <n v="0"/>
    <n v="42"/>
    <s v="ANCASH"/>
    <s v="SANTA"/>
    <s v="CHIMBOTE"/>
    <s v="NA"/>
    <s v="URB. LOS PINOS MZ. G LT. 7"/>
    <n v="0"/>
    <n v="0"/>
    <n v="0"/>
    <n v="0"/>
    <n v="0"/>
    <n v="0"/>
  </r>
  <r>
    <n v="497246"/>
    <n v="131945"/>
    <s v="SI"/>
    <s v="SI"/>
    <n v="220000"/>
    <n v="2191"/>
    <s v="DEMOCRACIA DIRECTA"/>
    <n v="0"/>
    <s v="NA"/>
    <s v="NA"/>
    <n v="1"/>
    <s v="NO"/>
    <s v="UNIVERSIDAD PRIVADA DE TACNA"/>
    <n v="2007"/>
    <s v="NA"/>
    <s v="NA"/>
    <n v="1"/>
    <s v="CALDERON"/>
    <s v="FLORES"/>
    <s v="PERCY FREDY"/>
    <x v="0"/>
    <d v="1967-07-22T00:00:00"/>
    <n v="0"/>
    <n v="1"/>
    <n v="52"/>
    <n v="131945"/>
    <n v="220000"/>
    <s v="TACNA"/>
    <n v="2191"/>
    <s v="DEMOCRACIA DIRECTA"/>
    <x v="2"/>
    <x v="1"/>
    <n v="220000"/>
    <s v="TACNA"/>
    <x v="1"/>
    <n v="1"/>
    <n v="0"/>
    <n v="0"/>
    <n v="0"/>
    <n v="0"/>
    <n v="0"/>
    <n v="0"/>
    <n v="0"/>
    <n v="0"/>
    <s v="NA"/>
    <s v="CALDERON"/>
    <s v="FLORES"/>
    <s v="PERCY FREDY"/>
    <s v="M"/>
    <n v="0"/>
    <n v="0"/>
    <n v="52"/>
    <s v="TACNA"/>
    <s v="TACNA"/>
    <s v="POCOLLAY"/>
    <s v="NA"/>
    <s v="URB. TACNA MZ.L LT.23"/>
    <n v="0"/>
    <n v="0"/>
    <n v="0"/>
    <n v="0"/>
    <n v="0"/>
    <n v="0"/>
  </r>
  <r>
    <n v="72176781"/>
    <n v="132129"/>
    <s v="SI"/>
    <s v="SI"/>
    <n v="140000"/>
    <n v="2731"/>
    <s v="PODEMOS PERU"/>
    <n v="0"/>
    <s v="NA"/>
    <s v="NA"/>
    <n v="1"/>
    <s v="SI"/>
    <s v="UNIVERSIDAD PRIVADA SAN PEDRO"/>
    <n v="2015"/>
    <n v="2017"/>
    <s v="NA"/>
    <n v="0"/>
    <s v="CALDERON"/>
    <s v="LEYVA"/>
    <s v="ELIZABETH GABRIELA"/>
    <x v="1"/>
    <d v="1991-12-12T00:00:00"/>
    <n v="0"/>
    <n v="4"/>
    <n v="28"/>
    <n v="132129"/>
    <n v="140000"/>
    <s v="LIMA PROVINCIAS"/>
    <n v="2731"/>
    <s v="PODEMOS POR EL PROGRESO DEL PERU"/>
    <x v="0"/>
    <x v="0"/>
    <n v="140000"/>
    <s v="LIMA PROVINCIAS"/>
    <x v="10"/>
    <n v="4"/>
    <n v="0"/>
    <n v="0"/>
    <n v="0"/>
    <n v="0"/>
    <n v="0"/>
    <n v="0"/>
    <n v="0"/>
    <n v="0"/>
    <s v="NA"/>
    <s v="CALDERON"/>
    <s v="LEYVA"/>
    <s v="ELIZABETH GABRIELA"/>
    <s v="F"/>
    <n v="0"/>
    <n v="1"/>
    <n v="28"/>
    <s v="LIMA"/>
    <s v="HUAURA"/>
    <s v="HUACHO"/>
    <s v="NA"/>
    <s v="PSJ SANTA ISABEL 145"/>
    <n v="0"/>
    <n v="0"/>
    <n v="0"/>
    <n v="0"/>
    <n v="0"/>
    <n v="0"/>
  </r>
  <r>
    <n v="7169676"/>
    <n v="133022"/>
    <s v="SI"/>
    <s v="SI"/>
    <n v="140100"/>
    <n v="32"/>
    <s v="PARTIDO APRISTA PERUANO"/>
    <n v="1"/>
    <s v="ADMINISTRACION DE EMPRESAS"/>
    <s v="SI"/>
    <s v="NA"/>
    <s v="NA"/>
    <s v="NA"/>
    <s v="NA"/>
    <s v="NA"/>
    <s v="NA"/>
    <n v="0"/>
    <s v="CALDERON"/>
    <s v="ZEGARRA"/>
    <s v="ELEODORO"/>
    <x v="0"/>
    <d v="1949-07-03T00:00:00"/>
    <n v="0"/>
    <n v="11"/>
    <n v="70"/>
    <n v="133022"/>
    <n v="140100"/>
    <s v="LIMA + RESIDENTES EN EL EXTRANJERO"/>
    <n v="32"/>
    <s v="PARTIDO APRISTA PERUANO"/>
    <x v="0"/>
    <x v="1"/>
    <n v="140100"/>
    <s v="LIMA + RESIDENTES EN EL EXTRANJERO"/>
    <x v="20"/>
    <n v="11"/>
    <n v="1"/>
    <n v="32"/>
    <n v="0"/>
    <n v="0"/>
    <n v="0"/>
    <n v="0"/>
    <n v="0"/>
    <n v="0"/>
    <s v="NA"/>
    <s v="CALDERON"/>
    <s v="ZEGARRA"/>
    <s v="ELEODORO"/>
    <s v="M"/>
    <n v="0"/>
    <n v="0"/>
    <n v="70"/>
    <s v="LIMA"/>
    <s v="LIMA"/>
    <s v="INDEPENDENCIA"/>
    <s v="NORTE"/>
    <s v="ASOC.DE VIV.VICTOR RAUL HAYA DE LA TORRE MZ.P LT.3"/>
    <n v="0"/>
    <n v="0"/>
    <n v="0"/>
    <n v="0"/>
    <n v="0"/>
    <n v="0"/>
  </r>
  <r>
    <n v="18097611"/>
    <n v="133608"/>
    <s v="SI"/>
    <s v="SI"/>
    <n v="120000"/>
    <n v="2649"/>
    <s v="PERU NACION"/>
    <n v="2"/>
    <s v="NA"/>
    <s v="NA"/>
    <n v="1"/>
    <s v="SI"/>
    <s v="UNIVERSIDAD NACIONAL DE TRUJILLO"/>
    <n v="2013"/>
    <n v="2015"/>
    <s v="NA"/>
    <n v="0"/>
    <s v="CALDERON"/>
    <s v="MORENO"/>
    <s v="ELMER ROGER"/>
    <x v="0"/>
    <d v="1966-01-16T00:00:00"/>
    <n v="0"/>
    <n v="5"/>
    <n v="53"/>
    <n v="133608"/>
    <n v="120000"/>
    <s v="LA LIBERTAD"/>
    <n v="2649"/>
    <s v="PERU NACION"/>
    <x v="0"/>
    <x v="1"/>
    <n v="120000"/>
    <s v="LA LIBERTAD"/>
    <x v="14"/>
    <n v="5"/>
    <n v="0"/>
    <n v="0"/>
    <n v="0"/>
    <n v="0"/>
    <n v="0"/>
    <n v="0"/>
    <n v="0"/>
    <n v="0"/>
    <s v="NA"/>
    <s v="CALDERON"/>
    <s v="MORENO"/>
    <s v="ELMER ROGER"/>
    <s v="M"/>
    <n v="0"/>
    <n v="0"/>
    <n v="53"/>
    <s v="LA LIBERTAD"/>
    <s v="TRUJILLO"/>
    <s v="TRUJILLO"/>
    <s v="OTROS"/>
    <s v="SAN BENITO 425 SAN ANDRES"/>
    <n v="0"/>
    <n v="0"/>
    <n v="0"/>
    <n v="0"/>
    <n v="0"/>
    <n v="0"/>
  </r>
  <r>
    <n v="41068683"/>
    <n v="130313"/>
    <s v="SI"/>
    <s v="SI"/>
    <n v="140100"/>
    <n v="2190"/>
    <s v="VAMOS PERU"/>
    <n v="0"/>
    <s v="NA"/>
    <s v="NA"/>
    <n v="1"/>
    <s v="SI"/>
    <s v="UNIVERSIDAD PERUANA CAYETANO HEREDIA"/>
    <n v="2005"/>
    <n v="2005"/>
    <s v="NA"/>
    <n v="1"/>
    <s v="CALERO"/>
    <s v="THOMAS DE TRINIDAD"/>
    <s v="YULY ROCIO"/>
    <x v="1"/>
    <d v="1981-05-05T00:00:00"/>
    <n v="0"/>
    <n v="15"/>
    <n v="38"/>
    <n v="130313"/>
    <n v="140100"/>
    <s v="LIMA + RESIDENTES EN EL EXTRANJERO"/>
    <n v="2190"/>
    <s v="VAMOS PERU"/>
    <x v="2"/>
    <x v="1"/>
    <n v="140100"/>
    <s v="LIMA + RESIDENTES EN EL EXTRANJERO"/>
    <x v="7"/>
    <n v="15"/>
    <n v="0"/>
    <n v="0"/>
    <n v="0"/>
    <n v="0"/>
    <n v="0"/>
    <n v="0"/>
    <n v="0"/>
    <n v="0"/>
    <s v="NA"/>
    <s v="CALERO"/>
    <s v="THOMAS DE TRINIDAD"/>
    <s v="YULY ROCIO"/>
    <s v="F"/>
    <n v="0"/>
    <n v="0"/>
    <n v="38"/>
    <s v="LIMA"/>
    <s v="LIMA"/>
    <s v="SAN MIGUEL"/>
    <s v="MODERNA"/>
    <s v="AV. LOS PATRIOTAS 144 URB. MARANGA"/>
    <n v="0"/>
    <n v="0"/>
    <n v="0"/>
    <n v="0"/>
    <n v="0"/>
    <n v="0"/>
  </r>
  <r>
    <n v="40289114"/>
    <n v="131723"/>
    <s v="SI"/>
    <s v="SI"/>
    <n v="240000"/>
    <n v="2160"/>
    <s v="EL FRENTE AMPLIO POR JUSTICIA, VIDA Y LIBERTAD"/>
    <n v="1"/>
    <s v="COMPUTACION E INFORMATICA"/>
    <s v="NO"/>
    <n v="1"/>
    <s v="NO"/>
    <s v="UNIVERSIDAD TECNOLOGICA DEL PERU"/>
    <n v="2014"/>
    <s v="NA"/>
    <s v="NA"/>
    <n v="0"/>
    <s v="CALERO"/>
    <s v="FARIAS"/>
    <s v="DORIS MARITZA"/>
    <x v="1"/>
    <d v="1979-07-26T00:00:00"/>
    <n v="0"/>
    <n v="2"/>
    <n v="40"/>
    <n v="131723"/>
    <n v="240000"/>
    <s v="CALLAO"/>
    <n v="2160"/>
    <s v="EL FRENTE AMPLIO POR JUSTICIA, VIDA Y LIBERTAD"/>
    <x v="0"/>
    <x v="1"/>
    <n v="240000"/>
    <s v="CALLAO"/>
    <x v="19"/>
    <n v="2"/>
    <n v="0"/>
    <n v="0"/>
    <n v="0"/>
    <n v="0"/>
    <n v="0"/>
    <n v="0"/>
    <n v="0"/>
    <n v="0"/>
    <s v="NA"/>
    <s v="CALERO"/>
    <s v="FARIAS"/>
    <s v="DORIS MARITZA"/>
    <s v="F"/>
    <n v="0"/>
    <n v="0"/>
    <n v="40"/>
    <s v="CALLAO"/>
    <s v="CALLAO"/>
    <s v="MI PERU"/>
    <s v="NA"/>
    <s v="VIRGEN DE GUADALUPE MZ.I LT.10"/>
    <n v="0"/>
    <n v="0"/>
    <n v="0"/>
    <n v="0"/>
    <n v="0"/>
    <n v="0"/>
  </r>
  <r>
    <n v="9475875"/>
    <n v="132224"/>
    <s v="SI"/>
    <s v="SI"/>
    <n v="140100"/>
    <n v="2160"/>
    <s v="EL FRENTE AMPLIO POR JUSTICIA, VIDA Y LIBERTAD"/>
    <n v="0"/>
    <s v="NA"/>
    <s v="NA"/>
    <n v="0"/>
    <s v="NO"/>
    <s v="UNIVERSIDAD MAYOR DE SAN MARCOS"/>
    <s v="NA"/>
    <s v="NA"/>
    <s v="NA"/>
    <n v="0"/>
    <s v="CALERO"/>
    <s v="CAMARA"/>
    <s v="REBECA MAURA"/>
    <x v="1"/>
    <d v="1968-08-31T00:00:00"/>
    <n v="0"/>
    <n v="18"/>
    <n v="51"/>
    <n v="132224"/>
    <n v="140100"/>
    <s v="LIMA + RESIDENTES EN EL EXTRANJERO"/>
    <n v="2160"/>
    <s v="EL FRENTE AMPLIO POR JUSTICIA, VIDA Y LIBERTAD"/>
    <x v="1"/>
    <x v="1"/>
    <n v="140100"/>
    <s v="LIMA + RESIDENTES EN EL EXTRANJERO"/>
    <x v="19"/>
    <n v="18"/>
    <n v="1"/>
    <n v="2160"/>
    <n v="0"/>
    <n v="0"/>
    <n v="0"/>
    <n v="0"/>
    <n v="0"/>
    <n v="0"/>
    <s v="NA"/>
    <s v="CALERO"/>
    <s v="CAMARA"/>
    <s v="REBECA MAURA"/>
    <s v="F"/>
    <n v="0"/>
    <n v="0"/>
    <n v="51"/>
    <s v="LIMA"/>
    <s v="LIMA"/>
    <s v="COMAS"/>
    <s v="NORTE"/>
    <s v="JR.LAS AMERICAS NRO.303 VILLA SR.DE LOS MILAGROS"/>
    <n v="0"/>
    <n v="0"/>
    <n v="0"/>
    <n v="0"/>
    <n v="0"/>
    <n v="0"/>
  </r>
  <r>
    <n v="44084980"/>
    <n v="132042"/>
    <s v="SI"/>
    <s v="SI"/>
    <n v="40000"/>
    <n v="2191"/>
    <s v="DEMOCRACIA DIRECTA"/>
    <n v="0"/>
    <s v="NA"/>
    <s v="NA"/>
    <s v="NA"/>
    <s v="NA"/>
    <s v="NA"/>
    <s v="NA"/>
    <s v="NA"/>
    <s v="NA"/>
    <n v="0"/>
    <s v="CALISAYA"/>
    <s v="QUISPE"/>
    <s v="ERICA JUANA"/>
    <x v="1"/>
    <d v="1979-06-24T00:00:00"/>
    <n v="0"/>
    <n v="6"/>
    <n v="40"/>
    <n v="132042"/>
    <n v="40000"/>
    <s v="AREQUIPA"/>
    <n v="2191"/>
    <s v="DEMOCRACIA DIRECTA"/>
    <x v="1"/>
    <x v="1"/>
    <n v="40000"/>
    <s v="AREQUIPA"/>
    <x v="1"/>
    <n v="6"/>
    <n v="0"/>
    <n v="0"/>
    <n v="0"/>
    <n v="0"/>
    <n v="0"/>
    <n v="0"/>
    <n v="0"/>
    <n v="0"/>
    <s v="NA"/>
    <s v="CALISAYA"/>
    <s v="QUISPE"/>
    <s v="ERICA JUANA"/>
    <s v="F"/>
    <n v="0"/>
    <n v="0"/>
    <n v="40"/>
    <s v="AREQUIPA"/>
    <s v="AREQUIPA"/>
    <s v="ALTO SELVA ALEGRE"/>
    <s v="NA"/>
    <s v="COOP. VILLA EL SOL B-11"/>
    <n v="0"/>
    <n v="0"/>
    <n v="0"/>
    <n v="0"/>
    <n v="0"/>
    <n v="0"/>
  </r>
  <r>
    <n v="42062739"/>
    <n v="132130"/>
    <s v="SI"/>
    <s v="SI"/>
    <n v="70000"/>
    <n v="1264"/>
    <s v="JUNTOS POR EL PERU"/>
    <n v="0"/>
    <s v="NA"/>
    <s v="NA"/>
    <n v="0"/>
    <s v="NA"/>
    <s v="UNIVERSIDAD ALAS PERUANAS"/>
    <s v="NA"/>
    <s v="NA"/>
    <s v="NA"/>
    <n v="0"/>
    <s v="CALLA"/>
    <s v="CHURA"/>
    <s v="HECTOR EDSON"/>
    <x v="0"/>
    <d v="1982-05-16T00:00:00"/>
    <n v="0"/>
    <n v="4"/>
    <n v="37"/>
    <n v="132130"/>
    <n v="70000"/>
    <s v="CUSCO"/>
    <n v="1264"/>
    <s v="JUNTOS POR EL PERU"/>
    <x v="1"/>
    <x v="1"/>
    <n v="70000"/>
    <s v="CUSCO"/>
    <x v="12"/>
    <n v="4"/>
    <n v="0"/>
    <n v="0"/>
    <n v="0"/>
    <n v="0"/>
    <n v="0"/>
    <n v="0"/>
    <n v="0"/>
    <n v="0"/>
    <s v="NA"/>
    <s v="CALLA"/>
    <s v="CHURA"/>
    <s v="HECTOR EDSON"/>
    <s v="M"/>
    <n v="0"/>
    <n v="0"/>
    <n v="37"/>
    <s v="CUSCO"/>
    <s v="CUSCO"/>
    <s v="CUSCO"/>
    <s v="OTROS"/>
    <s v="APV LA VICTORIA SECTOR TICATICA C-16"/>
    <n v="0"/>
    <n v="0"/>
    <n v="0"/>
    <n v="0"/>
    <n v="0"/>
    <n v="0"/>
  </r>
  <r>
    <n v="41955601"/>
    <n v="131500"/>
    <s v="SI"/>
    <s v="SI"/>
    <n v="30000"/>
    <n v="2731"/>
    <s v="PODEMOS PERU"/>
    <n v="2"/>
    <s v="NA"/>
    <s v="NA"/>
    <n v="1"/>
    <s v="SI"/>
    <s v="UNIVERSIDAD TECNOLOGICA DE LOS ANDES"/>
    <n v="2002"/>
    <n v="2009"/>
    <s v="NA"/>
    <n v="1"/>
    <s v="CALLE"/>
    <s v="LLACTAHUAMANI"/>
    <s v="ADIMIR DIDI"/>
    <x v="0"/>
    <d v="1981-11-13T00:00:00"/>
    <n v="0"/>
    <n v="1"/>
    <n v="38"/>
    <n v="131500"/>
    <n v="30000"/>
    <s v="APURIMAC"/>
    <n v="2731"/>
    <s v="PODEMOS POR EL PROGRESO DEL PERU"/>
    <x v="2"/>
    <x v="1"/>
    <n v="30000"/>
    <s v="APURIMAC"/>
    <x v="10"/>
    <n v="1"/>
    <n v="0"/>
    <n v="0"/>
    <n v="0"/>
    <n v="0"/>
    <n v="0"/>
    <n v="0"/>
    <n v="0"/>
    <n v="0"/>
    <s v="NA"/>
    <s v="CALLE"/>
    <s v="LLACTAHUAMANI"/>
    <s v="ADIMIR DIDI"/>
    <s v="M"/>
    <n v="0"/>
    <n v="0"/>
    <n v="38"/>
    <s v="APURIMAC"/>
    <s v="ABANCAY"/>
    <s v="ABANCAY"/>
    <s v="NA"/>
    <s v="JR. AREQUIPA NRO 528-D"/>
    <n v="0"/>
    <n v="0"/>
    <n v="0"/>
    <n v="0"/>
    <n v="0"/>
    <n v="0"/>
  </r>
  <r>
    <n v="45133597"/>
    <n v="132444"/>
    <s v="SI"/>
    <s v="SI"/>
    <n v="190000"/>
    <n v="2218"/>
    <s v="PERU LIBRE"/>
    <n v="0"/>
    <s v="NA"/>
    <s v="NA"/>
    <n v="1"/>
    <s v="SI"/>
    <s v="UNIVERSIDAD NACIONAL DE PIURA"/>
    <n v="2016"/>
    <n v="2018"/>
    <s v="NA"/>
    <n v="0"/>
    <s v="CALLE"/>
    <s v="CARNERO"/>
    <s v="WILDER HERNANDO"/>
    <x v="0"/>
    <d v="1988-03-21T00:00:00"/>
    <n v="0"/>
    <n v="5"/>
    <n v="31"/>
    <n v="132444"/>
    <n v="190000"/>
    <s v="PIURA"/>
    <n v="2218"/>
    <s v="PERU LIBRE"/>
    <x v="0"/>
    <x v="1"/>
    <n v="190000"/>
    <s v="PIURA"/>
    <x v="9"/>
    <n v="5"/>
    <n v="0"/>
    <n v="0"/>
    <n v="0"/>
    <n v="0"/>
    <n v="0"/>
    <n v="0"/>
    <n v="0"/>
    <n v="0"/>
    <s v="NA"/>
    <s v="CALLE"/>
    <s v="CARNERO"/>
    <s v="WILDER HERNANDO"/>
    <s v="M"/>
    <n v="0"/>
    <n v="0"/>
    <n v="31"/>
    <s v="PIURA"/>
    <s v="MORROPON"/>
    <s v="CHULUCANAS"/>
    <s v="OTROS"/>
    <s v="CASERIO SANCOR S/N"/>
    <n v="0"/>
    <n v="0"/>
    <n v="0"/>
    <n v="0"/>
    <n v="0"/>
    <n v="0"/>
  </r>
  <r>
    <n v="33569412"/>
    <n v="132505"/>
    <s v="SI"/>
    <s v="SI"/>
    <n v="10000"/>
    <n v="2191"/>
    <s v="DEMOCRACIA DIRECTA"/>
    <n v="1"/>
    <s v="TÉCNICO EN CONTABILIDAD"/>
    <s v="SI"/>
    <n v="1"/>
    <s v="NA"/>
    <s v="UNIVERSIDAD PARTICULAR DE CHICLAYO"/>
    <n v="2012"/>
    <s v="NA"/>
    <s v="MAESTRO"/>
    <n v="1"/>
    <s v="CALLE"/>
    <s v="MANCHAY"/>
    <s v="ADALBERTO"/>
    <x v="0"/>
    <d v="1968-08-12T00:00:00"/>
    <n v="0"/>
    <n v="1"/>
    <n v="51"/>
    <n v="132505"/>
    <n v="10000"/>
    <s v="AMAZONAS"/>
    <n v="2191"/>
    <s v="DEMOCRACIA DIRECTA"/>
    <x v="2"/>
    <x v="1"/>
    <n v="10000"/>
    <s v="AMAZONAS"/>
    <x v="1"/>
    <n v="1"/>
    <n v="0"/>
    <n v="0"/>
    <n v="40"/>
    <s v="MOVIMIENTO REGIONAL O DEPARTAMENTAL MOVIMIENTO REGIONAL AMAZONENSE UNIDOS AL CAMPO"/>
    <n v="2015"/>
    <n v="2018"/>
    <n v="9"/>
    <s v="REGIDOR PROVINCIAL"/>
    <s v="NA"/>
    <s v="CALLE"/>
    <s v="MANCHAY"/>
    <s v="ADALBERTO"/>
    <s v="M"/>
    <n v="0"/>
    <n v="0"/>
    <n v="51"/>
    <s v="AMAZONAS"/>
    <s v="BAGUA"/>
    <s v="BAGUA"/>
    <s v="NA"/>
    <s v="JR. RODRIGUEZ DE MENDOZA 775"/>
    <n v="40"/>
    <s v="MOVIMIENTO REGIONAL O DEPARTAMENTAL MOVIMIENTO REGIONAL AMAZONENSE UNIDOS AL CAMPO"/>
    <n v="2015"/>
    <n v="2018"/>
    <n v="9"/>
    <s v="REGIDOR PROVINCIAL"/>
  </r>
  <r>
    <n v="41811930"/>
    <n v="132063"/>
    <s v="SI"/>
    <s v="SI"/>
    <n v="130000"/>
    <n v="2218"/>
    <s v="PERU LIBRE"/>
    <n v="0"/>
    <s v="NA"/>
    <s v="NA"/>
    <n v="1"/>
    <s v="SI"/>
    <s v="UNIVERSIDAD CATOLICA LOS ANGELES DE CHIMBOTE"/>
    <n v="2017"/>
    <n v="2018"/>
    <s v="NA"/>
    <n v="0"/>
    <s v="CALLIRGOS"/>
    <s v="SALAZAR"/>
    <s v="GRACE LUCY"/>
    <x v="1"/>
    <d v="1982-11-12T00:00:00"/>
    <n v="0"/>
    <n v="4"/>
    <n v="37"/>
    <n v="132063"/>
    <n v="130000"/>
    <s v="LAMBAYEQUE"/>
    <n v="2218"/>
    <s v="PERU LIBRE"/>
    <x v="0"/>
    <x v="1"/>
    <n v="130000"/>
    <s v="LAMBAYEQUE"/>
    <x v="9"/>
    <n v="4"/>
    <n v="1"/>
    <n v="2343"/>
    <n v="0"/>
    <n v="0"/>
    <n v="0"/>
    <n v="0"/>
    <n v="0"/>
    <n v="0"/>
    <s v="NA"/>
    <s v="CALLIRGOS"/>
    <s v="SALAZAR"/>
    <s v="GRACE LUCY"/>
    <s v="F"/>
    <n v="0"/>
    <n v="0"/>
    <n v="37"/>
    <s v="LAMBAYEQUE"/>
    <s v="CHICLAYO"/>
    <s v="CHICLAYO"/>
    <s v="OTROS"/>
    <s v="CALLE MANCO CAPAC 539 - C"/>
    <n v="0"/>
    <n v="0"/>
    <n v="0"/>
    <n v="0"/>
    <n v="0"/>
    <n v="0"/>
  </r>
  <r>
    <n v="4811572"/>
    <n v="132404"/>
    <s v="SI"/>
    <s v="SI"/>
    <n v="160000"/>
    <n v="1264"/>
    <s v="JUNTOS POR EL PERU"/>
    <n v="2"/>
    <s v="NA"/>
    <s v="NA"/>
    <s v="NA"/>
    <s v="NA"/>
    <s v="NA"/>
    <s v="NA"/>
    <s v="NA"/>
    <s v="NA"/>
    <n v="0"/>
    <s v="CALLOQUISPE"/>
    <s v="FLORES"/>
    <s v="ANTONIO"/>
    <x v="0"/>
    <d v="1959-05-10T00:00:00"/>
    <n v="0"/>
    <n v="3"/>
    <n v="60"/>
    <n v="132404"/>
    <n v="160000"/>
    <s v="MADRE DE DIOS"/>
    <n v="1264"/>
    <s v="JUNTOS POR EL PERU"/>
    <x v="1"/>
    <x v="1"/>
    <n v="160000"/>
    <s v="MADRE DE DIOS"/>
    <x v="12"/>
    <n v="3"/>
    <n v="0"/>
    <n v="0"/>
    <n v="0"/>
    <n v="0"/>
    <n v="0"/>
    <n v="0"/>
    <n v="0"/>
    <n v="0"/>
    <s v="NA"/>
    <s v="CALLOQUISPE"/>
    <s v="FLORES"/>
    <s v="ANTONIO"/>
    <s v="M"/>
    <n v="0"/>
    <n v="0"/>
    <n v="60"/>
    <s v="MADRE DE DIOS"/>
    <s v="TAMBOPATA"/>
    <s v="TAMBOPATA"/>
    <s v="OTROS"/>
    <s v="ALDA. PJE. BRIOLO"/>
    <n v="0"/>
    <n v="0"/>
    <n v="0"/>
    <n v="0"/>
    <n v="0"/>
    <n v="0"/>
  </r>
  <r>
    <n v="2449441"/>
    <n v="133458"/>
    <s v="SI"/>
    <s v="SI"/>
    <n v="200000"/>
    <n v="2173"/>
    <s v="AVANZA PAIS - PARTIDO DE INTEGRACION SOCIAL"/>
    <n v="0"/>
    <s v="NA"/>
    <s v="NA"/>
    <n v="1"/>
    <s v="SI"/>
    <s v="UNIVERSIDAD MAYOR DE SAN ANDRES"/>
    <n v="1997"/>
    <n v="1997"/>
    <s v="NA"/>
    <n v="0"/>
    <s v="CALMET"/>
    <s v="UGARTE"/>
    <s v="LEON LEONARDO"/>
    <x v="0"/>
    <d v="1967-04-23T00:00:00"/>
    <n v="0"/>
    <n v="2"/>
    <n v="52"/>
    <n v="133458"/>
    <n v="200000"/>
    <s v="PUNO"/>
    <n v="2173"/>
    <s v="AVANZA PAIS - PARTIDO DE INTEGRACION SOCIAL"/>
    <x v="0"/>
    <x v="1"/>
    <n v="200000"/>
    <s v="PUNO"/>
    <x v="18"/>
    <n v="2"/>
    <n v="0"/>
    <n v="0"/>
    <n v="0"/>
    <n v="0"/>
    <n v="0"/>
    <n v="0"/>
    <n v="0"/>
    <n v="0"/>
    <s v="NA"/>
    <s v="CALMET"/>
    <s v="UGARTE"/>
    <s v="LEON LEONARDO"/>
    <s v="M"/>
    <n v="0"/>
    <n v="0"/>
    <n v="52"/>
    <s v="PUNO"/>
    <s v="SAN ANTONIO DE PUTINA"/>
    <s v="PUTINA"/>
    <s v="NA"/>
    <s v="JR. LIBERTAD S/N."/>
    <n v="0"/>
    <n v="0"/>
    <n v="0"/>
    <n v="0"/>
    <n v="0"/>
    <n v="0"/>
  </r>
  <r>
    <n v="45495025"/>
    <n v="132848"/>
    <s v="SI"/>
    <s v="SI"/>
    <n v="190000"/>
    <n v="2160"/>
    <s v="EL FRENTE AMPLIO POR JUSTICIA, VIDA Y LIBERTAD"/>
    <n v="0"/>
    <s v="NA"/>
    <s v="NA"/>
    <n v="1"/>
    <s v="NA"/>
    <s v="UNIVERSIDAD NACIONAL FEDERICO VILLAREAL"/>
    <n v="2018"/>
    <s v="NA"/>
    <s v="NA"/>
    <n v="0"/>
    <s v="CALSINA"/>
    <s v="SILVA"/>
    <s v="NEPSANE LIZETTE"/>
    <x v="1"/>
    <d v="1988-10-12T00:00:00"/>
    <n v="0"/>
    <n v="4"/>
    <n v="31"/>
    <n v="132848"/>
    <n v="190000"/>
    <s v="PIURA"/>
    <n v="2160"/>
    <s v="EL FRENTE AMPLIO POR JUSTICIA, VIDA Y LIBERTAD"/>
    <x v="0"/>
    <x v="1"/>
    <n v="190000"/>
    <s v="PIURA"/>
    <x v="19"/>
    <n v="4"/>
    <n v="0"/>
    <n v="0"/>
    <n v="0"/>
    <n v="0"/>
    <n v="0"/>
    <n v="0"/>
    <n v="0"/>
    <n v="0"/>
    <s v="NA"/>
    <s v="CALSINA"/>
    <s v="SILVA"/>
    <s v="NEPSANE LIZETTE"/>
    <s v="F"/>
    <n v="0"/>
    <n v="0"/>
    <n v="31"/>
    <s v="PIURA"/>
    <s v="PIURA"/>
    <s v="CURA MORI"/>
    <s v="NA"/>
    <s v="AV. ALBERTO FUJIMORI C.POBLADO ALMIRANTE GRAU MZ. I LT. 01"/>
    <n v="0"/>
    <n v="0"/>
    <n v="0"/>
    <n v="0"/>
    <n v="0"/>
    <n v="0"/>
  </r>
  <r>
    <n v="33769123"/>
    <n v="131285"/>
    <s v="SI"/>
    <s v="SI"/>
    <n v="10000"/>
    <n v="1366"/>
    <s v="FUERZA POPULAR"/>
    <n v="0"/>
    <s v="NA"/>
    <s v="NA"/>
    <n v="1"/>
    <s v="SI"/>
    <s v="PEDRO LUIS GALLO"/>
    <n v="2001"/>
    <n v="2001"/>
    <s v="NA"/>
    <n v="0"/>
    <s v="CALVO"/>
    <s v="NANTIP"/>
    <s v="NELIDA"/>
    <x v="1"/>
    <d v="1972-06-11T00:00:00"/>
    <n v="0"/>
    <n v="2"/>
    <n v="47"/>
    <n v="131285"/>
    <n v="10000"/>
    <s v="AMAZONAS"/>
    <n v="1366"/>
    <s v="FUERZA POPULAR"/>
    <x v="0"/>
    <x v="1"/>
    <n v="10000"/>
    <s v="AMAZONAS"/>
    <x v="5"/>
    <n v="2"/>
    <n v="0"/>
    <n v="0"/>
    <n v="87"/>
    <s v="MOVIMIENTO REGIONAL O DEPARTAMENTAL MOVIMIENTO INDEPENDIENTE SURGE AMAZONAS"/>
    <n v="2011"/>
    <n v="2014"/>
    <n v="12"/>
    <s v="CONSEJERO REGIONAL"/>
    <s v="NA"/>
    <s v="CALVO"/>
    <s v="NANTIP"/>
    <s v="NELIDA"/>
    <s v="F"/>
    <n v="0"/>
    <n v="0"/>
    <n v="47"/>
    <s v="AMAZONAS"/>
    <s v="CONDORCANQUI"/>
    <s v="RIO SANTIAGO"/>
    <s v="NA"/>
    <s v="ANEXO CHAPIZA Z2"/>
    <n v="87"/>
    <s v="MOVIMIENTO REGIONAL O DEPARTAMENTAL MOVIMIENTO INDEPENDIENTE SURGE AMAZONAS"/>
    <n v="2011"/>
    <n v="2014"/>
    <n v="12"/>
    <s v="CONSEJERO REGIONAL"/>
  </r>
  <r>
    <n v="7596416"/>
    <n v="133146"/>
    <s v="SI"/>
    <s v="SI"/>
    <n v="140100"/>
    <n v="2173"/>
    <s v="AVANZA PAIS - PARTIDO DE INTEGRACION SOCIAL"/>
    <n v="0"/>
    <s v="NA"/>
    <s v="NA"/>
    <n v="1"/>
    <s v="SI"/>
    <s v="UNIVERSIDAD NACIONAL FEDERICO VILLAREAL"/>
    <n v="1999"/>
    <n v="1999"/>
    <s v="NA"/>
    <n v="0"/>
    <s v="CALVO"/>
    <s v="QUIROZ"/>
    <s v="ALBERTO BALTAZAR"/>
    <x v="0"/>
    <d v="1965-10-02T00:00:00"/>
    <n v="0"/>
    <n v="4"/>
    <n v="54"/>
    <n v="133146"/>
    <n v="140100"/>
    <s v="LIMA + RESIDENTES EN EL EXTRANJERO"/>
    <n v="2173"/>
    <s v="AVANZA PAIS - PARTIDO DE INTEGRACION SOCIAL"/>
    <x v="0"/>
    <x v="1"/>
    <n v="140100"/>
    <s v="LIMA + RESIDENTES EN EL EXTRANJERO"/>
    <x v="18"/>
    <n v="4"/>
    <n v="0"/>
    <n v="0"/>
    <n v="0"/>
    <n v="0"/>
    <n v="0"/>
    <n v="0"/>
    <n v="0"/>
    <n v="0"/>
    <s v="NA"/>
    <s v="CALVO"/>
    <s v="QUIROZ"/>
    <s v="ALBERTO BALTAZAR"/>
    <s v="M"/>
    <n v="0"/>
    <n v="0"/>
    <n v="54"/>
    <s v="LIMA"/>
    <s v="LIMA"/>
    <s v="LA MOLINA"/>
    <s v="ESTE"/>
    <s v="CALLE HAWAI 455 URB. SOL DE LA MOLINA"/>
    <n v="0"/>
    <n v="0"/>
    <n v="0"/>
    <n v="0"/>
    <n v="0"/>
    <n v="0"/>
  </r>
  <r>
    <n v="18045435"/>
    <n v="132441"/>
    <s v="SI"/>
    <s v="SI"/>
    <n v="120000"/>
    <n v="2160"/>
    <s v="EL FRENTE AMPLIO POR JUSTICIA, VIDA Y LIBERTAD"/>
    <n v="0"/>
    <s v="NA"/>
    <s v="NA"/>
    <n v="1"/>
    <s v="SI"/>
    <s v="UNIVERSIDAD NACIONAL DE TRUJILLO"/>
    <n v="1985"/>
    <n v="1996"/>
    <s v="NA"/>
    <n v="1"/>
    <s v="CAMACHO"/>
    <s v="BARRETO"/>
    <s v="EDY LUZ BERTHA"/>
    <x v="1"/>
    <d v="1959-02-11T00:00:00"/>
    <n v="0"/>
    <n v="6"/>
    <n v="60"/>
    <n v="132441"/>
    <n v="120000"/>
    <s v="LA LIBERTAD"/>
    <n v="2160"/>
    <s v="EL FRENTE AMPLIO POR JUSTICIA, VIDA Y LIBERTAD"/>
    <x v="2"/>
    <x v="1"/>
    <n v="120000"/>
    <s v="LA LIBERTAD"/>
    <x v="19"/>
    <n v="6"/>
    <n v="0"/>
    <n v="0"/>
    <n v="2364"/>
    <s v="ORGANIZACIÓN POLÍTICA LOCAL PROVINCIAL FRENTE PROVINCIAL DE VIRU"/>
    <n v="2003"/>
    <n v="2006"/>
    <n v="9"/>
    <s v="REGIDOR PROVINCIAL"/>
    <s v="NA"/>
    <s v="CAMACHO"/>
    <s v="BARRETO"/>
    <s v="EDY LUZ BERTHA"/>
    <s v="F"/>
    <n v="0"/>
    <n v="0"/>
    <n v="60"/>
    <s v="LA LIBERTAD"/>
    <s v="VIRU"/>
    <s v="VIRU"/>
    <s v="NA"/>
    <s v="CARRETERA PANAMERICANA KM.514"/>
    <n v="2364"/>
    <s v="ORGANIZACIÓN POLÍTICA LOCAL PROVINCIAL FRENTE PROVINCIAL DE VIRU"/>
    <n v="2003"/>
    <n v="2006"/>
    <n v="9"/>
    <s v="REGIDOR PROVINCIAL"/>
  </r>
  <r>
    <n v="42003569"/>
    <n v="133454"/>
    <s v="SI"/>
    <s v="SI"/>
    <n v="70000"/>
    <n v="2190"/>
    <s v="VAMOS PERU"/>
    <n v="0"/>
    <s v="NA"/>
    <s v="NA"/>
    <s v="NA"/>
    <s v="NA"/>
    <s v="NA"/>
    <s v="NA"/>
    <s v="NA"/>
    <s v="NA"/>
    <n v="0"/>
    <s v="CAMANI"/>
    <s v="PICHARDO"/>
    <s v="CAROLINA"/>
    <x v="1"/>
    <d v="1981-05-12T00:00:00"/>
    <n v="0"/>
    <n v="4"/>
    <n v="38"/>
    <n v="133454"/>
    <n v="70000"/>
    <s v="CUSCO"/>
    <n v="2190"/>
    <s v="VAMOS PERU"/>
    <x v="1"/>
    <x v="1"/>
    <n v="70000"/>
    <s v="CUSCO"/>
    <x v="7"/>
    <n v="4"/>
    <n v="0"/>
    <n v="0"/>
    <n v="0"/>
    <n v="0"/>
    <n v="0"/>
    <n v="0"/>
    <n v="0"/>
    <n v="0"/>
    <s v="NA"/>
    <s v="CAMANI"/>
    <s v="PICHARDO"/>
    <s v="CAROLINA"/>
    <s v="F"/>
    <n v="0"/>
    <n v="0"/>
    <n v="38"/>
    <s v="CUSCO"/>
    <s v="CALCA"/>
    <s v="YANATILE"/>
    <s v="NA"/>
    <s v="QUEBRADA"/>
    <n v="0"/>
    <n v="0"/>
    <n v="0"/>
    <n v="0"/>
    <n v="0"/>
    <n v="0"/>
  </r>
  <r>
    <n v="25782061"/>
    <n v="132954"/>
    <s v="SI"/>
    <s v="SI"/>
    <n v="140100"/>
    <n v="2840"/>
    <s v="PARTIDO MORADO"/>
    <n v="0"/>
    <s v="NA"/>
    <s v="NA"/>
    <s v="NA"/>
    <s v="NA"/>
    <s v="NA"/>
    <s v="NA"/>
    <s v="NA"/>
    <s v="NA"/>
    <n v="0"/>
    <s v="CAMARENA"/>
    <s v="MURGADO"/>
    <s v="SARA ISABEL"/>
    <x v="1"/>
    <d v="1975-06-15T00:00:00"/>
    <n v="0"/>
    <n v="27"/>
    <n v="44"/>
    <n v="132954"/>
    <n v="140100"/>
    <s v="LIMA + RESIDENTES EN EL EXTRANJERO"/>
    <n v="2840"/>
    <s v="PARTIDO MORADO"/>
    <x v="1"/>
    <x v="1"/>
    <n v="140100"/>
    <s v="LIMA + RESIDENTES EN EL EXTRANJERO"/>
    <x v="4"/>
    <n v="27"/>
    <n v="0"/>
    <n v="0"/>
    <n v="0"/>
    <n v="0"/>
    <n v="0"/>
    <n v="0"/>
    <n v="0"/>
    <n v="0"/>
    <s v="NA"/>
    <s v="CAMARENA"/>
    <s v="MURGADO"/>
    <s v="SARA ISABEL"/>
    <s v="F"/>
    <n v="0"/>
    <n v="0"/>
    <n v="44"/>
    <s v="LIMA"/>
    <s v="LIMA"/>
    <s v="LA VICTORIA"/>
    <s v="CENTRO"/>
    <s v="AV. GIRIBALDI 865"/>
    <n v="0"/>
    <n v="0"/>
    <n v="0"/>
    <n v="0"/>
    <n v="0"/>
    <n v="0"/>
  </r>
  <r>
    <n v="43717092"/>
    <n v="133457"/>
    <s v="SI"/>
    <s v="SI"/>
    <n v="140100"/>
    <n v="22"/>
    <s v="SOLIDARIDAD NACIONAL"/>
    <n v="0"/>
    <s v="NA"/>
    <s v="NA"/>
    <s v="NA"/>
    <s v="NA"/>
    <s v="NA"/>
    <s v="NA"/>
    <s v="NA"/>
    <s v="NA"/>
    <n v="0"/>
    <s v="CAMARGO"/>
    <s v="CHAMORRO"/>
    <s v="LILIANA NORMA"/>
    <x v="1"/>
    <d v="1986-08-14T00:00:00"/>
    <n v="1"/>
    <n v="9"/>
    <n v="33"/>
    <n v="133457"/>
    <n v="140100"/>
    <s v="LIMA + RESIDENTES EN EL EXTRANJERO"/>
    <n v="22"/>
    <s v="SOLIDARIDAD NACIONAL"/>
    <x v="1"/>
    <x v="1"/>
    <n v="140100"/>
    <s v="LIMA + RESIDENTES EN EL EXTRANJERO"/>
    <x v="21"/>
    <n v="9"/>
    <n v="0"/>
    <n v="0"/>
    <n v="0"/>
    <n v="0"/>
    <n v="0"/>
    <n v="0"/>
    <n v="0"/>
    <n v="0"/>
    <s v="NA"/>
    <s v="CAMARGO"/>
    <s v="CHAMORRO"/>
    <s v="LILIANA NORMA"/>
    <s v="F"/>
    <n v="1"/>
    <n v="0"/>
    <n v="33"/>
    <s v="LIMA"/>
    <s v="LIMA"/>
    <s v="SAN JUAN DE MIRAFLORES"/>
    <s v="SUR"/>
    <s v="MZ 21 LT 2 ZONA K CIUDAD DE DIOS"/>
    <n v="0"/>
    <n v="0"/>
    <n v="0"/>
    <n v="0"/>
    <n v="0"/>
    <n v="0"/>
  </r>
  <r>
    <n v="19926126"/>
    <n v="132402"/>
    <s v="SI"/>
    <s v="SI"/>
    <n v="110000"/>
    <n v="2731"/>
    <s v="PODEMOS PERU"/>
    <n v="0"/>
    <s v="NA"/>
    <s v="NA"/>
    <n v="0"/>
    <s v="NO"/>
    <s v="UNIVERSIDAD NACIONAL HERMILIO VALDIZAN - HUANUCO"/>
    <s v="NA"/>
    <s v="NA"/>
    <s v="NA"/>
    <n v="0"/>
    <s v="CAMBORDA"/>
    <s v="ZAMUDIO"/>
    <s v="ARMANDO MARTIN"/>
    <x v="0"/>
    <d v="1965-05-23T00:00:00"/>
    <n v="0"/>
    <n v="2"/>
    <n v="54"/>
    <n v="132402"/>
    <n v="110000"/>
    <s v="JUNIN"/>
    <n v="2731"/>
    <s v="PODEMOS POR EL PROGRESO DEL PERU"/>
    <x v="1"/>
    <x v="1"/>
    <n v="110000"/>
    <s v="JUNIN"/>
    <x v="10"/>
    <n v="2"/>
    <n v="0"/>
    <n v="0"/>
    <n v="0"/>
    <n v="0"/>
    <n v="0"/>
    <n v="0"/>
    <n v="0"/>
    <n v="0"/>
    <s v="NA"/>
    <s v="CAMBORDA"/>
    <s v="ZAMUDIO"/>
    <s v="ARMANDO MARTIN"/>
    <s v="M"/>
    <n v="0"/>
    <n v="0"/>
    <n v="54"/>
    <s v="JUNIN"/>
    <s v="HUANCAYO"/>
    <s v="HUANCAYO"/>
    <s v="OTROS"/>
    <s v="CALLE SAN JUAN N° 318 URB SAN ANTONIO"/>
    <n v="0"/>
    <n v="0"/>
    <n v="0"/>
    <n v="0"/>
    <n v="0"/>
    <n v="0"/>
  </r>
  <r>
    <n v="1163118"/>
    <n v="132813"/>
    <s v="SI"/>
    <s v="NO"/>
    <n v="210000"/>
    <n v="2235"/>
    <s v="PARTIDO POLÍTICO CONTIGO"/>
    <n v="0"/>
    <s v="NA"/>
    <s v="NA"/>
    <s v="NA"/>
    <s v="NA"/>
    <s v="NA"/>
    <s v="NA"/>
    <s v="NA"/>
    <s v="NA"/>
    <n v="0"/>
    <s v="CAMINO"/>
    <s v="COLUNCHE"/>
    <s v="MARILIN"/>
    <x v="1"/>
    <d v="1977-10-29T00:00:00"/>
    <n v="0"/>
    <n v="4"/>
    <n v="42"/>
    <n v="132813"/>
    <n v="210000"/>
    <s v="SAN MARTIN"/>
    <n v="2235"/>
    <s v="PARTIDO POLÍTICO CONTIGO"/>
    <x v="3"/>
    <x v="1"/>
    <n v="210000"/>
    <s v="SAN MARTIN"/>
    <x v="0"/>
    <n v="4"/>
    <n v="0"/>
    <n v="0"/>
    <n v="0"/>
    <n v="0"/>
    <n v="0"/>
    <n v="0"/>
    <n v="0"/>
    <n v="0"/>
    <s v="NA"/>
    <s v="CAMINO"/>
    <s v="COLUNCHE"/>
    <s v="MARILIN"/>
    <s v="F"/>
    <n v="0"/>
    <n v="0"/>
    <n v="42"/>
    <s v="SAN MARTIN"/>
    <s v="SAN MARTIN"/>
    <s v="MORALES"/>
    <s v="NA"/>
    <s v="JR. AYACUCHO CD 2"/>
    <n v="0"/>
    <n v="0"/>
    <n v="0"/>
    <n v="0"/>
    <n v="0"/>
    <n v="0"/>
  </r>
  <r>
    <n v="42175945"/>
    <n v="130717"/>
    <s v="SI"/>
    <s v="SI"/>
    <n v="180000"/>
    <n v="15"/>
    <s v="PARTIDO POPULAR CRISTIANO - PPC"/>
    <n v="0"/>
    <s v="NA"/>
    <s v="NA"/>
    <n v="0"/>
    <s v="NO"/>
    <s v="UNIVERSIDAD PERUANA LOS ANDES"/>
    <s v="NA"/>
    <s v="NA"/>
    <s v="NA"/>
    <n v="0"/>
    <s v="CAMONES"/>
    <s v="MEDRANO"/>
    <s v="JOEL GERSON"/>
    <x v="0"/>
    <d v="1981-11-28T00:00:00"/>
    <n v="1"/>
    <n v="2"/>
    <n v="37"/>
    <n v="130717"/>
    <n v="180000"/>
    <s v="PASCO"/>
    <n v="15"/>
    <s v="PARTIDO POPULAR CRISTIANO - PPC"/>
    <x v="1"/>
    <x v="1"/>
    <n v="180000"/>
    <s v="PASCO"/>
    <x v="2"/>
    <n v="2"/>
    <n v="0"/>
    <n v="0"/>
    <n v="0"/>
    <n v="0"/>
    <n v="0"/>
    <n v="0"/>
    <n v="0"/>
    <n v="0"/>
    <s v="NA"/>
    <s v="CAMONES"/>
    <s v="MEDRANO"/>
    <s v="JOEL GERSON"/>
    <s v="M"/>
    <n v="1"/>
    <n v="0"/>
    <n v="37"/>
    <s v="PASCO"/>
    <s v="PASCO"/>
    <s v="CHAUPIMARCA"/>
    <s v="NA"/>
    <s v="JR.EL COBRE LT.9"/>
    <n v="0"/>
    <n v="0"/>
    <n v="0"/>
    <n v="0"/>
    <n v="0"/>
    <n v="0"/>
  </r>
  <r>
    <n v="218122"/>
    <n v="131873"/>
    <s v="SI"/>
    <s v="SI"/>
    <n v="230000"/>
    <n v="2649"/>
    <s v="PERU NACION"/>
    <n v="0"/>
    <s v="NA"/>
    <s v="NA"/>
    <n v="1"/>
    <s v="NO"/>
    <s v="UNIVERSIDAD NACIONAL DE PIURA"/>
    <n v="2009"/>
    <s v="NA"/>
    <s v="NA"/>
    <n v="0"/>
    <s v="CAMPAÑA"/>
    <s v="MEREL"/>
    <s v="MARIA ANTONIETA"/>
    <x v="1"/>
    <d v="1966-06-23T00:00:00"/>
    <n v="0"/>
    <n v="3"/>
    <n v="53"/>
    <n v="131873"/>
    <n v="230000"/>
    <s v="TUMBES"/>
    <n v="2649"/>
    <s v="PERU NACION"/>
    <x v="0"/>
    <x v="1"/>
    <n v="230000"/>
    <s v="TUMBES"/>
    <x v="14"/>
    <n v="3"/>
    <n v="0"/>
    <n v="0"/>
    <n v="0"/>
    <n v="0"/>
    <n v="0"/>
    <n v="0"/>
    <n v="0"/>
    <n v="0"/>
    <s v="NA"/>
    <s v="CAMPAÑA"/>
    <s v="MEREL"/>
    <s v="MARIA ANTONIETA"/>
    <s v="F"/>
    <n v="0"/>
    <n v="0"/>
    <n v="53"/>
    <s v="TUMBES"/>
    <s v="TUMBES"/>
    <s v="TUMBES"/>
    <s v="NA"/>
    <s v="ASENT.H.PAMPA GRANDE MZ.K LT.15"/>
    <n v="0"/>
    <n v="0"/>
    <n v="0"/>
    <n v="0"/>
    <n v="0"/>
    <n v="0"/>
  </r>
  <r>
    <n v="41200998"/>
    <n v="132047"/>
    <s v="SI"/>
    <s v="SI"/>
    <n v="240000"/>
    <n v="1264"/>
    <s v="JUNTOS POR EL PERU"/>
    <n v="0"/>
    <s v="NA"/>
    <s v="NA"/>
    <n v="1"/>
    <s v="SI"/>
    <s v="UNIVERSIDAD ALAS PERUANAS"/>
    <n v="2009"/>
    <n v="2009"/>
    <s v="NA"/>
    <n v="0"/>
    <s v="CAMPAÑA"/>
    <s v="TORO"/>
    <s v="JULIO CESAR"/>
    <x v="0"/>
    <d v="1982-04-03T00:00:00"/>
    <n v="0"/>
    <n v="2"/>
    <n v="37"/>
    <n v="132047"/>
    <n v="240000"/>
    <s v="CALLAO"/>
    <n v="1264"/>
    <s v="JUNTOS POR EL PERU"/>
    <x v="0"/>
    <x v="1"/>
    <n v="240000"/>
    <s v="CALLAO"/>
    <x v="12"/>
    <n v="2"/>
    <n v="0"/>
    <n v="0"/>
    <n v="0"/>
    <n v="0"/>
    <n v="0"/>
    <n v="0"/>
    <n v="0"/>
    <n v="0"/>
    <s v="NA"/>
    <s v="CAMPAÑA"/>
    <s v="TORO"/>
    <s v="JULIO CESAR"/>
    <s v="M"/>
    <n v="0"/>
    <n v="0"/>
    <n v="37"/>
    <s v="CALLAO"/>
    <s v="CALLAO"/>
    <s v="BELLAVISTA"/>
    <s v="OTROS"/>
    <s v="JR.BOLOGNESI 599"/>
    <n v="0"/>
    <n v="0"/>
    <n v="0"/>
    <n v="0"/>
    <n v="0"/>
    <n v="0"/>
  </r>
  <r>
    <n v="80436753"/>
    <n v="132913"/>
    <s v="SI"/>
    <s v="SI"/>
    <n v="230000"/>
    <n v="55"/>
    <s v="PERU PATRIA SEGURA"/>
    <n v="0"/>
    <s v="NA"/>
    <s v="NA"/>
    <s v="NA"/>
    <s v="NA"/>
    <s v="NA"/>
    <s v="NA"/>
    <s v="NA"/>
    <s v="NA"/>
    <n v="0"/>
    <s v="CAMPAÑA"/>
    <s v="CAVERO"/>
    <s v="SALINOVA"/>
    <x v="1"/>
    <d v="1966-10-18T00:00:00"/>
    <n v="1"/>
    <n v="3"/>
    <n v="53"/>
    <n v="132913"/>
    <n v="230000"/>
    <s v="TUMBES"/>
    <n v="55"/>
    <s v="PERU PATRIA SEGURA"/>
    <x v="1"/>
    <x v="1"/>
    <n v="230000"/>
    <s v="TUMBES"/>
    <x v="3"/>
    <n v="3"/>
    <n v="0"/>
    <n v="0"/>
    <n v="0"/>
    <n v="0"/>
    <n v="0"/>
    <n v="0"/>
    <n v="0"/>
    <n v="0"/>
    <s v="NA"/>
    <s v="CAMPAÑA"/>
    <s v="CAVERO"/>
    <s v="SALINOVA"/>
    <s v="F"/>
    <n v="1"/>
    <n v="0"/>
    <n v="53"/>
    <s v="TUMBES"/>
    <s v="TUMBES"/>
    <s v="TUMBES"/>
    <s v="NA"/>
    <s v="BARRIO PAMPA GRANDE CALLE SIMON BOLIVAR 308"/>
    <n v="0"/>
    <n v="0"/>
    <n v="0"/>
    <n v="0"/>
    <n v="0"/>
    <n v="0"/>
  </r>
  <r>
    <n v="10059270"/>
    <n v="133556"/>
    <s v="SI"/>
    <s v="SI"/>
    <n v="140100"/>
    <n v="2840"/>
    <s v="PARTIDO MORADO"/>
    <n v="0"/>
    <s v="NA"/>
    <s v="NA"/>
    <n v="1"/>
    <s v="SI"/>
    <s v="UNIVERSIDAD NACIONAL FEDERICO VILLARREAL"/>
    <n v="1998"/>
    <n v="1998"/>
    <s v="NA"/>
    <n v="0"/>
    <s v="CAMPERO"/>
    <s v="LONGA"/>
    <s v="GERWER"/>
    <x v="0"/>
    <d v="1971-08-07T00:00:00"/>
    <n v="0"/>
    <n v="14"/>
    <n v="48"/>
    <n v="133556"/>
    <n v="140100"/>
    <s v="LIMA + RESIDENTES EN EL EXTRANJERO"/>
    <n v="2840"/>
    <s v="PARTIDO MORADO"/>
    <x v="0"/>
    <x v="1"/>
    <n v="140100"/>
    <s v="LIMA + RESIDENTES EN EL EXTRANJERO"/>
    <x v="4"/>
    <n v="14"/>
    <n v="0"/>
    <n v="0"/>
    <n v="0"/>
    <n v="0"/>
    <n v="0"/>
    <n v="0"/>
    <n v="0"/>
    <n v="0"/>
    <s v="NA"/>
    <s v="CAMPERO"/>
    <s v="LONGA"/>
    <s v="GERWER"/>
    <s v="M"/>
    <n v="0"/>
    <n v="0"/>
    <n v="48"/>
    <s v="LIMA"/>
    <s v="LIMA"/>
    <s v="LA MOLINA"/>
    <s v="ESTE"/>
    <s v="AV.LOS CONSTRUCTORES 658"/>
    <n v="0"/>
    <n v="0"/>
    <n v="0"/>
    <n v="0"/>
    <n v="0"/>
    <n v="0"/>
  </r>
  <r>
    <n v="25817380"/>
    <n v="132930"/>
    <s v="SI"/>
    <s v="SI"/>
    <n v="240000"/>
    <n v="2649"/>
    <s v="PERU NACION"/>
    <n v="0"/>
    <s v="NA"/>
    <s v="NA"/>
    <s v="NA"/>
    <s v="NA"/>
    <s v="NA"/>
    <s v="NA"/>
    <s v="NA"/>
    <s v="NA"/>
    <n v="0"/>
    <s v="CAMPOBLANCO"/>
    <s v="VILLAVICENCIO"/>
    <s v="MARIA ANGELA"/>
    <x v="1"/>
    <d v="1959-07-19T00:00:00"/>
    <n v="0"/>
    <n v="4"/>
    <n v="60"/>
    <n v="132930"/>
    <n v="240000"/>
    <s v="CALLAO"/>
    <n v="2649"/>
    <s v="PERU NACION"/>
    <x v="1"/>
    <x v="1"/>
    <n v="240000"/>
    <s v="CALLAO"/>
    <x v="14"/>
    <n v="4"/>
    <n v="0"/>
    <n v="0"/>
    <n v="0"/>
    <n v="0"/>
    <n v="0"/>
    <n v="0"/>
    <n v="0"/>
    <n v="0"/>
    <s v="NA"/>
    <s v="CAMPOBLANCO"/>
    <s v="VILLAVICENCIO"/>
    <s v="MARIA ANGELA"/>
    <s v="F"/>
    <n v="0"/>
    <n v="0"/>
    <n v="60"/>
    <s v="CALLAO"/>
    <s v="CALLAO"/>
    <s v="MI PERU"/>
    <s v="NA"/>
    <s v="ASENT.H. MI PERU MZ. C1 LT. 28"/>
    <n v="0"/>
    <n v="0"/>
    <n v="0"/>
    <n v="0"/>
    <n v="0"/>
    <n v="0"/>
  </r>
  <r>
    <n v="27424663"/>
    <n v="131146"/>
    <s v="SI"/>
    <s v="SI"/>
    <n v="60000"/>
    <n v="1366"/>
    <s v="FUERZA POPULAR"/>
    <n v="1"/>
    <s v="ELECTRONICA"/>
    <s v="SI"/>
    <n v="0"/>
    <s v="NO"/>
    <s v="ALAS PERUANAS"/>
    <s v="NA"/>
    <s v="NA"/>
    <s v="NA"/>
    <n v="0"/>
    <s v="CAMPOS"/>
    <s v="BUSTAMANTE"/>
    <s v="ANGEL"/>
    <x v="0"/>
    <d v="1975-10-19T00:00:00"/>
    <n v="0"/>
    <n v="2"/>
    <n v="44"/>
    <n v="131146"/>
    <n v="60000"/>
    <s v="CAJAMARCA"/>
    <n v="1366"/>
    <s v="FUERZA POPULAR"/>
    <x v="0"/>
    <x v="1"/>
    <n v="60000"/>
    <s v="CAJAMARCA"/>
    <x v="5"/>
    <n v="2"/>
    <n v="0"/>
    <n v="0"/>
    <n v="0"/>
    <n v="0"/>
    <n v="0"/>
    <n v="0"/>
    <n v="0"/>
    <n v="0"/>
    <s v="NA"/>
    <s v="CAMPOS"/>
    <s v="BUSTAMANTE"/>
    <s v="ANGEL"/>
    <s v="M"/>
    <n v="0"/>
    <n v="0"/>
    <n v="44"/>
    <s v="CAJAMARCA"/>
    <s v="CHOTA"/>
    <s v="CHOTA"/>
    <s v="NA"/>
    <s v="JR. JUAN W. CAMPOS 544"/>
    <n v="0"/>
    <n v="0"/>
    <n v="0"/>
    <n v="0"/>
    <n v="0"/>
    <n v="0"/>
  </r>
  <r>
    <n v="9361514"/>
    <n v="132021"/>
    <s v="SI"/>
    <s v="SI"/>
    <n v="140100"/>
    <n v="2218"/>
    <s v="PERU LIBRE"/>
    <n v="0"/>
    <s v="NA"/>
    <s v="NA"/>
    <n v="1"/>
    <s v="SI"/>
    <s v="UNIVERSIDAD NACIONAL FEDERICO VILLARREAL"/>
    <n v="1996"/>
    <n v="1997"/>
    <s v="NA"/>
    <n v="0"/>
    <s v="CAMPOS"/>
    <s v="LLONTOP"/>
    <s v="YUDY CATY"/>
    <x v="1"/>
    <d v="1969-05-15T00:00:00"/>
    <n v="0"/>
    <n v="16"/>
    <n v="50"/>
    <n v="132021"/>
    <n v="140100"/>
    <s v="LIMA + RESIDENTES EN EL EXTRANJERO"/>
    <n v="2218"/>
    <s v="PERU LIBRE"/>
    <x v="0"/>
    <x v="1"/>
    <n v="140100"/>
    <s v="LIMA + RESIDENTES EN EL EXTRANJERO"/>
    <x v="9"/>
    <n v="16"/>
    <n v="0"/>
    <n v="0"/>
    <n v="0"/>
    <n v="0"/>
    <n v="0"/>
    <n v="0"/>
    <n v="0"/>
    <n v="0"/>
    <s v="NA"/>
    <s v="CAMPOS"/>
    <s v="LLONTOP"/>
    <s v="YUDY CATY"/>
    <s v="F"/>
    <n v="0"/>
    <n v="0"/>
    <n v="50"/>
    <s v="LIMA"/>
    <s v="LIMA"/>
    <s v="LA VICTORIA"/>
    <s v="CENTRO"/>
    <s v="CALLE RICARDO FLORES 249 URB. SANTA CATALINA"/>
    <n v="0"/>
    <n v="0"/>
    <n v="0"/>
    <n v="0"/>
    <n v="0"/>
    <n v="0"/>
  </r>
  <r>
    <n v="17531100"/>
    <n v="132455"/>
    <s v="SI"/>
    <s v="SI"/>
    <n v="130000"/>
    <n v="4"/>
    <s v="ACCION POPULAR"/>
    <n v="0"/>
    <s v="NA"/>
    <s v="NA"/>
    <n v="1"/>
    <s v="SI"/>
    <s v="UNIVERSIDAD NACIONAL PEDRO RUIZ GALLO"/>
    <n v="1974"/>
    <n v="1974"/>
    <s v="NA"/>
    <n v="0"/>
    <s v="CAMPOS"/>
    <s v="VILLALOBOS"/>
    <s v="ROLANDO"/>
    <x v="0"/>
    <d v="1948-06-28T00:00:00"/>
    <n v="0"/>
    <n v="1"/>
    <n v="71"/>
    <n v="132455"/>
    <n v="130000"/>
    <s v="LAMBAYEQUE"/>
    <n v="4"/>
    <s v="ACCION POPULAR"/>
    <x v="0"/>
    <x v="1"/>
    <n v="130000"/>
    <s v="LAMBAYEQUE"/>
    <x v="13"/>
    <n v="1"/>
    <n v="1"/>
    <n v="4"/>
    <n v="4"/>
    <s v="PARTIDO POLÍTICO ACCION POPULAR"/>
    <n v="1983"/>
    <n v="1985"/>
    <n v="9"/>
    <s v="REGIDOR PROVINCIAL"/>
    <s v="NA"/>
    <s v="CAMPOS"/>
    <s v="VILLALOBOS"/>
    <s v="ROLANDO"/>
    <s v="M"/>
    <n v="0"/>
    <n v="0"/>
    <n v="71"/>
    <s v="LAMBAYEQUE"/>
    <s v="LAMBAYEQUE"/>
    <s v="LAMBAYEQUE"/>
    <s v="NA"/>
    <s v="CALLE HUASCAR 359"/>
    <n v="4"/>
    <s v="PARTIDO POLÍTICO ACCION POPULAR"/>
    <n v="1983"/>
    <n v="1985"/>
    <n v="9"/>
    <s v="REGIDOR PROVINCIAL"/>
  </r>
  <r>
    <n v="42018782"/>
    <n v="132646"/>
    <s v="SI"/>
    <s v="SI"/>
    <n v="210000"/>
    <n v="2235"/>
    <s v="PARTIDO POLÍTICO CONTIGO"/>
    <n v="2"/>
    <s v="NA"/>
    <s v="NA"/>
    <n v="1"/>
    <s v="NA"/>
    <s v="UNIVERSIDAD NACIONAL DE TRUJILLO"/>
    <s v="NA"/>
    <s v="NA"/>
    <s v="NA"/>
    <n v="0"/>
    <s v="CAMPOS"/>
    <s v="DIAZ"/>
    <s v="MOISES"/>
    <x v="0"/>
    <d v="1982-03-15T00:00:00"/>
    <n v="0"/>
    <n v="3"/>
    <n v="37"/>
    <n v="132646"/>
    <n v="210000"/>
    <s v="SAN MARTIN"/>
    <n v="2235"/>
    <s v="PARTIDO POLÍTICO CONTIGO"/>
    <x v="0"/>
    <x v="1"/>
    <n v="210000"/>
    <s v="SAN MARTIN"/>
    <x v="0"/>
    <n v="3"/>
    <n v="0"/>
    <n v="0"/>
    <n v="0"/>
    <n v="0"/>
    <n v="0"/>
    <n v="0"/>
    <n v="0"/>
    <n v="0"/>
    <s v="NA"/>
    <s v="CAMPOS"/>
    <s v="DIAZ"/>
    <s v="MOISES"/>
    <s v="M"/>
    <n v="0"/>
    <n v="0"/>
    <n v="37"/>
    <s v="SAN MARTIN"/>
    <s v="TOCACHE"/>
    <s v="TOCACHE"/>
    <s v="NA"/>
    <s v="JR. CECILIO SHAPIAMA LT. 58"/>
    <n v="0"/>
    <n v="0"/>
    <n v="0"/>
    <n v="0"/>
    <n v="0"/>
    <n v="0"/>
  </r>
  <r>
    <n v="9253449"/>
    <n v="133348"/>
    <s v="SI"/>
    <s v="SI"/>
    <n v="80000"/>
    <n v="32"/>
    <s v="PARTIDO APRISTA PERUANO"/>
    <n v="1"/>
    <s v="EDUCACIÓN PRIMARIA"/>
    <s v="SI"/>
    <s v="NA"/>
    <s v="NA"/>
    <s v="UNIVERSIDAD NACIONAL SAN LUIS GONZAGA DE ICA"/>
    <s v="NA"/>
    <s v="NA"/>
    <s v="NA"/>
    <n v="0"/>
    <s v="CAMPOS"/>
    <s v="MORALES"/>
    <s v="VICTOR HUGO"/>
    <x v="0"/>
    <d v="1963-06-23T00:00:00"/>
    <n v="1"/>
    <n v="3"/>
    <n v="56"/>
    <n v="133348"/>
    <n v="80000"/>
    <s v="HUANCAVELICA"/>
    <n v="32"/>
    <s v="PARTIDO APRISTA PERUANO"/>
    <x v="0"/>
    <x v="1"/>
    <n v="80000"/>
    <s v="HUANCAVELICA"/>
    <x v="20"/>
    <n v="3"/>
    <n v="1"/>
    <n v="32"/>
    <n v="0"/>
    <n v="0"/>
    <n v="0"/>
    <n v="0"/>
    <n v="0"/>
    <n v="0"/>
    <s v="NA"/>
    <s v="CAMPOS"/>
    <s v="MORALES"/>
    <s v="VICTOR HUGO"/>
    <s v="M"/>
    <n v="1"/>
    <n v="0"/>
    <n v="56"/>
    <s v="HUANCAVELICA"/>
    <s v="HUAYTARA"/>
    <s v="LARAMARCA"/>
    <s v="NA"/>
    <s v="JR. LARAMARCA S/N"/>
    <n v="0"/>
    <n v="0"/>
    <n v="0"/>
    <n v="0"/>
    <n v="0"/>
    <n v="0"/>
  </r>
  <r>
    <n v="41143532"/>
    <n v="133578"/>
    <s v="SI"/>
    <s v="SI"/>
    <n v="120000"/>
    <n v="1264"/>
    <s v="JUNTOS POR EL PERU"/>
    <n v="0"/>
    <s v="NA"/>
    <s v="NA"/>
    <s v="NA"/>
    <s v="NA"/>
    <s v="NA"/>
    <s v="NA"/>
    <s v="NA"/>
    <s v="NA"/>
    <n v="0"/>
    <s v="CAMPOS"/>
    <s v="CHIRADO"/>
    <s v="GLADYS GLORIA"/>
    <x v="1"/>
    <d v="1981-09-24T00:00:00"/>
    <n v="0"/>
    <n v="1"/>
    <n v="38"/>
    <n v="133578"/>
    <n v="120000"/>
    <s v="LA LIBERTAD"/>
    <n v="1264"/>
    <s v="JUNTOS POR EL PERU"/>
    <x v="1"/>
    <x v="1"/>
    <n v="120000"/>
    <s v="LA LIBERTAD"/>
    <x v="12"/>
    <n v="1"/>
    <n v="0"/>
    <n v="0"/>
    <n v="0"/>
    <n v="0"/>
    <n v="0"/>
    <n v="0"/>
    <n v="0"/>
    <n v="0"/>
    <s v="NA"/>
    <s v="CAMPOS"/>
    <s v="CHIRADO"/>
    <s v="GLADYS GLORIA"/>
    <s v="F"/>
    <n v="0"/>
    <n v="0"/>
    <n v="38"/>
    <s v="LA LIBERTAD"/>
    <s v="TRUJILLO"/>
    <s v="EL PORVENIR"/>
    <s v="NA"/>
    <s v="MZ B LOT 11 BARRIO 6A ALTO TRUJILLO"/>
    <n v="0"/>
    <n v="0"/>
    <n v="0"/>
    <n v="0"/>
    <n v="0"/>
    <n v="0"/>
  </r>
  <r>
    <n v="9649555"/>
    <n v="131316"/>
    <s v="SI"/>
    <s v="SI"/>
    <n v="140100"/>
    <n v="1366"/>
    <s v="FUERZA POPULAR"/>
    <n v="0"/>
    <s v="NA"/>
    <s v="NA"/>
    <s v="NA"/>
    <s v="SI"/>
    <s v="SAN MARTIN DE PORRES"/>
    <s v="NA"/>
    <n v="1996"/>
    <s v="NA"/>
    <n v="1"/>
    <s v="CANALES"/>
    <s v="BERNALES"/>
    <s v="MARTHA LESLIE"/>
    <x v="1"/>
    <d v="1972-08-07T00:00:00"/>
    <n v="0"/>
    <n v="26"/>
    <n v="47"/>
    <n v="131316"/>
    <n v="140100"/>
    <s v="LIMA + RESIDENTES EN EL EXTRANJERO"/>
    <n v="1366"/>
    <s v="FUERZA POPULAR"/>
    <x v="1"/>
    <x v="1"/>
    <n v="140100"/>
    <s v="LIMA + RESIDENTES EN EL EXTRANJERO"/>
    <x v="5"/>
    <n v="26"/>
    <n v="0"/>
    <n v="0"/>
    <n v="0"/>
    <n v="0"/>
    <n v="0"/>
    <n v="0"/>
    <n v="0"/>
    <n v="0"/>
    <s v="NA"/>
    <s v="CANALES"/>
    <s v="BERNALES"/>
    <s v="MARTHA LESLIE"/>
    <s v="F"/>
    <n v="0"/>
    <n v="0"/>
    <n v="47"/>
    <s v="LIMA"/>
    <s v="LIMA"/>
    <s v="SAN MIGUEL"/>
    <s v="MODERNA"/>
    <s v="ROSALIA LAVALLE 130 PANDO"/>
    <n v="0"/>
    <n v="0"/>
    <n v="0"/>
    <n v="0"/>
    <n v="0"/>
    <n v="0"/>
  </r>
  <r>
    <n v="46079556"/>
    <n v="132452"/>
    <s v="SI"/>
    <s v="SI"/>
    <n v="100000"/>
    <n v="2160"/>
    <s v="EL FRENTE AMPLIO POR JUSTICIA, VIDA Y LIBERTAD"/>
    <n v="0"/>
    <s v="NA"/>
    <s v="NA"/>
    <n v="1"/>
    <s v="SI"/>
    <s v="UNIVERSIDAD SAN LUIS GONZAGA DE ICA"/>
    <n v="2012"/>
    <n v="2014"/>
    <s v="NA"/>
    <n v="1"/>
    <s v="CANALES"/>
    <s v="TRILLO"/>
    <s v="LUZ MERY"/>
    <x v="1"/>
    <d v="1989-07-08T00:00:00"/>
    <n v="0"/>
    <n v="2"/>
    <n v="30"/>
    <n v="132452"/>
    <n v="100000"/>
    <s v="ICA"/>
    <n v="2160"/>
    <s v="EL FRENTE AMPLIO POR JUSTICIA, VIDA Y LIBERTAD"/>
    <x v="2"/>
    <x v="1"/>
    <n v="100000"/>
    <s v="ICA"/>
    <x v="19"/>
    <n v="2"/>
    <n v="0"/>
    <n v="0"/>
    <n v="0"/>
    <n v="0"/>
    <n v="0"/>
    <n v="0"/>
    <n v="0"/>
    <n v="0"/>
    <s v="NA"/>
    <s v="CANALES"/>
    <s v="TRILLO"/>
    <s v="LUZ MERY"/>
    <s v="F"/>
    <n v="0"/>
    <n v="0"/>
    <n v="30"/>
    <s v="ICA"/>
    <s v="CHINCHA"/>
    <s v="PUEBLO NUEVO"/>
    <s v="NA"/>
    <s v="SEBASTIAN BARRANCA MZ.J LT.3"/>
    <n v="0"/>
    <n v="0"/>
    <n v="0"/>
    <n v="0"/>
    <n v="0"/>
    <n v="0"/>
  </r>
  <r>
    <n v="41900662"/>
    <n v="132591"/>
    <s v="SI"/>
    <s v="SI"/>
    <n v="110000"/>
    <n v="55"/>
    <s v="PERU PATRIA SEGURA"/>
    <n v="0"/>
    <s v="NA"/>
    <s v="NA"/>
    <n v="1"/>
    <s v="SI"/>
    <s v="UNIVERSIDAD NACIONAL DEL CENTRO DEL PERU"/>
    <n v="2012"/>
    <n v="2015"/>
    <s v="NA"/>
    <n v="1"/>
    <s v="CANALES"/>
    <s v="HUAMAN"/>
    <s v="FERNANDO"/>
    <x v="0"/>
    <d v="1983-03-04T00:00:00"/>
    <n v="0"/>
    <n v="3"/>
    <n v="36"/>
    <n v="132591"/>
    <n v="110000"/>
    <s v="JUNIN"/>
    <n v="55"/>
    <s v="PERU PATRIA SEGURA"/>
    <x v="2"/>
    <x v="1"/>
    <n v="110000"/>
    <s v="JUNIN"/>
    <x v="3"/>
    <n v="3"/>
    <n v="0"/>
    <n v="0"/>
    <n v="0"/>
    <n v="0"/>
    <n v="0"/>
    <n v="0"/>
    <n v="0"/>
    <n v="0"/>
    <s v="NA"/>
    <s v="CANALES"/>
    <s v="HUAMAN"/>
    <s v="FERNANDO"/>
    <s v="M"/>
    <n v="0"/>
    <n v="0"/>
    <n v="36"/>
    <s v="JUNIN"/>
    <s v="HUANCAYO"/>
    <s v="HUANCAYO"/>
    <s v="OTROS"/>
    <s v="JR. TARAPACA 488"/>
    <n v="0"/>
    <n v="0"/>
    <n v="0"/>
    <n v="0"/>
    <n v="0"/>
    <n v="0"/>
  </r>
  <r>
    <n v="15612606"/>
    <n v="133343"/>
    <s v="SI"/>
    <s v="SI"/>
    <n v="140000"/>
    <n v="32"/>
    <s v="PARTIDO APRISTA PERUANO"/>
    <n v="0"/>
    <s v="NA"/>
    <s v="NA"/>
    <n v="1"/>
    <s v="SI"/>
    <s v="UNIVERSIDAD NACIONAL JOSE FAUSTINO SANCHEZ CARRION"/>
    <n v="1992"/>
    <n v="1992"/>
    <s v="MAESTRO"/>
    <n v="1"/>
    <s v="CANALES"/>
    <s v="MATURRANO"/>
    <s v="JORGE LUIS"/>
    <x v="0"/>
    <d v="1961-01-26T00:00:00"/>
    <n v="0"/>
    <n v="2"/>
    <n v="58"/>
    <n v="133343"/>
    <n v="140000"/>
    <s v="LIMA PROVINCIAS"/>
    <n v="32"/>
    <s v="PARTIDO APRISTA PERUANO"/>
    <x v="2"/>
    <x v="1"/>
    <n v="140000"/>
    <s v="LIMA PROVINCIAS"/>
    <x v="20"/>
    <n v="2"/>
    <n v="1"/>
    <n v="32"/>
    <n v="32"/>
    <s v="PARTIDO POLÍTICO PARTIDO APRISTA PERUANO"/>
    <n v="1987"/>
    <n v="1989"/>
    <n v="9"/>
    <s v="REGIDOR PROVINCIAL"/>
    <s v="NA"/>
    <s v="CANALES"/>
    <s v="MATURRANO"/>
    <s v="JORGE LUIS"/>
    <s v="M"/>
    <n v="0"/>
    <n v="0"/>
    <n v="58"/>
    <s v="LIMA"/>
    <s v="HUAURA"/>
    <s v="SANTA MARIA"/>
    <s v="NA"/>
    <s v="URB. LOS CIPRESES B 20 SANTA MARIA"/>
    <n v="32"/>
    <s v="PARTIDO POLÍTICO PARTIDO APRISTA PERUANO"/>
    <n v="1987"/>
    <n v="1989"/>
    <n v="9"/>
    <s v="REGIDOR PROVINCIAL"/>
  </r>
  <r>
    <n v="45494617"/>
    <n v="130879"/>
    <s v="SI"/>
    <s v="SI"/>
    <n v="40000"/>
    <n v="15"/>
    <s v="PARTIDO POPULAR CRISTIANO - PPC"/>
    <n v="0"/>
    <s v="NA"/>
    <s v="NA"/>
    <n v="0"/>
    <s v="NO"/>
    <s v="UNIVERSIDAD CATÓLICA SAN PABLO"/>
    <s v="NA"/>
    <s v="NA"/>
    <s v="NA"/>
    <n v="0"/>
    <s v="CANASAS"/>
    <s v="GUTIERREZ"/>
    <s v="GERALDINE NANCY"/>
    <x v="1"/>
    <d v="1988-06-27T00:00:00"/>
    <n v="0"/>
    <n v="3"/>
    <n v="31"/>
    <n v="130879"/>
    <n v="40000"/>
    <s v="AREQUIPA"/>
    <n v="15"/>
    <s v="PARTIDO POPULAR CRISTIANO - PPC"/>
    <x v="1"/>
    <x v="1"/>
    <n v="40000"/>
    <s v="AREQUIPA"/>
    <x v="2"/>
    <n v="3"/>
    <n v="0"/>
    <n v="0"/>
    <n v="0"/>
    <n v="0"/>
    <n v="0"/>
    <n v="0"/>
    <n v="0"/>
    <n v="0"/>
    <s v="NA"/>
    <s v="CANASAS"/>
    <s v="GUTIERREZ"/>
    <s v="GERALDINE NANCY"/>
    <s v="F"/>
    <n v="0"/>
    <n v="0"/>
    <n v="31"/>
    <s v="AREQUIPA"/>
    <s v="AREQUIPA"/>
    <s v="JOSE LUIS BUSTAMANTE Y RIVERO"/>
    <s v="NA"/>
    <s v="URB.TASAHUAYO MZ.H LT.10"/>
    <n v="0"/>
    <n v="0"/>
    <n v="0"/>
    <n v="0"/>
    <n v="0"/>
    <n v="0"/>
  </r>
  <r>
    <n v="44111396"/>
    <n v="132810"/>
    <s v="SI"/>
    <s v="SI"/>
    <n v="110000"/>
    <n v="1264"/>
    <s v="JUNTOS POR EL PERU"/>
    <n v="0"/>
    <s v="NA"/>
    <s v="NA"/>
    <n v="1"/>
    <s v="NO"/>
    <s v="UNIVERSIDAD NACIONAL DEL CENTRO DEL PERU"/>
    <n v="2017"/>
    <s v="NA"/>
    <s v="NA"/>
    <n v="0"/>
    <s v="CANCHUMANI"/>
    <s v="SALOME"/>
    <s v="CIRO JERSY"/>
    <x v="0"/>
    <d v="1984-11-11T00:00:00"/>
    <n v="0"/>
    <n v="1"/>
    <n v="35"/>
    <n v="132810"/>
    <n v="110000"/>
    <s v="JUNIN"/>
    <n v="1264"/>
    <s v="JUNTOS POR EL PERU"/>
    <x v="0"/>
    <x v="1"/>
    <n v="110000"/>
    <s v="JUNIN"/>
    <x v="12"/>
    <n v="1"/>
    <n v="0"/>
    <n v="0"/>
    <n v="1563"/>
    <s v="ALIANZA ELECTORAL ALIANZA REGIONAL JUNIN SOSTENIBLE"/>
    <n v="2014"/>
    <n v="2014"/>
    <n v="9"/>
    <s v="REGIDOR PROVINCIAL"/>
    <s v="NA"/>
    <s v="CANCHUMANI"/>
    <s v="SALOME"/>
    <s v="CIRO JERSY"/>
    <s v="M"/>
    <n v="0"/>
    <n v="0"/>
    <n v="35"/>
    <s v="JUNIN"/>
    <s v="HUANCAYO"/>
    <s v="EL TAMBO"/>
    <s v="OTROS"/>
    <s v="AV. PIEDRA PARADA 286"/>
    <n v="1563"/>
    <s v="ALIANZA ELECTORAL ALIANZA REGIONAL JUNIN SOSTENIBLE"/>
    <n v="2014"/>
    <n v="2014"/>
    <n v="9"/>
    <s v="REGIDOR PROVINCIAL"/>
  </r>
  <r>
    <n v="41146622"/>
    <n v="132900"/>
    <s v="SI"/>
    <s v="SI"/>
    <n v="230000"/>
    <n v="2840"/>
    <s v="PARTIDO MORADO"/>
    <n v="0"/>
    <s v="NA"/>
    <s v="NA"/>
    <n v="0"/>
    <s v="NO"/>
    <s v="ULADECH"/>
    <s v="NA"/>
    <s v="NA"/>
    <s v="NA"/>
    <n v="0"/>
    <s v="CANCINO"/>
    <s v="ALFARO"/>
    <s v="CARLOS ALBERTO"/>
    <x v="0"/>
    <d v="1981-10-25T00:00:00"/>
    <n v="0"/>
    <n v="3"/>
    <n v="38"/>
    <n v="132900"/>
    <n v="230000"/>
    <s v="TUMBES"/>
    <n v="2840"/>
    <s v="PARTIDO MORADO"/>
    <x v="1"/>
    <x v="1"/>
    <n v="230000"/>
    <s v="TUMBES"/>
    <x v="4"/>
    <n v="3"/>
    <n v="0"/>
    <n v="0"/>
    <n v="0"/>
    <n v="0"/>
    <n v="0"/>
    <n v="0"/>
    <n v="0"/>
    <n v="0"/>
    <s v="NA"/>
    <s v="CANCINO"/>
    <s v="ALFARO"/>
    <s v="CARLOS ALBERTO"/>
    <s v="M"/>
    <n v="0"/>
    <n v="0"/>
    <n v="38"/>
    <s v="TUMBES"/>
    <s v="TUMBES"/>
    <s v="TUMBES"/>
    <s v="NA"/>
    <s v="JR. 07 DE ENERO 731 BARRIO EL MILAGRO"/>
    <n v="0"/>
    <n v="0"/>
    <n v="0"/>
    <n v="0"/>
    <n v="0"/>
    <n v="0"/>
  </r>
  <r>
    <n v="23993456"/>
    <n v="132686"/>
    <s v="SI"/>
    <s v="SI"/>
    <n v="70000"/>
    <n v="2173"/>
    <s v="AVANZA PAIS - PARTIDO DE INTEGRACION SOCIAL"/>
    <n v="1"/>
    <s v="CONFECCIONES TEXTILES"/>
    <s v="SI"/>
    <n v="0"/>
    <s v="NO"/>
    <s v="UNSAAC  - CUSCO"/>
    <s v="NA"/>
    <s v="NA"/>
    <s v="NA"/>
    <n v="0"/>
    <s v="CANDIA"/>
    <s v="TAPIA"/>
    <s v="LUCHY"/>
    <x v="1"/>
    <d v="1963-01-02T00:00:00"/>
    <n v="0"/>
    <n v="3"/>
    <n v="56"/>
    <n v="132686"/>
    <n v="70000"/>
    <s v="CUSCO"/>
    <n v="2173"/>
    <s v="AVANZA PAIS - PARTIDO DE INTEGRACION SOCIAL"/>
    <x v="0"/>
    <x v="1"/>
    <n v="70000"/>
    <s v="CUSCO"/>
    <x v="18"/>
    <n v="3"/>
    <n v="0"/>
    <n v="0"/>
    <n v="0"/>
    <n v="0"/>
    <n v="0"/>
    <n v="0"/>
    <n v="0"/>
    <n v="0"/>
    <s v="NA"/>
    <s v="CANDIA"/>
    <s v="TAPIA"/>
    <s v="LUCHY"/>
    <s v="F"/>
    <n v="0"/>
    <n v="0"/>
    <n v="56"/>
    <s v="CUSCO"/>
    <s v="CUSCO"/>
    <s v="WANCHAQ"/>
    <s v="NA"/>
    <s v="URB. LA FLORIDA MZ. E LT. 8"/>
    <n v="0"/>
    <n v="0"/>
    <n v="0"/>
    <n v="0"/>
    <n v="0"/>
    <n v="0"/>
  </r>
  <r>
    <n v="43103716"/>
    <n v="130340"/>
    <s v="SI"/>
    <s v="SI"/>
    <n v="190000"/>
    <n v="1257"/>
    <s v="ALIANZA PARA EL PROGRESO"/>
    <n v="0"/>
    <s v="NA"/>
    <s v="NA"/>
    <n v="1"/>
    <s v="SI"/>
    <s v="UNIVERSIDAD CATÓLICA DE LOS ÁNGELES DE CHIMBOTE"/>
    <n v="2009"/>
    <n v="2010"/>
    <s v="MAESTRO"/>
    <n v="1"/>
    <s v="CANGO"/>
    <s v="CUNYA"/>
    <s v="ROCIO"/>
    <x v="1"/>
    <d v="1985-07-13T00:00:00"/>
    <n v="0"/>
    <n v="4"/>
    <n v="34"/>
    <n v="130340"/>
    <n v="190000"/>
    <s v="PIURA"/>
    <n v="1257"/>
    <s v="ALIANZA PARA EL PROGRESO"/>
    <x v="2"/>
    <x v="1"/>
    <n v="190000"/>
    <s v="PIURA"/>
    <x v="6"/>
    <n v="4"/>
    <n v="0"/>
    <n v="0"/>
    <n v="2671"/>
    <s v="ORGANIZACIÓN POLÍTICA LOCAL PROVINCIAL FUERZA PROVINCIAL PAITEÑA"/>
    <n v="2018"/>
    <n v="2018"/>
    <n v="9"/>
    <s v="REGIDOR PROVINCIAL"/>
    <s v="NA"/>
    <s v="CANGO"/>
    <s v="CUNYA"/>
    <s v="ROCIO"/>
    <s v="F"/>
    <n v="0"/>
    <n v="0"/>
    <n v="34"/>
    <s v="PIURA"/>
    <s v="PAITA"/>
    <s v="PAITA"/>
    <s v="NA"/>
    <s v="ASENT H CIUDAD BLANCA DEL PESCADOR MZ E LT 17"/>
    <n v="2671"/>
    <s v="ORGANIZACIÓN POLÍTICA LOCAL PROVINCIAL FUERZA PROVINCIAL PAITEÑA"/>
    <n v="2018"/>
    <n v="2018"/>
    <n v="9"/>
    <s v="REGIDOR PROVINCIAL"/>
  </r>
  <r>
    <n v="2416614"/>
    <n v="133391"/>
    <s v="SI"/>
    <s v="SI"/>
    <n v="200000"/>
    <n v="32"/>
    <s v="PARTIDO APRISTA PERUANO"/>
    <n v="0"/>
    <s v="NA"/>
    <s v="NA"/>
    <n v="1"/>
    <s v="SI"/>
    <s v="UNIVERSIDAD NACIONAL DEL ALTIPLANO"/>
    <n v="2006"/>
    <n v="2007"/>
    <s v="NA"/>
    <n v="1"/>
    <s v="CANO"/>
    <s v="HINOJOSA"/>
    <s v="KARLA MELINA"/>
    <x v="1"/>
    <d v="1977-12-07T00:00:00"/>
    <n v="1"/>
    <n v="2"/>
    <n v="42"/>
    <n v="133391"/>
    <n v="200000"/>
    <s v="PUNO"/>
    <n v="32"/>
    <s v="PARTIDO APRISTA PERUANO"/>
    <x v="2"/>
    <x v="1"/>
    <n v="200000"/>
    <s v="PUNO"/>
    <x v="20"/>
    <n v="2"/>
    <n v="0"/>
    <n v="0"/>
    <n v="0"/>
    <n v="0"/>
    <n v="0"/>
    <n v="0"/>
    <n v="0"/>
    <n v="0"/>
    <s v="NA"/>
    <s v="CANO"/>
    <s v="HINOJOSA"/>
    <s v="KARLA MELINA"/>
    <s v="F"/>
    <n v="1"/>
    <n v="0"/>
    <n v="42"/>
    <s v="PUNO"/>
    <s v="PUNO"/>
    <s v="PUNO"/>
    <s v="NA"/>
    <s v="URB. CHANU CHANU ETAPA I MZ. E LT. 21"/>
    <n v="0"/>
    <n v="0"/>
    <n v="0"/>
    <n v="0"/>
    <n v="0"/>
    <n v="0"/>
  </r>
  <r>
    <n v="8218235"/>
    <n v="130479"/>
    <s v="SI"/>
    <s v="SI"/>
    <n v="140100"/>
    <n v="15"/>
    <s v="PARTIDO POPULAR CRISTIANO - PPC"/>
    <n v="1"/>
    <s v="SECRETARIADO EJECUTIVO BILINGUE"/>
    <s v="SI"/>
    <s v="NA"/>
    <s v="NA"/>
    <s v="NA"/>
    <s v="NA"/>
    <s v="NA"/>
    <s v="NA"/>
    <n v="0"/>
    <s v="CANTELLA"/>
    <s v="SUITO"/>
    <s v="CLAUDIA ROSELLA"/>
    <x v="1"/>
    <d v="1965-11-04T00:00:00"/>
    <n v="0"/>
    <n v="6"/>
    <n v="54"/>
    <n v="130479"/>
    <n v="140100"/>
    <s v="LIMA + RESIDENTES EN EL EXTRANJERO"/>
    <n v="15"/>
    <s v="PARTIDO POPULAR CRISTIANO - PPC"/>
    <x v="0"/>
    <x v="1"/>
    <n v="140100"/>
    <s v="LIMA + RESIDENTES EN EL EXTRANJERO"/>
    <x v="2"/>
    <n v="6"/>
    <n v="1"/>
    <n v="15"/>
    <n v="0"/>
    <n v="0"/>
    <n v="0"/>
    <n v="0"/>
    <n v="0"/>
    <n v="0"/>
    <s v="NA"/>
    <s v="CANTELLA"/>
    <s v="SUITO"/>
    <s v="CLAUDIA ROSELLA"/>
    <s v="F"/>
    <n v="0"/>
    <n v="0"/>
    <n v="54"/>
    <s v="LIMA"/>
    <s v="LIMA"/>
    <s v="SAN ISIDRO"/>
    <s v="MODERNA"/>
    <s v="CALLE VICTOR MAURTUA 411 DPTO 601"/>
    <n v="0"/>
    <n v="0"/>
    <n v="0"/>
    <n v="0"/>
    <n v="0"/>
    <n v="0"/>
  </r>
  <r>
    <n v="42972883"/>
    <n v="130902"/>
    <s v="SI"/>
    <s v="SI"/>
    <n v="40000"/>
    <n v="3"/>
    <s v="TODOS POR EL PERU"/>
    <n v="1"/>
    <s v="TECNICO EN TRAUMATOLOGIA"/>
    <s v="SI"/>
    <n v="1"/>
    <s v="SI"/>
    <s v="UNIVERSIDAD DE CIENCIAS MEDICAS DE VILLA CLARA"/>
    <n v="2012"/>
    <n v="2012"/>
    <s v="NA"/>
    <n v="0"/>
    <s v="CAÑAPATAÑA"/>
    <s v="HUANCA"/>
    <s v="MANUEL ALAN"/>
    <x v="0"/>
    <d v="1985-03-27T00:00:00"/>
    <n v="0"/>
    <n v="6"/>
    <n v="34"/>
    <n v="130902"/>
    <n v="40000"/>
    <s v="AREQUIPA"/>
    <n v="3"/>
    <s v="TODOS POR EL PERU"/>
    <x v="0"/>
    <x v="1"/>
    <n v="40000"/>
    <s v="AREQUIPA"/>
    <x v="16"/>
    <n v="6"/>
    <n v="0"/>
    <n v="0"/>
    <n v="0"/>
    <n v="0"/>
    <n v="0"/>
    <n v="0"/>
    <n v="0"/>
    <n v="0"/>
    <s v="NA"/>
    <s v="CAÑAPATAÑA"/>
    <s v="HUANCA"/>
    <s v="MANUEL ALAN"/>
    <s v="M"/>
    <n v="0"/>
    <n v="0"/>
    <n v="34"/>
    <s v="AREQUIPA"/>
    <s v="AREQUIPA"/>
    <s v="PAUCARPATA"/>
    <s v="NA"/>
    <s v="CALLE NAZARETH P.J ISRAEL MZ. X LT. 13"/>
    <n v="0"/>
    <n v="0"/>
    <n v="0"/>
    <n v="0"/>
    <n v="0"/>
    <n v="0"/>
  </r>
  <r>
    <n v="19986671"/>
    <n v="131871"/>
    <s v="SI"/>
    <s v="SI"/>
    <n v="110000"/>
    <n v="2646"/>
    <s v="FRENTE POPULAR AGRICOLA FIA DEL PERU - FREPAP"/>
    <n v="0"/>
    <s v="NA"/>
    <s v="NA"/>
    <n v="1"/>
    <s v="SI"/>
    <s v="CONTINENTAL"/>
    <n v="2014"/>
    <n v="2015"/>
    <s v="NA"/>
    <n v="0"/>
    <s v="CAPCHA"/>
    <s v="CARRASCO"/>
    <s v="JORGE"/>
    <x v="0"/>
    <d v="1973-03-13T00:00:00"/>
    <n v="0"/>
    <n v="5"/>
    <n v="46"/>
    <n v="131871"/>
    <n v="110000"/>
    <s v="JUNIN"/>
    <n v="2646"/>
    <s v="FRENTE POPULAR AGRICOLA FIA DEL PERU - FREPAP"/>
    <x v="0"/>
    <x v="1"/>
    <n v="110000"/>
    <s v="JUNIN"/>
    <x v="17"/>
    <n v="5"/>
    <n v="0"/>
    <n v="0"/>
    <n v="0"/>
    <n v="0"/>
    <n v="0"/>
    <n v="0"/>
    <n v="0"/>
    <n v="0"/>
    <s v="NA"/>
    <s v="CAPCHA"/>
    <s v="CARRASCO"/>
    <s v="JORGE"/>
    <s v="M"/>
    <n v="0"/>
    <n v="0"/>
    <n v="46"/>
    <s v="JUNIN"/>
    <s v="HUANCAYO"/>
    <s v="EL TAMBO"/>
    <s v="OTROS"/>
    <s v="AV.MCAL.CASTILLA NRO.1431 EL TAMBO"/>
    <n v="0"/>
    <n v="0"/>
    <n v="0"/>
    <n v="0"/>
    <n v="0"/>
    <n v="0"/>
  </r>
  <r>
    <n v="45484726"/>
    <n v="131854"/>
    <s v="SI"/>
    <s v="SI"/>
    <n v="140100"/>
    <n v="1264"/>
    <s v="JUNTOS POR EL PERU"/>
    <n v="1"/>
    <s v="TECNICA EN FARMACIA"/>
    <s v="SI"/>
    <n v="1"/>
    <s v="SI"/>
    <s v="UNIVERSIDAD NACIONAL FEDERICO VILLARREAL"/>
    <n v="2017"/>
    <n v="2019"/>
    <s v="NA"/>
    <n v="0"/>
    <s v="CAPCHI"/>
    <s v="SOTELO"/>
    <s v="EVELYN GANDHI"/>
    <x v="1"/>
    <d v="1988-12-26T00:00:00"/>
    <n v="0"/>
    <n v="6"/>
    <n v="30"/>
    <n v="131854"/>
    <n v="140100"/>
    <s v="LIMA + RESIDENTES EN EL EXTRANJERO"/>
    <n v="1264"/>
    <s v="JUNTOS POR EL PERU"/>
    <x v="0"/>
    <x v="1"/>
    <n v="140100"/>
    <s v="LIMA + RESIDENTES EN EL EXTRANJERO"/>
    <x v="12"/>
    <n v="6"/>
    <n v="0"/>
    <n v="0"/>
    <n v="0"/>
    <n v="0"/>
    <n v="0"/>
    <n v="0"/>
    <n v="0"/>
    <n v="0"/>
    <s v="NA"/>
    <s v="CAPCHI"/>
    <s v="SOTELO"/>
    <s v="EVELYN GANDHI"/>
    <s v="F"/>
    <n v="0"/>
    <n v="0"/>
    <n v="30"/>
    <s v="LIMA"/>
    <s v="LIMA"/>
    <s v="ATE"/>
    <s v="ESTE"/>
    <s v="AV. 15 DE JULIO LT. 44 ZONA D - ASENT. H. HUAYCAN"/>
    <n v="0"/>
    <n v="0"/>
    <n v="0"/>
    <n v="0"/>
    <n v="0"/>
    <n v="0"/>
  </r>
  <r>
    <n v="30494806"/>
    <n v="131199"/>
    <s v="SI"/>
    <s v="SI"/>
    <n v="40000"/>
    <n v="1366"/>
    <s v="FUERZA POPULAR"/>
    <n v="0"/>
    <s v="NA"/>
    <s v="NA"/>
    <n v="1"/>
    <s v="NO"/>
    <s v="SAN LUIS GONZAGA DE ICA"/>
    <n v="1995"/>
    <s v="NA"/>
    <s v="NA"/>
    <n v="0"/>
    <s v="CARCAMO"/>
    <s v="MATTOS"/>
    <s v="CAMILO JOSE"/>
    <x v="0"/>
    <d v="1965-11-18T00:00:00"/>
    <n v="0"/>
    <n v="1"/>
    <n v="54"/>
    <n v="131199"/>
    <n v="40000"/>
    <s v="AREQUIPA"/>
    <n v="1366"/>
    <s v="FUERZA POPULAR"/>
    <x v="0"/>
    <x v="1"/>
    <n v="40000"/>
    <s v="AREQUIPA"/>
    <x v="5"/>
    <n v="1"/>
    <n v="0"/>
    <n v="0"/>
    <n v="24"/>
    <s v="PARTIDO POLÍTICO AGRUPACION INDEPENDIENTE SI CUMPLE"/>
    <n v="2007"/>
    <n v="2010"/>
    <n v="8"/>
    <s v="ALCALDE PROVINCIAL"/>
    <s v="NA"/>
    <s v="CARCAMO"/>
    <s v="MATTOS"/>
    <s v="CAMILO JOSE"/>
    <s v="M"/>
    <n v="0"/>
    <n v="0"/>
    <n v="54"/>
    <s v="AREQUIPA"/>
    <s v="CARAVELI"/>
    <s v="CHALA"/>
    <s v="NA"/>
    <s v="AV. FRANKLIN PEASE MZ 39 LT 3A CHALA"/>
    <n v="24"/>
    <s v="PARTIDO POLÍTICO AGRUPACION INDEPENDIENTE SI CUMPLE"/>
    <n v="2007"/>
    <n v="2010"/>
    <n v="8"/>
    <s v="ALCALDE PROVINCIAL"/>
  </r>
  <r>
    <n v="1552240"/>
    <n v="130329"/>
    <s v="SI"/>
    <s v="SI"/>
    <n v="200000"/>
    <n v="1257"/>
    <s v="ALIANZA PARA EL PROGRESO"/>
    <n v="2"/>
    <s v="NA"/>
    <s v="NA"/>
    <n v="1"/>
    <s v="NO"/>
    <s v="UNIVERSIDAD NACIONAL FEDERICO VILLAREAL"/>
    <n v="2007"/>
    <s v="NA"/>
    <s v="NA"/>
    <n v="1"/>
    <s v="CARCAUSTO"/>
    <s v="HUANCA"/>
    <s v="IRENE"/>
    <x v="1"/>
    <d v="1972-08-26T00:00:00"/>
    <n v="0"/>
    <n v="2"/>
    <n v="47"/>
    <n v="130329"/>
    <n v="200000"/>
    <s v="PUNO"/>
    <n v="1257"/>
    <s v="ALIANZA PARA EL PROGRESO"/>
    <x v="2"/>
    <x v="1"/>
    <n v="200000"/>
    <s v="PUNO"/>
    <x v="6"/>
    <n v="2"/>
    <n v="0"/>
    <n v="0"/>
    <n v="0"/>
    <n v="0"/>
    <n v="0"/>
    <n v="0"/>
    <n v="0"/>
    <n v="0"/>
    <s v="NA"/>
    <s v="CARCAUSTO"/>
    <s v="HUANCA"/>
    <s v="IRENE"/>
    <s v="F"/>
    <n v="0"/>
    <n v="0"/>
    <n v="47"/>
    <s v="PUNO"/>
    <s v="AZANGARO"/>
    <s v="AZANGARO"/>
    <s v="NA"/>
    <s v="JR.PUNO MZ.LL2 LT.27"/>
    <n v="0"/>
    <n v="0"/>
    <n v="0"/>
    <n v="0"/>
    <n v="0"/>
    <n v="0"/>
  </r>
  <r>
    <n v="7840426"/>
    <n v="130267"/>
    <s v="SI"/>
    <s v="SI"/>
    <n v="210000"/>
    <n v="1257"/>
    <s v="ALIANZA PARA EL PROGRESO"/>
    <n v="0"/>
    <s v="NA"/>
    <s v="NA"/>
    <n v="1"/>
    <s v="SI"/>
    <s v="UNIVERSIDAD SAN MARTIN DE PORRES"/>
    <n v="2001"/>
    <n v="2002"/>
    <s v="NA"/>
    <n v="0"/>
    <s v="CARDENAS"/>
    <s v="SANCHEZ"/>
    <s v="JULIO"/>
    <x v="0"/>
    <d v="1958-07-10T00:00:00"/>
    <n v="0"/>
    <n v="4"/>
    <n v="61"/>
    <n v="130267"/>
    <n v="210000"/>
    <s v="SAN MARTIN"/>
    <n v="1257"/>
    <s v="ALIANZA PARA EL PROGRESO"/>
    <x v="0"/>
    <x v="1"/>
    <n v="210000"/>
    <s v="SAN MARTIN"/>
    <x v="6"/>
    <n v="4"/>
    <n v="0"/>
    <n v="0"/>
    <n v="32"/>
    <s v="PARTIDO POLÍTICO PARTIDO APRISTA PERUANO"/>
    <n v="2002"/>
    <n v="2005"/>
    <n v="7"/>
    <s v="VICEGOBERNADOR REGIONAL"/>
    <s v="NA"/>
    <s v="CARDENAS"/>
    <s v="SANCHEZ"/>
    <s v="JULIO"/>
    <s v="M"/>
    <n v="0"/>
    <n v="0"/>
    <n v="61"/>
    <s v="SAN MARTIN"/>
    <s v="HUALLAGA"/>
    <s v="SAPOSOA"/>
    <s v="NA"/>
    <s v="JR. COMERCIO 100"/>
    <n v="32"/>
    <s v="PARTIDO POLÍTICO PARTIDO APRISTA PERUANO"/>
    <n v="2002"/>
    <n v="2005"/>
    <n v="7"/>
    <s v="VICEGOBERNADOR REGIONAL"/>
  </r>
  <r>
    <n v="45894519"/>
    <n v="130359"/>
    <s v="SI"/>
    <s v="SI"/>
    <n v="30000"/>
    <n v="2190"/>
    <s v="VAMOS PERU"/>
    <n v="0"/>
    <s v="NA"/>
    <s v="NA"/>
    <n v="0"/>
    <s v="NO"/>
    <s v="MICAELA BASTIDAS DE APURIMAC"/>
    <s v="NA"/>
    <s v="NA"/>
    <s v="NA"/>
    <n v="0"/>
    <s v="CARDENAS"/>
    <s v="CASTRO"/>
    <s v="JULIA NATALI"/>
    <x v="1"/>
    <d v="1989-04-04T00:00:00"/>
    <n v="0"/>
    <n v="3"/>
    <n v="30"/>
    <n v="130359"/>
    <n v="30000"/>
    <s v="APURIMAC"/>
    <n v="2190"/>
    <s v="VAMOS PERU"/>
    <x v="1"/>
    <x v="1"/>
    <n v="30000"/>
    <s v="APURIMAC"/>
    <x v="7"/>
    <n v="3"/>
    <n v="0"/>
    <n v="0"/>
    <n v="0"/>
    <n v="0"/>
    <n v="0"/>
    <n v="0"/>
    <n v="0"/>
    <n v="0"/>
    <s v="NA"/>
    <s v="CARDENAS"/>
    <s v="CASTRO"/>
    <s v="JULIA NATALI"/>
    <s v="F"/>
    <n v="0"/>
    <n v="0"/>
    <n v="30"/>
    <s v="APURIMAC"/>
    <s v="ABANCAY"/>
    <s v="ABANCAY"/>
    <s v="NA"/>
    <s v="JR PUNO 408"/>
    <n v="0"/>
    <n v="0"/>
    <n v="0"/>
    <n v="0"/>
    <n v="0"/>
    <n v="0"/>
  </r>
  <r>
    <n v="47919213"/>
    <n v="130650"/>
    <s v="SI"/>
    <s v="SI"/>
    <n v="110000"/>
    <n v="2191"/>
    <s v="DEMOCRACIA DIRECTA"/>
    <n v="2"/>
    <s v="NA"/>
    <s v="NA"/>
    <n v="0"/>
    <s v="NO"/>
    <s v="UNIVERSIDAD NACIONAL DEL CENTRO DEL PERÚ"/>
    <s v="NA"/>
    <s v="NA"/>
    <s v="NA"/>
    <n v="0"/>
    <s v="CARDENAS"/>
    <s v="CASAS"/>
    <s v="VLADIMIR MATEO"/>
    <x v="0"/>
    <d v="1993-08-26T00:00:00"/>
    <n v="0"/>
    <n v="5"/>
    <n v="26"/>
    <n v="130650"/>
    <n v="110000"/>
    <s v="JUNIN"/>
    <n v="2191"/>
    <s v="DEMOCRACIA DIRECTA"/>
    <x v="1"/>
    <x v="0"/>
    <n v="110000"/>
    <s v="JUNIN"/>
    <x v="1"/>
    <n v="5"/>
    <n v="0"/>
    <n v="0"/>
    <n v="0"/>
    <n v="0"/>
    <n v="0"/>
    <n v="0"/>
    <n v="0"/>
    <n v="0"/>
    <s v="NA"/>
    <s v="CARDENAS"/>
    <s v="CASAS"/>
    <s v="VLADIMIR MATEO"/>
    <s v="M"/>
    <n v="0"/>
    <n v="1"/>
    <n v="26"/>
    <s v="JUNIN"/>
    <s v="HUANCAYO"/>
    <s v="EL TAMBO"/>
    <s v="OTROS"/>
    <s v="PSJ. AMANCEBADOS 1315"/>
    <n v="0"/>
    <n v="0"/>
    <n v="0"/>
    <n v="0"/>
    <n v="0"/>
    <n v="0"/>
  </r>
  <r>
    <n v="46684903"/>
    <n v="131550"/>
    <s v="SI"/>
    <s v="SI"/>
    <n v="140100"/>
    <n v="55"/>
    <s v="PERU PATRIA SEGURA"/>
    <n v="1"/>
    <s v="CIENCIAS PUBLICITARIAS"/>
    <s v="SI"/>
    <n v="0"/>
    <s v="NO"/>
    <s v="UNIVERSIDAD PRIVADA DEL NORTE"/>
    <s v="NA"/>
    <s v="NA"/>
    <s v="NA"/>
    <n v="0"/>
    <s v="CARDENAS"/>
    <s v="DIAZ"/>
    <s v="GRACIELA MARIA"/>
    <x v="1"/>
    <d v="1990-02-16T00:00:00"/>
    <n v="0"/>
    <n v="28"/>
    <n v="29"/>
    <n v="131550"/>
    <n v="140100"/>
    <s v="LIMA + RESIDENTES EN EL EXTRANJERO"/>
    <n v="55"/>
    <s v="PERU PATRIA SEGURA"/>
    <x v="0"/>
    <x v="0"/>
    <n v="140100"/>
    <s v="LIMA + RESIDENTES EN EL EXTRANJERO"/>
    <x v="3"/>
    <n v="28"/>
    <n v="0"/>
    <n v="0"/>
    <n v="0"/>
    <n v="0"/>
    <n v="0"/>
    <n v="0"/>
    <n v="0"/>
    <n v="0"/>
    <s v="NA"/>
    <s v="CARDENAS"/>
    <s v="DIAZ"/>
    <s v="GRACIELA MARIA"/>
    <s v="F"/>
    <n v="0"/>
    <n v="0"/>
    <n v="29"/>
    <s v="LIMA"/>
    <s v="LIMA"/>
    <s v="BREÑA"/>
    <s v="MODERNA"/>
    <s v="JR. AGUAYTIA 145 URB. PROVEEDORES UNIDOS"/>
    <n v="0"/>
    <n v="0"/>
    <n v="0"/>
    <n v="0"/>
    <n v="0"/>
    <n v="0"/>
  </r>
  <r>
    <n v="9911578"/>
    <n v="131606"/>
    <s v="SI"/>
    <s v="SI"/>
    <n v="140100"/>
    <n v="14"/>
    <s v="PARTIDO DEMOCRATICO SOMOS PERU"/>
    <n v="0"/>
    <s v="NA"/>
    <s v="NA"/>
    <n v="1"/>
    <s v="SI"/>
    <s v="SAN MARTIN DE PORRES"/>
    <n v="2003"/>
    <n v="2006"/>
    <s v="MAESTRO"/>
    <n v="1"/>
    <s v="CARDENAS"/>
    <s v="SANCHEZ"/>
    <s v="LUIS PAUL"/>
    <x v="0"/>
    <d v="1975-09-03T00:00:00"/>
    <n v="0"/>
    <n v="6"/>
    <n v="44"/>
    <n v="131606"/>
    <n v="140100"/>
    <s v="LIMA + RESIDENTES EN EL EXTRANJERO"/>
    <n v="14"/>
    <s v="PARTIDO DEMOCRATICO SOMOS PERU"/>
    <x v="2"/>
    <x v="1"/>
    <n v="140100"/>
    <s v="LIMA + RESIDENTES EN EL EXTRANJERO"/>
    <x v="8"/>
    <n v="6"/>
    <n v="1"/>
    <n v="14"/>
    <n v="22"/>
    <s v="PARTIDO POLÍTICO SOLIDARIDAD NACIONAL"/>
    <n v="2015"/>
    <n v="2019"/>
    <n v="11"/>
    <s v="REGIDOR DISTRITAL"/>
    <s v="NA"/>
    <s v="CARDENAS"/>
    <s v="SANCHEZ"/>
    <s v="LUIS PAUL"/>
    <s v="M"/>
    <n v="0"/>
    <n v="0"/>
    <n v="44"/>
    <s v="LIMA"/>
    <s v="LIMA"/>
    <s v="SAN MARTIN DE PORRES"/>
    <s v="NORTE"/>
    <s v="AV ABANCAY 721"/>
    <n v="22"/>
    <s v="PARTIDO POLÍTICO SOLIDARIDAD NACIONAL"/>
    <n v="2015"/>
    <n v="2019"/>
    <n v="11"/>
    <s v="REGIDOR DISTRITAL"/>
  </r>
  <r>
    <n v="1157177"/>
    <n v="131734"/>
    <s v="SI"/>
    <s v="SI"/>
    <n v="210000"/>
    <n v="2731"/>
    <s v="PODEMOS PERU"/>
    <n v="1"/>
    <s v="CONTABILIDAD"/>
    <s v="NO"/>
    <n v="0"/>
    <s v="NO"/>
    <s v="UNIVERSIDAD ALAS PERUANA"/>
    <s v="NA"/>
    <s v="NA"/>
    <s v="NA"/>
    <n v="0"/>
    <s v="CARDENAS"/>
    <s v="RIOS"/>
    <s v="ALIBE"/>
    <x v="1"/>
    <d v="1975-05-07T00:00:00"/>
    <n v="0"/>
    <n v="2"/>
    <n v="44"/>
    <n v="131734"/>
    <n v="210000"/>
    <s v="SAN MARTIN"/>
    <n v="2731"/>
    <s v="PODEMOS POR EL PROGRESO DEL PERU"/>
    <x v="0"/>
    <x v="1"/>
    <n v="210000"/>
    <s v="SAN MARTIN"/>
    <x v="10"/>
    <n v="2"/>
    <n v="1"/>
    <n v="51"/>
    <n v="0"/>
    <n v="0"/>
    <n v="0"/>
    <n v="0"/>
    <n v="0"/>
    <n v="0"/>
    <s v="NA"/>
    <s v="CARDENAS"/>
    <s v="RIOS"/>
    <s v="ALIBE"/>
    <s v="F"/>
    <n v="0"/>
    <n v="0"/>
    <n v="44"/>
    <s v="SAN MARTIN"/>
    <s v="SAN MARTIN"/>
    <s v="TARAPOTO"/>
    <s v="NA"/>
    <s v="JR.MICAELA BASTIDAS 398"/>
    <n v="0"/>
    <n v="0"/>
    <n v="0"/>
    <n v="0"/>
    <n v="0"/>
    <n v="0"/>
  </r>
  <r>
    <n v="21843263"/>
    <n v="132202"/>
    <s v="SI"/>
    <s v="SI"/>
    <n v="100000"/>
    <n v="2731"/>
    <s v="PODEMOS PERU"/>
    <n v="0"/>
    <s v="NA"/>
    <s v="NA"/>
    <n v="1"/>
    <s v="NO"/>
    <s v="INCA GARCILAZO DE LA VEGA"/>
    <n v="2019"/>
    <s v="NA"/>
    <s v="NA"/>
    <n v="0"/>
    <s v="CARDENAS"/>
    <s v="CANALES"/>
    <s v="SABINA"/>
    <x v="1"/>
    <d v="1960-12-01T00:00:00"/>
    <n v="0"/>
    <n v="2"/>
    <n v="59"/>
    <n v="132202"/>
    <n v="100000"/>
    <s v="ICA"/>
    <n v="2731"/>
    <s v="PODEMOS POR EL PROGRESO DEL PERU"/>
    <x v="0"/>
    <x v="1"/>
    <n v="100000"/>
    <s v="ICA"/>
    <x v="10"/>
    <n v="2"/>
    <n v="0"/>
    <n v="0"/>
    <n v="-1"/>
    <s v="OTRO"/>
    <n v="2010"/>
    <n v="2011"/>
    <n v="9"/>
    <s v="REGIDOR PROVINCIAL"/>
    <s v="NA"/>
    <s v="CARDENAS"/>
    <s v="CANALES"/>
    <s v="SABINA"/>
    <s v="F"/>
    <n v="0"/>
    <n v="0"/>
    <n v="59"/>
    <s v="ICA"/>
    <s v="CHINCHA"/>
    <s v="CHINCHA ALTA"/>
    <s v="NA"/>
    <s v="JR. MIRAFLORES N°342"/>
    <n v="-1"/>
    <s v="OTRO"/>
    <n v="2010"/>
    <n v="2011"/>
    <n v="9"/>
    <s v="REGIDOR PROVINCIAL"/>
  </r>
  <r>
    <n v="45826088"/>
    <n v="132558"/>
    <s v="SI"/>
    <s v="SI"/>
    <n v="120000"/>
    <n v="2840"/>
    <s v="PARTIDO MORADO"/>
    <n v="0"/>
    <s v="NA"/>
    <s v="NA"/>
    <n v="1"/>
    <s v="SI"/>
    <s v="UNIVERSIDAD PRIVADA CESAR VALLEJO"/>
    <n v="2018"/>
    <n v="2019"/>
    <s v="NA"/>
    <n v="0"/>
    <s v="CARDENAS"/>
    <s v="JULCA"/>
    <s v="MILUSKA JANETT"/>
    <x v="1"/>
    <d v="1989-06-26T00:00:00"/>
    <n v="0"/>
    <n v="3"/>
    <n v="30"/>
    <n v="132558"/>
    <n v="120000"/>
    <s v="LA LIBERTAD"/>
    <n v="2840"/>
    <s v="PARTIDO MORADO"/>
    <x v="0"/>
    <x v="1"/>
    <n v="120000"/>
    <s v="LA LIBERTAD"/>
    <x v="4"/>
    <n v="3"/>
    <n v="0"/>
    <n v="0"/>
    <n v="0"/>
    <n v="0"/>
    <n v="0"/>
    <n v="0"/>
    <n v="0"/>
    <n v="0"/>
    <s v="NA"/>
    <s v="CARDENAS"/>
    <s v="JULCA"/>
    <s v="MILUSKA JANETT"/>
    <s v="F"/>
    <n v="0"/>
    <n v="0"/>
    <n v="30"/>
    <s v="LA LIBERTAD"/>
    <s v="TRUJILLO"/>
    <s v="TRUJILLO"/>
    <s v="OTROS"/>
    <s v="URB. SANTA INES MZ. C LT. 8"/>
    <n v="0"/>
    <n v="0"/>
    <n v="0"/>
    <n v="0"/>
    <n v="0"/>
    <n v="0"/>
  </r>
  <r>
    <n v="46571501"/>
    <n v="132668"/>
    <s v="SI"/>
    <s v="SI"/>
    <n v="250000"/>
    <n v="4"/>
    <s v="ACCION POPULAR"/>
    <n v="0"/>
    <s v="NA"/>
    <s v="NA"/>
    <n v="1"/>
    <s v="NO"/>
    <s v="UNIVERSIDAD DEL PACÍFICO"/>
    <n v="2018"/>
    <s v="NA"/>
    <s v="NA"/>
    <n v="0"/>
    <s v="CARDENAS"/>
    <s v="NUÑEZ"/>
    <s v="JOSE ALFREDO"/>
    <x v="0"/>
    <d v="1990-09-23T00:00:00"/>
    <n v="0"/>
    <n v="1"/>
    <n v="29"/>
    <n v="132668"/>
    <n v="250000"/>
    <s v="UCAYALI"/>
    <n v="4"/>
    <s v="ACCION POPULAR"/>
    <x v="0"/>
    <x v="0"/>
    <n v="250000"/>
    <s v="UCAYALI"/>
    <x v="13"/>
    <n v="1"/>
    <n v="0"/>
    <n v="0"/>
    <n v="4"/>
    <s v="PARTIDO POLÍTICO ACCION POPULAR"/>
    <n v="2019"/>
    <s v="HASTA LA ACTUALIDAD"/>
    <n v="9"/>
    <s v="REGIDOR PROVINCIAL"/>
    <s v="NA"/>
    <s v="CARDENAS"/>
    <s v="NUÑEZ"/>
    <s v="JOSE ALFREDO"/>
    <s v="M"/>
    <n v="0"/>
    <n v="0"/>
    <n v="29"/>
    <s v="UCAYALI"/>
    <s v="CORONEL PORTILLO"/>
    <s v="CALLERIA"/>
    <s v="NA"/>
    <s v="AV. SAENZ PEÑA 600"/>
    <n v="4"/>
    <s v="PARTIDO POLÍTICO ACCION POPULAR"/>
    <n v="2019"/>
    <s v="HASTA LA ACTUALIDAD"/>
    <n v="9"/>
    <s v="REGIDOR PROVINCIAL"/>
  </r>
  <r>
    <n v="5642494"/>
    <n v="133003"/>
    <s v="SI"/>
    <s v="SI"/>
    <n v="190000"/>
    <n v="1264"/>
    <s v="JUNTOS POR EL PERU"/>
    <n v="1"/>
    <s v="ELECTRICIDAD INDUSTRIAL"/>
    <s v="SI"/>
    <n v="0"/>
    <s v="NO"/>
    <s v="UNIVERSIDAD ALAS PERUANAS"/>
    <s v="NA"/>
    <s v="NA"/>
    <s v="NA"/>
    <n v="0"/>
    <s v="CARDENAS"/>
    <s v="QUITO"/>
    <s v="RODOLFO"/>
    <x v="0"/>
    <d v="1978-06-20T00:00:00"/>
    <n v="1"/>
    <n v="1"/>
    <n v="41"/>
    <n v="133003"/>
    <n v="190000"/>
    <s v="PIURA"/>
    <n v="1264"/>
    <s v="JUNTOS POR EL PERU"/>
    <x v="0"/>
    <x v="1"/>
    <n v="190000"/>
    <s v="PIURA"/>
    <x v="12"/>
    <n v="1"/>
    <n v="0"/>
    <n v="0"/>
    <n v="0"/>
    <n v="0"/>
    <n v="0"/>
    <n v="0"/>
    <n v="0"/>
    <n v="0"/>
    <s v="NA"/>
    <s v="CARDENAS"/>
    <s v="QUITO"/>
    <s v="RODOLFO"/>
    <s v="M"/>
    <n v="1"/>
    <n v="0"/>
    <n v="41"/>
    <s v="PIURA"/>
    <s v="PIURA"/>
    <s v="CASTILLA"/>
    <s v="OTROS"/>
    <s v="ASENT.H. LA PRIMAVERA ETAPA I MZ. H1 LT. 13"/>
    <n v="0"/>
    <n v="0"/>
    <n v="0"/>
    <n v="0"/>
    <n v="0"/>
    <n v="0"/>
  </r>
  <r>
    <n v="16623056"/>
    <n v="132189"/>
    <s v="SI"/>
    <s v="SI"/>
    <n v="130000"/>
    <n v="1264"/>
    <s v="JUNTOS POR EL PERU"/>
    <n v="0"/>
    <s v="NA"/>
    <s v="NA"/>
    <n v="1"/>
    <s v="SI"/>
    <s v="UNIVERSIDAD NACIONAL FEDERICO VILLARREAL"/>
    <n v="1977"/>
    <n v="1981"/>
    <s v="MAESTRO"/>
    <n v="1"/>
    <s v="CARDOSO"/>
    <s v="MONTOYA"/>
    <s v="MARCO ANTONIO"/>
    <x v="0"/>
    <d v="1954-01-25T00:00:00"/>
    <n v="0"/>
    <n v="1"/>
    <n v="65"/>
    <n v="132189"/>
    <n v="130000"/>
    <s v="LAMBAYEQUE"/>
    <n v="1264"/>
    <s v="JUNTOS POR EL PERU"/>
    <x v="2"/>
    <x v="1"/>
    <n v="130000"/>
    <s v="LAMBAYEQUE"/>
    <x v="12"/>
    <n v="1"/>
    <n v="1"/>
    <n v="1264"/>
    <n v="0"/>
    <n v="0"/>
    <n v="0"/>
    <n v="0"/>
    <n v="0"/>
    <n v="0"/>
    <s v="NA"/>
    <s v="CARDOSO"/>
    <s v="MONTOYA"/>
    <s v="MARCO ANTONIO"/>
    <s v="M"/>
    <n v="0"/>
    <n v="0"/>
    <n v="65"/>
    <s v="LAMBAYEQUE"/>
    <s v="CHICLAYO"/>
    <s v="CHICLAYO"/>
    <s v="OTROS"/>
    <s v="CALLE LA QUEBRADA NRO.115 URB.3 DE OCTUBRE"/>
    <n v="0"/>
    <n v="0"/>
    <n v="0"/>
    <n v="0"/>
    <n v="0"/>
    <n v="0"/>
  </r>
  <r>
    <n v="23260880"/>
    <n v="131619"/>
    <s v="SI"/>
    <s v="SI"/>
    <n v="80000"/>
    <n v="2840"/>
    <s v="PARTIDO MORADO"/>
    <n v="0"/>
    <s v="NA"/>
    <s v="NA"/>
    <n v="1"/>
    <s v="SI"/>
    <s v="UNIVERSIDAD PARTICULAR DE SAN MARTÍN DE PORRES"/>
    <n v="1995"/>
    <n v="1995"/>
    <s v="NA"/>
    <n v="0"/>
    <s v="CARHUALLANQUI"/>
    <s v="RAMOS"/>
    <s v="HILDEBRANDO"/>
    <x v="0"/>
    <d v="1967-01-27T00:00:00"/>
    <n v="0"/>
    <n v="2"/>
    <n v="52"/>
    <n v="131619"/>
    <n v="80000"/>
    <s v="HUANCAVELICA"/>
    <n v="2840"/>
    <s v="PARTIDO MORADO"/>
    <x v="0"/>
    <x v="1"/>
    <n v="80000"/>
    <s v="HUANCAVELICA"/>
    <x v="4"/>
    <n v="2"/>
    <n v="0"/>
    <n v="0"/>
    <n v="0"/>
    <n v="0"/>
    <n v="0"/>
    <n v="0"/>
    <n v="0"/>
    <n v="0"/>
    <s v="NA"/>
    <s v="CARHUALLANQUI"/>
    <s v="RAMOS"/>
    <s v="HILDEBRANDO"/>
    <s v="M"/>
    <n v="0"/>
    <n v="0"/>
    <n v="52"/>
    <s v="HUANCAVELICA"/>
    <s v="HUANCAVELICA"/>
    <s v="HUANCAVELICA"/>
    <s v="NA"/>
    <s v="JR. AGUSTIN GAMARRA 561 - CERCADO"/>
    <n v="0"/>
    <n v="0"/>
    <n v="0"/>
    <n v="0"/>
    <n v="0"/>
    <n v="0"/>
  </r>
  <r>
    <n v="7658383"/>
    <n v="132093"/>
    <s v="SI"/>
    <s v="SI"/>
    <n v="140100"/>
    <n v="2235"/>
    <s v="PARTIDO POLÍTICO CONTIGO"/>
    <n v="1"/>
    <s v="ELECTRÓNICA"/>
    <s v="SI"/>
    <s v="NA"/>
    <s v="NA"/>
    <s v="NA"/>
    <s v="NA"/>
    <s v="NA"/>
    <s v="NA"/>
    <n v="0"/>
    <s v="CARHUANCHO"/>
    <s v="CARDENAS"/>
    <s v="ROBERTO FERMIN"/>
    <x v="0"/>
    <d v="1956-07-07T00:00:00"/>
    <n v="0"/>
    <n v="22"/>
    <n v="63"/>
    <n v="132093"/>
    <n v="140100"/>
    <s v="LIMA + RESIDENTES EN EL EXTRANJERO"/>
    <n v="2235"/>
    <s v="PARTIDO POLÍTICO CONTIGO"/>
    <x v="0"/>
    <x v="1"/>
    <n v="140100"/>
    <s v="LIMA + RESIDENTES EN EL EXTRANJERO"/>
    <x v="0"/>
    <n v="22"/>
    <n v="0"/>
    <n v="0"/>
    <n v="0"/>
    <n v="0"/>
    <n v="0"/>
    <n v="0"/>
    <n v="0"/>
    <n v="0"/>
    <s v="NA"/>
    <s v="CARHUANCHO"/>
    <s v="CARDENAS"/>
    <s v="ROBERTO FERMIN"/>
    <s v="M"/>
    <n v="0"/>
    <n v="0"/>
    <n v="63"/>
    <s v="LIMA"/>
    <s v="LIMA"/>
    <s v="ATE"/>
    <s v="ESTE"/>
    <s v="AVENIDA AV.ANDRES AVELINO CACERES LT.23 Y 24 ZONA &quot;A&quot; HUAYCAN"/>
    <n v="0"/>
    <n v="0"/>
    <n v="0"/>
    <n v="0"/>
    <n v="0"/>
    <n v="0"/>
  </r>
  <r>
    <n v="20118332"/>
    <n v="132788"/>
    <s v="SI"/>
    <s v="SI"/>
    <n v="110000"/>
    <n v="2173"/>
    <s v="AVANZA PAIS - PARTIDO DE INTEGRACION SOCIAL"/>
    <n v="0"/>
    <s v="NA"/>
    <s v="NA"/>
    <n v="1"/>
    <s v="SI"/>
    <s v="NACIONAL DEL CENTRO DEL PERU"/>
    <n v="2003"/>
    <n v="2006"/>
    <s v="MAESTRO"/>
    <n v="1"/>
    <s v="CARHUANCHO"/>
    <s v="MUCHA"/>
    <s v="JUAN CARLOS"/>
    <x v="0"/>
    <d v="1978-01-19T00:00:00"/>
    <n v="0"/>
    <n v="3"/>
    <n v="41"/>
    <n v="132788"/>
    <n v="110000"/>
    <s v="JUNIN"/>
    <n v="2173"/>
    <s v="AVANZA PAIS - PARTIDO DE INTEGRACION SOCIAL"/>
    <x v="2"/>
    <x v="1"/>
    <n v="110000"/>
    <s v="JUNIN"/>
    <x v="18"/>
    <n v="3"/>
    <n v="0"/>
    <n v="0"/>
    <n v="0"/>
    <n v="0"/>
    <n v="0"/>
    <n v="0"/>
    <n v="0"/>
    <n v="0"/>
    <s v="NA"/>
    <s v="CARHUANCHO"/>
    <s v="MUCHA"/>
    <s v="JUAN CARLOS"/>
    <s v="M"/>
    <n v="0"/>
    <n v="0"/>
    <n v="41"/>
    <s v="JUNIN"/>
    <s v="HUANCAYO"/>
    <s v="EL TAMBO"/>
    <s v="OTROS"/>
    <s v="AV. LAS COLINAS 560"/>
    <n v="0"/>
    <n v="0"/>
    <n v="0"/>
    <n v="0"/>
    <n v="0"/>
    <n v="0"/>
  </r>
  <r>
    <n v="26709465"/>
    <n v="132072"/>
    <s v="SI"/>
    <s v="SI"/>
    <n v="10000"/>
    <n v="2649"/>
    <s v="PERU NACION"/>
    <n v="0"/>
    <s v="NA"/>
    <s v="NA"/>
    <n v="1"/>
    <s v="SI"/>
    <s v="UNIVERSIDAD NACIONAL DE CAJAMARCA"/>
    <n v="1997"/>
    <n v="1998"/>
    <s v="NA"/>
    <n v="0"/>
    <s v="CARHUATOCTO"/>
    <s v="NUÑEZ"/>
    <s v="WILMER"/>
    <x v="0"/>
    <d v="1966-07-06T00:00:00"/>
    <n v="0"/>
    <n v="1"/>
    <n v="53"/>
    <n v="132072"/>
    <n v="10000"/>
    <s v="AMAZONAS"/>
    <n v="2649"/>
    <s v="PERU NACION"/>
    <x v="0"/>
    <x v="1"/>
    <n v="10000"/>
    <s v="AMAZONAS"/>
    <x v="14"/>
    <n v="1"/>
    <n v="0"/>
    <n v="0"/>
    <n v="0"/>
    <n v="0"/>
    <n v="0"/>
    <n v="0"/>
    <n v="0"/>
    <n v="0"/>
    <s v="NA"/>
    <s v="CARHUATOCTO"/>
    <s v="NUÑEZ"/>
    <s v="WILMER"/>
    <s v="M"/>
    <n v="0"/>
    <n v="0"/>
    <n v="53"/>
    <s v="AMAZONAS"/>
    <s v="UTCUBAMBA"/>
    <s v="BAGUA GRANDE"/>
    <s v="NA"/>
    <s v="JR.MAITA CAPAC BARTOLINA S/N"/>
    <n v="0"/>
    <n v="0"/>
    <n v="0"/>
    <n v="0"/>
    <n v="0"/>
    <n v="0"/>
  </r>
  <r>
    <n v="70250793"/>
    <n v="131864"/>
    <s v="SI"/>
    <s v="SI"/>
    <n v="140100"/>
    <n v="1264"/>
    <s v="JUNTOS POR EL PERU"/>
    <n v="1"/>
    <s v="EP ADMINISTRACIÓN DE EMPRESAS"/>
    <s v="SI"/>
    <n v="0"/>
    <s v="NO"/>
    <s v="SAN LUIS GONZACA DE ICA"/>
    <s v="NA"/>
    <s v="NA"/>
    <s v="NA"/>
    <n v="0"/>
    <s v="CARI"/>
    <s v="CONTRERAS"/>
    <s v="GUILLERMO JUNIOR"/>
    <x v="0"/>
    <d v="1992-11-11T00:00:00"/>
    <n v="0"/>
    <n v="8"/>
    <n v="27"/>
    <n v="131864"/>
    <n v="140100"/>
    <s v="LIMA + RESIDENTES EN EL EXTRANJERO"/>
    <n v="1264"/>
    <s v="JUNTOS POR EL PERU"/>
    <x v="0"/>
    <x v="0"/>
    <n v="140100"/>
    <s v="LIMA + RESIDENTES EN EL EXTRANJERO"/>
    <x v="12"/>
    <n v="8"/>
    <n v="0"/>
    <n v="0"/>
    <n v="0"/>
    <n v="0"/>
    <n v="0"/>
    <n v="0"/>
    <n v="0"/>
    <n v="0"/>
    <s v="NA"/>
    <s v="CARI"/>
    <s v="CONTRERAS"/>
    <s v="GUILLERMO JUNIOR"/>
    <s v="M"/>
    <n v="0"/>
    <n v="1"/>
    <n v="27"/>
    <s v="LIMA"/>
    <s v="LIMA"/>
    <s v="JESUS MARIA"/>
    <s v="MODERNA"/>
    <s v="6 DE AGOSTO 838 DPTO H"/>
    <n v="0"/>
    <n v="0"/>
    <n v="0"/>
    <n v="0"/>
    <n v="0"/>
    <n v="0"/>
  </r>
  <r>
    <n v="40594192"/>
    <n v="133606"/>
    <s v="SI"/>
    <s v="SI"/>
    <n v="200000"/>
    <n v="1264"/>
    <s v="JUNTOS POR EL PERU"/>
    <n v="0"/>
    <s v="NA"/>
    <s v="NA"/>
    <n v="1"/>
    <s v="SI"/>
    <s v="UNIVERSIDAD NACIONAL DEL ALTIPLANO"/>
    <n v="2003"/>
    <n v="2009"/>
    <s v="NA"/>
    <n v="1"/>
    <s v="CARIAPAZA"/>
    <s v="ROQUE"/>
    <s v="MILTON"/>
    <x v="0"/>
    <d v="1980-01-28T00:00:00"/>
    <n v="1"/>
    <n v="1"/>
    <n v="39"/>
    <n v="133606"/>
    <n v="200000"/>
    <s v="PUNO"/>
    <n v="1264"/>
    <s v="JUNTOS POR EL PERU"/>
    <x v="2"/>
    <x v="1"/>
    <n v="200000"/>
    <s v="PUNO"/>
    <x v="12"/>
    <n v="1"/>
    <n v="0"/>
    <n v="0"/>
    <n v="0"/>
    <n v="0"/>
    <n v="0"/>
    <n v="0"/>
    <n v="0"/>
    <n v="0"/>
    <s v="NA"/>
    <s v="CARIAPAZA"/>
    <s v="ROQUE"/>
    <s v="MILTON"/>
    <s v="M"/>
    <n v="1"/>
    <n v="0"/>
    <n v="39"/>
    <s v="PUNO"/>
    <s v="PUNO"/>
    <s v="ACORA"/>
    <s v="NA"/>
    <s v="JIRON LAS KANTUTAS N° 167"/>
    <n v="0"/>
    <n v="0"/>
    <n v="0"/>
    <n v="0"/>
    <n v="0"/>
    <n v="0"/>
  </r>
  <r>
    <n v="17439696"/>
    <n v="131499"/>
    <s v="SI"/>
    <s v="SI"/>
    <n v="130000"/>
    <n v="2646"/>
    <s v="FRENTE POPULAR AGRICOLA FIA DEL PERU - FREPAP"/>
    <n v="2"/>
    <s v="NA"/>
    <s v="NA"/>
    <n v="0"/>
    <s v="NO"/>
    <s v="CESAR VALLEJO"/>
    <s v="NA"/>
    <s v="NA"/>
    <s v="NA"/>
    <n v="0"/>
    <s v="CARLOS"/>
    <s v="CESPEDES"/>
    <s v="ANGEL NARCIZO"/>
    <x v="0"/>
    <d v="1969-03-01T00:00:00"/>
    <n v="0"/>
    <n v="3"/>
    <n v="50"/>
    <n v="131499"/>
    <n v="130000"/>
    <s v="LAMBAYEQUE"/>
    <n v="2646"/>
    <s v="FRENTE POPULAR AGRICOLA FIA DEL PERU - FREPAP"/>
    <x v="1"/>
    <x v="1"/>
    <n v="130000"/>
    <s v="LAMBAYEQUE"/>
    <x v="17"/>
    <n v="3"/>
    <n v="0"/>
    <n v="0"/>
    <n v="0"/>
    <n v="0"/>
    <n v="0"/>
    <n v="0"/>
    <n v="0"/>
    <n v="0"/>
    <s v="NA"/>
    <s v="CARLOS"/>
    <s v="CESPEDES"/>
    <s v="ANGEL NARCIZO"/>
    <s v="M"/>
    <n v="0"/>
    <n v="0"/>
    <n v="50"/>
    <s v="LAMBAYEQUE"/>
    <s v="FERREÑAFE"/>
    <s v="FERREÑAFE"/>
    <s v="NA"/>
    <s v="CALLE CHANCAY MZ. C LT. 2 P . JOVEN HECTOR AURICH SOTO"/>
    <n v="0"/>
    <n v="0"/>
    <n v="0"/>
    <n v="0"/>
    <n v="0"/>
    <n v="0"/>
  </r>
  <r>
    <n v="9747989"/>
    <n v="132133"/>
    <s v="SI"/>
    <s v="SI"/>
    <n v="140100"/>
    <n v="1264"/>
    <s v="JUNTOS POR EL PERU"/>
    <n v="0"/>
    <s v="NA"/>
    <s v="NA"/>
    <n v="1"/>
    <s v="SI"/>
    <s v="UNIVERSIDAD NACIONAL FEDERICO VILLARREAL"/>
    <n v="1998"/>
    <n v="1999"/>
    <s v="NA"/>
    <n v="0"/>
    <s v="CARLOS"/>
    <s v="PALACIOS"/>
    <s v="WILFER FRANCISCO"/>
    <x v="0"/>
    <d v="1972-07-16T00:00:00"/>
    <n v="0"/>
    <n v="19"/>
    <n v="47"/>
    <n v="132133"/>
    <n v="140100"/>
    <s v="LIMA + RESIDENTES EN EL EXTRANJERO"/>
    <n v="1264"/>
    <s v="JUNTOS POR EL PERU"/>
    <x v="0"/>
    <x v="1"/>
    <n v="140100"/>
    <s v="LIMA + RESIDENTES EN EL EXTRANJERO"/>
    <x v="12"/>
    <n v="19"/>
    <n v="0"/>
    <n v="0"/>
    <n v="197"/>
    <s v="ALIANZA ELECTORAL UNIDAD NACIONAL"/>
    <n v="2007"/>
    <n v="2010"/>
    <n v="11"/>
    <s v="REGIDOR DISTRITAL"/>
    <s v="NA"/>
    <s v="CARLOS"/>
    <s v="PALACIOS"/>
    <s v="WILFER FRANCISCO"/>
    <s v="M"/>
    <n v="0"/>
    <n v="0"/>
    <n v="47"/>
    <s v="LIMA"/>
    <s v="LIMA"/>
    <s v="COMAS"/>
    <s v="NORTE"/>
    <s v="CALLE LA HABANA 101 URB. EL PARRAL"/>
    <n v="197"/>
    <s v="ALIANZA ELECTORAL UNIDAD NACIONAL"/>
    <n v="2007"/>
    <n v="2010"/>
    <n v="11"/>
    <s v="REGIDOR DISTRITAL"/>
  </r>
  <r>
    <n v="9836850"/>
    <n v="132372"/>
    <s v="SI"/>
    <s v="SI"/>
    <n v="140100"/>
    <n v="2191"/>
    <s v="DEMOCRACIA DIRECTA"/>
    <n v="0"/>
    <s v="NA"/>
    <s v="NA"/>
    <n v="1"/>
    <s v="SI"/>
    <s v="INCA GARCILASO DE LA VEGA"/>
    <n v="2009"/>
    <n v="2010"/>
    <s v="NA"/>
    <n v="1"/>
    <s v="CARLOS"/>
    <s v="VILLARROEL"/>
    <s v="ALY DANTE"/>
    <x v="0"/>
    <d v="1972-05-08T00:00:00"/>
    <n v="0"/>
    <n v="4"/>
    <n v="47"/>
    <n v="132372"/>
    <n v="140100"/>
    <s v="LIMA + RESIDENTES EN EL EXTRANJERO"/>
    <n v="2191"/>
    <s v="DEMOCRACIA DIRECTA"/>
    <x v="2"/>
    <x v="1"/>
    <n v="140100"/>
    <s v="LIMA + RESIDENTES EN EL EXTRANJERO"/>
    <x v="1"/>
    <n v="4"/>
    <n v="0"/>
    <n v="0"/>
    <n v="14"/>
    <s v="PARTIDO POLÍTICO PARTIDO DEMOCRATICO SOMOS PERU"/>
    <n v="2010"/>
    <n v="2014"/>
    <n v="11"/>
    <s v="REGIDOR DISTRITAL"/>
    <s v="NA"/>
    <s v="CARLOS"/>
    <s v="VILLARROEL"/>
    <s v="ALY DANTE"/>
    <s v="M"/>
    <n v="0"/>
    <n v="0"/>
    <n v="47"/>
    <s v="LIMA"/>
    <s v="LIMA"/>
    <s v="ATE"/>
    <s v="ESTE"/>
    <s v="COOP.SOL DE VITARTE MZ.F LT.13"/>
    <n v="14"/>
    <s v="PARTIDO POLÍTICO PARTIDO DEMOCRATICO SOMOS PERU"/>
    <n v="2010"/>
    <n v="2014"/>
    <n v="11"/>
    <s v="REGIDOR DISTRITAL"/>
  </r>
  <r>
    <n v="16652889"/>
    <n v="132603"/>
    <s v="SI"/>
    <s v="SI"/>
    <n v="130000"/>
    <n v="3"/>
    <s v="TODOS POR EL PERU"/>
    <n v="0"/>
    <s v="NA"/>
    <s v="NA"/>
    <n v="1"/>
    <s v="SI"/>
    <s v="UNIVERSIDAD NACIONAL PEDRO RUIZ GALLO"/>
    <n v="1975"/>
    <n v="1975"/>
    <s v="NA"/>
    <n v="0"/>
    <s v="CARLOS"/>
    <s v="VALERIANO"/>
    <s v="JOSE MANUEL"/>
    <x v="0"/>
    <d v="1946-01-31T00:00:00"/>
    <n v="0"/>
    <n v="1"/>
    <n v="73"/>
    <n v="132603"/>
    <n v="130000"/>
    <s v="LAMBAYEQUE"/>
    <n v="3"/>
    <s v="TODOS POR EL PERU"/>
    <x v="0"/>
    <x v="1"/>
    <n v="130000"/>
    <s v="LAMBAYEQUE"/>
    <x v="16"/>
    <n v="1"/>
    <n v="0"/>
    <n v="0"/>
    <n v="32"/>
    <s v="PARTIDO POLÍTICO PARTIDO APRISTA PERUANO"/>
    <n v="1986"/>
    <n v="1988"/>
    <n v="9"/>
    <s v="REGIDOR PROVINCIAL"/>
    <s v="NA"/>
    <s v="CARLOS"/>
    <s v="VALERIANO"/>
    <s v="JOSE MANUEL"/>
    <s v="M"/>
    <n v="0"/>
    <n v="0"/>
    <n v="73"/>
    <s v="LAMBAYEQUE"/>
    <s v="CHICLAYO"/>
    <s v="CHICLAYO"/>
    <s v="OTROS"/>
    <s v="AV.BOLOGNESI 126 ALTOS"/>
    <n v="32"/>
    <s v="PARTIDO POLÍTICO PARTIDO APRISTA PERUANO"/>
    <n v="1986"/>
    <n v="1988"/>
    <n v="9"/>
    <s v="REGIDOR PROVINCIAL"/>
  </r>
  <r>
    <n v="47532394"/>
    <n v="130687"/>
    <s v="SI"/>
    <s v="SI"/>
    <n v="140100"/>
    <n v="5"/>
    <s v="RENACIMIENTO UNIDO NACIONAL"/>
    <n v="0"/>
    <s v="NA"/>
    <s v="NA"/>
    <n v="1"/>
    <s v="SI"/>
    <s v="UNIVERSIDAD RICARDO PALMA"/>
    <n v="2015"/>
    <n v="2016"/>
    <s v="NA"/>
    <n v="0"/>
    <s v="CARMELO"/>
    <s v="MORENO"/>
    <s v="FIORELLA ESTHER"/>
    <x v="1"/>
    <d v="1991-10-23T00:00:00"/>
    <n v="0"/>
    <n v="11"/>
    <n v="28"/>
    <n v="130687"/>
    <n v="140100"/>
    <s v="LIMA + RESIDENTES EN EL EXTRANJERO"/>
    <n v="5"/>
    <s v="RENACIMIENTO UNIDO NACIONAL"/>
    <x v="0"/>
    <x v="0"/>
    <n v="140100"/>
    <s v="LIMA + RESIDENTES EN EL EXTRANJERO"/>
    <x v="15"/>
    <n v="11"/>
    <n v="1"/>
    <n v="5"/>
    <n v="0"/>
    <n v="0"/>
    <n v="0"/>
    <n v="0"/>
    <n v="0"/>
    <n v="0"/>
    <s v="NA"/>
    <s v="CARMELO"/>
    <s v="MORENO"/>
    <s v="FIORELLA ESTHER"/>
    <s v="F"/>
    <n v="0"/>
    <n v="1"/>
    <n v="28"/>
    <s v="LIMA"/>
    <s v="LIMA"/>
    <s v="LOS OLIVOS"/>
    <s v="NORTE"/>
    <s v="AV. A MENDIOLA 3771"/>
    <n v="0"/>
    <n v="0"/>
    <n v="0"/>
    <n v="0"/>
    <n v="0"/>
    <n v="0"/>
  </r>
  <r>
    <n v="7889625"/>
    <n v="130822"/>
    <s v="SI"/>
    <s v="SI"/>
    <n v="140100"/>
    <n v="1366"/>
    <s v="FUERZA POPULAR"/>
    <n v="0"/>
    <s v="NA"/>
    <s v="NA"/>
    <n v="1"/>
    <s v="SI"/>
    <s v="UNIVERSIDAD PRIVADA SAN JUAN BAUTISTA"/>
    <n v="2015"/>
    <n v="2016"/>
    <s v="NA"/>
    <n v="1"/>
    <s v="CARMELO"/>
    <s v="ANCAYA"/>
    <s v="LOURDES CAROLINA"/>
    <x v="1"/>
    <d v="1964-04-06T00:00:00"/>
    <n v="0"/>
    <n v="13"/>
    <n v="55"/>
    <n v="130822"/>
    <n v="140100"/>
    <s v="LIMA + RESIDENTES EN EL EXTRANJERO"/>
    <n v="1366"/>
    <s v="FUERZA POPULAR"/>
    <x v="2"/>
    <x v="1"/>
    <n v="140100"/>
    <s v="LIMA + RESIDENTES EN EL EXTRANJERO"/>
    <x v="5"/>
    <n v="13"/>
    <n v="0"/>
    <n v="0"/>
    <n v="0"/>
    <n v="0"/>
    <n v="0"/>
    <n v="0"/>
    <n v="0"/>
    <n v="0"/>
    <s v="NA"/>
    <s v="CARMELO"/>
    <s v="ANCAYA"/>
    <s v="LOURDES CAROLINA"/>
    <s v="F"/>
    <n v="0"/>
    <n v="0"/>
    <n v="55"/>
    <s v="LIMA"/>
    <s v="LIMA"/>
    <s v="SANTIAGO DE SURCO"/>
    <s v="MODERNA"/>
    <s v="CALLE MARTÍN PIZARRO 245 - VALLE HERMOSO"/>
    <n v="0"/>
    <n v="0"/>
    <n v="0"/>
    <n v="0"/>
    <n v="0"/>
    <n v="0"/>
  </r>
  <r>
    <n v="8533820"/>
    <n v="133396"/>
    <s v="SI"/>
    <s v="SI"/>
    <n v="140100"/>
    <n v="2173"/>
    <s v="AVANZA PAIS - PARTIDO DE INTEGRACION SOCIAL"/>
    <n v="1"/>
    <s v="PERIODISMO"/>
    <s v="SI"/>
    <s v="NA"/>
    <s v="NA"/>
    <s v="NA"/>
    <s v="NA"/>
    <s v="NA"/>
    <s v="NA"/>
    <n v="0"/>
    <s v="CARMONA"/>
    <s v="LOZADA DE MUÑOZ"/>
    <s v="ZOILA ROSA"/>
    <x v="1"/>
    <d v="1962-08-06T00:00:00"/>
    <n v="0"/>
    <n v="25"/>
    <n v="57"/>
    <n v="133396"/>
    <n v="140100"/>
    <s v="LIMA + RESIDENTES EN EL EXTRANJERO"/>
    <n v="2173"/>
    <s v="AVANZA PAIS - PARTIDO DE INTEGRACION SOCIAL"/>
    <x v="0"/>
    <x v="1"/>
    <n v="140100"/>
    <s v="LIMA + RESIDENTES EN EL EXTRANJERO"/>
    <x v="18"/>
    <n v="25"/>
    <n v="0"/>
    <n v="0"/>
    <n v="0"/>
    <n v="0"/>
    <n v="0"/>
    <n v="0"/>
    <n v="0"/>
    <n v="0"/>
    <s v="NA"/>
    <s v="CARMONA"/>
    <s v="LOZADA DE MUÑOZ"/>
    <s v="ZOILA ROSA"/>
    <s v="F"/>
    <n v="0"/>
    <n v="0"/>
    <n v="57"/>
    <s v="LIMA"/>
    <s v="LIMA"/>
    <s v="SAN JUAN DE LURIGANCHO"/>
    <s v="ESTE"/>
    <s v="JR.LAS CALENDULAS 1493 COOP.LAS FLORES DE PRIMAVERA"/>
    <n v="0"/>
    <n v="0"/>
    <n v="0"/>
    <n v="0"/>
    <n v="0"/>
    <n v="0"/>
  </r>
  <r>
    <n v="4627192"/>
    <n v="130522"/>
    <s v="SI"/>
    <s v="SI"/>
    <n v="170000"/>
    <n v="15"/>
    <s v="PARTIDO POPULAR CRISTIANO - PPC"/>
    <n v="0"/>
    <s v="NA"/>
    <s v="NA"/>
    <n v="0"/>
    <s v="NO"/>
    <s v="UNIVERSIDAD MAYOR DE SAN MARCOS"/>
    <s v="NA"/>
    <s v="NA"/>
    <s v="NA"/>
    <n v="0"/>
    <s v="CARO"/>
    <s v="JIMENEZ"/>
    <s v="CESAR AUGUSTO JOSE"/>
    <x v="0"/>
    <d v="1948-10-24T00:00:00"/>
    <n v="0"/>
    <n v="1"/>
    <n v="71"/>
    <n v="130522"/>
    <n v="170000"/>
    <s v="MOQUEGUA"/>
    <n v="15"/>
    <s v="PARTIDO POPULAR CRISTIANO - PPC"/>
    <x v="1"/>
    <x v="1"/>
    <n v="170000"/>
    <s v="MOQUEGUA"/>
    <x v="2"/>
    <n v="1"/>
    <n v="1"/>
    <n v="15"/>
    <n v="0"/>
    <n v="0"/>
    <n v="0"/>
    <n v="0"/>
    <n v="0"/>
    <n v="0"/>
    <s v="NA"/>
    <s v="CARO"/>
    <s v="JIMENEZ"/>
    <s v="CESAR AUGUSTO JOSE"/>
    <s v="M"/>
    <n v="0"/>
    <n v="0"/>
    <n v="71"/>
    <s v="MOQUEGUA"/>
    <s v="ILO"/>
    <s v="ILO"/>
    <s v="NA"/>
    <s v="CALLE CALLAO 252"/>
    <n v="0"/>
    <n v="0"/>
    <n v="0"/>
    <n v="0"/>
    <n v="0"/>
    <n v="0"/>
  </r>
  <r>
    <n v="44782303"/>
    <n v="131738"/>
    <s v="SI"/>
    <s v="SI"/>
    <n v="110000"/>
    <n v="2649"/>
    <s v="PERU NACION"/>
    <n v="0"/>
    <s v="NA"/>
    <s v="NA"/>
    <n v="1"/>
    <s v="SI"/>
    <s v="UNIVERSIDAD CONTINENTAL"/>
    <n v="2015"/>
    <n v="2016"/>
    <s v="NA"/>
    <n v="0"/>
    <s v="CARO"/>
    <s v="ROMERO"/>
    <s v="ROSALBINA"/>
    <x v="1"/>
    <d v="1988-01-15T00:00:00"/>
    <n v="0"/>
    <n v="4"/>
    <n v="31"/>
    <n v="131738"/>
    <n v="110000"/>
    <s v="JUNIN"/>
    <n v="2649"/>
    <s v="PERU NACION"/>
    <x v="0"/>
    <x v="1"/>
    <n v="110000"/>
    <s v="JUNIN"/>
    <x v="14"/>
    <n v="4"/>
    <n v="0"/>
    <n v="0"/>
    <n v="0"/>
    <n v="0"/>
    <n v="0"/>
    <n v="0"/>
    <n v="0"/>
    <n v="0"/>
    <s v="NA"/>
    <s v="CARO"/>
    <s v="ROMERO"/>
    <s v="ROSALBINA"/>
    <s v="F"/>
    <n v="0"/>
    <n v="0"/>
    <n v="31"/>
    <s v="JUNIN"/>
    <s v="HUANCAYO"/>
    <s v="SAN AGUSTIN"/>
    <s v="NA"/>
    <s v="JR. FRANCISCO BOLOGNESI 768"/>
    <n v="0"/>
    <n v="0"/>
    <n v="0"/>
    <n v="0"/>
    <n v="0"/>
    <n v="0"/>
  </r>
  <r>
    <n v="28273595"/>
    <n v="131922"/>
    <s v="SI"/>
    <s v="SI"/>
    <n v="50000"/>
    <n v="55"/>
    <s v="PERU PATRIA SEGURA"/>
    <n v="1"/>
    <s v="CONSTRUCCIÓN CIVIL"/>
    <s v="SI"/>
    <s v="NA"/>
    <s v="SI"/>
    <s v="UNIVERSIDAD NACIONAL DE SAN CRISTOBAL DE HUAMANGA"/>
    <s v="NA"/>
    <n v="2008"/>
    <s v="NA"/>
    <n v="1"/>
    <s v="CARO"/>
    <s v="CASTRO"/>
    <s v="EDWIN ERICK"/>
    <x v="0"/>
    <d v="1967-11-04T00:00:00"/>
    <n v="0"/>
    <n v="1"/>
    <n v="52"/>
    <n v="131922"/>
    <n v="50000"/>
    <s v="AYACUCHO"/>
    <n v="55"/>
    <s v="PERU PATRIA SEGURA"/>
    <x v="2"/>
    <x v="1"/>
    <n v="50000"/>
    <s v="AYACUCHO"/>
    <x v="3"/>
    <n v="1"/>
    <n v="1"/>
    <n v="55"/>
    <n v="0"/>
    <n v="0"/>
    <n v="0"/>
    <n v="0"/>
    <n v="0"/>
    <n v="0"/>
    <s v="NA"/>
    <s v="CARO"/>
    <s v="CASTRO"/>
    <s v="EDWIN ERICK"/>
    <s v="M"/>
    <n v="0"/>
    <n v="0"/>
    <n v="52"/>
    <s v="AYACUCHO"/>
    <s v="HUAMANGA"/>
    <s v="SAN JUAN BAUTISTA"/>
    <s v="NA"/>
    <s v="JR. LLUCHA LLUCHA 148"/>
    <n v="0"/>
    <n v="0"/>
    <n v="0"/>
    <n v="0"/>
    <n v="0"/>
    <n v="0"/>
  </r>
  <r>
    <n v="43039276"/>
    <n v="133250"/>
    <s v="SI"/>
    <s v="SI"/>
    <n v="120000"/>
    <n v="4"/>
    <s v="ACCION POPULAR"/>
    <n v="0"/>
    <s v="NA"/>
    <s v="NA"/>
    <n v="1"/>
    <s v="SI"/>
    <s v="UNIVERSIDAD NACIONAL DE TRUJILLO"/>
    <n v="2013"/>
    <n v="2015"/>
    <s v="MAESTRO"/>
    <n v="1"/>
    <s v="CARO"/>
    <s v="ORTEGA DE LEON"/>
    <s v="CINTHYA CAROL"/>
    <x v="1"/>
    <d v="1984-10-26T00:00:00"/>
    <n v="1"/>
    <n v="7"/>
    <n v="35"/>
    <n v="133250"/>
    <n v="120000"/>
    <s v="LA LIBERTAD"/>
    <n v="4"/>
    <s v="ACCION POPULAR"/>
    <x v="2"/>
    <x v="1"/>
    <n v="120000"/>
    <s v="LA LIBERTAD"/>
    <x v="13"/>
    <n v="7"/>
    <n v="1"/>
    <n v="4"/>
    <n v="0"/>
    <n v="0"/>
    <n v="0"/>
    <n v="0"/>
    <n v="0"/>
    <n v="0"/>
    <s v="NA"/>
    <s v="CARO"/>
    <s v="ORTEGA DE LEON"/>
    <s v="CINTHYA CAROL"/>
    <s v="F"/>
    <n v="1"/>
    <n v="0"/>
    <n v="35"/>
    <s v="LA LIBERTAD"/>
    <s v="TRUJILLO"/>
    <s v="TRUJILLO"/>
    <s v="OTROS"/>
    <s v="COOP. VIV. COVICORTI INT. A MZ. S LT. 14"/>
    <n v="0"/>
    <n v="0"/>
    <n v="0"/>
    <n v="0"/>
    <n v="0"/>
    <n v="0"/>
  </r>
  <r>
    <n v="17897289"/>
    <n v="130464"/>
    <s v="SI"/>
    <s v="SI"/>
    <n v="120000"/>
    <n v="2190"/>
    <s v="VAMOS PERU"/>
    <n v="0"/>
    <s v="NA"/>
    <s v="NA"/>
    <n v="1"/>
    <s v="NA"/>
    <s v="UNIVERSIDAD NACIONAL DE TRUJILLO"/>
    <n v="1994"/>
    <s v="NA"/>
    <s v="NA"/>
    <n v="0"/>
    <s v="CARRANZA"/>
    <s v="ENRIQUEZ"/>
    <s v="EDITH BETZABE"/>
    <x v="1"/>
    <d v="1964-04-04T00:00:00"/>
    <n v="0"/>
    <n v="4"/>
    <n v="55"/>
    <n v="130464"/>
    <n v="120000"/>
    <s v="LA LIBERTAD"/>
    <n v="2190"/>
    <s v="VAMOS PERU"/>
    <x v="0"/>
    <x v="1"/>
    <n v="120000"/>
    <s v="LA LIBERTAD"/>
    <x v="7"/>
    <n v="4"/>
    <n v="0"/>
    <n v="0"/>
    <n v="0"/>
    <n v="0"/>
    <n v="0"/>
    <n v="0"/>
    <n v="0"/>
    <n v="0"/>
    <s v="NA"/>
    <s v="CARRANZA"/>
    <s v="ENRIQUEZ"/>
    <s v="EDITH BETZABE"/>
    <s v="F"/>
    <n v="0"/>
    <n v="0"/>
    <n v="55"/>
    <s v="LA LIBERTAD"/>
    <s v="TRUJILLO"/>
    <s v="VICTOR LARCO HERRERA"/>
    <s v="NA"/>
    <s v="MZ.E LT.18 DPTO. 401 URB. SAN JOSE DE CALIFORNIA"/>
    <n v="0"/>
    <n v="0"/>
    <n v="0"/>
    <n v="0"/>
    <n v="0"/>
    <n v="0"/>
  </r>
  <r>
    <n v="41033671"/>
    <n v="131593"/>
    <s v="SI"/>
    <s v="SI"/>
    <n v="60000"/>
    <n v="2235"/>
    <s v="PARTIDO POLÍTICO CONTIGO"/>
    <n v="1"/>
    <s v="COMPUTACIÓN"/>
    <s v="SI"/>
    <n v="1"/>
    <s v="SI"/>
    <s v="UNIVERSIDAD NACIONAL PEDRO RUIZ GALLO"/>
    <n v="2009"/>
    <n v="2010"/>
    <s v="NA"/>
    <n v="0"/>
    <s v="CARRANZA"/>
    <s v="SAUCEDO"/>
    <s v="IVAN ADOLFO"/>
    <x v="0"/>
    <d v="1981-05-10T00:00:00"/>
    <n v="0"/>
    <n v="1"/>
    <n v="38"/>
    <n v="131593"/>
    <n v="60000"/>
    <s v="CAJAMARCA"/>
    <n v="2235"/>
    <s v="PARTIDO POLÍTICO CONTIGO"/>
    <x v="0"/>
    <x v="1"/>
    <n v="60000"/>
    <s v="CAJAMARCA"/>
    <x v="0"/>
    <n v="1"/>
    <n v="0"/>
    <n v="0"/>
    <n v="0"/>
    <n v="0"/>
    <n v="0"/>
    <n v="0"/>
    <n v="0"/>
    <n v="0"/>
    <s v="NA"/>
    <s v="CARRANZA"/>
    <s v="SAUCEDO"/>
    <s v="IVAN ADOLFO"/>
    <s v="M"/>
    <n v="0"/>
    <n v="0"/>
    <n v="38"/>
    <s v="CAJAMARCA"/>
    <s v="CAJAMARCA"/>
    <s v="CAJAMARCA"/>
    <s v="NA"/>
    <s v="JIRON GUILLERMO URRELO 390 BARRIO SAN SEBASTIAN"/>
    <n v="0"/>
    <n v="0"/>
    <n v="0"/>
    <n v="0"/>
    <n v="0"/>
    <n v="0"/>
  </r>
  <r>
    <n v="42708827"/>
    <n v="132124"/>
    <s v="SI"/>
    <s v="SI"/>
    <n v="150000"/>
    <n v="2235"/>
    <s v="PARTIDO POLÍTICO CONTIGO"/>
    <n v="2"/>
    <s v="NA"/>
    <s v="NA"/>
    <s v="NA"/>
    <s v="NA"/>
    <s v="NA"/>
    <s v="NA"/>
    <s v="NA"/>
    <s v="NA"/>
    <n v="0"/>
    <s v="CARRANZA"/>
    <s v="ALVIS"/>
    <s v="REYNA VICTORIA"/>
    <x v="1"/>
    <d v="1980-08-05T00:00:00"/>
    <n v="0"/>
    <n v="4"/>
    <n v="39"/>
    <n v="132124"/>
    <n v="150000"/>
    <s v="LORETO"/>
    <n v="2235"/>
    <s v="PARTIDO POLÍTICO CONTIGO"/>
    <x v="1"/>
    <x v="1"/>
    <n v="150000"/>
    <s v="LORETO"/>
    <x v="0"/>
    <n v="4"/>
    <n v="0"/>
    <n v="0"/>
    <n v="0"/>
    <n v="0"/>
    <n v="0"/>
    <n v="0"/>
    <n v="0"/>
    <n v="0"/>
    <s v="NA"/>
    <s v="CARRANZA"/>
    <s v="ALVIS"/>
    <s v="REYNA VICTORIA"/>
    <s v="F"/>
    <n v="0"/>
    <n v="0"/>
    <n v="39"/>
    <s v="LORETO"/>
    <s v="UCAYALI"/>
    <s v="CONTAMANA"/>
    <s v="NA"/>
    <s v="CALLE SAMUEL BARSESATH 335"/>
    <n v="0"/>
    <n v="0"/>
    <n v="0"/>
    <n v="0"/>
    <n v="0"/>
    <n v="0"/>
  </r>
  <r>
    <n v="17920442"/>
    <n v="133030"/>
    <s v="SI"/>
    <s v="SI"/>
    <n v="120000"/>
    <n v="4"/>
    <s v="ACCION POPULAR"/>
    <n v="0"/>
    <s v="NA"/>
    <s v="NA"/>
    <n v="1"/>
    <s v="SI"/>
    <s v="UNIVERSIDAD CATOLICA LOS ANGELES  DE CHIMBOTE"/>
    <n v="2011"/>
    <n v="2012"/>
    <s v="NA"/>
    <n v="0"/>
    <s v="CARRANZA"/>
    <s v="ULLOA"/>
    <s v="JAVIER ROBERTO"/>
    <x v="0"/>
    <d v="1950-11-07T00:00:00"/>
    <n v="0"/>
    <n v="4"/>
    <n v="69"/>
    <n v="133030"/>
    <n v="120000"/>
    <s v="LA LIBERTAD"/>
    <n v="4"/>
    <s v="ACCION POPULAR"/>
    <x v="0"/>
    <x v="1"/>
    <n v="120000"/>
    <s v="LA LIBERTAD"/>
    <x v="13"/>
    <n v="4"/>
    <n v="0"/>
    <n v="0"/>
    <n v="0"/>
    <n v="0"/>
    <n v="0"/>
    <n v="0"/>
    <n v="0"/>
    <n v="0"/>
    <s v="NA"/>
    <s v="CARRANZA"/>
    <s v="ULLOA"/>
    <s v="JAVIER ROBERTO"/>
    <s v="M"/>
    <n v="0"/>
    <n v="0"/>
    <n v="69"/>
    <s v="LA LIBERTAD"/>
    <s v="TRUJILLO"/>
    <s v="TRUJILLO"/>
    <s v="OTROS"/>
    <s v="URB.MIRAFLORES MZ.S LT.10"/>
    <n v="0"/>
    <n v="0"/>
    <n v="0"/>
    <n v="0"/>
    <n v="0"/>
    <n v="0"/>
  </r>
  <r>
    <n v="7762334"/>
    <n v="130411"/>
    <s v="SI"/>
    <s v="SI"/>
    <n v="140100"/>
    <n v="2190"/>
    <s v="VAMOS PERU"/>
    <n v="2"/>
    <s v="NA"/>
    <s v="NA"/>
    <n v="1"/>
    <s v="SI"/>
    <s v="UNIVERSIDAD NACIONAL FEDERICO VILLAREAL"/>
    <n v="1987"/>
    <n v="2003"/>
    <s v="NA"/>
    <n v="1"/>
    <s v="CARRASCO"/>
    <s v="TUESTA"/>
    <s v="LILI JANNET"/>
    <x v="1"/>
    <d v="1974-10-14T00:00:00"/>
    <n v="0"/>
    <n v="34"/>
    <n v="45"/>
    <n v="130411"/>
    <n v="140100"/>
    <s v="LIMA + RESIDENTES EN EL EXTRANJERO"/>
    <n v="2190"/>
    <s v="VAMOS PERU"/>
    <x v="2"/>
    <x v="1"/>
    <n v="140100"/>
    <s v="LIMA + RESIDENTES EN EL EXTRANJERO"/>
    <x v="7"/>
    <n v="34"/>
    <n v="0"/>
    <n v="0"/>
    <n v="0"/>
    <n v="0"/>
    <n v="0"/>
    <n v="0"/>
    <n v="0"/>
    <n v="0"/>
    <s v="NA"/>
    <s v="CARRASCO"/>
    <s v="TUESTA"/>
    <s v="LILI JANNET"/>
    <s v="F"/>
    <n v="0"/>
    <n v="0"/>
    <n v="45"/>
    <s v="LIMA"/>
    <s v="LIMA"/>
    <s v="MAGDALENA DEL MAR"/>
    <s v="MODERNA"/>
    <s v="CALLE ALBERTO YABAR 245"/>
    <n v="0"/>
    <n v="0"/>
    <n v="0"/>
    <n v="0"/>
    <n v="0"/>
    <n v="0"/>
  </r>
  <r>
    <n v="16796751"/>
    <n v="130722"/>
    <s v="SI"/>
    <s v="SI"/>
    <n v="190000"/>
    <n v="2191"/>
    <s v="DEMOCRACIA DIRECTA"/>
    <n v="0"/>
    <s v="NA"/>
    <s v="NA"/>
    <n v="1"/>
    <s v="NO"/>
    <s v="CESAR VALLEJO -CHICLAYO"/>
    <n v="2018"/>
    <s v="NA"/>
    <s v="NA"/>
    <n v="1"/>
    <s v="CARRASCO"/>
    <s v="MONTOYA"/>
    <s v="RIENER ABDUL"/>
    <x v="0"/>
    <d v="1977-11-03T00:00:00"/>
    <n v="0"/>
    <n v="3"/>
    <n v="42"/>
    <n v="130722"/>
    <n v="190000"/>
    <s v="PIURA"/>
    <n v="2191"/>
    <s v="DEMOCRACIA DIRECTA"/>
    <x v="2"/>
    <x v="1"/>
    <n v="190000"/>
    <s v="PIURA"/>
    <x v="1"/>
    <n v="3"/>
    <n v="0"/>
    <n v="0"/>
    <n v="2191"/>
    <s v="PARTIDO POLÍTICO DEMOCRACIA DIRECTA"/>
    <n v="2019"/>
    <s v="HASTA LA ACTUALIDAD"/>
    <n v="11"/>
    <s v="REGIDOR DISTRITAL"/>
    <s v="NA"/>
    <s v="CARRASCO"/>
    <s v="MONTOYA"/>
    <s v="RIENER ABDUL"/>
    <s v="M"/>
    <n v="0"/>
    <n v="0"/>
    <n v="42"/>
    <s v="PIURA"/>
    <s v="HUANCABAMBA"/>
    <s v="HUARMACA"/>
    <s v="NA"/>
    <s v="CALLE  RAMON CASTILLA S/N"/>
    <n v="2191"/>
    <s v="PARTIDO POLÍTICO DEMOCRACIA DIRECTA"/>
    <n v="2019"/>
    <s v="HASTA LA ACTUALIDAD"/>
    <n v="11"/>
    <s v="REGIDOR DISTRITAL"/>
  </r>
  <r>
    <n v="25596139"/>
    <n v="131272"/>
    <s v="SI"/>
    <s v="SI"/>
    <n v="90000"/>
    <n v="2731"/>
    <s v="PODEMOS PERU"/>
    <n v="0"/>
    <s v="NA"/>
    <s v="NA"/>
    <n v="1"/>
    <s v="NO"/>
    <s v="UNIVERSIDAD DE SAN MARTÍN DE PORRES"/>
    <n v="1987"/>
    <s v="NA"/>
    <s v="NA"/>
    <n v="0"/>
    <s v="CARRASCO"/>
    <s v="HERRERA"/>
    <s v="GUILLERMO ANTONIO"/>
    <x v="0"/>
    <d v="1959-03-06T00:00:00"/>
    <n v="0"/>
    <n v="1"/>
    <n v="60"/>
    <n v="131272"/>
    <n v="90000"/>
    <s v="HUANUCO"/>
    <n v="2731"/>
    <s v="PODEMOS POR EL PROGRESO DEL PERU"/>
    <x v="0"/>
    <x v="1"/>
    <n v="90000"/>
    <s v="HUANUCO"/>
    <x v="10"/>
    <n v="1"/>
    <n v="0"/>
    <n v="0"/>
    <n v="0"/>
    <n v="0"/>
    <n v="0"/>
    <n v="0"/>
    <n v="0"/>
    <n v="0"/>
    <s v="NA"/>
    <s v="CARRASCO"/>
    <s v="HERRERA"/>
    <s v="GUILLERMO ANTONIO"/>
    <s v="M"/>
    <n v="0"/>
    <n v="0"/>
    <n v="60"/>
    <s v="LIMA"/>
    <s v="LIMA"/>
    <s v="MAGDALENA DEL MAR"/>
    <s v="MODERNA"/>
    <s v="AV. BRASIL 3499 DPTO. 304"/>
    <n v="0"/>
    <n v="0"/>
    <n v="0"/>
    <n v="0"/>
    <n v="0"/>
    <n v="0"/>
  </r>
  <r>
    <n v="40611879"/>
    <n v="131514"/>
    <s v="SI"/>
    <s v="SI"/>
    <n v="60000"/>
    <n v="2190"/>
    <s v="VAMOS PERU"/>
    <n v="0"/>
    <s v="NA"/>
    <s v="NA"/>
    <n v="1"/>
    <s v="SI"/>
    <s v="UNIVERSIDAD PARTICULAR DE CHICLAYO"/>
    <n v="2003"/>
    <n v="2004"/>
    <s v="NA"/>
    <n v="1"/>
    <s v="CARRASCO"/>
    <s v="RODRIGUEZ"/>
    <s v="JOSE KENNY"/>
    <x v="0"/>
    <d v="1980-06-16T00:00:00"/>
    <n v="0"/>
    <n v="3"/>
    <n v="39"/>
    <n v="131514"/>
    <n v="60000"/>
    <s v="CAJAMARCA"/>
    <n v="2190"/>
    <s v="VAMOS PERU"/>
    <x v="2"/>
    <x v="1"/>
    <n v="60000"/>
    <s v="CAJAMARCA"/>
    <x v="7"/>
    <n v="3"/>
    <n v="0"/>
    <n v="0"/>
    <n v="0"/>
    <n v="0"/>
    <n v="0"/>
    <n v="0"/>
    <n v="0"/>
    <n v="0"/>
    <s v="NA"/>
    <s v="CARRASCO"/>
    <s v="RODRIGUEZ"/>
    <s v="JOSE KENNY"/>
    <s v="M"/>
    <n v="0"/>
    <n v="0"/>
    <n v="39"/>
    <s v="CAJAMARCA"/>
    <s v="JAEN"/>
    <s v="JAEN"/>
    <s v="NA"/>
    <s v="AV. VILLANUEVA PINILLOS 1253. PUEBLO LIBRE"/>
    <n v="0"/>
    <n v="0"/>
    <n v="0"/>
    <n v="0"/>
    <n v="0"/>
    <n v="0"/>
  </r>
  <r>
    <n v="368073"/>
    <n v="132979"/>
    <s v="SI"/>
    <s v="SI"/>
    <n v="230000"/>
    <n v="1264"/>
    <s v="JUNTOS POR EL PERU"/>
    <n v="2"/>
    <s v="NA"/>
    <s v="NA"/>
    <s v="NA"/>
    <s v="NA"/>
    <s v="NA"/>
    <s v="NA"/>
    <s v="NA"/>
    <s v="NA"/>
    <n v="0"/>
    <s v="CARRASCO"/>
    <s v="CEDILLO"/>
    <s v="MIGUEL ISIDRO"/>
    <x v="0"/>
    <d v="1967-04-04T00:00:00"/>
    <n v="0"/>
    <n v="2"/>
    <n v="52"/>
    <n v="132979"/>
    <n v="230000"/>
    <s v="TUMBES"/>
    <n v="1264"/>
    <s v="JUNTOS POR EL PERU"/>
    <x v="1"/>
    <x v="1"/>
    <n v="230000"/>
    <s v="TUMBES"/>
    <x v="12"/>
    <n v="2"/>
    <n v="0"/>
    <n v="0"/>
    <n v="0"/>
    <n v="0"/>
    <n v="0"/>
    <n v="0"/>
    <n v="0"/>
    <n v="0"/>
    <s v="NA"/>
    <s v="CARRASCO"/>
    <s v="CEDILLO"/>
    <s v="MIGUEL ISIDRO"/>
    <s v="M"/>
    <n v="0"/>
    <n v="0"/>
    <n v="52"/>
    <s v="TUMBES"/>
    <s v="ZARUMILLA"/>
    <s v="AGUAS VERDES"/>
    <s v="NA"/>
    <s v="CASERIO CUCHARETA BAJA S/N"/>
    <n v="0"/>
    <n v="0"/>
    <n v="0"/>
    <n v="0"/>
    <n v="0"/>
    <n v="0"/>
  </r>
  <r>
    <n v="5640849"/>
    <n v="133420"/>
    <s v="SI"/>
    <s v="SI"/>
    <n v="190000"/>
    <n v="47"/>
    <s v="UNION POR EL PERU"/>
    <n v="0"/>
    <s v="NA"/>
    <s v="NA"/>
    <n v="1"/>
    <s v="SI"/>
    <s v="UNIVERSIDAD NACIONAL DE TRUJILLO"/>
    <n v="1994"/>
    <n v="1995"/>
    <s v="DOCTOR"/>
    <n v="1"/>
    <s v="CARRASCO"/>
    <s v="GARCIA"/>
    <s v="LUIS ALBERTO"/>
    <x v="0"/>
    <d v="1966-03-07T00:00:00"/>
    <n v="0"/>
    <n v="3"/>
    <n v="53"/>
    <n v="133420"/>
    <n v="190000"/>
    <s v="PIURA"/>
    <n v="47"/>
    <s v="UNION POR EL PERU"/>
    <x v="2"/>
    <x v="1"/>
    <n v="190000"/>
    <s v="PIURA"/>
    <x v="11"/>
    <n v="3"/>
    <n v="0"/>
    <n v="0"/>
    <n v="0"/>
    <n v="0"/>
    <n v="0"/>
    <n v="0"/>
    <n v="0"/>
    <n v="0"/>
    <s v="NA"/>
    <s v="CARRASCO"/>
    <s v="GARCIA"/>
    <s v="LUIS ALBERTO"/>
    <s v="M"/>
    <n v="0"/>
    <n v="0"/>
    <n v="53"/>
    <s v="PIURA"/>
    <s v="PIURA"/>
    <s v="PIURA"/>
    <s v="NA"/>
    <s v="CALLE LIMA SUR 450 DPTO. 203 CERCADO URBANO"/>
    <n v="0"/>
    <n v="0"/>
    <n v="0"/>
    <n v="0"/>
    <n v="0"/>
    <n v="0"/>
  </r>
  <r>
    <n v="40499143"/>
    <n v="133489"/>
    <s v="SI"/>
    <s v="SI"/>
    <n v="70000"/>
    <n v="2190"/>
    <s v="VAMOS PERU"/>
    <n v="1"/>
    <s v="SECRETARIADO"/>
    <s v="SI"/>
    <s v="NA"/>
    <s v="NA"/>
    <s v="NA"/>
    <s v="NA"/>
    <s v="NA"/>
    <s v="NA"/>
    <n v="0"/>
    <s v="CARREÑO"/>
    <s v="FIGUEROA"/>
    <s v="SHIRLEY"/>
    <x v="1"/>
    <d v="1980-02-15T00:00:00"/>
    <n v="0"/>
    <n v="5"/>
    <n v="39"/>
    <n v="133489"/>
    <n v="70000"/>
    <s v="CUSCO"/>
    <n v="2190"/>
    <s v="VAMOS PERU"/>
    <x v="0"/>
    <x v="1"/>
    <n v="70000"/>
    <s v="CUSCO"/>
    <x v="7"/>
    <n v="5"/>
    <n v="0"/>
    <n v="0"/>
    <n v="0"/>
    <n v="0"/>
    <n v="0"/>
    <n v="0"/>
    <n v="0"/>
    <n v="0"/>
    <s v="NA"/>
    <s v="CARREÑO"/>
    <s v="FIGUEROA"/>
    <s v="SHIRLEY"/>
    <s v="F"/>
    <n v="0"/>
    <n v="0"/>
    <n v="39"/>
    <s v="LIMA"/>
    <s v="LIMA"/>
    <s v="ATE"/>
    <s v="ESTE"/>
    <s v="CALLE EL PALMAR URB. SALAMANCA DE MONTERRICO MZ. F LT. 23"/>
    <n v="0"/>
    <n v="0"/>
    <n v="0"/>
    <n v="0"/>
    <n v="0"/>
    <n v="0"/>
  </r>
  <r>
    <n v="4622202"/>
    <n v="132766"/>
    <s v="SI"/>
    <s v="SI"/>
    <n v="170000"/>
    <n v="47"/>
    <s v="UNION POR EL PERU"/>
    <n v="1"/>
    <s v="ESPECIALISTA EN INFORMÁTICA Y SISTEMAS"/>
    <s v="SI"/>
    <n v="0"/>
    <s v="NO"/>
    <s v="UNIVERSIDAD NACIONAL DE SAN AGUSTIN"/>
    <s v="NA"/>
    <s v="NA"/>
    <s v="NA"/>
    <n v="0"/>
    <s v="CARRERA"/>
    <s v="GAMARRA"/>
    <s v="CARLOS ALBERTO"/>
    <x v="0"/>
    <d v="1954-02-02T00:00:00"/>
    <n v="0"/>
    <n v="1"/>
    <n v="65"/>
    <n v="132766"/>
    <n v="170000"/>
    <s v="MOQUEGUA"/>
    <n v="47"/>
    <s v="UNION POR EL PERU"/>
    <x v="0"/>
    <x v="1"/>
    <n v="170000"/>
    <s v="MOQUEGUA"/>
    <x v="11"/>
    <n v="1"/>
    <n v="0"/>
    <n v="0"/>
    <n v="0"/>
    <n v="0"/>
    <n v="0"/>
    <n v="0"/>
    <n v="0"/>
    <n v="0"/>
    <s v="NA"/>
    <s v="CARRERA"/>
    <s v="GAMARRA"/>
    <s v="CARLOS ALBERTO"/>
    <s v="M"/>
    <n v="0"/>
    <n v="0"/>
    <n v="65"/>
    <s v="MOQUEGUA"/>
    <s v="ILO"/>
    <s v="ILO"/>
    <s v="NA"/>
    <s v="JIRÓN ZEPITA N° 548"/>
    <n v="0"/>
    <n v="0"/>
    <n v="0"/>
    <n v="0"/>
    <n v="0"/>
    <n v="0"/>
  </r>
  <r>
    <n v="17975311"/>
    <n v="133335"/>
    <s v="SI"/>
    <s v="SI"/>
    <n v="10000"/>
    <n v="32"/>
    <s v="PARTIDO APRISTA PERUANO"/>
    <n v="0"/>
    <s v="NA"/>
    <s v="NA"/>
    <n v="1"/>
    <s v="SI"/>
    <s v="UNIVERSIDAD NACIONAL DE TRUJILLO"/>
    <n v="2000"/>
    <n v="2000"/>
    <s v="NA"/>
    <n v="1"/>
    <s v="CARRERA"/>
    <s v="ABANTO"/>
    <s v="JOSE BALDOMERO"/>
    <x v="0"/>
    <d v="1961-09-01T00:00:00"/>
    <n v="0"/>
    <n v="1"/>
    <n v="58"/>
    <n v="133335"/>
    <n v="10000"/>
    <s v="AMAZONAS"/>
    <n v="32"/>
    <s v="PARTIDO APRISTA PERUANO"/>
    <x v="2"/>
    <x v="1"/>
    <n v="10000"/>
    <s v="AMAZONAS"/>
    <x v="20"/>
    <n v="1"/>
    <n v="0"/>
    <n v="0"/>
    <n v="0"/>
    <n v="0"/>
    <n v="0"/>
    <n v="0"/>
    <n v="0"/>
    <n v="0"/>
    <s v="NA"/>
    <s v="CARRERA"/>
    <s v="ABANTO"/>
    <s v="JOSE BALDOMERO"/>
    <s v="M"/>
    <n v="0"/>
    <n v="0"/>
    <n v="58"/>
    <s v="AMAZONAS"/>
    <s v="UTCUBAMBA"/>
    <s v="BAGUA GRANDE"/>
    <s v="NA"/>
    <s v="PASAJE SAN FELIPE SANTIAGO N° 120"/>
    <n v="0"/>
    <n v="0"/>
    <n v="0"/>
    <n v="0"/>
    <n v="0"/>
    <n v="0"/>
  </r>
  <r>
    <n v="28201999"/>
    <n v="132117"/>
    <s v="SI"/>
    <s v="SI"/>
    <n v="50000"/>
    <n v="2173"/>
    <s v="AVANZA PAIS - PARTIDO DE INTEGRACION SOCIAL"/>
    <n v="0"/>
    <s v="NA"/>
    <s v="NA"/>
    <n v="1"/>
    <s v="SI"/>
    <s v="UNIVERSIDAD NACIONAL SAN CRISTOBAL DE HUAMANGA"/>
    <n v="1985"/>
    <n v="1986"/>
    <s v="NA"/>
    <n v="0"/>
    <s v="CARRILLO"/>
    <s v="FLORES"/>
    <s v="ALFONSO"/>
    <x v="0"/>
    <d v="1952-10-30T00:00:00"/>
    <n v="0"/>
    <n v="2"/>
    <n v="67"/>
    <n v="132117"/>
    <n v="50000"/>
    <s v="AYACUCHO"/>
    <n v="2173"/>
    <s v="AVANZA PAIS - PARTIDO DE INTEGRACION SOCIAL"/>
    <x v="0"/>
    <x v="1"/>
    <n v="50000"/>
    <s v="AYACUCHO"/>
    <x v="18"/>
    <n v="2"/>
    <n v="0"/>
    <n v="0"/>
    <n v="0"/>
    <n v="0"/>
    <n v="0"/>
    <n v="0"/>
    <n v="0"/>
    <n v="0"/>
    <s v="NA"/>
    <s v="CARRILLO"/>
    <s v="FLORES"/>
    <s v="ALFONSO"/>
    <s v="M"/>
    <n v="0"/>
    <n v="0"/>
    <n v="67"/>
    <s v="AYACUCHO"/>
    <s v="HUAMANGA"/>
    <s v="AYACUCHO"/>
    <s v="NA"/>
    <s v="JR MIGUEL ASTETE 196"/>
    <n v="0"/>
    <n v="0"/>
    <n v="0"/>
    <n v="0"/>
    <n v="0"/>
    <n v="0"/>
  </r>
  <r>
    <n v="46472654"/>
    <n v="130320"/>
    <s v="SI"/>
    <s v="SI"/>
    <n v="250000"/>
    <n v="1257"/>
    <s v="ALIANZA PARA EL PROGRESO"/>
    <n v="0"/>
    <s v="NA"/>
    <s v="NA"/>
    <n v="1"/>
    <s v="NO"/>
    <s v="UNIVERSIDAD ALAS PERUANAS"/>
    <n v="2019"/>
    <s v="NA"/>
    <s v="NA"/>
    <n v="0"/>
    <s v="CARRION"/>
    <s v="MARIN"/>
    <s v="ANDSHERLLY MELISSA"/>
    <x v="1"/>
    <d v="1989-10-20T00:00:00"/>
    <n v="0"/>
    <n v="3"/>
    <n v="30"/>
    <n v="130320"/>
    <n v="250000"/>
    <s v="UCAYALI"/>
    <n v="1257"/>
    <s v="ALIANZA PARA EL PROGRESO"/>
    <x v="0"/>
    <x v="1"/>
    <n v="250000"/>
    <s v="UCAYALI"/>
    <x v="6"/>
    <n v="3"/>
    <n v="0"/>
    <n v="0"/>
    <n v="0"/>
    <n v="0"/>
    <n v="0"/>
    <n v="0"/>
    <n v="0"/>
    <n v="0"/>
    <s v="NA"/>
    <s v="CARRION"/>
    <s v="MARIN"/>
    <s v="ANDSHERLLY MELISSA"/>
    <s v="F"/>
    <n v="0"/>
    <n v="0"/>
    <n v="30"/>
    <s v="UCAYALI"/>
    <s v="CORONEL PORTILLO"/>
    <s v="MANANTAY"/>
    <s v="NA"/>
    <s v="JR. PAPELERA MZ. C LT. 12"/>
    <n v="0"/>
    <n v="0"/>
    <n v="0"/>
    <n v="0"/>
    <n v="0"/>
    <n v="0"/>
  </r>
  <r>
    <n v="9870306"/>
    <n v="131974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CARRION"/>
    <s v="HUAMAN"/>
    <s v="JOHNNY AMADO"/>
    <x v="0"/>
    <d v="1970-11-26T00:00:00"/>
    <n v="0"/>
    <n v="32"/>
    <n v="48"/>
    <n v="131974"/>
    <n v="140100"/>
    <s v="LIMA + RESIDENTES EN EL EXTRANJERO"/>
    <n v="2646"/>
    <s v="FRENTE POPULAR AGRICOLA FIA DEL PERU - FREPAP"/>
    <x v="1"/>
    <x v="1"/>
    <n v="140100"/>
    <s v="LIMA + RESIDENTES EN EL EXTRANJERO"/>
    <x v="17"/>
    <n v="32"/>
    <n v="0"/>
    <n v="0"/>
    <n v="0"/>
    <n v="0"/>
    <n v="0"/>
    <n v="0"/>
    <n v="0"/>
    <n v="0"/>
    <s v="NA"/>
    <s v="CARRION"/>
    <s v="HUAMAN"/>
    <s v="JOHNNY AMADO"/>
    <s v="M"/>
    <n v="0"/>
    <n v="0"/>
    <n v="48"/>
    <s v="LIMA"/>
    <s v="LIMA"/>
    <s v="SANTIAGO DE SURCO"/>
    <s v="MODERNA"/>
    <s v="FERNANDO FAUSTOR PSJ.PORRAS INT.2"/>
    <n v="0"/>
    <n v="0"/>
    <n v="0"/>
    <n v="0"/>
    <n v="0"/>
    <n v="0"/>
  </r>
  <r>
    <n v="21575930"/>
    <n v="132371"/>
    <s v="SI"/>
    <s v="SI"/>
    <n v="110000"/>
    <n v="2160"/>
    <s v="EL FRENTE AMPLIO POR JUSTICIA, VIDA Y LIBERTAD"/>
    <n v="0"/>
    <s v="NA"/>
    <s v="NA"/>
    <n v="1"/>
    <s v="SI"/>
    <s v="SAN LUIS GONZAGA DE ICA"/>
    <n v="1999"/>
    <n v="1999"/>
    <s v="NA"/>
    <n v="0"/>
    <s v="CARRION"/>
    <s v="JURADO"/>
    <s v="JACKELYNE AMELIA"/>
    <x v="1"/>
    <d v="1975-03-07T00:00:00"/>
    <n v="0"/>
    <n v="4"/>
    <n v="44"/>
    <n v="132371"/>
    <n v="110000"/>
    <s v="JUNIN"/>
    <n v="2160"/>
    <s v="EL FRENTE AMPLIO POR JUSTICIA, VIDA Y LIBERTAD"/>
    <x v="0"/>
    <x v="1"/>
    <n v="110000"/>
    <s v="JUNIN"/>
    <x v="19"/>
    <n v="4"/>
    <n v="0"/>
    <n v="0"/>
    <n v="303"/>
    <s v="MOVIMIENTO REGIONAL O DEPARTAMENTAL JUNIN SOSTENIBLE CON SU GENTE"/>
    <n v="2015"/>
    <n v="2018"/>
    <n v="9"/>
    <s v="REGIDOR PROVINCIAL"/>
    <s v="NA"/>
    <s v="CARRION"/>
    <s v="JURADO"/>
    <s v="JACKELYNE AMELIA"/>
    <s v="F"/>
    <n v="0"/>
    <n v="0"/>
    <n v="44"/>
    <s v="JUNIN"/>
    <s v="TARMA"/>
    <s v="TARMA"/>
    <s v="NA"/>
    <s v="JR HUANUCO 145"/>
    <n v="303"/>
    <s v="MOVIMIENTO REGIONAL O DEPARTAMENTAL JUNIN SOSTENIBLE CON SU GENTE"/>
    <n v="2015"/>
    <n v="2018"/>
    <n v="9"/>
    <s v="REGIDOR PROVINCIAL"/>
  </r>
  <r>
    <n v="7259557"/>
    <n v="132398"/>
    <s v="SI"/>
    <s v="SI"/>
    <n v="30000"/>
    <n v="55"/>
    <s v="PERU PATRIA SEGURA"/>
    <n v="0"/>
    <s v="NA"/>
    <s v="NA"/>
    <n v="1"/>
    <s v="SI"/>
    <s v="UNIVERSIDAD NACIONAL SAN LUIS GONZAGA DE ICA"/>
    <n v="1997"/>
    <n v="1997"/>
    <s v="MAESTRO"/>
    <n v="1"/>
    <s v="CARRION"/>
    <s v="HERRERA"/>
    <s v="URIEL"/>
    <x v="0"/>
    <d v="1970-04-29T00:00:00"/>
    <n v="1"/>
    <n v="1"/>
    <n v="49"/>
    <n v="132398"/>
    <n v="30000"/>
    <s v="APURIMAC"/>
    <n v="55"/>
    <s v="PERU PATRIA SEGURA"/>
    <x v="2"/>
    <x v="1"/>
    <n v="30000"/>
    <s v="APURIMAC"/>
    <x v="3"/>
    <n v="1"/>
    <n v="0"/>
    <n v="0"/>
    <n v="1366"/>
    <s v="PARTIDO POLÍTICO FUERZA POPULAR"/>
    <n v="2015"/>
    <n v="2018"/>
    <n v="9"/>
    <s v="REGIDOR PROVINCIAL"/>
    <s v="NA"/>
    <s v="CARRION"/>
    <s v="HERRERA"/>
    <s v="URIEL"/>
    <s v="M"/>
    <n v="1"/>
    <n v="0"/>
    <n v="49"/>
    <s v="APURIMAC"/>
    <s v="ABANCAY"/>
    <s v="ABANCAY"/>
    <s v="NA"/>
    <s v="AV.AUGUSTO SALAZAR BONDY S/N"/>
    <n v="1366"/>
    <s v="PARTIDO POLÍTICO FUERZA POPULAR"/>
    <n v="2015"/>
    <n v="2018"/>
    <n v="9"/>
    <s v="REGIDOR PROVINCIAL"/>
  </r>
  <r>
    <n v="9222463"/>
    <n v="131932"/>
    <s v="SI"/>
    <s v="SI"/>
    <n v="140100"/>
    <n v="2160"/>
    <s v="EL FRENTE AMPLIO POR JUSTICIA, VIDA Y LIBERTAD"/>
    <n v="1"/>
    <s v="OBTOMETRIA"/>
    <s v="SI"/>
    <s v="NA"/>
    <s v="NA"/>
    <s v="NA"/>
    <s v="NA"/>
    <s v="NA"/>
    <s v="NA"/>
    <n v="0"/>
    <s v="CARTAJENA"/>
    <s v="TUEROS"/>
    <s v="TEODORO ANTONIO"/>
    <x v="0"/>
    <d v="1956-01-18T00:00:00"/>
    <n v="0"/>
    <n v="23"/>
    <n v="63"/>
    <n v="131932"/>
    <n v="140100"/>
    <s v="LIMA + RESIDENTES EN EL EXTRANJERO"/>
    <n v="2160"/>
    <s v="EL FRENTE AMPLIO POR JUSTICIA, VIDA Y LIBERTAD"/>
    <x v="0"/>
    <x v="1"/>
    <n v="140100"/>
    <s v="LIMA + RESIDENTES EN EL EXTRANJERO"/>
    <x v="19"/>
    <n v="23"/>
    <n v="0"/>
    <n v="0"/>
    <n v="-1"/>
    <s v="IZQUIERDA UNIDA"/>
    <n v="1989"/>
    <n v="1991"/>
    <n v="11"/>
    <s v="REGIDOR DISTRITAL"/>
    <s v="NA"/>
    <s v="CARTAJENA"/>
    <s v="TUEROS"/>
    <s v="TEODORO ANTONIO"/>
    <s v="M"/>
    <n v="0"/>
    <n v="0"/>
    <n v="63"/>
    <s v="LIMA"/>
    <s v="LIMA"/>
    <s v="CHACLACAYO"/>
    <s v="ESTE"/>
    <s v="MZ A1 LT 8 COMITE 21 MORON"/>
    <n v="-1"/>
    <s v="IZQUIERDA UNIDA"/>
    <n v="1989"/>
    <n v="1991"/>
    <n v="11"/>
    <s v="REGIDOR DISTRITAL"/>
  </r>
  <r>
    <n v="26610968"/>
    <n v="132873"/>
    <s v="SI"/>
    <s v="SI"/>
    <n v="60000"/>
    <n v="1264"/>
    <s v="JUNTOS POR EL PERU"/>
    <n v="1"/>
    <s v="GUÍA DE TURISMO"/>
    <s v="SI"/>
    <n v="1"/>
    <s v="SI"/>
    <s v="UNIVERSIDAD NACIONAL DE CAJAMARCA"/>
    <n v="1981"/>
    <n v="1981"/>
    <s v="MAESTRO"/>
    <n v="1"/>
    <s v="CARUAJULCA"/>
    <s v="MEDINA"/>
    <s v="HUMBERTO CARMELO"/>
    <x v="0"/>
    <d v="1950-02-25T00:00:00"/>
    <n v="0"/>
    <n v="4"/>
    <n v="69"/>
    <n v="132873"/>
    <n v="60000"/>
    <s v="CAJAMARCA"/>
    <n v="1264"/>
    <s v="JUNTOS POR EL PERU"/>
    <x v="2"/>
    <x v="1"/>
    <n v="60000"/>
    <s v="CAJAMARCA"/>
    <x v="12"/>
    <n v="4"/>
    <n v="0"/>
    <n v="0"/>
    <n v="0"/>
    <n v="0"/>
    <n v="0"/>
    <n v="0"/>
    <n v="0"/>
    <n v="0"/>
    <s v="NA"/>
    <s v="CARUAJULCA"/>
    <s v="MEDINA"/>
    <s v="HUMBERTO CARMELO"/>
    <s v="M"/>
    <n v="0"/>
    <n v="0"/>
    <n v="69"/>
    <s v="CAJAMARCA"/>
    <s v="CAJAMARCA"/>
    <s v="CAJAMARCA"/>
    <s v="NA"/>
    <s v="JR.HUANCAVELICA 545 URB.LOS JAZMINES"/>
    <n v="0"/>
    <n v="0"/>
    <n v="0"/>
    <n v="0"/>
    <n v="0"/>
    <n v="0"/>
  </r>
  <r>
    <n v="2014717"/>
    <n v="133273"/>
    <s v="SI"/>
    <s v="SI"/>
    <n v="200000"/>
    <n v="2173"/>
    <s v="AVANZA PAIS - PARTIDO DE INTEGRACION SOCIAL"/>
    <n v="0"/>
    <s v="NA"/>
    <s v="NA"/>
    <s v="NA"/>
    <s v="NA"/>
    <s v="NA"/>
    <s v="NA"/>
    <s v="NA"/>
    <s v="NA"/>
    <n v="0"/>
    <s v="CASA"/>
    <s v="NINA"/>
    <s v="LETICIA"/>
    <x v="1"/>
    <d v="1962-10-15T00:00:00"/>
    <n v="0"/>
    <n v="5"/>
    <n v="57"/>
    <n v="133273"/>
    <n v="200000"/>
    <s v="PUNO"/>
    <n v="2173"/>
    <s v="AVANZA PAIS - PARTIDO DE INTEGRACION SOCIAL"/>
    <x v="1"/>
    <x v="1"/>
    <n v="200000"/>
    <s v="PUNO"/>
    <x v="18"/>
    <n v="5"/>
    <n v="0"/>
    <n v="0"/>
    <n v="43"/>
    <s v="PARTIDO POLÍTICO AVANZA PAIS - PARTIDO DE INTEGRACION SOCIAL"/>
    <n v="2007"/>
    <n v="2010"/>
    <n v="12"/>
    <s v="CONSEJERO REGIONAL"/>
    <s v="NA"/>
    <s v="CASA"/>
    <s v="NINA"/>
    <s v="LETICIA"/>
    <s v="F"/>
    <n v="0"/>
    <n v="0"/>
    <n v="57"/>
    <s v="PUNO"/>
    <s v="SAN ROMAN"/>
    <s v="JULIACA"/>
    <s v="NA"/>
    <s v="AV. CIRCUNVALACIÓN 826"/>
    <n v="43"/>
    <s v="PARTIDO POLÍTICO AVANZA PAIS - PARTIDO DE INTEGRACION SOCIAL"/>
    <n v="2007"/>
    <n v="2010"/>
    <n v="12"/>
    <s v="CONSEJERO REGIONAL"/>
  </r>
  <r>
    <n v="9379841"/>
    <n v="132280"/>
    <s v="SI"/>
    <s v="SI"/>
    <n v="40000"/>
    <n v="2840"/>
    <s v="PARTIDO MORADO"/>
    <n v="1"/>
    <s v="AVIACIÓN COMERCIAL Y TURISMO"/>
    <s v="SI"/>
    <s v="NA"/>
    <s v="NA"/>
    <s v="NA"/>
    <s v="NA"/>
    <s v="NA"/>
    <s v="NA"/>
    <n v="0"/>
    <s v="CASABONNE"/>
    <s v="SALINAS"/>
    <s v="PATRICIA"/>
    <x v="1"/>
    <d v="1968-06-08T00:00:00"/>
    <n v="0"/>
    <n v="4"/>
    <n v="51"/>
    <n v="132280"/>
    <n v="40000"/>
    <s v="AREQUIPA"/>
    <n v="2840"/>
    <s v="PARTIDO MORADO"/>
    <x v="0"/>
    <x v="1"/>
    <n v="40000"/>
    <s v="AREQUIPA"/>
    <x v="4"/>
    <n v="4"/>
    <n v="0"/>
    <n v="0"/>
    <n v="0"/>
    <n v="0"/>
    <n v="0"/>
    <n v="0"/>
    <n v="0"/>
    <n v="0"/>
    <s v="NA"/>
    <s v="CASABONNE"/>
    <s v="SALINAS"/>
    <s v="PATRICIA"/>
    <s v="F"/>
    <n v="0"/>
    <n v="0"/>
    <n v="51"/>
    <s v="AREQUIPA"/>
    <s v="AREQUIPA"/>
    <s v="SACHACA"/>
    <s v="NA"/>
    <s v="AV. ALFONSO UGARTE 227 URB. TIO CHICO"/>
    <n v="0"/>
    <n v="0"/>
    <n v="0"/>
    <n v="0"/>
    <n v="0"/>
    <n v="0"/>
  </r>
  <r>
    <n v="8476907"/>
    <n v="130520"/>
    <s v="SI"/>
    <s v="SI"/>
    <n v="140100"/>
    <n v="1366"/>
    <s v="FUERZA POPULAR"/>
    <n v="0"/>
    <s v="NA"/>
    <s v="NA"/>
    <n v="1"/>
    <s v="SI"/>
    <s v="INCA GARCILASO DE LA VEGA"/>
    <n v="1987"/>
    <n v="1988"/>
    <s v="NA"/>
    <n v="0"/>
    <s v="CASANOVA"/>
    <s v="SAAVEDRA"/>
    <s v="PEDRO CARLOS"/>
    <x v="0"/>
    <d v="1958-02-16T00:00:00"/>
    <n v="0"/>
    <n v="9"/>
    <n v="61"/>
    <n v="130520"/>
    <n v="140100"/>
    <s v="LIMA + RESIDENTES EN EL EXTRANJERO"/>
    <n v="1366"/>
    <s v="FUERZA POPULAR"/>
    <x v="0"/>
    <x v="1"/>
    <n v="140100"/>
    <s v="LIMA + RESIDENTES EN EL EXTRANJERO"/>
    <x v="5"/>
    <n v="9"/>
    <n v="0"/>
    <n v="0"/>
    <n v="197"/>
    <s v="ALIANZA ELECTORAL UNIDAD NACIONAL"/>
    <n v="2003"/>
    <n v="2006"/>
    <n v="11"/>
    <s v="REGIDOR DISTRITAL"/>
    <s v="NA"/>
    <s v="CASANOVA"/>
    <s v="SAAVEDRA"/>
    <s v="PEDRO CARLOS"/>
    <s v="M"/>
    <n v="0"/>
    <n v="0"/>
    <n v="61"/>
    <s v="LIMA"/>
    <s v="LIMA"/>
    <s v="MIRAFLORES"/>
    <s v="MODERNA"/>
    <s v="RECAVARREN 103 DPTO. 801"/>
    <n v="197"/>
    <s v="ALIANZA ELECTORAL UNIDAD NACIONAL"/>
    <n v="2003"/>
    <n v="2006"/>
    <n v="11"/>
    <s v="REGIDOR DISTRITAL"/>
  </r>
  <r>
    <n v="26928656"/>
    <n v="130550"/>
    <s v="SI"/>
    <s v="SI"/>
    <n v="60000"/>
    <n v="15"/>
    <s v="PARTIDO POPULAR CRISTIANO - PPC"/>
    <n v="2"/>
    <s v="NA"/>
    <s v="NA"/>
    <n v="1"/>
    <s v="NO"/>
    <s v="UNIVERSIDAD NACIONAL DE TRUJILLO"/>
    <n v="1992"/>
    <s v="NA"/>
    <s v="NA"/>
    <n v="0"/>
    <s v="CASANOVA"/>
    <s v="RIOS"/>
    <s v="MANUEL ANTONIO MARIA"/>
    <x v="0"/>
    <d v="1950-06-20T00:00:00"/>
    <n v="1"/>
    <n v="5"/>
    <n v="69"/>
    <n v="130550"/>
    <n v="60000"/>
    <s v="CAJAMARCA"/>
    <n v="15"/>
    <s v="PARTIDO POPULAR CRISTIANO - PPC"/>
    <x v="0"/>
    <x v="1"/>
    <n v="60000"/>
    <s v="CAJAMARCA"/>
    <x v="2"/>
    <n v="5"/>
    <n v="1"/>
    <n v="15"/>
    <n v="0"/>
    <n v="0"/>
    <n v="0"/>
    <n v="0"/>
    <n v="0"/>
    <n v="0"/>
    <s v="NA"/>
    <s v="CASANOVA"/>
    <s v="RIOS"/>
    <s v="MANUEL ANTONIO MARIA"/>
    <s v="M"/>
    <n v="1"/>
    <n v="0"/>
    <n v="69"/>
    <s v="CAJAMARCA"/>
    <s v="CAJABAMBA"/>
    <s v="CAJABAMBA"/>
    <s v="NA"/>
    <s v="JR.CELSO B.CALDERON 270"/>
    <n v="0"/>
    <n v="0"/>
    <n v="0"/>
    <n v="0"/>
    <n v="0"/>
    <n v="0"/>
  </r>
  <r>
    <n v="43275024"/>
    <n v="130414"/>
    <s v="SI"/>
    <s v="SI"/>
    <n v="140100"/>
    <n v="1257"/>
    <s v="ALIANZA PARA EL PROGRESO"/>
    <n v="0"/>
    <s v="NA"/>
    <s v="NA"/>
    <n v="1"/>
    <s v="SI"/>
    <s v="ESCUELA MILITAR DE CHORRILLOS"/>
    <n v="2008"/>
    <n v="2008"/>
    <s v="MAESTRO"/>
    <n v="1"/>
    <s v="CASAS"/>
    <s v="CARRION"/>
    <s v="JOSE LUIS"/>
    <x v="0"/>
    <d v="1981-01-15T00:00:00"/>
    <n v="1"/>
    <n v="19"/>
    <n v="38"/>
    <n v="130414"/>
    <n v="140100"/>
    <s v="LIMA + RESIDENTES EN EL EXTRANJERO"/>
    <n v="1257"/>
    <s v="ALIANZA PARA EL PROGRESO"/>
    <x v="2"/>
    <x v="1"/>
    <n v="140100"/>
    <s v="LIMA + RESIDENTES EN EL EXTRANJERO"/>
    <x v="6"/>
    <n v="19"/>
    <n v="0"/>
    <n v="0"/>
    <n v="0"/>
    <n v="0"/>
    <n v="0"/>
    <n v="0"/>
    <n v="0"/>
    <n v="0"/>
    <s v="NA"/>
    <s v="CASAS"/>
    <s v="CARRION"/>
    <s v="JOSE LUIS"/>
    <s v="M"/>
    <n v="1"/>
    <n v="0"/>
    <n v="38"/>
    <s v="LIMA"/>
    <s v="LIMA"/>
    <s v="PUEBLO LIBRE"/>
    <s v="MODERNA"/>
    <s v="JR. CIRO ALEGRIA 248"/>
    <n v="0"/>
    <n v="0"/>
    <n v="0"/>
    <n v="0"/>
    <n v="0"/>
    <n v="0"/>
  </r>
  <r>
    <n v="19414921"/>
    <n v="131154"/>
    <s v="SI"/>
    <s v="SI"/>
    <n v="120000"/>
    <n v="2218"/>
    <s v="PERU LIBRE"/>
    <n v="2"/>
    <s v="NA"/>
    <s v="NA"/>
    <n v="1"/>
    <s v="NO"/>
    <s v="CESAR VALLEJO"/>
    <n v="2005"/>
    <s v="NA"/>
    <s v="MAESTRO"/>
    <n v="1"/>
    <s v="CASAS"/>
    <s v="CALDAS"/>
    <s v="SEGUNDO DOMINGO"/>
    <x v="0"/>
    <d v="1959-09-15T00:00:00"/>
    <n v="0"/>
    <n v="2"/>
    <n v="60"/>
    <n v="131154"/>
    <n v="120000"/>
    <s v="LA LIBERTAD"/>
    <n v="2218"/>
    <s v="PERU LIBRE"/>
    <x v="2"/>
    <x v="1"/>
    <n v="120000"/>
    <s v="LA LIBERTAD"/>
    <x v="9"/>
    <n v="2"/>
    <n v="0"/>
    <n v="0"/>
    <n v="56"/>
    <s v="PARTIDO POLÍTICO FRENTE INDEPENDIENTE MORALIZADOR"/>
    <n v="1993"/>
    <n v="1995"/>
    <n v="9"/>
    <s v="REGIDOR PROVINCIAL"/>
    <s v="NA"/>
    <s v="CASAS"/>
    <s v="CALDAS"/>
    <s v="SEGUNDO DOMINGO"/>
    <s v="M"/>
    <n v="0"/>
    <n v="0"/>
    <n v="60"/>
    <s v="LA LIBERTAD"/>
    <s v="TRUJILLO"/>
    <s v="TRUJILLO"/>
    <s v="OTROS"/>
    <s v="AV. AMERICA SUR 1065 URB. SANTO DOMINGUITO"/>
    <n v="56"/>
    <s v="PARTIDO POLÍTICO FRENTE INDEPENDIENTE MORALIZADOR"/>
    <n v="1993"/>
    <n v="1995"/>
    <n v="9"/>
    <s v="REGIDOR PROVINCIAL"/>
  </r>
  <r>
    <n v="73429445"/>
    <n v="131524"/>
    <s v="SI"/>
    <s v="SI"/>
    <n v="110000"/>
    <n v="5"/>
    <s v="RENACIMIENTO UNIDO NACIONAL"/>
    <n v="0"/>
    <s v="NA"/>
    <s v="NA"/>
    <n v="1"/>
    <s v="NA"/>
    <s v="UNIVERSIDAD NACIONAL DEL CENTRO DEL PERÚ"/>
    <n v="2016"/>
    <s v="NA"/>
    <s v="NA"/>
    <n v="0"/>
    <s v="CASAVILCA"/>
    <s v="SUAREZ"/>
    <s v="CINDY CECILIA"/>
    <x v="1"/>
    <d v="1993-05-17T00:00:00"/>
    <n v="0"/>
    <n v="5"/>
    <n v="26"/>
    <n v="131524"/>
    <n v="110000"/>
    <s v="JUNIN"/>
    <n v="5"/>
    <s v="RENACIMIENTO UNIDO NACIONAL"/>
    <x v="0"/>
    <x v="0"/>
    <n v="110000"/>
    <s v="JUNIN"/>
    <x v="15"/>
    <n v="5"/>
    <n v="0"/>
    <n v="0"/>
    <n v="0"/>
    <n v="0"/>
    <n v="0"/>
    <n v="0"/>
    <n v="0"/>
    <n v="0"/>
    <s v="NA"/>
    <s v="CASAVILCA"/>
    <s v="SUAREZ"/>
    <s v="CINDY CECILIA"/>
    <s v="F"/>
    <n v="0"/>
    <n v="1"/>
    <n v="26"/>
    <s v="JUNIN"/>
    <s v="HUANCAYO"/>
    <s v="EL TAMBO"/>
    <s v="OTROS"/>
    <s v="ASOC. CIVIL FAMILIA UNIDA MZ. B LT. 1"/>
    <n v="0"/>
    <n v="0"/>
    <n v="0"/>
    <n v="0"/>
    <n v="0"/>
    <n v="0"/>
  </r>
  <r>
    <n v="40079577"/>
    <n v="132904"/>
    <s v="SI"/>
    <s v="SI"/>
    <n v="100000"/>
    <n v="32"/>
    <s v="PARTIDO APRISTA PERUANO"/>
    <n v="0"/>
    <s v="NA"/>
    <s v="NA"/>
    <n v="1"/>
    <s v="SI"/>
    <s v="JAIME BAUSATE Y MESA"/>
    <n v="2012"/>
    <n v="2012"/>
    <s v="NA"/>
    <n v="1"/>
    <s v="CASAVILCA"/>
    <s v="CABANA"/>
    <s v="LUIS MARTIN"/>
    <x v="0"/>
    <d v="1978-11-04T00:00:00"/>
    <n v="0"/>
    <n v="2"/>
    <n v="41"/>
    <n v="132904"/>
    <n v="100000"/>
    <s v="ICA"/>
    <n v="32"/>
    <s v="PARTIDO APRISTA PERUANO"/>
    <x v="2"/>
    <x v="1"/>
    <n v="100000"/>
    <s v="ICA"/>
    <x v="20"/>
    <n v="2"/>
    <n v="1"/>
    <n v="32"/>
    <n v="0"/>
    <n v="0"/>
    <n v="0"/>
    <n v="0"/>
    <n v="0"/>
    <n v="0"/>
    <s v="NA"/>
    <s v="CASAVILCA"/>
    <s v="CABANA"/>
    <s v="LUIS MARTIN"/>
    <s v="M"/>
    <n v="0"/>
    <n v="0"/>
    <n v="41"/>
    <s v="ICA"/>
    <s v="PISCO"/>
    <s v="PISCO"/>
    <s v="NA"/>
    <s v="CALLE CONDE MONCLOVA 355"/>
    <n v="0"/>
    <n v="0"/>
    <n v="0"/>
    <n v="0"/>
    <n v="0"/>
    <n v="0"/>
  </r>
  <r>
    <n v="4437318"/>
    <n v="132799"/>
    <s v="SI"/>
    <s v="SI"/>
    <n v="170000"/>
    <n v="47"/>
    <s v="UNION POR EL PERU"/>
    <n v="0"/>
    <s v="NA"/>
    <s v="NA"/>
    <n v="1"/>
    <s v="SI"/>
    <s v="UNIVERSIDAD CATÓLICA SANTA MARÍA"/>
    <n v="1994"/>
    <n v="1994"/>
    <s v="MAESTRO"/>
    <n v="1"/>
    <s v="CASILLA"/>
    <s v="MALDONADO"/>
    <s v="JUAN JOSE"/>
    <x v="0"/>
    <d v="1963-04-19T00:00:00"/>
    <n v="0"/>
    <n v="3"/>
    <n v="56"/>
    <n v="132799"/>
    <n v="170000"/>
    <s v="MOQUEGUA"/>
    <n v="47"/>
    <s v="UNION POR EL PERU"/>
    <x v="2"/>
    <x v="1"/>
    <n v="170000"/>
    <s v="MOQUEGUA"/>
    <x v="11"/>
    <n v="3"/>
    <n v="0"/>
    <n v="0"/>
    <n v="47"/>
    <s v="PARTIDO POLÍTICO UNION POR EL PERU"/>
    <n v="2015"/>
    <n v="2018"/>
    <n v="10"/>
    <s v="ALCALDE DISTRITAL"/>
    <s v="NA"/>
    <s v="CASILLA"/>
    <s v="MALDONADO"/>
    <s v="JUAN JOSE"/>
    <s v="M"/>
    <n v="0"/>
    <n v="0"/>
    <n v="56"/>
    <s v="MOQUEGUA"/>
    <s v="GENERAL SANCHEZ CERRO"/>
    <s v="ICHUÑA"/>
    <s v="NA"/>
    <s v="COMUNIDAD CAMPESINA UMALZO"/>
    <n v="47"/>
    <s v="PARTIDO POLÍTICO UNION POR EL PERU"/>
    <n v="2015"/>
    <n v="2018"/>
    <n v="10"/>
    <s v="ALCALDE DISTRITAL"/>
  </r>
  <r>
    <n v="25843387"/>
    <n v="132458"/>
    <s v="SI"/>
    <s v="SI"/>
    <n v="240000"/>
    <n v="47"/>
    <s v="UNION POR EL PERU"/>
    <n v="1"/>
    <s v="TECNICA EN ENFERMERIA"/>
    <s v="SI"/>
    <s v="NA"/>
    <s v="NA"/>
    <s v="NA"/>
    <s v="NA"/>
    <s v="NA"/>
    <s v="NA"/>
    <n v="0"/>
    <s v="CASSANI"/>
    <s v="VARGAS"/>
    <s v="VILMA"/>
    <x v="1"/>
    <d v="1974-01-07T00:00:00"/>
    <n v="0"/>
    <n v="4"/>
    <n v="45"/>
    <n v="132458"/>
    <n v="240000"/>
    <s v="CALLAO"/>
    <n v="47"/>
    <s v="UNION POR EL PERU"/>
    <x v="0"/>
    <x v="1"/>
    <n v="240000"/>
    <s v="CALLAO"/>
    <x v="11"/>
    <n v="4"/>
    <n v="0"/>
    <n v="0"/>
    <n v="0"/>
    <n v="0"/>
    <n v="0"/>
    <n v="0"/>
    <n v="0"/>
    <n v="0"/>
    <s v="NA"/>
    <s v="CASSANI"/>
    <s v="VARGAS"/>
    <s v="VILMA"/>
    <s v="F"/>
    <n v="0"/>
    <n v="0"/>
    <n v="45"/>
    <s v="CALLAO"/>
    <s v="CALLAO"/>
    <s v="CALLAO"/>
    <s v="OTROS"/>
    <s v="URB.FUNDO LA CHALACA MZ.F LT.11"/>
    <n v="0"/>
    <n v="0"/>
    <n v="0"/>
    <n v="0"/>
    <n v="0"/>
    <n v="0"/>
  </r>
  <r>
    <n v="26619661"/>
    <n v="131597"/>
    <s v="SI"/>
    <s v="SI"/>
    <n v="60000"/>
    <n v="2235"/>
    <s v="PARTIDO POLÍTICO CONTIGO"/>
    <n v="0"/>
    <s v="NA"/>
    <s v="NA"/>
    <n v="1"/>
    <s v="SI"/>
    <s v="UNIVERSIDAD SAN PEDRO"/>
    <n v="2006"/>
    <n v="2006"/>
    <s v="MAESTRO"/>
    <n v="1"/>
    <s v="CASTAÑEDA"/>
    <s v="DIAZ"/>
    <s v="SEGUNDO GIL"/>
    <x v="0"/>
    <d v="1952-09-01T00:00:00"/>
    <n v="0"/>
    <n v="2"/>
    <n v="67"/>
    <n v="131597"/>
    <n v="60000"/>
    <s v="CAJAMARCA"/>
    <n v="2235"/>
    <s v="PARTIDO POLÍTICO CONTIGO"/>
    <x v="2"/>
    <x v="1"/>
    <n v="60000"/>
    <s v="CAJAMARCA"/>
    <x v="0"/>
    <n v="2"/>
    <n v="1"/>
    <n v="1464"/>
    <n v="1422"/>
    <s v="MOVIMIENTO REGIONAL O DEPARTAMENTAL FRENTE INDEPENDIENTE REGIONAL"/>
    <n v="1993"/>
    <n v="1995"/>
    <n v="11"/>
    <s v="REGIDOR DISTRITAL"/>
    <s v="NA"/>
    <s v="CASTAÑEDA"/>
    <s v="DIAZ"/>
    <s v="SEGUNDO GIL"/>
    <s v="M"/>
    <n v="0"/>
    <n v="0"/>
    <n v="67"/>
    <s v="CAJAMARCA"/>
    <s v="CAJAMARCA"/>
    <s v="CAJAMARCA"/>
    <s v="NA"/>
    <s v="JIRON TAYABAMBA 222"/>
    <n v="1422"/>
    <s v="MOVIMIENTO REGIONAL O DEPARTAMENTAL FRENTE INDEPENDIENTE REGIONAL"/>
    <n v="1993"/>
    <n v="1995"/>
    <n v="11"/>
    <s v="REGIDOR DISTRITAL"/>
  </r>
  <r>
    <n v="10430326"/>
    <n v="133174"/>
    <s v="SI"/>
    <s v="SI"/>
    <n v="140100"/>
    <n v="2173"/>
    <s v="AVANZA PAIS - PARTIDO DE INTEGRACION SOCIAL"/>
    <n v="1"/>
    <s v="IDIOMA INGLES"/>
    <s v="SI"/>
    <n v="1"/>
    <s v="SI"/>
    <s v="UNIVERSIDAD NACIONAL DEL CALLAO"/>
    <n v="1998"/>
    <n v="2000"/>
    <s v="MAESTRO"/>
    <n v="1"/>
    <s v="CASTAÑEDA"/>
    <s v="CARRERA"/>
    <s v="VICTOR ALFONSO"/>
    <x v="0"/>
    <d v="1971-05-21T00:00:00"/>
    <n v="0"/>
    <n v="18"/>
    <n v="48"/>
    <n v="133174"/>
    <n v="140100"/>
    <s v="LIMA + RESIDENTES EN EL EXTRANJERO"/>
    <n v="2173"/>
    <s v="AVANZA PAIS - PARTIDO DE INTEGRACION SOCIAL"/>
    <x v="2"/>
    <x v="1"/>
    <n v="140100"/>
    <s v="LIMA + RESIDENTES EN EL EXTRANJERO"/>
    <x v="18"/>
    <n v="18"/>
    <n v="0"/>
    <n v="0"/>
    <n v="0"/>
    <n v="0"/>
    <n v="0"/>
    <n v="0"/>
    <n v="0"/>
    <n v="0"/>
    <s v="NA"/>
    <s v="CASTAÑEDA"/>
    <s v="CARRERA"/>
    <s v="VICTOR ALFONSO"/>
    <s v="M"/>
    <n v="0"/>
    <n v="0"/>
    <n v="48"/>
    <s v="LA LIBERTAD"/>
    <s v="TRUJILLO"/>
    <s v="TRUJILLO"/>
    <s v="OTROS"/>
    <s v="CALLE JAIME BALMES 549 URB. ANDRES RAZURI"/>
    <n v="0"/>
    <n v="0"/>
    <n v="0"/>
    <n v="0"/>
    <n v="0"/>
    <n v="0"/>
  </r>
  <r>
    <n v="33590563"/>
    <n v="133190"/>
    <s v="SI"/>
    <s v="SI"/>
    <n v="10000"/>
    <n v="4"/>
    <s v="ACCION POPULAR"/>
    <n v="0"/>
    <s v="NA"/>
    <s v="NA"/>
    <n v="1"/>
    <s v="SI"/>
    <s v="INCA GARCILASO DE LA VEGA"/>
    <n v="1988"/>
    <n v="1991"/>
    <s v="MAESTRO"/>
    <n v="1"/>
    <s v="CASTAÑEDA"/>
    <s v="ARBILDO"/>
    <s v="LUZ ANGELICA"/>
    <x v="1"/>
    <d v="1964-05-09T00:00:00"/>
    <n v="0"/>
    <n v="3"/>
    <n v="55"/>
    <n v="133190"/>
    <n v="10000"/>
    <s v="AMAZONAS"/>
    <n v="4"/>
    <s v="ACCION POPULAR"/>
    <x v="2"/>
    <x v="1"/>
    <n v="10000"/>
    <s v="AMAZONAS"/>
    <x v="13"/>
    <n v="3"/>
    <n v="1"/>
    <n v="4"/>
    <n v="0"/>
    <n v="0"/>
    <n v="0"/>
    <n v="0"/>
    <n v="0"/>
    <n v="0"/>
    <s v="NA"/>
    <s v="CASTAÑEDA"/>
    <s v="ARBILDO"/>
    <s v="LUZ ANGELICA"/>
    <s v="F"/>
    <n v="0"/>
    <n v="0"/>
    <n v="55"/>
    <s v="AMAZONAS"/>
    <s v="BAGUA"/>
    <s v="BAGUA"/>
    <s v="NA"/>
    <s v="JR.LOS CEDROS 225"/>
    <n v="0"/>
    <n v="0"/>
    <n v="0"/>
    <n v="0"/>
    <n v="0"/>
    <n v="0"/>
  </r>
  <r>
    <n v="46508030"/>
    <n v="133467"/>
    <s v="SI"/>
    <s v="SI"/>
    <n v="180000"/>
    <n v="1264"/>
    <s v="JUNTOS POR EL PERU"/>
    <n v="0"/>
    <s v="NA"/>
    <s v="NA"/>
    <n v="0"/>
    <s v="NO"/>
    <s v="UNIVERSIDAD NACIONAL DANIEL ALCIDES CARRION"/>
    <s v="NA"/>
    <s v="NA"/>
    <s v="NA"/>
    <n v="0"/>
    <s v="CASTELLANO"/>
    <s v="PEREZ"/>
    <s v="DANY YINA"/>
    <x v="1"/>
    <d v="1988-08-16T00:00:00"/>
    <n v="0"/>
    <n v="3"/>
    <n v="31"/>
    <n v="133467"/>
    <n v="180000"/>
    <s v="PASCO"/>
    <n v="1264"/>
    <s v="JUNTOS POR EL PERU"/>
    <x v="1"/>
    <x v="1"/>
    <n v="180000"/>
    <s v="PASCO"/>
    <x v="12"/>
    <n v="3"/>
    <n v="0"/>
    <n v="0"/>
    <n v="0"/>
    <n v="0"/>
    <n v="0"/>
    <n v="0"/>
    <n v="0"/>
    <n v="0"/>
    <s v="NA"/>
    <s v="CASTELLANO"/>
    <s v="PEREZ"/>
    <s v="DANY YINA"/>
    <s v="F"/>
    <n v="0"/>
    <n v="0"/>
    <n v="31"/>
    <s v="PASCO"/>
    <s v="OXAPAMPA"/>
    <s v="PUERTO BERMUDEZ"/>
    <s v="NA"/>
    <s v="AV. MARISCAL RAMON CASTILLA S/N"/>
    <n v="0"/>
    <n v="0"/>
    <n v="0"/>
    <n v="0"/>
    <n v="0"/>
    <n v="0"/>
  </r>
  <r>
    <n v="42256226"/>
    <n v="132822"/>
    <s v="SI"/>
    <s v="SI"/>
    <n v="190000"/>
    <n v="2190"/>
    <s v="VAMOS PERU"/>
    <n v="0"/>
    <s v="NA"/>
    <s v="NA"/>
    <n v="1"/>
    <s v="SI"/>
    <s v="UNIVERSIDAD PARTICULAR ALAS PERUANAS"/>
    <n v="2007"/>
    <n v="2009"/>
    <s v="NA"/>
    <n v="0"/>
    <s v="CASTILLA"/>
    <s v="PANTA"/>
    <s v="CESAR AUGUSTO"/>
    <x v="0"/>
    <d v="1984-02-12T00:00:00"/>
    <n v="0"/>
    <n v="2"/>
    <n v="35"/>
    <n v="132822"/>
    <n v="190000"/>
    <s v="PIURA"/>
    <n v="2190"/>
    <s v="VAMOS PERU"/>
    <x v="0"/>
    <x v="1"/>
    <n v="190000"/>
    <s v="PIURA"/>
    <x v="7"/>
    <n v="2"/>
    <n v="0"/>
    <n v="0"/>
    <n v="0"/>
    <n v="0"/>
    <n v="0"/>
    <n v="0"/>
    <n v="0"/>
    <n v="0"/>
    <s v="NA"/>
    <s v="CASTILLA"/>
    <s v="PANTA"/>
    <s v="CESAR AUGUSTO"/>
    <s v="M"/>
    <n v="0"/>
    <n v="0"/>
    <n v="35"/>
    <s v="PIURA"/>
    <s v="PIURA"/>
    <s v="PIURA"/>
    <s v="NA"/>
    <s v="JR. DIEGO FERRER 265 URBANIZACIÓN LAS MERCEDES MANZANA F LOTE 7"/>
    <n v="0"/>
    <n v="0"/>
    <n v="0"/>
    <n v="0"/>
    <n v="0"/>
    <n v="0"/>
  </r>
  <r>
    <n v="9803242"/>
    <n v="130444"/>
    <s v="SI"/>
    <s v="SI"/>
    <n v="140100"/>
    <n v="14"/>
    <s v="PARTIDO DEMOCRATICO SOMOS PERU"/>
    <n v="0"/>
    <s v="NA"/>
    <s v="NA"/>
    <n v="1"/>
    <s v="SI"/>
    <s v="ALAS PERUANAS"/>
    <n v="2009"/>
    <n v="2010"/>
    <s v="NA"/>
    <n v="1"/>
    <s v="CASTILLO"/>
    <s v="YATACO"/>
    <s v="CARMEN CAROLINA"/>
    <x v="1"/>
    <d v="1972-07-15T00:00:00"/>
    <n v="0"/>
    <n v="11"/>
    <n v="47"/>
    <n v="130444"/>
    <n v="140100"/>
    <s v="LIMA + RESIDENTES EN EL EXTRANJERO"/>
    <n v="14"/>
    <s v="PARTIDO DEMOCRATICO SOMOS PERU"/>
    <x v="2"/>
    <x v="1"/>
    <n v="140100"/>
    <s v="LIMA + RESIDENTES EN EL EXTRANJERO"/>
    <x v="8"/>
    <n v="11"/>
    <n v="0"/>
    <n v="0"/>
    <n v="0"/>
    <n v="0"/>
    <n v="0"/>
    <n v="0"/>
    <n v="0"/>
    <n v="0"/>
    <s v="NA"/>
    <s v="CASTILLO"/>
    <s v="YATACO"/>
    <s v="CARMEN CAROLINA"/>
    <s v="F"/>
    <n v="0"/>
    <n v="0"/>
    <n v="47"/>
    <s v="LIMA"/>
    <s v="LIMA"/>
    <s v="EL AGUSTINO"/>
    <s v="ESTE"/>
    <s v="CALLE LOS HIGOS 272 URB. TAYACAJA"/>
    <n v="0"/>
    <n v="0"/>
    <n v="0"/>
    <n v="0"/>
    <n v="0"/>
    <n v="0"/>
  </r>
  <r>
    <n v="45121971"/>
    <n v="130489"/>
    <s v="SI"/>
    <s v="SI"/>
    <n v="200000"/>
    <n v="2190"/>
    <s v="VAMOS PERU"/>
    <n v="0"/>
    <s v="NA"/>
    <s v="NA"/>
    <n v="0"/>
    <s v="NO"/>
    <s v="UNIVERSIDAD ANDINA NESTOR CACERES VELASQUEZ"/>
    <s v="NA"/>
    <s v="NA"/>
    <s v="NA"/>
    <n v="0"/>
    <s v="CASTILLO"/>
    <s v="VILLALTA"/>
    <s v="JOSE MARTIN"/>
    <x v="0"/>
    <d v="1987-05-15T00:00:00"/>
    <n v="0"/>
    <n v="1"/>
    <n v="32"/>
    <n v="130489"/>
    <n v="200000"/>
    <s v="PUNO"/>
    <n v="2190"/>
    <s v="VAMOS PERU"/>
    <x v="1"/>
    <x v="1"/>
    <n v="200000"/>
    <s v="PUNO"/>
    <x v="7"/>
    <n v="1"/>
    <n v="0"/>
    <n v="0"/>
    <n v="0"/>
    <n v="0"/>
    <n v="0"/>
    <n v="0"/>
    <n v="0"/>
    <n v="0"/>
    <s v="NA"/>
    <s v="CASTILLO"/>
    <s v="VILLALTA"/>
    <s v="JOSE MARTIN"/>
    <s v="M"/>
    <n v="0"/>
    <n v="0"/>
    <n v="32"/>
    <s v="PUNO"/>
    <s v="PUNO"/>
    <s v="PUNO"/>
    <s v="NA"/>
    <s v="JR. CHUCUITO 154 BR. VICTORIA"/>
    <n v="0"/>
    <n v="0"/>
    <n v="0"/>
    <n v="0"/>
    <n v="0"/>
    <n v="0"/>
  </r>
  <r>
    <n v="6063583"/>
    <n v="130661"/>
    <s v="SI"/>
    <s v="SI"/>
    <n v="140100"/>
    <n v="5"/>
    <s v="RENACIMIENTO UNIDO NACIONAL"/>
    <n v="2"/>
    <s v="NA"/>
    <s v="NA"/>
    <s v="NA"/>
    <s v="NA"/>
    <s v="NA"/>
    <s v="NA"/>
    <s v="NA"/>
    <s v="NA"/>
    <n v="0"/>
    <s v="CASTILLO"/>
    <s v="ESPINOZA"/>
    <s v="CARMELA"/>
    <x v="1"/>
    <d v="1961-06-17T00:00:00"/>
    <n v="0"/>
    <n v="34"/>
    <n v="58"/>
    <n v="130661"/>
    <n v="140100"/>
    <s v="LIMA + RESIDENTES EN EL EXTRANJERO"/>
    <n v="5"/>
    <s v="RENACIMIENTO UNIDO NACIONAL"/>
    <x v="1"/>
    <x v="1"/>
    <n v="140100"/>
    <s v="LIMA + RESIDENTES EN EL EXTRANJERO"/>
    <x v="15"/>
    <n v="34"/>
    <n v="0"/>
    <n v="0"/>
    <n v="0"/>
    <n v="0"/>
    <n v="0"/>
    <n v="0"/>
    <n v="0"/>
    <n v="0"/>
    <s v="NA"/>
    <s v="CASTILLO"/>
    <s v="ESPINOZA"/>
    <s v="CARMELA"/>
    <s v="F"/>
    <n v="0"/>
    <n v="0"/>
    <n v="58"/>
    <s v="LIMA"/>
    <s v="LIMA"/>
    <s v="LIMA"/>
    <s v="CENTRO"/>
    <s v="JR. PARINACOCHAS 272 INT. B"/>
    <n v="0"/>
    <n v="0"/>
    <n v="0"/>
    <n v="0"/>
    <n v="0"/>
    <n v="0"/>
  </r>
  <r>
    <n v="18092271"/>
    <n v="130702"/>
    <s v="SI"/>
    <s v="SI"/>
    <n v="210000"/>
    <n v="15"/>
    <s v="PARTIDO POPULAR CRISTIANO - PPC"/>
    <n v="0"/>
    <s v="NA"/>
    <s v="NA"/>
    <n v="1"/>
    <s v="SI"/>
    <s v="UNIVERSIDAD NACIONAL DE TRUJILLO"/>
    <n v="1995"/>
    <n v="1995"/>
    <s v="NA"/>
    <n v="1"/>
    <s v="CASTILLO"/>
    <s v="COLLANTES"/>
    <s v="LUIS ANTONIO"/>
    <x v="0"/>
    <d v="1967-04-15T00:00:00"/>
    <n v="0"/>
    <n v="3"/>
    <n v="52"/>
    <n v="130702"/>
    <n v="210000"/>
    <s v="SAN MARTIN"/>
    <n v="15"/>
    <s v="PARTIDO POPULAR CRISTIANO - PPC"/>
    <x v="2"/>
    <x v="1"/>
    <n v="210000"/>
    <s v="SAN MARTIN"/>
    <x v="2"/>
    <n v="3"/>
    <n v="0"/>
    <n v="0"/>
    <n v="0"/>
    <n v="0"/>
    <n v="0"/>
    <n v="0"/>
    <n v="0"/>
    <n v="0"/>
    <s v="NA"/>
    <s v="CASTILLO"/>
    <s v="COLLANTES"/>
    <s v="LUIS ANTONIO"/>
    <s v="M"/>
    <n v="0"/>
    <n v="0"/>
    <n v="52"/>
    <s v="CAJAMARCA"/>
    <s v="CONTUMAZA"/>
    <s v="CONTUMAZA"/>
    <s v="NA"/>
    <s v="JR. JORGE CHAVEZ 321"/>
    <n v="0"/>
    <n v="0"/>
    <n v="0"/>
    <n v="0"/>
    <n v="0"/>
    <n v="0"/>
  </r>
  <r>
    <n v="44807108"/>
    <n v="131071"/>
    <s v="SI"/>
    <s v="SI"/>
    <n v="190000"/>
    <n v="1366"/>
    <s v="FUERZA POPULAR"/>
    <n v="0"/>
    <s v="NA"/>
    <s v="NA"/>
    <n v="0"/>
    <s v="NO"/>
    <s v="LOS ANGELES DE CHIMBOTE"/>
    <s v="NA"/>
    <s v="NA"/>
    <s v="NA"/>
    <n v="0"/>
    <s v="CASTILLO"/>
    <s v="RIVAS"/>
    <s v="EDUARDO ENRIQUE"/>
    <x v="0"/>
    <d v="1987-10-21T00:00:00"/>
    <n v="0"/>
    <n v="3"/>
    <n v="32"/>
    <n v="131071"/>
    <n v="190000"/>
    <s v="PIURA"/>
    <n v="1366"/>
    <s v="FUERZA POPULAR"/>
    <x v="1"/>
    <x v="1"/>
    <n v="190000"/>
    <s v="PIURA"/>
    <x v="5"/>
    <n v="3"/>
    <n v="0"/>
    <n v="0"/>
    <n v="0"/>
    <n v="0"/>
    <n v="0"/>
    <n v="0"/>
    <n v="0"/>
    <n v="0"/>
    <s v="NA"/>
    <s v="CASTILLO"/>
    <s v="RIVAS"/>
    <s v="EDUARDO ENRIQUE"/>
    <s v="M"/>
    <n v="0"/>
    <n v="0"/>
    <n v="32"/>
    <s v="PIURA"/>
    <s v="SULLANA"/>
    <s v="SULLANA"/>
    <s v="NA"/>
    <s v="URB. LOPEZ ALBUJAR MZ M' LT 17 2DA ETAPA"/>
    <n v="0"/>
    <n v="0"/>
    <n v="0"/>
    <n v="0"/>
    <n v="0"/>
    <n v="0"/>
  </r>
  <r>
    <n v="10144733"/>
    <n v="131090"/>
    <s v="SI"/>
    <s v="SI"/>
    <n v="140100"/>
    <n v="2731"/>
    <s v="PODEMOS PERU"/>
    <n v="0"/>
    <s v="NA"/>
    <s v="NA"/>
    <n v="1"/>
    <s v="SI"/>
    <s v="UNIVERSIDAD PERUANA CAYETANO HEREDIA"/>
    <n v="2004"/>
    <n v="2004"/>
    <s v="MAESTRO"/>
    <n v="1"/>
    <s v="CASTILLO"/>
    <s v="OLIVA"/>
    <s v="LUIS FELIPE"/>
    <x v="0"/>
    <d v="1976-07-31T00:00:00"/>
    <n v="0"/>
    <n v="5"/>
    <n v="43"/>
    <n v="131090"/>
    <n v="140100"/>
    <s v="LIMA + RESIDENTES EN EL EXTRANJERO"/>
    <n v="2731"/>
    <s v="PODEMOS POR EL PROGRESO DEL PERU"/>
    <x v="2"/>
    <x v="1"/>
    <n v="140100"/>
    <s v="LIMA + RESIDENTES EN EL EXTRANJERO"/>
    <x v="10"/>
    <n v="5"/>
    <n v="0"/>
    <n v="0"/>
    <n v="5"/>
    <s v="PARTIDO POLÍTICO RENACIMIENTO UNIDO NACIONAL"/>
    <n v="2011"/>
    <n v="2014"/>
    <n v="9"/>
    <s v="REGIDOR PROVINCIAL"/>
    <s v="NA"/>
    <s v="CASTILLO"/>
    <s v="OLIVA"/>
    <s v="LUIS FELIPE"/>
    <s v="M"/>
    <n v="0"/>
    <n v="0"/>
    <n v="43"/>
    <s v="LIMA"/>
    <s v="LIMA"/>
    <s v="LOS OLIVOS"/>
    <s v="NORTE"/>
    <s v="JR. TAURO 765 URB. MERCURIO"/>
    <n v="5"/>
    <s v="PARTIDO POLÍTICO RENACIMIENTO UNIDO NACIONAL"/>
    <n v="2011"/>
    <n v="2014"/>
    <n v="9"/>
    <s v="REGIDOR PROVINCIAL"/>
  </r>
  <r>
    <n v="9872894"/>
    <n v="131164"/>
    <s v="SI"/>
    <s v="SI"/>
    <n v="140100"/>
    <n v="15"/>
    <s v="PARTIDO POPULAR CRISTIANO - PPC"/>
    <n v="0"/>
    <s v="NA"/>
    <s v="NA"/>
    <n v="1"/>
    <s v="NO"/>
    <s v="UNIVERSIDAD RICARDO PALMA"/>
    <n v="2012"/>
    <s v="NA"/>
    <s v="MAESTRO"/>
    <n v="1"/>
    <s v="CASTILLO"/>
    <s v="DOCUMET"/>
    <s v="ERICK MICHAEL"/>
    <x v="0"/>
    <d v="1973-08-25T00:00:00"/>
    <n v="0"/>
    <n v="29"/>
    <n v="46"/>
    <n v="131164"/>
    <n v="140100"/>
    <s v="LIMA + RESIDENTES EN EL EXTRANJERO"/>
    <n v="15"/>
    <s v="PARTIDO POPULAR CRISTIANO - PPC"/>
    <x v="2"/>
    <x v="1"/>
    <n v="140100"/>
    <s v="LIMA + RESIDENTES EN EL EXTRANJERO"/>
    <x v="2"/>
    <n v="29"/>
    <n v="0"/>
    <n v="0"/>
    <n v="14"/>
    <s v="PARTIDO POLÍTICO PARTIDO DEMOCRATICO SOMOS PERU"/>
    <n v="2015"/>
    <n v="2018"/>
    <n v="11"/>
    <s v="REGIDOR DISTRITAL"/>
    <s v="NA"/>
    <s v="CASTILLO"/>
    <s v="DOCUMET"/>
    <s v="ERICK MICHAEL"/>
    <s v="M"/>
    <n v="0"/>
    <n v="0"/>
    <n v="46"/>
    <s v="LIMA"/>
    <s v="LIMA"/>
    <s v="SANTIAGO DE SURCO"/>
    <s v="MODERNA"/>
    <s v="JR. TOQUEPALA 214 DPTO. 502"/>
    <n v="14"/>
    <s v="PARTIDO POLÍTICO PARTIDO DEMOCRATICO SOMOS PERU"/>
    <n v="2015"/>
    <n v="2018"/>
    <n v="11"/>
    <s v="REGIDOR DISTRITAL"/>
  </r>
  <r>
    <n v="205106"/>
    <n v="131492"/>
    <s v="SI"/>
    <s v="NA"/>
    <n v="230000"/>
    <n v="2646"/>
    <s v="FRENTE POPULAR AGRICOLA FIA DEL PERU - FREPAP"/>
    <n v="0"/>
    <s v="NA"/>
    <s v="NA"/>
    <s v="NA"/>
    <s v="NA"/>
    <s v="NA"/>
    <s v="NA"/>
    <s v="NA"/>
    <s v="NA"/>
    <n v="0"/>
    <s v="CASTILLO"/>
    <s v="ATOCHE"/>
    <s v="RONIR"/>
    <x v="0"/>
    <d v="1964-01-07T00:00:00"/>
    <n v="0"/>
    <n v="3"/>
    <n v="55"/>
    <n v="131492"/>
    <n v="230000"/>
    <s v="TUMBES"/>
    <n v="2646"/>
    <s v="FRENTE POPULAR AGRICOLA FIA DEL PERU - FREPAP"/>
    <x v="3"/>
    <x v="1"/>
    <n v="230000"/>
    <s v="TUMBES"/>
    <x v="17"/>
    <n v="3"/>
    <n v="0"/>
    <n v="0"/>
    <n v="0"/>
    <n v="0"/>
    <n v="0"/>
    <n v="0"/>
    <n v="0"/>
    <n v="0"/>
    <s v="NA"/>
    <s v="CASTILLO"/>
    <s v="ATOCHE"/>
    <s v="RONIR"/>
    <s v="M"/>
    <n v="0"/>
    <n v="0"/>
    <n v="55"/>
    <s v="TUMBES"/>
    <s v="TUMBES"/>
    <s v="TUMBES"/>
    <s v="NA"/>
    <s v="ASENT.H. VIRGEN DEL CISNE MZ. P LT. 09"/>
    <n v="0"/>
    <n v="0"/>
    <n v="0"/>
    <n v="0"/>
    <n v="0"/>
    <n v="0"/>
  </r>
  <r>
    <n v="42678930"/>
    <n v="131891"/>
    <s v="SI"/>
    <s v="SI"/>
    <n v="120000"/>
    <n v="55"/>
    <s v="PERU PATRIA SEGURA"/>
    <n v="0"/>
    <s v="NA"/>
    <s v="NA"/>
    <n v="0"/>
    <s v="NO"/>
    <s v="UNIVERSIDAD NACIONAL DE TRUJILLO"/>
    <s v="NA"/>
    <s v="NA"/>
    <s v="NA"/>
    <n v="0"/>
    <s v="CASTILLO"/>
    <s v="VELASQUEZ"/>
    <s v="IRINA NATHALY"/>
    <x v="1"/>
    <d v="1984-09-22T00:00:00"/>
    <n v="0"/>
    <n v="7"/>
    <n v="35"/>
    <n v="131891"/>
    <n v="120000"/>
    <s v="LA LIBERTAD"/>
    <n v="55"/>
    <s v="PERU PATRIA SEGURA"/>
    <x v="1"/>
    <x v="1"/>
    <n v="120000"/>
    <s v="LA LIBERTAD"/>
    <x v="3"/>
    <n v="7"/>
    <n v="0"/>
    <n v="0"/>
    <n v="0"/>
    <n v="0"/>
    <n v="0"/>
    <n v="0"/>
    <n v="0"/>
    <n v="0"/>
    <s v="NA"/>
    <s v="CASTILLO"/>
    <s v="VELASQUEZ"/>
    <s v="IRINA NATHALY"/>
    <s v="F"/>
    <n v="0"/>
    <n v="0"/>
    <n v="35"/>
    <s v="LA LIBERTAD"/>
    <s v="CHEPEN"/>
    <s v="CHEPEN"/>
    <s v="NA"/>
    <s v="CALLE TRUJILLO 423"/>
    <n v="0"/>
    <n v="0"/>
    <n v="0"/>
    <n v="0"/>
    <n v="0"/>
    <n v="0"/>
  </r>
  <r>
    <n v="27361172"/>
    <n v="131892"/>
    <s v="NO"/>
    <s v="NO"/>
    <n v="60000"/>
    <n v="2160"/>
    <s v="EL FRENTE AMPLIO POR JUSTICIA, VIDA Y LIBERTAD"/>
    <n v="0"/>
    <s v="NA"/>
    <s v="NA"/>
    <n v="1"/>
    <s v="NO"/>
    <s v="UNIVERSIDAD INCA GARCILASO DE LA VEGA ASOCIACIÓN CIVIL"/>
    <n v="1993"/>
    <s v="NA"/>
    <s v="NA"/>
    <n v="0"/>
    <s v="CASTILLO"/>
    <s v="ALVA"/>
    <s v="JOSE FORTUNATO"/>
    <x v="0"/>
    <d v="1962-04-11T00:00:00"/>
    <n v="0"/>
    <n v="1"/>
    <n v="57"/>
    <n v="131892"/>
    <n v="60000"/>
    <s v="CAJAMARCA"/>
    <n v="2160"/>
    <s v="EL FRENTE AMPLIO POR JUSTICIA, VIDA Y LIBERTAD"/>
    <x v="0"/>
    <x v="1"/>
    <n v="60000"/>
    <s v="CAJAMARCA"/>
    <x v="19"/>
    <n v="1"/>
    <n v="0"/>
    <n v="0"/>
    <n v="1241"/>
    <s v="ALIANZA ELECTORAL IZQUIERDA UNIDA"/>
    <n v="1990"/>
    <n v="1992"/>
    <n v="9"/>
    <s v="REGIDOR PROVINCIAL"/>
    <s v="NA"/>
    <s v="CASTILLO"/>
    <s v="ALVA"/>
    <s v="JOSE FORTUNATO"/>
    <s v="M"/>
    <n v="0"/>
    <n v="0"/>
    <n v="57"/>
    <s v="CAJAMARCA"/>
    <s v="CHOTA"/>
    <s v="CHOTA"/>
    <s v="NA"/>
    <s v="JR. JOSE SALINAS 533"/>
    <n v="1241"/>
    <s v="ALIANZA ELECTORAL IZQUIERDA UNIDA"/>
    <n v="1990"/>
    <n v="1992"/>
    <n v="9"/>
    <s v="REGIDOR PROVINCIAL"/>
  </r>
  <r>
    <n v="16491917"/>
    <n v="132326"/>
    <s v="SI"/>
    <s v="SI"/>
    <n v="130000"/>
    <n v="4"/>
    <s v="ACCION POPULAR"/>
    <n v="1"/>
    <s v="CONTABILIDAD EMPRESARIAL"/>
    <s v="SI"/>
    <n v="1"/>
    <s v="SI"/>
    <s v="UNIVERSIDAD PARTICULAR DE CHICLAYO"/>
    <n v="2014"/>
    <n v="2019"/>
    <s v="NA"/>
    <n v="0"/>
    <s v="CASTILLO"/>
    <s v="CUMPA"/>
    <s v="LIDIA"/>
    <x v="1"/>
    <d v="1954-04-01T00:00:00"/>
    <n v="0"/>
    <n v="4"/>
    <n v="65"/>
    <n v="132326"/>
    <n v="130000"/>
    <s v="LAMBAYEQUE"/>
    <n v="4"/>
    <s v="ACCION POPULAR"/>
    <x v="0"/>
    <x v="1"/>
    <n v="130000"/>
    <s v="LAMBAYEQUE"/>
    <x v="13"/>
    <n v="4"/>
    <n v="1"/>
    <n v="4"/>
    <n v="0"/>
    <n v="0"/>
    <n v="0"/>
    <n v="0"/>
    <n v="0"/>
    <n v="0"/>
    <s v="NA"/>
    <s v="CASTILLO"/>
    <s v="CUMPA"/>
    <s v="LIDIA"/>
    <s v="F"/>
    <n v="0"/>
    <n v="0"/>
    <n v="65"/>
    <s v="LAMBAYEQUE"/>
    <s v="CHICLAYO"/>
    <s v="JOSE LEONARDO ORTIZ"/>
    <s v="NA"/>
    <s v="CALLE AMERICA 100 URB. SAN LORENZO"/>
    <n v="0"/>
    <n v="0"/>
    <n v="0"/>
    <n v="0"/>
    <n v="0"/>
    <n v="0"/>
  </r>
  <r>
    <n v="9711715"/>
    <n v="132597"/>
    <s v="SI"/>
    <s v="SI"/>
    <n v="140100"/>
    <n v="2191"/>
    <s v="DEMOCRACIA DIRECTA"/>
    <n v="1"/>
    <s v="ADMINISTRACIÓN DE EMPRESAS"/>
    <s v="NO"/>
    <n v="0"/>
    <s v="NO"/>
    <s v="UNIVERSIDAD PERUANA DE INTEGRACIÓN GLOBAL"/>
    <s v="NA"/>
    <s v="NA"/>
    <s v="NA"/>
    <n v="0"/>
    <s v="CASTILLO"/>
    <s v="RAMOS"/>
    <s v="CARMINA AMELIA"/>
    <x v="1"/>
    <d v="1970-04-27T00:00:00"/>
    <n v="0"/>
    <n v="11"/>
    <n v="49"/>
    <n v="132597"/>
    <n v="140100"/>
    <s v="LIMA + RESIDENTES EN EL EXTRANJERO"/>
    <n v="2191"/>
    <s v="DEMOCRACIA DIRECTA"/>
    <x v="0"/>
    <x v="1"/>
    <n v="140100"/>
    <s v="LIMA + RESIDENTES EN EL EXTRANJERO"/>
    <x v="1"/>
    <n v="11"/>
    <n v="0"/>
    <n v="0"/>
    <n v="0"/>
    <n v="0"/>
    <n v="0"/>
    <n v="0"/>
    <n v="0"/>
    <n v="0"/>
    <s v="NA"/>
    <s v="CASTILLO"/>
    <s v="RAMOS"/>
    <s v="CARMINA AMELIA"/>
    <s v="F"/>
    <n v="0"/>
    <n v="0"/>
    <n v="49"/>
    <s v="LIMA"/>
    <s v="LIMA"/>
    <s v="SAN JUAN DE MIRAFLORES"/>
    <s v="SUR"/>
    <s v="RESIDENCIAL JOSE JOAQUIN INCLAN BLOCK 1 DPTO. 501"/>
    <n v="0"/>
    <n v="0"/>
    <n v="0"/>
    <n v="0"/>
    <n v="0"/>
    <n v="0"/>
  </r>
  <r>
    <n v="7641025"/>
    <n v="133095"/>
    <s v="SI"/>
    <s v="SI"/>
    <n v="140100"/>
    <n v="2173"/>
    <s v="AVANZA PAIS - PARTIDO DE INTEGRACION SOCIAL"/>
    <n v="1"/>
    <s v="MARKETING EMPRESARIAL"/>
    <s v="SI"/>
    <n v="0"/>
    <s v="NO"/>
    <s v="INCA GARCILASO DE LA VEGA"/>
    <s v="NA"/>
    <s v="NA"/>
    <s v="NA"/>
    <n v="0"/>
    <s v="CASTILLO"/>
    <s v="CASANOVA"/>
    <s v="ROBERTO CARLO"/>
    <x v="0"/>
    <d v="1976-11-06T00:00:00"/>
    <n v="0"/>
    <n v="20"/>
    <n v="43"/>
    <n v="133095"/>
    <n v="140100"/>
    <s v="LIMA + RESIDENTES EN EL EXTRANJERO"/>
    <n v="2173"/>
    <s v="AVANZA PAIS - PARTIDO DE INTEGRACION SOCIAL"/>
    <x v="0"/>
    <x v="1"/>
    <n v="140100"/>
    <s v="LIMA + RESIDENTES EN EL EXTRANJERO"/>
    <x v="18"/>
    <n v="20"/>
    <n v="0"/>
    <n v="0"/>
    <n v="0"/>
    <n v="0"/>
    <n v="0"/>
    <n v="0"/>
    <n v="0"/>
    <n v="0"/>
    <s v="NA"/>
    <s v="CASTILLO"/>
    <s v="CASANOVA"/>
    <s v="ROBERTO CARLO"/>
    <s v="M"/>
    <n v="0"/>
    <n v="0"/>
    <n v="43"/>
    <s v="LIMA"/>
    <s v="LIMA"/>
    <s v="COMAS"/>
    <s v="NORTE"/>
    <s v="JR. SAN MARTIN 163 URB. SAN FELIPE"/>
    <n v="0"/>
    <n v="0"/>
    <n v="0"/>
    <n v="0"/>
    <n v="0"/>
    <n v="0"/>
  </r>
  <r>
    <n v="25490310"/>
    <n v="133156"/>
    <s v="SI"/>
    <s v="SI"/>
    <n v="240000"/>
    <n v="4"/>
    <s v="ACCION POPULAR"/>
    <n v="2"/>
    <s v="NA"/>
    <s v="NA"/>
    <s v="NA"/>
    <s v="NA"/>
    <s v="CESAR VALLEJO"/>
    <s v="NA"/>
    <s v="NA"/>
    <s v="NA"/>
    <n v="0"/>
    <s v="CASTILLO"/>
    <s v="CARRION"/>
    <s v="MARIA ROSARIO"/>
    <x v="1"/>
    <d v="1962-09-10T00:00:00"/>
    <n v="0"/>
    <n v="3"/>
    <n v="57"/>
    <n v="133156"/>
    <n v="240000"/>
    <s v="CALLAO"/>
    <n v="4"/>
    <s v="ACCION POPULAR"/>
    <x v="1"/>
    <x v="1"/>
    <n v="240000"/>
    <s v="CALLAO"/>
    <x v="13"/>
    <n v="3"/>
    <n v="1"/>
    <n v="4"/>
    <n v="0"/>
    <n v="0"/>
    <n v="0"/>
    <n v="0"/>
    <n v="0"/>
    <n v="0"/>
    <s v="NA"/>
    <s v="CASTILLO"/>
    <s v="CARRION"/>
    <s v="MARIA ROSARIO"/>
    <s v="F"/>
    <n v="0"/>
    <n v="0"/>
    <n v="57"/>
    <s v="CALLAO"/>
    <s v="CALLAO"/>
    <s v="CALLAO"/>
    <s v="OTROS"/>
    <s v="JR.PUNO 931"/>
    <n v="0"/>
    <n v="0"/>
    <n v="0"/>
    <n v="0"/>
    <n v="0"/>
    <n v="0"/>
  </r>
  <r>
    <n v="70768091"/>
    <n v="133385"/>
    <s v="SI"/>
    <s v="SI"/>
    <n v="230000"/>
    <n v="2160"/>
    <s v="EL FRENTE AMPLIO POR JUSTICIA, VIDA Y LIBERTAD"/>
    <n v="0"/>
    <s v="NA"/>
    <s v="NA"/>
    <n v="1"/>
    <s v="SI"/>
    <s v="JAIME BAUSATE Y MEZA"/>
    <n v="2016"/>
    <n v="2016"/>
    <s v="NA"/>
    <n v="0"/>
    <s v="CASTILLO"/>
    <s v="RISCO"/>
    <s v="LENIN GEOVANNI ABDEL"/>
    <x v="0"/>
    <d v="1993-04-13T00:00:00"/>
    <n v="0"/>
    <n v="1"/>
    <n v="26"/>
    <n v="133385"/>
    <n v="230000"/>
    <s v="TUMBES"/>
    <n v="2160"/>
    <s v="EL FRENTE AMPLIO POR JUSTICIA, VIDA Y LIBERTAD"/>
    <x v="0"/>
    <x v="0"/>
    <n v="230000"/>
    <s v="TUMBES"/>
    <x v="19"/>
    <n v="1"/>
    <n v="0"/>
    <n v="0"/>
    <n v="0"/>
    <n v="0"/>
    <n v="0"/>
    <n v="0"/>
    <n v="0"/>
    <n v="0"/>
    <s v="NA"/>
    <s v="CASTILLO"/>
    <s v="RISCO"/>
    <s v="LENIN GEOVANNI ABDEL"/>
    <s v="M"/>
    <n v="0"/>
    <n v="1"/>
    <n v="26"/>
    <s v="TUMBES"/>
    <s v="TUMBES"/>
    <s v="TUMBES"/>
    <s v="NA"/>
    <s v="MZ K' LT 15 URB JOSE LISHNER TUDELA"/>
    <n v="0"/>
    <n v="0"/>
    <n v="0"/>
    <n v="0"/>
    <n v="0"/>
    <n v="0"/>
  </r>
  <r>
    <n v="40816220"/>
    <n v="133480"/>
    <s v="SI"/>
    <s v="SI"/>
    <n v="120000"/>
    <n v="2173"/>
    <s v="AVANZA PAIS - PARTIDO DE INTEGRACION SOCIAL"/>
    <n v="2"/>
    <s v="NA"/>
    <s v="NA"/>
    <n v="1"/>
    <s v="NO"/>
    <s v="UNIVERSIDAD TECNOLOGICA DEL PERU - UTP"/>
    <n v="2009"/>
    <s v="NA"/>
    <s v="NA"/>
    <n v="0"/>
    <s v="CASTILLO"/>
    <s v="ROJAS"/>
    <s v="RONALD WILDER"/>
    <x v="0"/>
    <d v="1978-12-28T00:00:00"/>
    <n v="0"/>
    <n v="4"/>
    <n v="40"/>
    <n v="133480"/>
    <n v="120000"/>
    <s v="LA LIBERTAD"/>
    <n v="2173"/>
    <s v="AVANZA PAIS - PARTIDO DE INTEGRACION SOCIAL"/>
    <x v="0"/>
    <x v="1"/>
    <n v="120000"/>
    <s v="LA LIBERTAD"/>
    <x v="18"/>
    <n v="4"/>
    <n v="0"/>
    <n v="0"/>
    <n v="0"/>
    <n v="0"/>
    <n v="0"/>
    <n v="0"/>
    <n v="0"/>
    <n v="0"/>
    <s v="NA"/>
    <s v="CASTILLO"/>
    <s v="ROJAS"/>
    <s v="RONALD WILDER"/>
    <s v="M"/>
    <n v="0"/>
    <n v="0"/>
    <n v="40"/>
    <s v="LA LIBERTAD"/>
    <s v="TRUJILLO"/>
    <s v="LA ESPERANZA"/>
    <s v="NA"/>
    <s v="MZ D, LOTE 16, SECTOR 7 - URBANIZACIÓN LOS 4 SUYOS"/>
    <n v="0"/>
    <n v="0"/>
    <n v="0"/>
    <n v="0"/>
    <n v="0"/>
    <n v="0"/>
  </r>
  <r>
    <n v="1234692"/>
    <n v="132781"/>
    <s v="SI"/>
    <s v="SI"/>
    <n v="240000"/>
    <n v="2218"/>
    <s v="PERU LIBRE"/>
    <n v="0"/>
    <s v="NA"/>
    <s v="NA"/>
    <n v="1"/>
    <s v="SI"/>
    <s v="UNIVERSIDAD NACIONAL MAYOR DE SAN MARCOS"/>
    <s v="NA"/>
    <s v="NA"/>
    <s v="NA"/>
    <n v="1"/>
    <s v="CASTILLO ROJO"/>
    <s v="SALAS"/>
    <s v="CIRO RONALD"/>
    <x v="0"/>
    <d v="1950-07-07T00:00:00"/>
    <n v="0"/>
    <n v="1"/>
    <n v="69"/>
    <n v="132781"/>
    <n v="240000"/>
    <s v="CALLAO"/>
    <n v="2218"/>
    <s v="PERU LIBRE"/>
    <x v="2"/>
    <x v="1"/>
    <n v="240000"/>
    <s v="CALLAO"/>
    <x v="9"/>
    <n v="1"/>
    <n v="0"/>
    <n v="0"/>
    <n v="0"/>
    <n v="0"/>
    <n v="0"/>
    <n v="0"/>
    <n v="0"/>
    <n v="0"/>
    <s v="NA"/>
    <s v="CASTILLO ROJO"/>
    <s v="SALAS"/>
    <s v="CIRO RONALD"/>
    <s v="M"/>
    <n v="0"/>
    <n v="0"/>
    <n v="69"/>
    <s v="CALLAO"/>
    <s v="CALLAO"/>
    <s v="LA PUNTA"/>
    <s v="OTROS"/>
    <s v="AV. BOLOGNESI 203 DPTO F"/>
    <n v="0"/>
    <n v="0"/>
    <n v="0"/>
    <n v="0"/>
    <n v="0"/>
    <n v="0"/>
  </r>
  <r>
    <n v="19993117"/>
    <n v="132334"/>
    <s v="SI"/>
    <s v="SI"/>
    <n v="110000"/>
    <n v="2731"/>
    <s v="PODEMOS PERU"/>
    <n v="1"/>
    <s v="CONTABILIDAD"/>
    <s v="SI"/>
    <n v="1"/>
    <s v="SI"/>
    <s v="UNIVERSIDAD PERUANA LOS ANDES"/>
    <n v="2000"/>
    <n v="2001"/>
    <s v="NA"/>
    <n v="0"/>
    <s v="CASTILLON"/>
    <s v="LOZANO"/>
    <s v="CLOTILDE"/>
    <x v="1"/>
    <d v="1966-08-13T00:00:00"/>
    <n v="0"/>
    <n v="3"/>
    <n v="53"/>
    <n v="132334"/>
    <n v="110000"/>
    <s v="JUNIN"/>
    <n v="2731"/>
    <s v="PODEMOS POR EL PROGRESO DEL PERU"/>
    <x v="0"/>
    <x v="1"/>
    <n v="110000"/>
    <s v="JUNIN"/>
    <x v="10"/>
    <n v="3"/>
    <n v="1"/>
    <n v="2729"/>
    <n v="1259"/>
    <s v="MOVIMIENTO REGIONAL O DEPARTAMENTAL MOVIMIENTO POLITICO REGIONAL PERU LIBRE"/>
    <n v="2015"/>
    <n v="2018"/>
    <n v="12"/>
    <s v="CONSEJERO REGIONAL"/>
    <s v="NA"/>
    <s v="CASTILLON"/>
    <s v="LOZANO"/>
    <s v="CLOTILDE"/>
    <s v="F"/>
    <n v="0"/>
    <n v="0"/>
    <n v="53"/>
    <s v="JUNIN"/>
    <s v="HUANCAYO"/>
    <s v="HUANCAYO"/>
    <s v="OTROS"/>
    <s v="AV. CATALINA HUANCA 242"/>
    <n v="1259"/>
    <s v="MOVIMIENTO REGIONAL O DEPARTAMENTAL MOVIMIENTO POLITICO REGIONAL PERU LIBRE"/>
    <n v="2015"/>
    <n v="2018"/>
    <n v="12"/>
    <s v="CONSEJERO REGIONAL"/>
  </r>
  <r>
    <n v="40608728"/>
    <n v="132516"/>
    <s v="SI"/>
    <s v="SI"/>
    <n v="140000"/>
    <n v="22"/>
    <s v="SOLIDARIDAD NACIONAL"/>
    <n v="2"/>
    <s v="NA"/>
    <s v="NA"/>
    <s v="NA"/>
    <s v="NA"/>
    <s v="UNIVERSIDAD ALAS PERUANAS"/>
    <s v="NA"/>
    <s v="NA"/>
    <s v="NA"/>
    <n v="0"/>
    <s v="CASTILLON"/>
    <s v="ROJAS"/>
    <s v="LUCY EDITH"/>
    <x v="1"/>
    <d v="1980-05-09T00:00:00"/>
    <n v="0"/>
    <n v="4"/>
    <n v="39"/>
    <n v="132516"/>
    <n v="140000"/>
    <s v="LIMA PROVINCIAS"/>
    <n v="22"/>
    <s v="SOLIDARIDAD NACIONAL"/>
    <x v="1"/>
    <x v="1"/>
    <n v="140000"/>
    <s v="LIMA PROVINCIAS"/>
    <x v="21"/>
    <n v="4"/>
    <n v="0"/>
    <n v="0"/>
    <n v="0"/>
    <n v="0"/>
    <n v="0"/>
    <n v="0"/>
    <n v="0"/>
    <n v="0"/>
    <s v="NA"/>
    <s v="CASTILLON"/>
    <s v="ROJAS"/>
    <s v="LUCY EDITH"/>
    <s v="F"/>
    <n v="0"/>
    <n v="0"/>
    <n v="39"/>
    <s v="LIMA"/>
    <s v="CAÑETE"/>
    <s v="QUILMANA"/>
    <s v="NA"/>
    <s v="RIO DE JANEIRO MZ.C LT.1 CP.BUENOS AIRES"/>
    <n v="0"/>
    <n v="0"/>
    <n v="0"/>
    <n v="0"/>
    <n v="0"/>
    <n v="0"/>
  </r>
  <r>
    <n v="6183185"/>
    <n v="130825"/>
    <s v="SI"/>
    <s v="SI"/>
    <n v="140100"/>
    <n v="2191"/>
    <s v="DEMOCRACIA DIRECTA"/>
    <n v="0"/>
    <s v="NA"/>
    <s v="NA"/>
    <n v="1"/>
    <s v="SI"/>
    <s v="UNIVERSIDAD DE SAN MARTIN DE PORRES"/>
    <n v="1992"/>
    <n v="2017"/>
    <s v="NA"/>
    <n v="1"/>
    <s v="CASTRO"/>
    <s v="BALLENA"/>
    <s v="MARIA LUZ"/>
    <x v="1"/>
    <d v="1961-06-13T00:00:00"/>
    <n v="1"/>
    <n v="33"/>
    <n v="58"/>
    <n v="130825"/>
    <n v="140100"/>
    <s v="LIMA + RESIDENTES EN EL EXTRANJERO"/>
    <n v="2191"/>
    <s v="DEMOCRACIA DIRECTA"/>
    <x v="2"/>
    <x v="1"/>
    <n v="140100"/>
    <s v="LIMA + RESIDENTES EN EL EXTRANJERO"/>
    <x v="1"/>
    <n v="33"/>
    <n v="0"/>
    <n v="0"/>
    <n v="0"/>
    <n v="0"/>
    <n v="0"/>
    <n v="0"/>
    <n v="0"/>
    <n v="0"/>
    <s v="NA"/>
    <s v="CASTRO"/>
    <s v="BALLENA"/>
    <s v="MARIA LUZ"/>
    <s v="F"/>
    <n v="1"/>
    <n v="0"/>
    <n v="58"/>
    <s v="LIMA"/>
    <s v="LIMA"/>
    <s v="LIMA"/>
    <s v="CENTRO"/>
    <s v="JR.MOQUEGUA 336 DPTO.309"/>
    <n v="0"/>
    <n v="0"/>
    <n v="0"/>
    <n v="0"/>
    <n v="0"/>
    <n v="0"/>
  </r>
  <r>
    <n v="40444232"/>
    <n v="131839"/>
    <s v="SI"/>
    <s v="SI"/>
    <n v="140100"/>
    <n v="2218"/>
    <s v="PERU LIBRE"/>
    <n v="0"/>
    <s v="NA"/>
    <s v="NA"/>
    <n v="0"/>
    <s v="NO"/>
    <s v="JOSE CARLOS MARIATEGUI"/>
    <s v="NA"/>
    <s v="NA"/>
    <s v="NA"/>
    <n v="0"/>
    <s v="CASTRO"/>
    <s v="ROMERO"/>
    <s v="YURI CESAR"/>
    <x v="0"/>
    <d v="1979-04-12T00:00:00"/>
    <n v="0"/>
    <n v="14"/>
    <n v="40"/>
    <n v="131839"/>
    <n v="140100"/>
    <s v="LIMA + RESIDENTES EN EL EXTRANJERO"/>
    <n v="2218"/>
    <s v="PERU LIBRE"/>
    <x v="1"/>
    <x v="1"/>
    <n v="140100"/>
    <s v="LIMA + RESIDENTES EN EL EXTRANJERO"/>
    <x v="9"/>
    <n v="14"/>
    <n v="0"/>
    <n v="0"/>
    <n v="0"/>
    <n v="0"/>
    <n v="0"/>
    <n v="0"/>
    <n v="0"/>
    <n v="0"/>
    <s v="NA"/>
    <s v="CASTRO"/>
    <s v="ROMERO"/>
    <s v="YURI CESAR"/>
    <s v="M"/>
    <n v="0"/>
    <n v="0"/>
    <n v="40"/>
    <s v="LIMA"/>
    <s v="LIMA"/>
    <s v="LIMA"/>
    <s v="CENTRO"/>
    <s v="JR. CORONEL ZUBIAGA 628"/>
    <n v="0"/>
    <n v="0"/>
    <n v="0"/>
    <n v="0"/>
    <n v="0"/>
    <n v="0"/>
  </r>
  <r>
    <n v="7771221"/>
    <n v="131887"/>
    <s v="SI"/>
    <s v="SI"/>
    <n v="60000"/>
    <n v="55"/>
    <s v="PERU PATRIA SEGURA"/>
    <n v="1"/>
    <s v="ADMINISTRACIÓN DE EMPRESAS"/>
    <s v="NO"/>
    <s v="NA"/>
    <s v="NA"/>
    <s v="NA"/>
    <s v="NA"/>
    <s v="NA"/>
    <s v="NA"/>
    <n v="0"/>
    <s v="CASTRO"/>
    <s v="ALZAMORA"/>
    <s v="FLAVIO JORGE"/>
    <x v="0"/>
    <d v="1965-12-08T00:00:00"/>
    <n v="0"/>
    <n v="2"/>
    <n v="54"/>
    <n v="131887"/>
    <n v="60000"/>
    <s v="CAJAMARCA"/>
    <n v="55"/>
    <s v="PERU PATRIA SEGURA"/>
    <x v="0"/>
    <x v="1"/>
    <n v="60000"/>
    <s v="CAJAMARCA"/>
    <x v="3"/>
    <n v="2"/>
    <n v="0"/>
    <n v="0"/>
    <n v="0"/>
    <n v="0"/>
    <n v="0"/>
    <n v="0"/>
    <n v="0"/>
    <n v="0"/>
    <s v="NA"/>
    <s v="CASTRO"/>
    <s v="ALZAMORA"/>
    <s v="FLAVIO JORGE"/>
    <s v="M"/>
    <n v="0"/>
    <n v="0"/>
    <n v="54"/>
    <s v="CAJAMARCA"/>
    <s v="CAJAMARCA"/>
    <s v="CAJAMARCA"/>
    <s v="NA"/>
    <s v="PSJ. CELENDIN 191 URB. RAMON CASTILLA"/>
    <n v="0"/>
    <n v="0"/>
    <n v="0"/>
    <n v="0"/>
    <n v="0"/>
    <n v="0"/>
  </r>
  <r>
    <n v="41047025"/>
    <n v="131997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CASTRO"/>
    <s v="PAZ"/>
    <s v="DIOGENES"/>
    <x v="0"/>
    <d v="1978-04-07T00:00:00"/>
    <n v="0"/>
    <n v="19"/>
    <n v="41"/>
    <n v="131997"/>
    <n v="140100"/>
    <s v="LIMA + RESIDENTES EN EL EXTRANJERO"/>
    <n v="2646"/>
    <s v="FRENTE POPULAR AGRICOLA FIA DEL PERU - FREPAP"/>
    <x v="1"/>
    <x v="1"/>
    <n v="140100"/>
    <s v="LIMA + RESIDENTES EN EL EXTRANJERO"/>
    <x v="17"/>
    <n v="19"/>
    <n v="0"/>
    <n v="0"/>
    <n v="0"/>
    <n v="0"/>
    <n v="0"/>
    <n v="0"/>
    <n v="0"/>
    <n v="0"/>
    <s v="NA"/>
    <s v="CASTRO"/>
    <s v="PAZ"/>
    <s v="DIOGENES"/>
    <s v="M"/>
    <n v="0"/>
    <n v="0"/>
    <n v="41"/>
    <s v="LIMA"/>
    <s v="LIMA"/>
    <s v="CIENEGUILLA"/>
    <s v="ESTE"/>
    <s v="ASOC. DE VIV. LAS CUMBRES DE CIENEGUILLA MZ. G LT. 28"/>
    <n v="0"/>
    <n v="0"/>
    <n v="0"/>
    <n v="0"/>
    <n v="0"/>
    <n v="0"/>
  </r>
  <r>
    <n v="17886416"/>
    <n v="132467"/>
    <s v="SI"/>
    <s v="SI"/>
    <n v="190000"/>
    <n v="2840"/>
    <s v="PARTIDO MORADO"/>
    <n v="0"/>
    <s v="NA"/>
    <s v="NA"/>
    <n v="1"/>
    <s v="SI"/>
    <s v="UNIVERSIDAD NACIONAL DE PIURA"/>
    <n v="1991"/>
    <n v="2013"/>
    <s v="NA"/>
    <n v="1"/>
    <s v="CASTRO"/>
    <s v="PEREZ"/>
    <s v="LUIS GUILLERMO MARTIN"/>
    <x v="0"/>
    <d v="1965-02-13T00:00:00"/>
    <n v="0"/>
    <n v="2"/>
    <n v="54"/>
    <n v="132467"/>
    <n v="190000"/>
    <s v="PIURA"/>
    <n v="2840"/>
    <s v="PARTIDO MORADO"/>
    <x v="2"/>
    <x v="1"/>
    <n v="190000"/>
    <s v="PIURA"/>
    <x v="4"/>
    <n v="2"/>
    <n v="0"/>
    <n v="0"/>
    <n v="4"/>
    <s v="PARTIDO POLÍTICO ACCION POPULAR"/>
    <n v="2011"/>
    <n v="2014"/>
    <n v="11"/>
    <s v="REGIDOR DISTRITAL"/>
    <s v="NA"/>
    <s v="CASTRO"/>
    <s v="PEREZ"/>
    <s v="LUIS GUILLERMO MARTIN"/>
    <s v="M"/>
    <n v="0"/>
    <n v="0"/>
    <n v="54"/>
    <s v="PIURA"/>
    <s v="PIURA"/>
    <s v="CASTILLA"/>
    <s v="OTROS"/>
    <s v="URB. MIRAFLORES ETAPA 2 MZ. L1 LT. 26"/>
    <n v="4"/>
    <s v="PARTIDO POLÍTICO ACCION POPULAR"/>
    <n v="2011"/>
    <n v="2014"/>
    <n v="11"/>
    <s v="REGIDOR DISTRITAL"/>
  </r>
  <r>
    <n v="3496196"/>
    <n v="132726"/>
    <s v="SI"/>
    <s v="SI"/>
    <n v="190000"/>
    <n v="2731"/>
    <s v="PODEMOS PERU"/>
    <n v="2"/>
    <s v="NA"/>
    <s v="NA"/>
    <n v="1"/>
    <s v="NO"/>
    <s v="UNIVERSIDAD INCA GARCILASO DE LA VEGA ASOCIACIÓN CIVIL"/>
    <n v="2014"/>
    <s v="NA"/>
    <s v="NA"/>
    <n v="1"/>
    <s v="CASTRO"/>
    <s v="RUGEL"/>
    <s v="VILMA ROSA"/>
    <x v="1"/>
    <d v="1969-02-03T00:00:00"/>
    <n v="0"/>
    <n v="2"/>
    <n v="50"/>
    <n v="132726"/>
    <n v="190000"/>
    <s v="PIURA"/>
    <n v="2731"/>
    <s v="PODEMOS POR EL PROGRESO DEL PERU"/>
    <x v="2"/>
    <x v="1"/>
    <n v="190000"/>
    <s v="PIURA"/>
    <x v="10"/>
    <n v="2"/>
    <n v="0"/>
    <n v="0"/>
    <n v="0"/>
    <n v="0"/>
    <n v="0"/>
    <n v="0"/>
    <n v="0"/>
    <n v="0"/>
    <s v="NA"/>
    <s v="CASTRO"/>
    <s v="RUGEL"/>
    <s v="VILMA ROSA"/>
    <s v="F"/>
    <n v="0"/>
    <n v="0"/>
    <n v="50"/>
    <s v="PIURA"/>
    <s v="SULLANA"/>
    <s v="MARCAVELICA"/>
    <s v="NA"/>
    <s v="CALLE JORGE CHAVEZ 160"/>
    <n v="0"/>
    <n v="0"/>
    <n v="0"/>
    <n v="0"/>
    <n v="0"/>
    <n v="0"/>
  </r>
  <r>
    <n v="3827494"/>
    <n v="133029"/>
    <s v="SI"/>
    <s v="SI"/>
    <n v="190000"/>
    <n v="4"/>
    <s v="ACCION POPULAR"/>
    <n v="0"/>
    <s v="NA"/>
    <s v="NA"/>
    <n v="1"/>
    <s v="SI"/>
    <s v="UNIVERSIDAD NACIONAL DE TRUJILLO - UNT"/>
    <n v="1983"/>
    <n v="1983"/>
    <s v="NA"/>
    <n v="0"/>
    <s v="CASTRO"/>
    <s v="TORRES DE VIGO"/>
    <s v="ROSA VIOLETA"/>
    <x v="1"/>
    <d v="1956-10-18T00:00:00"/>
    <n v="0"/>
    <n v="7"/>
    <n v="63"/>
    <n v="133029"/>
    <n v="190000"/>
    <s v="PIURA"/>
    <n v="4"/>
    <s v="ACCION POPULAR"/>
    <x v="0"/>
    <x v="1"/>
    <n v="190000"/>
    <s v="PIURA"/>
    <x v="13"/>
    <n v="7"/>
    <n v="0"/>
    <n v="0"/>
    <n v="4"/>
    <s v="PARTIDO POLÍTICO ACCION POPULAR"/>
    <n v="2018"/>
    <n v="2018"/>
    <n v="12"/>
    <s v="CONSEJERO REGIONAL"/>
    <s v="NA"/>
    <s v="CASTRO"/>
    <s v="TORRES DE VIGO"/>
    <s v="ROSA VIOLETA"/>
    <s v="F"/>
    <n v="0"/>
    <n v="0"/>
    <n v="63"/>
    <s v="PIURA"/>
    <s v="TALARA"/>
    <s v="PARIÑAS"/>
    <s v="NA"/>
    <s v="AV. SAN MARTIN H-7"/>
    <n v="4"/>
    <s v="PARTIDO POLÍTICO ACCION POPULAR"/>
    <n v="2018"/>
    <n v="2018"/>
    <n v="12"/>
    <s v="CONSEJERO REGIONAL"/>
  </r>
  <r>
    <n v="46495712"/>
    <n v="133131"/>
    <s v="NA"/>
    <s v="NA"/>
    <s v="NA"/>
    <s v="NA"/>
    <s v="NA"/>
    <s v="NA"/>
    <s v="NA"/>
    <s v="NA"/>
    <s v="NA"/>
    <s v="NA"/>
    <s v="NA"/>
    <s v="NA"/>
    <s v="NA"/>
    <s v="NA"/>
    <s v="NA"/>
    <s v="CASTRO"/>
    <s v="ESPINAL"/>
    <s v="MARCO ANTONIO"/>
    <x v="0"/>
    <d v="1990-07-23T00:00:00"/>
    <n v="0"/>
    <n v="4"/>
    <n v="29"/>
    <n v="133131"/>
    <n v="110000"/>
    <s v="JUNIN"/>
    <n v="3"/>
    <s v="TODOS POR EL PERU"/>
    <x v="0"/>
    <x v="0"/>
    <n v="110000"/>
    <s v="JUNIN"/>
    <x v="16"/>
    <n v="4"/>
    <n v="0"/>
    <n v="0"/>
    <n v="0"/>
    <n v="0"/>
    <n v="0"/>
    <n v="0"/>
    <n v="0"/>
    <n v="0"/>
    <s v="NA"/>
    <s v="CASTRO"/>
    <s v="ESPINAL"/>
    <s v="MARCO ANTONIO"/>
    <s v="M"/>
    <n v="0"/>
    <n v="0"/>
    <n v="29"/>
    <s v="JUNIN"/>
    <s v="HUANCAYO"/>
    <s v="EL TAMBO"/>
    <s v="OTROS"/>
    <s v="JR. GRAU 903"/>
    <n v="0"/>
    <n v="0"/>
    <n v="0"/>
    <n v="0"/>
    <n v="0"/>
    <n v="0"/>
  </r>
  <r>
    <n v="40175424"/>
    <n v="133205"/>
    <s v="SI"/>
    <s v="SI"/>
    <n v="140100"/>
    <n v="2840"/>
    <s v="PARTIDO MORADO"/>
    <n v="0"/>
    <s v="NA"/>
    <s v="NA"/>
    <n v="1"/>
    <s v="SI"/>
    <s v="UNIVERSIDAD NACIONAL MAYOR DE SAN MARCOS"/>
    <n v="2006"/>
    <n v="2007"/>
    <s v="NA"/>
    <n v="1"/>
    <s v="CASTRO"/>
    <s v="MORENO"/>
    <s v="PABLO OMAR"/>
    <x v="0"/>
    <d v="1979-01-25T00:00:00"/>
    <n v="0"/>
    <n v="17"/>
    <n v="40"/>
    <n v="133205"/>
    <n v="140100"/>
    <s v="LIMA + RESIDENTES EN EL EXTRANJERO"/>
    <n v="2840"/>
    <s v="PARTIDO MORADO"/>
    <x v="2"/>
    <x v="1"/>
    <n v="140100"/>
    <s v="LIMA + RESIDENTES EN EL EXTRANJERO"/>
    <x v="4"/>
    <n v="17"/>
    <n v="0"/>
    <n v="0"/>
    <n v="0"/>
    <n v="0"/>
    <n v="0"/>
    <n v="0"/>
    <n v="0"/>
    <n v="0"/>
    <s v="NA"/>
    <s v="CASTRO"/>
    <s v="MORENO"/>
    <s v="PABLO OMAR"/>
    <s v="M"/>
    <n v="0"/>
    <n v="0"/>
    <n v="40"/>
    <s v="LIMA"/>
    <s v="LIMA"/>
    <s v="CHORRILLOS"/>
    <s v="MODERNA"/>
    <s v="LAS TORTUGAS 185 DEPARTAMENTO 302 URB. VILLA MAR CHORRILLOS"/>
    <n v="0"/>
    <n v="0"/>
    <n v="0"/>
    <n v="0"/>
    <n v="0"/>
    <n v="0"/>
  </r>
  <r>
    <n v="8217682"/>
    <n v="133265"/>
    <s v="SI"/>
    <s v="SI"/>
    <n v="140000"/>
    <n v="32"/>
    <s v="PARTIDO APRISTA PERUANO"/>
    <n v="0"/>
    <s v="NA"/>
    <s v="NA"/>
    <n v="1"/>
    <s v="SI"/>
    <s v="UNIVERSIDAD INCA GARCILASO DE LA VEGA"/>
    <n v="1992"/>
    <n v="1992"/>
    <s v="NA"/>
    <n v="0"/>
    <s v="CASTRO"/>
    <s v="ROJAS"/>
    <s v="GERARDO LEONIDAS"/>
    <x v="0"/>
    <d v="1965-05-01T00:00:00"/>
    <n v="0"/>
    <n v="4"/>
    <n v="54"/>
    <n v="133265"/>
    <n v="140000"/>
    <s v="LIMA PROVINCIAS"/>
    <n v="32"/>
    <s v="PARTIDO APRISTA PERUANO"/>
    <x v="0"/>
    <x v="1"/>
    <n v="140000"/>
    <s v="LIMA PROVINCIAS"/>
    <x v="20"/>
    <n v="4"/>
    <n v="1"/>
    <n v="32"/>
    <n v="0"/>
    <n v="0"/>
    <n v="0"/>
    <n v="0"/>
    <n v="0"/>
    <n v="0"/>
    <s v="NA"/>
    <s v="CASTRO"/>
    <s v="ROJAS"/>
    <s v="GERARDO LEONIDAS"/>
    <s v="M"/>
    <n v="0"/>
    <n v="0"/>
    <n v="54"/>
    <s v="LIMA"/>
    <s v="CAÑETE"/>
    <s v="CERRO AZUL"/>
    <s v="OTROS"/>
    <s v="PJE.PUNTA EL FRAYLE S/N"/>
    <n v="0"/>
    <n v="0"/>
    <n v="0"/>
    <n v="0"/>
    <n v="0"/>
    <n v="0"/>
  </r>
  <r>
    <n v="40997982"/>
    <n v="133277"/>
    <s v="SI"/>
    <s v="SI"/>
    <n v="80000"/>
    <n v="22"/>
    <s v="SOLIDARIDAD NACIONAL"/>
    <n v="0"/>
    <s v="NA"/>
    <s v="NA"/>
    <n v="1"/>
    <s v="SI"/>
    <s v="UNIVERSIDAD NACIONAL DE HUANCAVELICA"/>
    <n v="2004"/>
    <n v="2005"/>
    <s v="NA"/>
    <n v="1"/>
    <s v="CASTRO"/>
    <s v="ILLESCA"/>
    <s v="JUAN PABLO"/>
    <x v="0"/>
    <d v="1980-02-20T00:00:00"/>
    <n v="0"/>
    <n v="1"/>
    <n v="39"/>
    <n v="133277"/>
    <n v="80000"/>
    <s v="HUANCAVELICA"/>
    <n v="22"/>
    <s v="SOLIDARIDAD NACIONAL"/>
    <x v="2"/>
    <x v="1"/>
    <n v="80000"/>
    <s v="HUANCAVELICA"/>
    <x v="21"/>
    <n v="1"/>
    <n v="0"/>
    <n v="0"/>
    <n v="0"/>
    <n v="0"/>
    <n v="0"/>
    <n v="0"/>
    <n v="0"/>
    <n v="0"/>
    <s v="NA"/>
    <s v="CASTRO"/>
    <s v="ILLESCA"/>
    <s v="JUAN PABLO"/>
    <s v="M"/>
    <n v="0"/>
    <n v="0"/>
    <n v="39"/>
    <s v="HUANCAVELICA"/>
    <s v="HUANCAVELICA"/>
    <s v="HUANCAVELICA"/>
    <s v="NA"/>
    <s v="PROL. FRANCISCO DE ANGULO S/N BARRIO SANTA ANA"/>
    <n v="0"/>
    <n v="0"/>
    <n v="0"/>
    <n v="0"/>
    <n v="0"/>
    <n v="0"/>
  </r>
  <r>
    <n v="42859707"/>
    <n v="133499"/>
    <s v="SI"/>
    <s v="SI"/>
    <n v="70000"/>
    <n v="2160"/>
    <s v="EL FRENTE AMPLIO POR JUSTICIA, VIDA Y LIBERTAD"/>
    <n v="0"/>
    <s v="NA"/>
    <s v="NA"/>
    <n v="1"/>
    <s v="SI"/>
    <s v="UNIVERSIDAD NACIONAL SAN ANTONIO ABAD DEL CUSCO"/>
    <n v="2006"/>
    <n v="2007"/>
    <s v="NA"/>
    <n v="0"/>
    <s v="CASTRO"/>
    <s v="FORTON"/>
    <s v="NEIL"/>
    <x v="0"/>
    <d v="1982-12-07T00:00:00"/>
    <n v="0"/>
    <n v="5"/>
    <n v="37"/>
    <n v="133499"/>
    <n v="70000"/>
    <s v="CUSCO"/>
    <n v="2160"/>
    <s v="EL FRENTE AMPLIO POR JUSTICIA, VIDA Y LIBERTAD"/>
    <x v="0"/>
    <x v="1"/>
    <n v="70000"/>
    <s v="CUSCO"/>
    <x v="19"/>
    <n v="5"/>
    <n v="0"/>
    <n v="0"/>
    <n v="1555"/>
    <s v="MOVIMIENTO REGIONAL O DEPARTAMENTAL TIERRA Y LIBERTAD CUSCO"/>
    <n v="2011"/>
    <n v="2014"/>
    <n v="11"/>
    <s v="REGIDOR DISTRITAL"/>
    <s v="NA"/>
    <s v="CASTRO"/>
    <s v="FORTON"/>
    <s v="NEIL"/>
    <s v="M"/>
    <n v="0"/>
    <n v="0"/>
    <n v="37"/>
    <s v="CUSCO"/>
    <s v="URUBAMBA"/>
    <s v="MACHUPICCHU"/>
    <s v="NA"/>
    <s v="ORQUIDEAS MZ.25 LT.2"/>
    <n v="1555"/>
    <s v="MOVIMIENTO REGIONAL O DEPARTAMENTAL TIERRA Y LIBERTAD CUSCO"/>
    <n v="2011"/>
    <n v="2014"/>
    <n v="11"/>
    <s v="REGIDOR DISTRITAL"/>
  </r>
  <r>
    <n v="1329345"/>
    <n v="131117"/>
    <s v="SI"/>
    <s v="SI"/>
    <n v="200000"/>
    <n v="2191"/>
    <s v="DEMOCRACIA DIRECTA"/>
    <n v="0"/>
    <s v="NA"/>
    <s v="NA"/>
    <s v="NA"/>
    <s v="NA"/>
    <s v="NA"/>
    <s v="NA"/>
    <s v="NA"/>
    <s v="NA"/>
    <n v="0"/>
    <s v="CAUNA"/>
    <s v="MORALES"/>
    <s v="HERMES EVELIO"/>
    <x v="0"/>
    <d v="1971-05-09T00:00:00"/>
    <n v="0"/>
    <n v="1"/>
    <n v="48"/>
    <n v="131117"/>
    <n v="200000"/>
    <s v="PUNO"/>
    <n v="2191"/>
    <s v="DEMOCRACIA DIRECTA"/>
    <x v="1"/>
    <x v="1"/>
    <n v="200000"/>
    <s v="PUNO"/>
    <x v="1"/>
    <n v="1"/>
    <n v="0"/>
    <n v="0"/>
    <n v="0"/>
    <n v="0"/>
    <n v="0"/>
    <n v="0"/>
    <n v="0"/>
    <n v="0"/>
    <s v="NA"/>
    <s v="CAUNA"/>
    <s v="MORALES"/>
    <s v="HERMES EVELIO"/>
    <s v="M"/>
    <n v="0"/>
    <n v="0"/>
    <n v="48"/>
    <s v="PUNO"/>
    <s v="CHUCUITO"/>
    <s v="HUACULLANI"/>
    <s v="NA"/>
    <s v="COM.AURINCOTA"/>
    <n v="0"/>
    <n v="0"/>
    <n v="0"/>
    <n v="0"/>
    <n v="0"/>
    <n v="0"/>
  </r>
  <r>
    <n v="40657542"/>
    <n v="132918"/>
    <s v="SI"/>
    <s v="SI"/>
    <n v="140100"/>
    <n v="2173"/>
    <s v="AVANZA PAIS - PARTIDO DE INTEGRACION SOCIAL"/>
    <n v="0"/>
    <s v="NA"/>
    <s v="NA"/>
    <n v="1"/>
    <s v="SI"/>
    <s v="UNIVERSIDAD PRIVADA ALAS PERUANAS"/>
    <n v="2006"/>
    <n v="2006"/>
    <s v="NA"/>
    <n v="0"/>
    <s v="CAVERO"/>
    <s v="DE LOS RIOS"/>
    <s v="RENZO EDUARDO"/>
    <x v="0"/>
    <d v="1978-10-13T00:00:00"/>
    <n v="0"/>
    <n v="15"/>
    <n v="41"/>
    <n v="132918"/>
    <n v="140100"/>
    <s v="LIMA + RESIDENTES EN EL EXTRANJERO"/>
    <n v="2173"/>
    <s v="AVANZA PAIS - PARTIDO DE INTEGRACION SOCIAL"/>
    <x v="0"/>
    <x v="1"/>
    <n v="140100"/>
    <s v="LIMA + RESIDENTES EN EL EXTRANJERO"/>
    <x v="18"/>
    <n v="15"/>
    <n v="0"/>
    <n v="0"/>
    <n v="0"/>
    <n v="0"/>
    <n v="0"/>
    <n v="0"/>
    <n v="0"/>
    <n v="0"/>
    <s v="NA"/>
    <s v="CAVERO"/>
    <s v="DE LOS RIOS"/>
    <s v="RENZO EDUARDO"/>
    <s v="M"/>
    <n v="0"/>
    <n v="0"/>
    <n v="41"/>
    <s v="LIMA"/>
    <s v="LIMA"/>
    <s v="BREÑA"/>
    <s v="MODERNA"/>
    <s v="JR. GENERAL VIDAL 313 DPTO. 601"/>
    <n v="0"/>
    <n v="0"/>
    <n v="0"/>
    <n v="0"/>
    <n v="0"/>
    <n v="0"/>
  </r>
  <r>
    <n v="29257328"/>
    <n v="133159"/>
    <s v="SI"/>
    <s v="SI"/>
    <n v="40000"/>
    <n v="2235"/>
    <s v="PARTIDO POLÍTICO CONTIGO"/>
    <n v="2"/>
    <s v="NA"/>
    <s v="NA"/>
    <n v="1"/>
    <s v="SI"/>
    <s v="JOSE CARLOS MARIATEGUI"/>
    <n v="2014"/>
    <n v="2014"/>
    <s v="NA"/>
    <n v="1"/>
    <s v="CAVERO"/>
    <s v="ASTETE"/>
    <s v="ROBERTO"/>
    <x v="0"/>
    <d v="1963-05-13T00:00:00"/>
    <n v="0"/>
    <n v="1"/>
    <n v="56"/>
    <n v="133159"/>
    <n v="40000"/>
    <s v="AREQUIPA"/>
    <n v="2235"/>
    <s v="PARTIDO POLÍTICO CONTIGO"/>
    <x v="2"/>
    <x v="1"/>
    <n v="40000"/>
    <s v="AREQUIPA"/>
    <x v="0"/>
    <n v="1"/>
    <n v="0"/>
    <n v="0"/>
    <n v="0"/>
    <n v="0"/>
    <n v="0"/>
    <n v="0"/>
    <n v="0"/>
    <n v="0"/>
    <s v="NA"/>
    <s v="CAVERO"/>
    <s v="ASTETE"/>
    <s v="ROBERTO"/>
    <s v="M"/>
    <n v="0"/>
    <n v="0"/>
    <n v="56"/>
    <s v="AREQUIPA"/>
    <s v="AREQUIPA"/>
    <s v="AREQUIPA"/>
    <s v="NA"/>
    <s v="CALLE DON BOSCO 123 DPTO. 29"/>
    <n v="0"/>
    <n v="0"/>
    <n v="0"/>
    <n v="0"/>
    <n v="0"/>
    <n v="0"/>
  </r>
  <r>
    <n v="41974143"/>
    <n v="130270"/>
    <s v="SI"/>
    <s v="SI"/>
    <n v="170000"/>
    <n v="1257"/>
    <s v="ALIANZA PARA EL PROGRESO"/>
    <n v="0"/>
    <s v="NA"/>
    <s v="NA"/>
    <n v="1"/>
    <s v="SI"/>
    <s v="JOSE CARLOS MARIATEGUI"/>
    <n v="2009"/>
    <n v="2010"/>
    <s v="NA"/>
    <n v="0"/>
    <s v="CAYA"/>
    <s v="SALAZAR"/>
    <s v="LUIS MIGUEL"/>
    <x v="0"/>
    <d v="1983-08-18T00:00:00"/>
    <n v="1"/>
    <n v="3"/>
    <n v="36"/>
    <n v="130270"/>
    <n v="170000"/>
    <s v="MOQUEGUA"/>
    <n v="1257"/>
    <s v="ALIANZA PARA EL PROGRESO"/>
    <x v="0"/>
    <x v="1"/>
    <n v="170000"/>
    <s v="MOQUEGUA"/>
    <x v="6"/>
    <n v="3"/>
    <n v="0"/>
    <n v="0"/>
    <n v="1683"/>
    <s v="MOVIMIENTO REGIONAL O DEPARTAMENTAL FRENTE DE INTEGRACION REGIONAL MOQUEGUA EMPRENDEDORA FIRME"/>
    <n v="2019"/>
    <s v="HASTA LA ACTUALIDAD"/>
    <n v="12"/>
    <s v="CONSEJERO REGIONAL"/>
    <s v="NA"/>
    <s v="CAYA"/>
    <s v="SALAZAR"/>
    <s v="LUIS MIGUEL"/>
    <s v="M"/>
    <n v="1"/>
    <n v="0"/>
    <n v="36"/>
    <s v="MOQUEGUA"/>
    <s v="MARISCAL NIETO"/>
    <s v="TORATA"/>
    <s v="NA"/>
    <s v="CALLE TORATA 45"/>
    <n v="1683"/>
    <s v="MOVIMIENTO REGIONAL O DEPARTAMENTAL FRENTE DE INTEGRACION REGIONAL MOQUEGUA EMPRENDEDORA FIRME"/>
    <n v="2019"/>
    <s v="HASTA LA ACTUALIDAD"/>
    <n v="12"/>
    <s v="CONSEJERO REGIONAL"/>
  </r>
  <r>
    <n v="15987710"/>
    <n v="131035"/>
    <s v="SI"/>
    <s v="SI"/>
    <n v="140000"/>
    <n v="14"/>
    <s v="PARTIDO DEMOCRATICO SOMOS PERU"/>
    <n v="1"/>
    <s v="DIPLOMADO EN GESTION PUBLICA CON MENCION EN RESPONSABILIDAD ADMINISTRATIVA Y PROGRAMAS SOCIALES"/>
    <s v="SI"/>
    <s v="NA"/>
    <s v="NA"/>
    <s v="NA"/>
    <s v="NA"/>
    <s v="NA"/>
    <s v="NA"/>
    <n v="0"/>
    <s v="CAYCHO"/>
    <s v="DULANTO"/>
    <s v="ROSA AMELIA"/>
    <x v="1"/>
    <d v="1963-02-16T00:00:00"/>
    <n v="0"/>
    <n v="2"/>
    <n v="56"/>
    <n v="131035"/>
    <n v="140000"/>
    <s v="LIMA PROVINCIAS"/>
    <n v="14"/>
    <s v="PARTIDO DEMOCRATICO SOMOS PERU"/>
    <x v="0"/>
    <x v="1"/>
    <n v="140000"/>
    <s v="LIMA PROVINCIAS"/>
    <x v="8"/>
    <n v="2"/>
    <n v="0"/>
    <n v="0"/>
    <n v="0"/>
    <n v="0"/>
    <n v="0"/>
    <n v="0"/>
    <n v="0"/>
    <n v="0"/>
    <s v="NA"/>
    <s v="CAYCHO"/>
    <s v="DULANTO"/>
    <s v="ROSA AMELIA"/>
    <s v="F"/>
    <n v="0"/>
    <n v="0"/>
    <n v="56"/>
    <s v="LIMA"/>
    <s v="HUARAL"/>
    <s v="CHANCAY"/>
    <s v="OTROS"/>
    <s v="CALLE LOPEZ DE ZUÑIGA 269"/>
    <n v="0"/>
    <n v="0"/>
    <n v="0"/>
    <n v="0"/>
    <n v="0"/>
    <n v="0"/>
  </r>
  <r>
    <n v="73527859"/>
    <n v="132993"/>
    <s v="SI"/>
    <s v="SI"/>
    <n v="70000"/>
    <n v="2731"/>
    <s v="PODEMOS PERU"/>
    <n v="1"/>
    <s v="ADMINISTRACION DE EMPRESAS"/>
    <s v="NO"/>
    <s v="NA"/>
    <s v="NA"/>
    <s v="UNIVERSIDAD TECNOLOGICA DE LOS ANDES"/>
    <s v="NA"/>
    <s v="NA"/>
    <s v="NA"/>
    <n v="0"/>
    <s v="CAYCHO"/>
    <s v="ASTETE"/>
    <s v="ANDY NORBI"/>
    <x v="0"/>
    <d v="1993-12-10T00:00:00"/>
    <n v="0"/>
    <n v="2"/>
    <n v="26"/>
    <n v="132993"/>
    <n v="70000"/>
    <s v="CUSCO"/>
    <n v="2731"/>
    <s v="PODEMOS POR EL PROGRESO DEL PERU"/>
    <x v="0"/>
    <x v="0"/>
    <n v="70000"/>
    <s v="CUSCO"/>
    <x v="10"/>
    <n v="2"/>
    <n v="0"/>
    <n v="0"/>
    <n v="0"/>
    <n v="0"/>
    <n v="0"/>
    <n v="0"/>
    <n v="0"/>
    <n v="0"/>
    <s v="NA"/>
    <s v="CAYCHO"/>
    <s v="ASTETE"/>
    <s v="ANDY NORBI"/>
    <s v="M"/>
    <n v="0"/>
    <n v="1"/>
    <n v="26"/>
    <s v="CUSCO"/>
    <s v="CUSCO"/>
    <s v="SAN JERONIMO"/>
    <s v="NA"/>
    <s v="CALLE PERU 53"/>
    <n v="0"/>
    <n v="0"/>
    <n v="0"/>
    <n v="0"/>
    <n v="0"/>
    <n v="0"/>
  </r>
  <r>
    <n v="15735686"/>
    <n v="133547"/>
    <s v="SI"/>
    <s v="SI"/>
    <n v="140000"/>
    <n v="55"/>
    <s v="PERU PATRIA SEGURA"/>
    <n v="0"/>
    <s v="NA"/>
    <s v="NA"/>
    <n v="1"/>
    <s v="SI"/>
    <s v="UNIVERSIDAD INCA GARCILASO DE LA VEGA"/>
    <n v="2001"/>
    <n v="2003"/>
    <s v="NA"/>
    <n v="1"/>
    <s v="CAYCHO"/>
    <s v="MENDOZA"/>
    <s v="JAN KARLO"/>
    <x v="0"/>
    <d v="1973-11-14T00:00:00"/>
    <n v="0"/>
    <n v="2"/>
    <n v="46"/>
    <n v="133547"/>
    <n v="140000"/>
    <s v="LIMA PROVINCIAS"/>
    <n v="55"/>
    <s v="PERU PATRIA SEGURA"/>
    <x v="2"/>
    <x v="1"/>
    <n v="140000"/>
    <s v="LIMA PROVINCIAS"/>
    <x v="3"/>
    <n v="2"/>
    <n v="0"/>
    <n v="0"/>
    <n v="0"/>
    <n v="0"/>
    <n v="0"/>
    <n v="0"/>
    <n v="0"/>
    <n v="0"/>
    <s v="NA"/>
    <s v="CAYCHO"/>
    <s v="MENDOZA"/>
    <s v="JAN KARLO"/>
    <s v="M"/>
    <n v="0"/>
    <n v="0"/>
    <n v="46"/>
    <s v="LIMA"/>
    <s v="HUAURA"/>
    <s v="HUACHO"/>
    <s v="NA"/>
    <s v="AV.ECHENIQUE 463"/>
    <n v="0"/>
    <n v="0"/>
    <n v="0"/>
    <n v="0"/>
    <n v="0"/>
    <n v="0"/>
  </r>
  <r>
    <n v="47521248"/>
    <n v="131311"/>
    <s v="SI"/>
    <s v="SI"/>
    <n v="150000"/>
    <n v="2646"/>
    <s v="FRENTE POPULAR AGRICOLA FIA DEL PERU - FREPAP"/>
    <n v="0"/>
    <s v="NA"/>
    <s v="NA"/>
    <n v="0"/>
    <s v="NO"/>
    <s v="ALAS PERUANAS"/>
    <s v="NA"/>
    <s v="NA"/>
    <s v="NA"/>
    <n v="0"/>
    <s v="CAYGUARAY"/>
    <s v="GAMBINI"/>
    <s v="LUZ MILAGROS"/>
    <x v="1"/>
    <d v="1991-12-08T00:00:00"/>
    <n v="0"/>
    <n v="2"/>
    <n v="28"/>
    <n v="131311"/>
    <n v="150000"/>
    <s v="LORETO"/>
    <n v="2646"/>
    <s v="FRENTE POPULAR AGRICOLA FIA DEL PERU - FREPAP"/>
    <x v="1"/>
    <x v="0"/>
    <n v="150000"/>
    <s v="LORETO"/>
    <x v="17"/>
    <n v="2"/>
    <n v="0"/>
    <n v="0"/>
    <n v="0"/>
    <n v="0"/>
    <n v="0"/>
    <n v="0"/>
    <n v="0"/>
    <n v="0"/>
    <s v="NA"/>
    <s v="CAYGUARAY"/>
    <s v="GAMBINI"/>
    <s v="LUZ MILAGROS"/>
    <s v="F"/>
    <n v="0"/>
    <n v="1"/>
    <n v="28"/>
    <s v="LORETO"/>
    <s v="MARISCAL RAMON CASTILLA"/>
    <s v="SAN PABLO"/>
    <s v="NA"/>
    <s v="COM. ALTO MONTE"/>
    <n v="0"/>
    <n v="0"/>
    <n v="0"/>
    <n v="0"/>
    <n v="0"/>
    <n v="0"/>
  </r>
  <r>
    <n v="9773748"/>
    <n v="131890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CAYLLAHUA"/>
    <s v="BARRIENTOS"/>
    <s v="WILMER"/>
    <x v="0"/>
    <d v="1973-05-03T00:00:00"/>
    <n v="0"/>
    <n v="3"/>
    <n v="46"/>
    <n v="131890"/>
    <n v="140100"/>
    <s v="LIMA + RESIDENTES EN EL EXTRANJERO"/>
    <n v="2646"/>
    <s v="FRENTE POPULAR AGRICOLA FIA DEL PERU - FREPAP"/>
    <x v="1"/>
    <x v="1"/>
    <n v="140100"/>
    <s v="LIMA + RESIDENTES EN EL EXTRANJERO"/>
    <x v="17"/>
    <n v="3"/>
    <n v="0"/>
    <n v="0"/>
    <n v="0"/>
    <n v="0"/>
    <n v="0"/>
    <n v="0"/>
    <n v="0"/>
    <n v="0"/>
    <s v="NA"/>
    <s v="CAYLLAHUA"/>
    <s v="BARRIENTOS"/>
    <s v="WILMER"/>
    <s v="M"/>
    <n v="0"/>
    <n v="0"/>
    <n v="46"/>
    <s v="LIMA"/>
    <s v="LIMA"/>
    <s v="ATE"/>
    <s v="ESTE"/>
    <s v="RESID LAS AMERICAS MZ. A LT. 7"/>
    <n v="0"/>
    <n v="0"/>
    <n v="0"/>
    <n v="0"/>
    <n v="0"/>
    <n v="0"/>
  </r>
  <r>
    <n v="40669342"/>
    <n v="133473"/>
    <s v="SI"/>
    <s v="SI"/>
    <n v="160000"/>
    <n v="1264"/>
    <s v="JUNTOS POR EL PERU"/>
    <n v="1"/>
    <s v="TÉCNICO EN CONTABILIDAD"/>
    <s v="NO"/>
    <n v="1"/>
    <s v="SI"/>
    <s v="UNIVERSIDAD ANDINA DEL CUSCO"/>
    <n v="2007"/>
    <n v="2007"/>
    <s v="NA"/>
    <n v="1"/>
    <s v="CCAHUANA"/>
    <s v="AYMACHOQUE"/>
    <s v="HUGO ISAAC"/>
    <x v="0"/>
    <d v="1978-07-08T00:00:00"/>
    <n v="0"/>
    <n v="1"/>
    <n v="41"/>
    <n v="133473"/>
    <n v="160000"/>
    <s v="MADRE DE DIOS"/>
    <n v="1264"/>
    <s v="JUNTOS POR EL PERU"/>
    <x v="2"/>
    <x v="1"/>
    <n v="160000"/>
    <s v="MADRE DE DIOS"/>
    <x v="12"/>
    <n v="1"/>
    <n v="0"/>
    <n v="0"/>
    <n v="0"/>
    <n v="0"/>
    <n v="0"/>
    <n v="0"/>
    <n v="0"/>
    <n v="0"/>
    <s v="NA"/>
    <s v="CCAHUANA"/>
    <s v="AYMACHOQUE"/>
    <s v="HUGO ISAAC"/>
    <s v="M"/>
    <n v="0"/>
    <n v="0"/>
    <n v="41"/>
    <s v="MADRE DE DIOS"/>
    <s v="TAMBOPATA"/>
    <s v="TAMBOPATA"/>
    <s v="OTROS"/>
    <s v="JR. PUNO Y-4A. CUADRA 11."/>
    <n v="0"/>
    <n v="0"/>
    <n v="0"/>
    <n v="0"/>
    <n v="0"/>
    <n v="0"/>
  </r>
  <r>
    <n v="44400426"/>
    <n v="133486"/>
    <s v="SI"/>
    <s v="SI"/>
    <n v="70000"/>
    <n v="2649"/>
    <s v="PERU NACION"/>
    <n v="0"/>
    <s v="NA"/>
    <s v="NA"/>
    <n v="1"/>
    <s v="NO"/>
    <s v="UNIVERSIDAD  INCA GARCILASO DE LA VEGA"/>
    <n v="2019"/>
    <s v="NA"/>
    <s v="NA"/>
    <n v="0"/>
    <s v="CCALACHUA"/>
    <s v="CUYO"/>
    <s v="MOISES"/>
    <x v="0"/>
    <d v="1987-07-10T00:00:00"/>
    <n v="0"/>
    <n v="2"/>
    <n v="32"/>
    <n v="133486"/>
    <n v="70000"/>
    <s v="CUSCO"/>
    <n v="2649"/>
    <s v="PERU NACION"/>
    <x v="0"/>
    <x v="1"/>
    <n v="70000"/>
    <s v="CUSCO"/>
    <x v="14"/>
    <n v="2"/>
    <n v="0"/>
    <n v="0"/>
    <n v="0"/>
    <n v="0"/>
    <n v="0"/>
    <n v="0"/>
    <n v="0"/>
    <n v="0"/>
    <s v="NA"/>
    <s v="CCALACHUA"/>
    <s v="CUYO"/>
    <s v="MOISES"/>
    <s v="M"/>
    <n v="0"/>
    <n v="0"/>
    <n v="32"/>
    <s v="CUSCO"/>
    <s v="ESPINAR"/>
    <s v="ESPINAR"/>
    <s v="NA"/>
    <s v="CALLE 27 DE NOVIEMBRE S/N"/>
    <n v="0"/>
    <n v="0"/>
    <n v="0"/>
    <n v="0"/>
    <n v="0"/>
    <n v="0"/>
  </r>
  <r>
    <n v="2446579"/>
    <n v="132468"/>
    <s v="SI"/>
    <s v="SI"/>
    <n v="200000"/>
    <n v="14"/>
    <s v="PARTIDO DEMOCRATICO SOMOS PERU"/>
    <n v="0"/>
    <s v="NA"/>
    <s v="NA"/>
    <n v="1"/>
    <s v="SI"/>
    <s v="UNIVERSIDAD ANDINA NESTOR CACERES VELASQUEZ"/>
    <n v="1997"/>
    <n v="1997"/>
    <s v="DOCTOR"/>
    <n v="1"/>
    <s v="CCAPA"/>
    <s v="LUQUE"/>
    <s v="ROLANDO"/>
    <x v="0"/>
    <d v="1973-11-09T00:00:00"/>
    <n v="0"/>
    <n v="1"/>
    <n v="46"/>
    <n v="132468"/>
    <n v="200000"/>
    <s v="PUNO"/>
    <n v="14"/>
    <s v="PARTIDO DEMOCRATICO SOMOS PERU"/>
    <x v="2"/>
    <x v="1"/>
    <n v="200000"/>
    <s v="PUNO"/>
    <x v="8"/>
    <n v="1"/>
    <n v="0"/>
    <n v="0"/>
    <n v="0"/>
    <n v="0"/>
    <n v="0"/>
    <n v="0"/>
    <n v="0"/>
    <n v="0"/>
    <s v="NA"/>
    <s v="CCAPA"/>
    <s v="LUQUE"/>
    <s v="ROLANDO"/>
    <s v="M"/>
    <n v="0"/>
    <n v="0"/>
    <n v="46"/>
    <s v="PUNO"/>
    <s v="SAN ROMAN"/>
    <s v="JULIACA"/>
    <s v="NA"/>
    <s v="JR. HUANCANE 1088"/>
    <n v="0"/>
    <n v="0"/>
    <n v="0"/>
    <n v="0"/>
    <n v="0"/>
    <n v="0"/>
  </r>
  <r>
    <n v="46341402"/>
    <n v="131666"/>
    <s v="SI"/>
    <s v="SI"/>
    <n v="100000"/>
    <n v="2218"/>
    <s v="PERU LIBRE"/>
    <n v="0"/>
    <s v="NA"/>
    <s v="NA"/>
    <n v="1"/>
    <s v="SI"/>
    <s v="UNIVERSIDAD ALAS PERUANAS"/>
    <n v="2014"/>
    <n v="2014"/>
    <s v="NA"/>
    <n v="0"/>
    <s v="CCENCHO"/>
    <s v="VACAS"/>
    <s v="KARINA LISBET"/>
    <x v="1"/>
    <d v="1989-04-22T00:00:00"/>
    <n v="0"/>
    <n v="3"/>
    <n v="30"/>
    <n v="131666"/>
    <n v="100000"/>
    <s v="ICA"/>
    <n v="2218"/>
    <s v="PERU LIBRE"/>
    <x v="0"/>
    <x v="1"/>
    <n v="100000"/>
    <s v="ICA"/>
    <x v="9"/>
    <n v="3"/>
    <n v="0"/>
    <n v="0"/>
    <n v="0"/>
    <n v="0"/>
    <n v="0"/>
    <n v="0"/>
    <n v="0"/>
    <n v="0"/>
    <s v="NA"/>
    <s v="CCENCHO"/>
    <s v="VACAS"/>
    <s v="KARINA LISBET"/>
    <s v="F"/>
    <n v="0"/>
    <n v="0"/>
    <n v="30"/>
    <s v="ICA"/>
    <s v="ICA"/>
    <s v="PARCONA"/>
    <s v="NA"/>
    <s v="JR PROGRESO H-5-5"/>
    <n v="0"/>
    <n v="0"/>
    <n v="0"/>
    <n v="0"/>
    <n v="0"/>
    <n v="0"/>
  </r>
  <r>
    <n v="70772864"/>
    <n v="130343"/>
    <s v="SI"/>
    <s v="SI"/>
    <n v="30000"/>
    <n v="1257"/>
    <s v="ALIANZA PARA EL PROGRESO"/>
    <n v="0"/>
    <s v="NA"/>
    <s v="NA"/>
    <n v="1"/>
    <s v="SI"/>
    <s v="UNIVERSIDAD ALAS PERUANAS"/>
    <n v="2016"/>
    <n v="2019"/>
    <s v="NA"/>
    <n v="0"/>
    <s v="CCORAHUA"/>
    <s v="CURO"/>
    <s v="PILAR MONICA"/>
    <x v="1"/>
    <d v="1993-10-28T00:00:00"/>
    <s v="NA"/>
    <n v="3"/>
    <n v="26"/>
    <n v="130343"/>
    <n v="30000"/>
    <s v="APURIMAC"/>
    <n v="1257"/>
    <s v="ALIANZA PARA EL PROGRESO"/>
    <x v="0"/>
    <x v="0"/>
    <n v="30000"/>
    <s v="APURIMAC"/>
    <x v="6"/>
    <n v="3"/>
    <n v="0"/>
    <n v="0"/>
    <n v="1257"/>
    <s v="PARTIDO POLÍTICO ALIANZA PARA EL PROGRESO"/>
    <n v="2019"/>
    <s v="HASTA LA ACTUALIDAD"/>
    <n v="11"/>
    <s v="REGIDOR DISTRITAL"/>
    <s v="NA"/>
    <s v="CCORAHUA"/>
    <s v="CURO"/>
    <s v="PILAR MONICA"/>
    <s v="F"/>
    <n v="0"/>
    <n v="1"/>
    <n v="26"/>
    <s v="APURIMAC"/>
    <s v="CHINCHEROS"/>
    <s v="HUACCANA"/>
    <s v="NA"/>
    <s v="CP. AHUAYRO"/>
    <n v="1257"/>
    <s v="PARTIDO POLÍTICO ALIANZA PARA EL PROGRESO"/>
    <n v="2019"/>
    <s v="HASTA LA ACTUALIDAD"/>
    <n v="11"/>
    <s v="REGIDOR DISTRITAL"/>
  </r>
  <r>
    <n v="3641571"/>
    <n v="130723"/>
    <s v="SI"/>
    <s v="SI"/>
    <n v="190000"/>
    <n v="2191"/>
    <s v="DEMOCRACIA DIRECTA"/>
    <n v="0"/>
    <s v="NA"/>
    <s v="NA"/>
    <n v="1"/>
    <s v="SI"/>
    <s v="INCA GARCILASO DE LA VEGA"/>
    <n v="2012"/>
    <n v="2014"/>
    <s v="NA"/>
    <n v="0"/>
    <s v="CELI"/>
    <s v="SANCHEZ"/>
    <s v="MARTHA ELENA"/>
    <x v="1"/>
    <d v="1967-05-25T00:00:00"/>
    <n v="0"/>
    <n v="1"/>
    <n v="52"/>
    <n v="130723"/>
    <n v="190000"/>
    <s v="PIURA"/>
    <n v="2191"/>
    <s v="DEMOCRACIA DIRECTA"/>
    <x v="0"/>
    <x v="1"/>
    <n v="190000"/>
    <s v="PIURA"/>
    <x v="1"/>
    <n v="1"/>
    <n v="0"/>
    <n v="0"/>
    <n v="0"/>
    <n v="0"/>
    <n v="0"/>
    <n v="0"/>
    <n v="0"/>
    <n v="0"/>
    <s v="NA"/>
    <s v="CELI"/>
    <s v="SANCHEZ"/>
    <s v="MARTHA ELENA"/>
    <s v="F"/>
    <n v="0"/>
    <n v="0"/>
    <n v="52"/>
    <s v="LIMA"/>
    <s v="LIMA"/>
    <s v="CARABAYLLO"/>
    <s v="NORTE"/>
    <s v="MZ. 43 LT. 23 RESID. EL DORAL DE TORRE BLANCA"/>
    <n v="0"/>
    <n v="0"/>
    <n v="0"/>
    <n v="0"/>
    <n v="0"/>
    <n v="0"/>
  </r>
  <r>
    <n v="127424"/>
    <n v="131395"/>
    <s v="SI"/>
    <s v="SI"/>
    <n v="250000"/>
    <n v="2235"/>
    <s v="PARTIDO POLÍTICO CONTIGO"/>
    <n v="0"/>
    <s v="NA"/>
    <s v="NA"/>
    <n v="1"/>
    <s v="NO"/>
    <s v="UNIVERSIDAD NACIONAL DE UCAYALI"/>
    <n v="2001"/>
    <s v="NA"/>
    <s v="NA"/>
    <n v="0"/>
    <s v="CELI"/>
    <s v="PEZO"/>
    <s v="GUSTAVO ALFONSO"/>
    <x v="0"/>
    <d v="1978-06-29T00:00:00"/>
    <n v="0"/>
    <n v="3"/>
    <n v="41"/>
    <n v="131395"/>
    <n v="250000"/>
    <s v="UCAYALI"/>
    <n v="2235"/>
    <s v="PARTIDO POLÍTICO CONTIGO"/>
    <x v="0"/>
    <x v="1"/>
    <n v="250000"/>
    <s v="UCAYALI"/>
    <x v="0"/>
    <n v="3"/>
    <n v="0"/>
    <n v="0"/>
    <n v="0"/>
    <n v="0"/>
    <n v="0"/>
    <n v="0"/>
    <n v="0"/>
    <n v="0"/>
    <s v="NA"/>
    <s v="CELI"/>
    <s v="PEZO"/>
    <s v="GUSTAVO ALFONSO"/>
    <s v="M"/>
    <n v="0"/>
    <n v="0"/>
    <n v="41"/>
    <s v="UCAYALI"/>
    <s v="CORONEL PORTILLO"/>
    <s v="CALLERIA"/>
    <s v="NA"/>
    <s v="JR. OSCAR R. BENAVIDES 240"/>
    <n v="0"/>
    <n v="0"/>
    <n v="0"/>
    <n v="0"/>
    <n v="0"/>
    <n v="0"/>
  </r>
  <r>
    <n v="2647295"/>
    <n v="132795"/>
    <s v="SI"/>
    <s v="SI"/>
    <n v="190000"/>
    <n v="2731"/>
    <s v="PODEMOS PERU"/>
    <n v="0"/>
    <s v="NA"/>
    <s v="NA"/>
    <n v="1"/>
    <s v="SI"/>
    <s v="UNIVERSIDAD ALAS PERUANAS"/>
    <n v="2014"/>
    <n v="2015"/>
    <s v="NA"/>
    <n v="0"/>
    <s v="CELI"/>
    <s v="VEGAS"/>
    <s v="AURELIO JAVIER"/>
    <x v="0"/>
    <d v="1948-12-08T00:00:00"/>
    <n v="0"/>
    <n v="7"/>
    <n v="71"/>
    <n v="132795"/>
    <n v="190000"/>
    <s v="PIURA"/>
    <n v="2731"/>
    <s v="PODEMOS POR EL PROGRESO DEL PERU"/>
    <x v="0"/>
    <x v="1"/>
    <n v="190000"/>
    <s v="PIURA"/>
    <x v="10"/>
    <n v="7"/>
    <n v="0"/>
    <n v="0"/>
    <n v="0"/>
    <n v="0"/>
    <n v="0"/>
    <n v="0"/>
    <n v="0"/>
    <n v="0"/>
    <s v="NA"/>
    <s v="CELI"/>
    <s v="VEGAS"/>
    <s v="AURELIO JAVIER"/>
    <s v="M"/>
    <n v="0"/>
    <n v="0"/>
    <n v="71"/>
    <s v="PIURA"/>
    <s v="PIURA"/>
    <s v="VEINTISEIS DE OCTUBRE"/>
    <s v="NA"/>
    <s v="ASENT H LOS FICUS MZ A LT 08 I ETAPA"/>
    <n v="0"/>
    <n v="0"/>
    <n v="0"/>
    <n v="0"/>
    <n v="0"/>
    <n v="0"/>
  </r>
  <r>
    <n v="70292018"/>
    <n v="131318"/>
    <s v="SI"/>
    <s v="SI"/>
    <n v="210000"/>
    <n v="14"/>
    <s v="PARTIDO DEMOCRATICO SOMOS PERU"/>
    <n v="1"/>
    <s v="OPERADORA DE MAQUINARIA PESADA"/>
    <s v="SI"/>
    <n v="0"/>
    <s v="NO"/>
    <s v="CESAR VALLEJO"/>
    <s v="NA"/>
    <s v="NA"/>
    <s v="NA"/>
    <n v="0"/>
    <s v="CELIS"/>
    <s v="RODRIGUEZ"/>
    <s v="FLORITA CONSUELO"/>
    <x v="1"/>
    <d v="1993-11-22T00:00:00"/>
    <n v="0"/>
    <n v="4"/>
    <n v="25"/>
    <n v="131318"/>
    <n v="210000"/>
    <s v="SAN MARTIN"/>
    <n v="14"/>
    <s v="PARTIDO DEMOCRATICO SOMOS PERU"/>
    <x v="0"/>
    <x v="0"/>
    <n v="210000"/>
    <s v="SAN MARTIN"/>
    <x v="8"/>
    <n v="4"/>
    <n v="0"/>
    <n v="0"/>
    <n v="0"/>
    <n v="0"/>
    <n v="0"/>
    <n v="0"/>
    <n v="0"/>
    <n v="0"/>
    <s v="NA"/>
    <s v="CELIS"/>
    <s v="RODRIGUEZ"/>
    <s v="FLORITA CONSUELO"/>
    <s v="F"/>
    <n v="0"/>
    <n v="1"/>
    <n v="25"/>
    <s v="SAN MARTIN"/>
    <s v="LAMAS"/>
    <s v="BARRANQUITA"/>
    <s v="NA"/>
    <s v="JR.SAN MARTIN 401"/>
    <n v="0"/>
    <n v="0"/>
    <n v="0"/>
    <n v="0"/>
    <n v="0"/>
    <n v="0"/>
  </r>
  <r>
    <n v="32945234"/>
    <n v="131433"/>
    <s v="SI"/>
    <s v="SI"/>
    <n v="140100"/>
    <n v="2191"/>
    <s v="DEMOCRACIA DIRECTA"/>
    <n v="1"/>
    <s v="SECRETARIADO JURÍDICO"/>
    <s v="SI"/>
    <n v="1"/>
    <s v="SI"/>
    <s v="UNIVERSIDAD PRIVADA SAN PEDRO"/>
    <n v="2014"/>
    <n v="2014"/>
    <s v="NA"/>
    <n v="1"/>
    <s v="CELIS"/>
    <s v="SALINAS"/>
    <s v="VICTORIA RUBY"/>
    <x v="1"/>
    <d v="1971-05-28T00:00:00"/>
    <n v="0"/>
    <n v="7"/>
    <n v="48"/>
    <n v="131433"/>
    <n v="140100"/>
    <s v="LIMA + RESIDENTES EN EL EXTRANJERO"/>
    <n v="2191"/>
    <s v="DEMOCRACIA DIRECTA"/>
    <x v="2"/>
    <x v="1"/>
    <n v="140100"/>
    <s v="LIMA + RESIDENTES EN EL EXTRANJERO"/>
    <x v="1"/>
    <n v="7"/>
    <n v="0"/>
    <n v="0"/>
    <n v="0"/>
    <n v="0"/>
    <n v="0"/>
    <n v="0"/>
    <n v="0"/>
    <n v="0"/>
    <s v="NA"/>
    <s v="CELIS"/>
    <s v="SALINAS"/>
    <s v="VICTORIA RUBY"/>
    <s v="F"/>
    <n v="0"/>
    <n v="0"/>
    <n v="48"/>
    <s v="LIMA"/>
    <s v="LIMA"/>
    <s v="MAGDALENA DEL MAR"/>
    <s v="MODERNA"/>
    <s v="JR. SAENZ PEÑA 350 INT. 201"/>
    <n v="0"/>
    <n v="0"/>
    <n v="0"/>
    <n v="0"/>
    <n v="0"/>
    <n v="0"/>
  </r>
  <r>
    <n v="7750373"/>
    <n v="130807"/>
    <s v="SI"/>
    <s v="SI"/>
    <n v="140100"/>
    <n v="1366"/>
    <s v="FUERZA POPULAR"/>
    <n v="0"/>
    <s v="NA"/>
    <s v="NA"/>
    <n v="1"/>
    <s v="SI"/>
    <s v="UNIVERSIDAD SAN MARTIN DE PORRES"/>
    <n v="1997"/>
    <n v="1997"/>
    <s v="NA"/>
    <n v="1"/>
    <s v="CELIZ"/>
    <s v="CASTILLO"/>
    <s v="RAFAEL ALDO"/>
    <x v="0"/>
    <d v="1969-01-08T00:00:00"/>
    <n v="0"/>
    <n v="25"/>
    <n v="50"/>
    <n v="130807"/>
    <n v="140100"/>
    <s v="LIMA + RESIDENTES EN EL EXTRANJERO"/>
    <n v="1366"/>
    <s v="FUERZA POPULAR"/>
    <x v="2"/>
    <x v="1"/>
    <n v="140100"/>
    <s v="LIMA + RESIDENTES EN EL EXTRANJERO"/>
    <x v="5"/>
    <n v="25"/>
    <n v="0"/>
    <n v="0"/>
    <n v="197"/>
    <s v="ALIANZA ELECTORAL UNIDAD NACIONAL"/>
    <n v="2003"/>
    <n v="2006"/>
    <n v="11"/>
    <s v="REGIDOR DISTRITAL"/>
    <s v="NA"/>
    <s v="CELIZ"/>
    <s v="CASTILLO"/>
    <s v="RAFAEL ALDO"/>
    <s v="M"/>
    <n v="0"/>
    <n v="0"/>
    <n v="50"/>
    <s v="LIMA"/>
    <s v="LIMA"/>
    <s v="BARRANCO"/>
    <s v="MODERNA"/>
    <s v="CALLE TEODOSIO PARREÑO 341 INT. 220 RES. MECHITA"/>
    <n v="197"/>
    <s v="ALIANZA ELECTORAL UNIDAD NACIONAL"/>
    <n v="2003"/>
    <n v="2006"/>
    <n v="11"/>
    <s v="REGIDOR DISTRITAL"/>
  </r>
  <r>
    <n v="2032235"/>
    <n v="131879"/>
    <s v="SI"/>
    <s v="SI"/>
    <n v="200000"/>
    <n v="47"/>
    <s v="UNION POR EL PERU"/>
    <n v="0"/>
    <s v="NA"/>
    <s v="NA"/>
    <s v="NA"/>
    <s v="NA"/>
    <s v="NA"/>
    <s v="NA"/>
    <s v="NA"/>
    <s v="NA"/>
    <n v="0"/>
    <s v="CENTENO"/>
    <s v="SUAÑA"/>
    <s v="JORGE WALTER"/>
    <x v="0"/>
    <d v="1972-04-06T00:00:00"/>
    <n v="0"/>
    <n v="5"/>
    <n v="47"/>
    <n v="131879"/>
    <n v="200000"/>
    <s v="PUNO"/>
    <n v="47"/>
    <s v="UNION POR EL PERU"/>
    <x v="1"/>
    <x v="1"/>
    <n v="200000"/>
    <s v="PUNO"/>
    <x v="11"/>
    <n v="5"/>
    <n v="0"/>
    <n v="0"/>
    <n v="0"/>
    <n v="0"/>
    <n v="0"/>
    <n v="0"/>
    <n v="0"/>
    <n v="0"/>
    <s v="NA"/>
    <s v="CENTENO"/>
    <s v="SUAÑA"/>
    <s v="JORGE WALTER"/>
    <s v="M"/>
    <n v="0"/>
    <n v="0"/>
    <n v="47"/>
    <s v="PUNO"/>
    <s v="HUANCANE"/>
    <s v="TARACO"/>
    <s v="NA"/>
    <s v="COM.COLLANA"/>
    <n v="0"/>
    <n v="0"/>
    <n v="0"/>
    <n v="0"/>
    <n v="0"/>
    <n v="0"/>
  </r>
  <r>
    <n v="24704664"/>
    <n v="132902"/>
    <s v="SI"/>
    <s v="SI"/>
    <n v="30000"/>
    <n v="2173"/>
    <s v="AVANZA PAIS - PARTIDO DE INTEGRACION SOCIAL"/>
    <n v="1"/>
    <s v="COMPUTACIÓN E INFORMÁTICA"/>
    <s v="SI"/>
    <n v="1"/>
    <s v="SI"/>
    <s v="JOSE CARLOS MARIATEGUI"/>
    <n v="2017"/>
    <n v="2017"/>
    <s v="NA"/>
    <n v="1"/>
    <s v="CENTENO"/>
    <s v="MAMANI"/>
    <s v="REMY"/>
    <x v="0"/>
    <d v="1971-06-17T00:00:00"/>
    <n v="0"/>
    <n v="1"/>
    <n v="48"/>
    <n v="132902"/>
    <n v="30000"/>
    <s v="APURIMAC"/>
    <n v="2173"/>
    <s v="AVANZA PAIS - PARTIDO DE INTEGRACION SOCIAL"/>
    <x v="2"/>
    <x v="1"/>
    <n v="30000"/>
    <s v="APURIMAC"/>
    <x v="18"/>
    <n v="1"/>
    <n v="0"/>
    <n v="0"/>
    <n v="0"/>
    <n v="0"/>
    <n v="0"/>
    <n v="0"/>
    <n v="0"/>
    <n v="0"/>
    <s v="NA"/>
    <s v="CENTENO"/>
    <s v="MAMANI"/>
    <s v="REMY"/>
    <s v="M"/>
    <n v="0"/>
    <n v="0"/>
    <n v="48"/>
    <s v="APURIMAC"/>
    <s v="CHINCHEROS"/>
    <s v="ANCO HUALLO"/>
    <s v="NA"/>
    <s v="AV. LOS INCAS 463 - URIPA"/>
    <n v="0"/>
    <n v="0"/>
    <n v="0"/>
    <n v="0"/>
    <n v="0"/>
    <n v="0"/>
  </r>
  <r>
    <n v="29624367"/>
    <n v="130330"/>
    <s v="SI"/>
    <s v="SI"/>
    <n v="40000"/>
    <n v="1257"/>
    <s v="ALIANZA PARA EL PROGRESO"/>
    <n v="0"/>
    <s v="NA"/>
    <s v="NA"/>
    <n v="0"/>
    <s v="NO"/>
    <s v="UNIVERSIDAD NACIONAL DE SAN AGUSTIN DE AREQUIPA"/>
    <s v="NA"/>
    <s v="NA"/>
    <s v="NA"/>
    <n v="0"/>
    <s v="CENTTY"/>
    <s v="LOPEZ"/>
    <s v="MARCO ANTONIO"/>
    <x v="0"/>
    <d v="1974-05-15T00:00:00"/>
    <n v="1"/>
    <n v="6"/>
    <n v="45"/>
    <n v="130330"/>
    <n v="40000"/>
    <s v="AREQUIPA"/>
    <n v="1257"/>
    <s v="ALIANZA PARA EL PROGRESO"/>
    <x v="1"/>
    <x v="1"/>
    <n v="40000"/>
    <s v="AREQUIPA"/>
    <x v="6"/>
    <n v="6"/>
    <n v="0"/>
    <n v="0"/>
    <n v="0"/>
    <n v="0"/>
    <n v="0"/>
    <n v="0"/>
    <n v="0"/>
    <n v="0"/>
    <s v="NA"/>
    <s v="CENTTY"/>
    <s v="LOPEZ"/>
    <s v="MARCO ANTONIO"/>
    <s v="M"/>
    <n v="1"/>
    <n v="0"/>
    <n v="45"/>
    <s v="AREQUIPA"/>
    <s v="AREQUIPA"/>
    <s v="MIRAFLORES"/>
    <s v="MODERNA"/>
    <s v="CALLE PUENTE ARNAO N° 500"/>
    <n v="0"/>
    <n v="0"/>
    <n v="0"/>
    <n v="0"/>
    <n v="0"/>
    <n v="0"/>
  </r>
  <r>
    <n v="23269775"/>
    <n v="133199"/>
    <s v="SI"/>
    <s v="SI"/>
    <n v="80000"/>
    <n v="14"/>
    <s v="PARTIDO DEMOCRATICO SOMOS PERU"/>
    <n v="2"/>
    <s v="NA"/>
    <s v="NA"/>
    <n v="1"/>
    <s v="SI"/>
    <s v="UNIVERSIDAD PERUANA LOS ANDES"/>
    <n v="2002"/>
    <n v="2003"/>
    <s v="NA"/>
    <n v="0"/>
    <s v="CEPIDA"/>
    <s v="QUISPE"/>
    <s v="DAVID OSCAR"/>
    <x v="0"/>
    <d v="1972-11-28T00:00:00"/>
    <n v="0"/>
    <n v="1"/>
    <n v="46"/>
    <n v="133199"/>
    <n v="80000"/>
    <s v="HUANCAVELICA"/>
    <n v="14"/>
    <s v="PARTIDO DEMOCRATICO SOMOS PERU"/>
    <x v="0"/>
    <x v="1"/>
    <n v="80000"/>
    <s v="HUANCAVELICA"/>
    <x v="8"/>
    <n v="1"/>
    <n v="0"/>
    <n v="0"/>
    <n v="136"/>
    <s v="MOVIMIENTO REGIONAL O DEPARTAMENTAL MOVIMIENTO REGIONAL AYNI"/>
    <n v="2011"/>
    <n v="2014"/>
    <n v="12"/>
    <s v="CONSEJERO REGIONAL"/>
    <s v="NA"/>
    <s v="CEPIDA"/>
    <s v="QUISPE"/>
    <s v="DAVID OSCAR"/>
    <s v="M"/>
    <n v="0"/>
    <n v="0"/>
    <n v="46"/>
    <s v="HUANCAVELICA"/>
    <s v="HUANCAVELICA"/>
    <s v="HUANCAVELICA"/>
    <s v="NA"/>
    <s v="AV.ANDRES A.CACERES 105"/>
    <n v="136"/>
    <s v="MOVIMIENTO REGIONAL O DEPARTAMENTAL MOVIMIENTO REGIONAL AYNI"/>
    <n v="2011"/>
    <n v="2014"/>
    <n v="12"/>
    <s v="CONSEJERO REGIONAL"/>
  </r>
  <r>
    <n v="33591196"/>
    <n v="131785"/>
    <s v="SI"/>
    <s v="SI"/>
    <n v="60000"/>
    <n v="2731"/>
    <s v="PODEMOS PERU"/>
    <n v="0"/>
    <s v="NA"/>
    <s v="NA"/>
    <s v="NA"/>
    <s v="NA"/>
    <s v="UNIVERSIDAD PARTICULAR DE CHICLAYO"/>
    <s v="NA"/>
    <s v="NA"/>
    <s v="NA"/>
    <n v="0"/>
    <s v="CERNA"/>
    <s v="LAMADRID"/>
    <s v="NELSON DELIMIRO"/>
    <x v="0"/>
    <d v="1973-09-16T00:00:00"/>
    <n v="0"/>
    <n v="4"/>
    <n v="46"/>
    <n v="131785"/>
    <n v="60000"/>
    <s v="CAJAMARCA"/>
    <n v="2731"/>
    <s v="PODEMOS POR EL PROGRESO DEL PERU"/>
    <x v="1"/>
    <x v="1"/>
    <n v="60000"/>
    <s v="CAJAMARCA"/>
    <x v="10"/>
    <n v="4"/>
    <n v="0"/>
    <n v="0"/>
    <n v="0"/>
    <n v="0"/>
    <n v="0"/>
    <n v="0"/>
    <n v="0"/>
    <n v="0"/>
    <s v="NA"/>
    <s v="CERNA"/>
    <s v="LAMADRID"/>
    <s v="NELSON DELIMIRO"/>
    <s v="M"/>
    <n v="0"/>
    <n v="0"/>
    <n v="46"/>
    <s v="CAJAMARCA"/>
    <s v="JAEN"/>
    <s v="JAEN"/>
    <s v="NA"/>
    <s v="CALLE ZARUMILLA 991"/>
    <n v="0"/>
    <n v="0"/>
    <n v="0"/>
    <n v="0"/>
    <n v="0"/>
    <n v="0"/>
  </r>
  <r>
    <n v="32811163"/>
    <n v="132775"/>
    <s v="SI"/>
    <s v="SI"/>
    <n v="20000"/>
    <n v="1264"/>
    <s v="JUNTOS POR EL PERU"/>
    <n v="0"/>
    <s v="NA"/>
    <s v="NA"/>
    <n v="1"/>
    <s v="SI"/>
    <s v="UNIVERSIDAD  LOS ÁNGELES DE CHIMBOTE"/>
    <n v="2000"/>
    <n v="2001"/>
    <s v="NA"/>
    <n v="1"/>
    <s v="CERNA"/>
    <s v="HERRERA"/>
    <s v="LEANDRO AFRADE"/>
    <x v="0"/>
    <d v="1964-03-24T00:00:00"/>
    <n v="1"/>
    <n v="2"/>
    <n v="55"/>
    <n v="132775"/>
    <n v="20000"/>
    <s v="ANCASH"/>
    <n v="1264"/>
    <s v="JUNTOS POR EL PERU"/>
    <x v="2"/>
    <x v="1"/>
    <n v="20000"/>
    <s v="ANCASH"/>
    <x v="12"/>
    <n v="2"/>
    <n v="1"/>
    <n v="1264"/>
    <n v="0"/>
    <n v="0"/>
    <n v="0"/>
    <n v="0"/>
    <n v="0"/>
    <n v="0"/>
    <s v="NA"/>
    <s v="CERNA"/>
    <s v="HERRERA"/>
    <s v="LEANDRO AFRADE"/>
    <s v="M"/>
    <n v="1"/>
    <n v="0"/>
    <n v="55"/>
    <s v="ANCASH"/>
    <s v="SANTA"/>
    <s v="NUEVO CHIMBOTE"/>
    <s v="NA"/>
    <s v="ASENT.H. VILLA MAGISTERIAL ETAPA I MZ. F LT. 17"/>
    <n v="0"/>
    <n v="0"/>
    <n v="0"/>
    <n v="0"/>
    <n v="0"/>
    <n v="0"/>
  </r>
  <r>
    <n v="70192586"/>
    <n v="130545"/>
    <s v="SI"/>
    <s v="SI"/>
    <n v="110000"/>
    <n v="15"/>
    <s v="PARTIDO POPULAR CRISTIANO - PPC"/>
    <n v="0"/>
    <s v="NA"/>
    <s v="NA"/>
    <n v="1"/>
    <s v="SI"/>
    <s v="UNIVERSIDAD NACIONAL DEL CENTRO DEL PERÚ - UNCP"/>
    <n v="2014"/>
    <n v="2016"/>
    <s v="NA"/>
    <n v="1"/>
    <s v="CERRON"/>
    <s v="PIÑAS"/>
    <s v="TALITA MELVI"/>
    <x v="1"/>
    <d v="1991-02-14T00:00:00"/>
    <n v="0"/>
    <n v="5"/>
    <n v="28"/>
    <n v="130545"/>
    <n v="110000"/>
    <s v="JUNIN"/>
    <n v="15"/>
    <s v="PARTIDO POPULAR CRISTIANO - PPC"/>
    <x v="2"/>
    <x v="0"/>
    <n v="110000"/>
    <s v="JUNIN"/>
    <x v="2"/>
    <n v="5"/>
    <n v="0"/>
    <n v="0"/>
    <n v="0"/>
    <n v="0"/>
    <n v="0"/>
    <n v="0"/>
    <n v="0"/>
    <n v="0"/>
    <s v="NA"/>
    <s v="CERRON"/>
    <s v="PIÑAS"/>
    <s v="TALITA MELVI"/>
    <s v="F"/>
    <n v="0"/>
    <n v="1"/>
    <n v="28"/>
    <s v="JUNIN"/>
    <s v="HUANCAYO"/>
    <s v="EL TAMBO"/>
    <s v="OTROS"/>
    <s v="PASAJE LOS ANDES N.° 375"/>
    <n v="0"/>
    <n v="0"/>
    <n v="0"/>
    <n v="0"/>
    <n v="0"/>
    <n v="0"/>
  </r>
  <r>
    <n v="20036514"/>
    <n v="132134"/>
    <s v="SI"/>
    <s v="SI"/>
    <n v="110000"/>
    <n v="2218"/>
    <s v="PERU LIBRE"/>
    <n v="0"/>
    <s v="NA"/>
    <s v="NA"/>
    <n v="1"/>
    <s v="SI"/>
    <s v="UNIVERSIDAD NACIONAL DEL CENTRO DEL PERU"/>
    <n v="1995"/>
    <n v="1996"/>
    <s v="DOCTOR"/>
    <n v="1"/>
    <s v="CERRON"/>
    <s v="ROJAS"/>
    <s v="WALDEMAR JOSE"/>
    <x v="0"/>
    <d v="1972-03-19T00:00:00"/>
    <n v="0"/>
    <n v="1"/>
    <n v="47"/>
    <n v="132134"/>
    <n v="110000"/>
    <s v="JUNIN"/>
    <n v="2218"/>
    <s v="PERU LIBRE"/>
    <x v="2"/>
    <x v="1"/>
    <n v="110000"/>
    <s v="JUNIN"/>
    <x v="9"/>
    <n v="1"/>
    <n v="1"/>
    <n v="2218"/>
    <n v="0"/>
    <n v="0"/>
    <n v="0"/>
    <n v="0"/>
    <n v="0"/>
    <n v="0"/>
    <s v="NA"/>
    <s v="CERRON"/>
    <s v="ROJAS"/>
    <s v="WALDEMAR JOSE"/>
    <s v="M"/>
    <n v="0"/>
    <n v="0"/>
    <n v="47"/>
    <s v="JUNIN"/>
    <s v="HUANCAYO"/>
    <s v="HUANCAYO"/>
    <s v="OTROS"/>
    <s v="JR.LIMA 1811"/>
    <n v="0"/>
    <n v="0"/>
    <n v="0"/>
    <n v="0"/>
    <n v="0"/>
    <n v="0"/>
  </r>
  <r>
    <n v="2262929"/>
    <n v="131200"/>
    <s v="SI"/>
    <s v="SI"/>
    <n v="200000"/>
    <n v="1366"/>
    <s v="FUERZA POPULAR"/>
    <n v="0"/>
    <s v="NA"/>
    <s v="NA"/>
    <n v="1"/>
    <s v="NO"/>
    <s v="UANCV - JULIACA"/>
    <n v="1995"/>
    <s v="NA"/>
    <s v="NA"/>
    <n v="1"/>
    <s v="CERVANTES"/>
    <s v="MANSILLA"/>
    <s v="RUBEN DARIO"/>
    <x v="0"/>
    <d v="1960-12-14T00:00:00"/>
    <n v="1"/>
    <n v="1"/>
    <n v="59"/>
    <n v="131200"/>
    <n v="200000"/>
    <s v="PUNO"/>
    <n v="1366"/>
    <s v="FUERZA POPULAR"/>
    <x v="2"/>
    <x v="1"/>
    <n v="200000"/>
    <s v="PUNO"/>
    <x v="5"/>
    <n v="1"/>
    <n v="1"/>
    <n v="2234"/>
    <n v="0"/>
    <n v="0"/>
    <n v="0"/>
    <n v="0"/>
    <n v="0"/>
    <n v="0"/>
    <s v="NA"/>
    <s v="CERVANTES"/>
    <s v="MANSILLA"/>
    <s v="RUBEN DARIO"/>
    <s v="M"/>
    <n v="1"/>
    <n v="0"/>
    <n v="59"/>
    <s v="PUNO"/>
    <s v="SAN ROMAN"/>
    <s v="JULIACA"/>
    <s v="NA"/>
    <s v="URBANIZACIÓN VILLA MERCEDES A - 7 LA RINCONADA"/>
    <n v="0"/>
    <n v="0"/>
    <n v="0"/>
    <n v="0"/>
    <n v="0"/>
    <n v="0"/>
  </r>
  <r>
    <n v="10735840"/>
    <n v="131522"/>
    <s v="SI"/>
    <s v="SI"/>
    <n v="140100"/>
    <n v="55"/>
    <s v="PERU PATRIA SEGURA"/>
    <n v="0"/>
    <s v="NA"/>
    <s v="NA"/>
    <n v="1"/>
    <s v="SI"/>
    <s v="FEDERICO VILLAREAL"/>
    <n v="2004"/>
    <n v="2013"/>
    <s v="NA"/>
    <n v="1"/>
    <s v="CERVANTES"/>
    <s v="MONTOYA"/>
    <s v="XIMENA FABIOLA"/>
    <x v="1"/>
    <d v="1978-03-18T00:00:00"/>
    <n v="0"/>
    <n v="24"/>
    <n v="41"/>
    <n v="131522"/>
    <n v="140100"/>
    <s v="LIMA + RESIDENTES EN EL EXTRANJERO"/>
    <n v="55"/>
    <s v="PERU PATRIA SEGURA"/>
    <x v="2"/>
    <x v="1"/>
    <n v="140100"/>
    <s v="LIMA + RESIDENTES EN EL EXTRANJERO"/>
    <x v="3"/>
    <n v="24"/>
    <n v="0"/>
    <n v="0"/>
    <n v="22"/>
    <s v="PARTIDO POLÍTICO SOLIDARIDAD NACIONAL"/>
    <n v="2007"/>
    <n v="2010"/>
    <n v="11"/>
    <s v="REGIDOR DISTRITAL"/>
    <s v="NA"/>
    <s v="CERVANTES"/>
    <s v="MONTOYA"/>
    <s v="XIMENA FABIOLA"/>
    <s v="F"/>
    <n v="0"/>
    <n v="0"/>
    <n v="41"/>
    <s v="LIMA"/>
    <s v="LIMA"/>
    <s v="PUEBLO LIBRE"/>
    <s v="MODERNA"/>
    <s v="CALLE SANTA FE 110 DPTO. 303"/>
    <n v="22"/>
    <s v="PARTIDO POLÍTICO SOLIDARIDAD NACIONAL"/>
    <n v="2007"/>
    <n v="2010"/>
    <n v="11"/>
    <s v="REGIDOR DISTRITAL"/>
  </r>
  <r>
    <n v="72240182"/>
    <n v="133409"/>
    <s v="SI"/>
    <s v="SI"/>
    <n v="80000"/>
    <n v="22"/>
    <s v="SOLIDARIDAD NACIONAL"/>
    <n v="0"/>
    <s v="NA"/>
    <s v="NA"/>
    <n v="1"/>
    <s v="SI"/>
    <s v="UNIVERSIDAD ALAS PERUANAS"/>
    <n v="2014"/>
    <n v="2017"/>
    <s v="NA"/>
    <n v="0"/>
    <s v="CESAR"/>
    <s v="DE LA CRUZ"/>
    <s v="RONY"/>
    <x v="0"/>
    <d v="1993-01-13T00:00:00"/>
    <n v="0"/>
    <n v="3"/>
    <n v="26"/>
    <n v="133409"/>
    <n v="80000"/>
    <s v="HUANCAVELICA"/>
    <n v="22"/>
    <s v="SOLIDARIDAD NACIONAL"/>
    <x v="0"/>
    <x v="0"/>
    <n v="80000"/>
    <s v="HUANCAVELICA"/>
    <x v="21"/>
    <n v="3"/>
    <n v="0"/>
    <n v="0"/>
    <n v="0"/>
    <n v="0"/>
    <n v="0"/>
    <n v="0"/>
    <n v="0"/>
    <n v="0"/>
    <s v="NA"/>
    <s v="CESAR"/>
    <s v="DE LA CRUZ"/>
    <s v="RONY"/>
    <s v="M"/>
    <n v="0"/>
    <n v="1"/>
    <n v="26"/>
    <s v="HUANCAVELICA"/>
    <s v="HUANCAVELICA"/>
    <s v="HUANCAVELICA"/>
    <s v="NA"/>
    <s v="JR. ECHENIQUE"/>
    <n v="0"/>
    <n v="0"/>
    <n v="0"/>
    <n v="0"/>
    <n v="0"/>
    <n v="0"/>
  </r>
  <r>
    <n v="42059952"/>
    <n v="131501"/>
    <s v="NO"/>
    <s v="NO"/>
    <n v="180000"/>
    <n v="2646"/>
    <s v="FRENTE POPULAR AGRICOLA FIA DEL PERU - FREPAP"/>
    <n v="0"/>
    <s v="NA"/>
    <s v="NA"/>
    <s v="NA"/>
    <s v="NA"/>
    <s v="NA"/>
    <s v="NA"/>
    <s v="NA"/>
    <s v="NA"/>
    <n v="0"/>
    <s v="CESPEDES"/>
    <s v="SORAS"/>
    <s v="MARCELINA"/>
    <x v="1"/>
    <d v="1978-01-16T00:00:00"/>
    <n v="0"/>
    <n v="3"/>
    <n v="41"/>
    <n v="131501"/>
    <n v="180000"/>
    <s v="PASCO"/>
    <n v="2646"/>
    <s v="FRENTE POPULAR AGRICOLA FIA DEL PERU - FREPAP"/>
    <x v="4"/>
    <x v="1"/>
    <n v="180000"/>
    <s v="PASCO"/>
    <x v="17"/>
    <n v="3"/>
    <n v="0"/>
    <n v="0"/>
    <n v="0"/>
    <n v="0"/>
    <n v="0"/>
    <n v="0"/>
    <n v="0"/>
    <n v="0"/>
    <s v="NA"/>
    <s v="CESPEDES"/>
    <s v="SORAS"/>
    <s v="MARCELINA"/>
    <s v="F"/>
    <n v="0"/>
    <n v="0"/>
    <n v="41"/>
    <s v="PASCO"/>
    <s v="OXAPAMPA"/>
    <s v="VILLA RICA"/>
    <s v="NA"/>
    <s v="C.P. SAN MIGUEL DE ENEÑAS S/N"/>
    <n v="0"/>
    <n v="0"/>
    <n v="0"/>
    <n v="0"/>
    <n v="0"/>
    <n v="0"/>
  </r>
  <r>
    <n v="9169619"/>
    <n v="131917"/>
    <s v="SI"/>
    <s v="SI"/>
    <n v="140100"/>
    <n v="2646"/>
    <s v="FRENTE POPULAR AGRICOLA FIA DEL PERU - FREPAP"/>
    <n v="1"/>
    <s v="INSTALACIÓN ELÉCTRICOS"/>
    <s v="SI"/>
    <n v="0"/>
    <s v="NO"/>
    <s v="SAN MARTIN DE PORRES"/>
    <s v="NA"/>
    <s v="NA"/>
    <s v="NA"/>
    <n v="0"/>
    <s v="CESPEDES"/>
    <s v="CARDENAS DE VELASQUEZ"/>
    <s v="MARIA TERESA"/>
    <x v="1"/>
    <d v="1963-07-28T00:00:00"/>
    <n v="0"/>
    <n v="6"/>
    <n v="56"/>
    <n v="131917"/>
    <n v="140100"/>
    <s v="LIMA + RESIDENTES EN EL EXTRANJERO"/>
    <n v="2646"/>
    <s v="FRENTE POPULAR AGRICOLA FIA DEL PERU - FREPAP"/>
    <x v="0"/>
    <x v="1"/>
    <n v="140100"/>
    <s v="LIMA + RESIDENTES EN EL EXTRANJERO"/>
    <x v="17"/>
    <n v="6"/>
    <n v="0"/>
    <n v="0"/>
    <n v="-1"/>
    <s v="OTRO"/>
    <n v="1996"/>
    <n v="1998"/>
    <n v="11"/>
    <s v="REGIDOR DISTRITAL"/>
    <s v="NA"/>
    <s v="CESPEDES"/>
    <s v="CARDENAS DE VELASQUEZ"/>
    <s v="MARIA TERESA"/>
    <s v="F"/>
    <n v="0"/>
    <n v="0"/>
    <n v="56"/>
    <s v="LIMA"/>
    <s v="LIMA"/>
    <s v="CARABAYLLO"/>
    <s v="NORTE"/>
    <s v="JR. RAMON CASTILLA 104 P.J. EL PROGRESO 2DO SECTOR"/>
    <n v="-1"/>
    <s v="OTRO"/>
    <n v="1996"/>
    <n v="1998"/>
    <n v="11"/>
    <s v="REGIDOR DISTRITAL"/>
  </r>
  <r>
    <n v="10543588"/>
    <n v="130594"/>
    <s v="SI"/>
    <s v="SI"/>
    <n v="140100"/>
    <n v="14"/>
    <s v="PARTIDO DEMOCRATICO SOMOS PERU"/>
    <n v="0"/>
    <s v="NA"/>
    <s v="NA"/>
    <n v="0"/>
    <s v="NO"/>
    <s v="UNIVERSIDAD DE LIMA"/>
    <s v="NA"/>
    <s v="NA"/>
    <s v="NA"/>
    <n v="0"/>
    <s v="CESTI"/>
    <s v="CARDO"/>
    <s v="GUSTAVO GUILLERMO"/>
    <x v="0"/>
    <d v="1978-01-03T00:00:00"/>
    <n v="0"/>
    <n v="13"/>
    <n v="41"/>
    <n v="130594"/>
    <n v="140100"/>
    <s v="LIMA + RESIDENTES EN EL EXTRANJERO"/>
    <n v="14"/>
    <s v="PARTIDO DEMOCRATICO SOMOS PERU"/>
    <x v="1"/>
    <x v="1"/>
    <n v="140100"/>
    <s v="LIMA + RESIDENTES EN EL EXTRANJERO"/>
    <x v="8"/>
    <n v="13"/>
    <n v="0"/>
    <n v="0"/>
    <n v="0"/>
    <n v="0"/>
    <n v="0"/>
    <n v="0"/>
    <n v="0"/>
    <n v="0"/>
    <s v="NA"/>
    <s v="CESTI"/>
    <s v="CARDO"/>
    <s v="GUSTAVO GUILLERMO"/>
    <s v="M"/>
    <n v="0"/>
    <n v="0"/>
    <n v="41"/>
    <s v="LIMA"/>
    <s v="LIMA"/>
    <s v="SANTIAGO DE SURCO"/>
    <s v="MODERNA"/>
    <s v="CIRCUNVALACIÓN DEL CLUB GOLF LOS INCAS 510 DPTO. 204-C"/>
    <n v="0"/>
    <n v="0"/>
    <n v="0"/>
    <n v="0"/>
    <n v="0"/>
    <n v="0"/>
  </r>
  <r>
    <n v="22287306"/>
    <n v="133158"/>
    <s v="SI"/>
    <s v="SI"/>
    <n v="100000"/>
    <n v="55"/>
    <s v="PERU PATRIA SEGURA"/>
    <n v="0"/>
    <s v="NA"/>
    <s v="NA"/>
    <n v="0"/>
    <s v="NO"/>
    <s v="UNIVERSIDAD INCA GARCILAZO DE LA VEGA"/>
    <s v="NA"/>
    <s v="NA"/>
    <s v="NA"/>
    <n v="0"/>
    <s v="CHACALIAZA"/>
    <s v="CARDENAS"/>
    <s v="LUISA CATALINA"/>
    <x v="1"/>
    <d v="1967-08-07T00:00:00"/>
    <n v="0"/>
    <n v="4"/>
    <n v="52"/>
    <n v="133158"/>
    <n v="100000"/>
    <s v="ICA"/>
    <n v="55"/>
    <s v="PERU PATRIA SEGURA"/>
    <x v="1"/>
    <x v="1"/>
    <n v="100000"/>
    <s v="ICA"/>
    <x v="3"/>
    <n v="4"/>
    <n v="0"/>
    <n v="0"/>
    <n v="0"/>
    <n v="0"/>
    <n v="0"/>
    <n v="0"/>
    <n v="0"/>
    <n v="0"/>
    <s v="NA"/>
    <s v="CHACALIAZA"/>
    <s v="CARDENAS"/>
    <s v="LUISA CATALINA"/>
    <s v="F"/>
    <n v="0"/>
    <n v="0"/>
    <n v="52"/>
    <s v="ICA"/>
    <s v="PISCO"/>
    <s v="SAN ANDRES"/>
    <s v="NA"/>
    <s v="ASENT.H. C. TIZON PACHECO S-5"/>
    <n v="0"/>
    <n v="0"/>
    <n v="0"/>
    <n v="0"/>
    <n v="0"/>
    <n v="0"/>
  </r>
  <r>
    <n v="5401822"/>
    <n v="131860"/>
    <s v="SI"/>
    <s v="SI"/>
    <n v="150000"/>
    <n v="2173"/>
    <s v="AVANZA PAIS - PARTIDO DE INTEGRACION SOCIAL"/>
    <n v="0"/>
    <s v="NA"/>
    <s v="NA"/>
    <s v="NA"/>
    <s v="SI"/>
    <s v="UNIVERSIDAD PARTICULAR DE IQUITOS"/>
    <s v="NA"/>
    <n v="2002"/>
    <s v="NA"/>
    <n v="0"/>
    <s v="CHACHAPOYAS"/>
    <s v="PEREZ"/>
    <s v="FRANCISCO JABIER"/>
    <x v="0"/>
    <d v="1969-12-03T00:00:00"/>
    <n v="0"/>
    <n v="2"/>
    <n v="50"/>
    <n v="131860"/>
    <n v="150000"/>
    <s v="LORETO"/>
    <n v="2173"/>
    <s v="AVANZA PAIS - PARTIDO DE INTEGRACION SOCIAL"/>
    <x v="1"/>
    <x v="1"/>
    <n v="150000"/>
    <s v="LORETO"/>
    <x v="18"/>
    <n v="2"/>
    <n v="0"/>
    <n v="0"/>
    <n v="179"/>
    <s v="PARTIDO POLÍTICO PARTIDO NACIONALISTA PERUANO"/>
    <n v="2006"/>
    <n v="2010"/>
    <n v="9"/>
    <s v="REGIDOR PROVINCIAL"/>
    <s v="NA"/>
    <s v="CHACHAPOYAS"/>
    <s v="PEREZ"/>
    <s v="FRANCISCO JABIER"/>
    <s v="M"/>
    <n v="0"/>
    <n v="0"/>
    <n v="50"/>
    <s v="LORETO"/>
    <s v="MAYNAS"/>
    <s v="SAN JUAN BAUTISTA"/>
    <s v="NA"/>
    <s v="CALLE LAS FLORES MZ.U LT.01 - AA.HH. 31 DE MAYO"/>
    <n v="179"/>
    <s v="PARTIDO POLÍTICO PARTIDO NACIONALISTA PERUANO"/>
    <n v="2006"/>
    <n v="2010"/>
    <n v="9"/>
    <s v="REGIDOR PROVINCIAL"/>
  </r>
  <r>
    <n v="40694348"/>
    <n v="133451"/>
    <s v="SI"/>
    <s v="SI"/>
    <n v="30000"/>
    <n v="2173"/>
    <s v="AVANZA PAIS - PARTIDO DE INTEGRACION SOCIAL"/>
    <n v="0"/>
    <s v="NA"/>
    <s v="NA"/>
    <s v="NA"/>
    <s v="NA"/>
    <s v="NA"/>
    <s v="NA"/>
    <s v="NA"/>
    <s v="NA"/>
    <n v="0"/>
    <s v="CHACHAYMA"/>
    <s v="BUEZO"/>
    <s v="YOLANDA"/>
    <x v="1"/>
    <d v="1980-03-28T00:00:00"/>
    <n v="0"/>
    <n v="3"/>
    <n v="39"/>
    <n v="133451"/>
    <n v="30000"/>
    <s v="APURIMAC"/>
    <n v="2173"/>
    <s v="AVANZA PAIS - PARTIDO DE INTEGRACION SOCIAL"/>
    <x v="1"/>
    <x v="1"/>
    <n v="30000"/>
    <s v="APURIMAC"/>
    <x v="18"/>
    <n v="3"/>
    <n v="0"/>
    <n v="0"/>
    <n v="0"/>
    <n v="0"/>
    <n v="0"/>
    <n v="0"/>
    <n v="0"/>
    <n v="0"/>
    <s v="NA"/>
    <s v="CHACHAYMA"/>
    <s v="BUEZO"/>
    <s v="YOLANDA"/>
    <s v="F"/>
    <n v="0"/>
    <n v="0"/>
    <n v="39"/>
    <s v="APURIMAC"/>
    <s v="ANDAHUAYLAS"/>
    <s v="ANDAHUAYLAS"/>
    <s v="NA"/>
    <s v="JR.TUPAC AMARU 402"/>
    <n v="0"/>
    <n v="0"/>
    <n v="0"/>
    <n v="0"/>
    <n v="0"/>
    <n v="0"/>
  </r>
  <r>
    <n v="10511714"/>
    <n v="131967"/>
    <s v="SI"/>
    <s v="NO"/>
    <n v="140100"/>
    <n v="2646"/>
    <s v="FRENTE POPULAR AGRICOLA FIA DEL PERU - FREPAP"/>
    <n v="0"/>
    <s v="NA"/>
    <s v="NA"/>
    <s v="NA"/>
    <s v="NA"/>
    <s v="NA"/>
    <s v="NA"/>
    <s v="NA"/>
    <s v="NA"/>
    <n v="0"/>
    <s v="CHACON"/>
    <s v="HUAMANI"/>
    <s v="VIVIANA AURELIA"/>
    <x v="1"/>
    <d v="1974-12-02T00:00:00"/>
    <n v="0"/>
    <n v="26"/>
    <n v="45"/>
    <n v="131967"/>
    <n v="140100"/>
    <s v="LIMA + RESIDENTES EN EL EXTRANJERO"/>
    <n v="2646"/>
    <s v="FRENTE POPULAR AGRICOLA FIA DEL PERU - FREPAP"/>
    <x v="3"/>
    <x v="1"/>
    <n v="140100"/>
    <s v="LIMA + RESIDENTES EN EL EXTRANJERO"/>
    <x v="17"/>
    <n v="26"/>
    <n v="0"/>
    <n v="0"/>
    <n v="0"/>
    <n v="0"/>
    <n v="0"/>
    <n v="0"/>
    <n v="0"/>
    <n v="0"/>
    <s v="NA"/>
    <s v="CHACON"/>
    <s v="HUAMANI"/>
    <s v="VIVIANA AURELIA"/>
    <s v="F"/>
    <n v="0"/>
    <n v="0"/>
    <n v="45"/>
    <s v="LIMA"/>
    <s v="LIMA"/>
    <s v="LA MOLINA"/>
    <s v="ESTE"/>
    <s v="AV. ACAPULCO 655 CASA 4 URB. SOL DE LA MOLINA II ETAPA"/>
    <n v="0"/>
    <n v="0"/>
    <n v="0"/>
    <n v="0"/>
    <n v="0"/>
    <n v="0"/>
  </r>
  <r>
    <n v="45121631"/>
    <n v="132099"/>
    <s v="SI"/>
    <s v="SI"/>
    <n v="130000"/>
    <n v="14"/>
    <s v="PARTIDO DEMOCRATICO SOMOS PERU"/>
    <n v="0"/>
    <s v="NA"/>
    <s v="NA"/>
    <n v="1"/>
    <s v="SI"/>
    <s v="UNIVERSIDAD CESAR VALLEJO"/>
    <n v="2014"/>
    <n v="2016"/>
    <s v="MAESTRO"/>
    <n v="1"/>
    <s v="CHACON"/>
    <s v="GAMARRA"/>
    <s v="STEPHANIE"/>
    <x v="1"/>
    <d v="1988-06-21T00:00:00"/>
    <n v="0"/>
    <n v="3"/>
    <n v="31"/>
    <n v="132099"/>
    <n v="130000"/>
    <s v="LAMBAYEQUE"/>
    <n v="14"/>
    <s v="PARTIDO DEMOCRATICO SOMOS PERU"/>
    <x v="2"/>
    <x v="1"/>
    <n v="130000"/>
    <s v="LAMBAYEQUE"/>
    <x v="8"/>
    <n v="3"/>
    <n v="0"/>
    <n v="0"/>
    <n v="0"/>
    <n v="0"/>
    <n v="0"/>
    <n v="0"/>
    <n v="0"/>
    <n v="0"/>
    <s v="NA"/>
    <s v="CHACON"/>
    <s v="GAMARRA"/>
    <s v="STEPHANIE"/>
    <s v="F"/>
    <n v="0"/>
    <n v="0"/>
    <n v="31"/>
    <s v="LAMBAYEQUE"/>
    <s v="CHICLAYO"/>
    <s v="CHICLAYO"/>
    <s v="OTROS"/>
    <s v="AV. PEDRO CIEZA DE LEON 534 URB. LAS BRISAS"/>
    <n v="0"/>
    <n v="0"/>
    <n v="0"/>
    <n v="0"/>
    <n v="0"/>
    <n v="0"/>
  </r>
  <r>
    <n v="32872639"/>
    <n v="132192"/>
    <s v="SI"/>
    <s v="SI"/>
    <n v="20000"/>
    <n v="2235"/>
    <s v="PARTIDO POLÍTICO CONTIGO"/>
    <n v="0"/>
    <s v="NA"/>
    <s v="NA"/>
    <n v="1"/>
    <s v="SI"/>
    <s v="UNNIVERSIDAD CATÓLICA LOS ÁNGELES DE CHIMBOTE"/>
    <n v="2016"/>
    <n v="2016"/>
    <s v="NA"/>
    <n v="0"/>
    <s v="CHACON"/>
    <s v="TRUJILLO"/>
    <s v="FERNANDO WILFREDO"/>
    <x v="0"/>
    <d v="1972-04-21T00:00:00"/>
    <n v="0"/>
    <n v="1"/>
    <n v="47"/>
    <n v="132192"/>
    <n v="20000"/>
    <s v="ANCASH"/>
    <n v="2235"/>
    <s v="PARTIDO POLÍTICO CONTIGO"/>
    <x v="0"/>
    <x v="1"/>
    <n v="20000"/>
    <s v="ANCASH"/>
    <x v="0"/>
    <n v="1"/>
    <n v="0"/>
    <n v="0"/>
    <n v="0"/>
    <n v="0"/>
    <n v="0"/>
    <n v="0"/>
    <n v="0"/>
    <n v="0"/>
    <s v="NA"/>
    <s v="CHACON"/>
    <s v="TRUJILLO"/>
    <s v="FERNANDO WILFREDO"/>
    <s v="M"/>
    <n v="0"/>
    <n v="0"/>
    <n v="47"/>
    <s v="ANCASH"/>
    <s v="SANTA"/>
    <s v="CHIMBOTE"/>
    <s v="NA"/>
    <s v="MANUEL RUIZ 368"/>
    <n v="0"/>
    <n v="0"/>
    <n v="0"/>
    <n v="0"/>
    <n v="0"/>
    <n v="0"/>
  </r>
  <r>
    <n v="25860495"/>
    <n v="131377"/>
    <s v="SI"/>
    <s v="SI"/>
    <n v="80000"/>
    <n v="47"/>
    <s v="UNION POR EL PERU"/>
    <n v="0"/>
    <s v="NA"/>
    <s v="NA"/>
    <n v="1"/>
    <s v="SI"/>
    <s v="UNIVERSIDAD NACIONAL MAYOR DE SAN MARCOS"/>
    <n v="2012"/>
    <n v="2012"/>
    <s v="NA"/>
    <n v="0"/>
    <s v="CHAGUA"/>
    <s v="PAYANO"/>
    <s v="POSEMOSCROWTE IRRHOSCOPT"/>
    <x v="0"/>
    <d v="1978-03-17T00:00:00"/>
    <n v="0"/>
    <n v="1"/>
    <n v="41"/>
    <n v="131377"/>
    <n v="80000"/>
    <s v="HUANCAVELICA"/>
    <n v="47"/>
    <s v="UNION POR EL PERU"/>
    <x v="0"/>
    <x v="1"/>
    <n v="80000"/>
    <s v="HUANCAVELICA"/>
    <x v="11"/>
    <n v="1"/>
    <n v="0"/>
    <n v="0"/>
    <n v="0"/>
    <n v="0"/>
    <n v="0"/>
    <n v="0"/>
    <n v="0"/>
    <n v="0"/>
    <s v="NA"/>
    <s v="CHAGUA"/>
    <s v="PAYANO"/>
    <s v="POSEMOSCROWTE IRRHOSCOPT"/>
    <s v="M"/>
    <n v="0"/>
    <n v="0"/>
    <n v="41"/>
    <s v="HUANCAVELICA"/>
    <s v="ANGARAES"/>
    <s v="ANCHONGA"/>
    <s v="NA"/>
    <s v="AV. LOS HEROES ANEXO PAMPA HERMOSA"/>
    <n v="0"/>
    <n v="0"/>
    <n v="0"/>
    <n v="0"/>
    <n v="0"/>
    <n v="0"/>
  </r>
  <r>
    <n v="42394333"/>
    <n v="131682"/>
    <s v="SI"/>
    <s v="SI"/>
    <n v="100000"/>
    <n v="2218"/>
    <s v="PERU LIBRE"/>
    <n v="0"/>
    <s v="NA"/>
    <s v="NA"/>
    <n v="1"/>
    <s v="SI"/>
    <s v="UNIVERSIDAD INCA GARCILAZO DE LA VEGA"/>
    <n v="2010"/>
    <n v="2010"/>
    <s v="NA"/>
    <n v="0"/>
    <s v="CHAGUA"/>
    <s v="ARMAS"/>
    <s v="SAMI ABRAHAM"/>
    <x v="0"/>
    <d v="1984-05-04T00:00:00"/>
    <n v="0"/>
    <n v="1"/>
    <n v="35"/>
    <n v="131682"/>
    <n v="100000"/>
    <s v="ICA"/>
    <n v="2218"/>
    <s v="PERU LIBRE"/>
    <x v="0"/>
    <x v="1"/>
    <n v="100000"/>
    <s v="ICA"/>
    <x v="9"/>
    <n v="1"/>
    <n v="0"/>
    <n v="0"/>
    <n v="0"/>
    <n v="0"/>
    <n v="0"/>
    <n v="0"/>
    <n v="0"/>
    <n v="0"/>
    <s v="NA"/>
    <s v="CHAGUA"/>
    <s v="ARMAS"/>
    <s v="SAMI ABRAHAM"/>
    <s v="M"/>
    <n v="0"/>
    <n v="0"/>
    <n v="35"/>
    <s v="ICA"/>
    <s v="PISCO"/>
    <s v="TUPAC AMARU INCA"/>
    <s v="NA"/>
    <s v="URB.SANTA MONICA MZ.B LT.6"/>
    <n v="0"/>
    <n v="0"/>
    <n v="0"/>
    <n v="0"/>
    <n v="0"/>
    <n v="0"/>
  </r>
  <r>
    <n v="29294058"/>
    <n v="132397"/>
    <s v="SI"/>
    <s v="SI"/>
    <n v="40000"/>
    <n v="47"/>
    <s v="UNION POR EL PERU"/>
    <n v="0"/>
    <s v="NA"/>
    <s v="NA"/>
    <n v="1"/>
    <s v="SI"/>
    <s v="UNIVERSIDAD NACIONAL SAN AGUSTIN DE AREQUIPA"/>
    <n v="1986"/>
    <n v="1986"/>
    <s v="MAESTRO"/>
    <n v="1"/>
    <s v="CHAIÑA"/>
    <s v="CONTRERAS"/>
    <s v="HIPOLITO"/>
    <x v="0"/>
    <d v="1954-02-03T00:00:00"/>
    <n v="0"/>
    <n v="4"/>
    <n v="65"/>
    <n v="132397"/>
    <n v="40000"/>
    <s v="AREQUIPA"/>
    <n v="47"/>
    <s v="UNION POR EL PERU"/>
    <x v="2"/>
    <x v="1"/>
    <n v="40000"/>
    <s v="AREQUIPA"/>
    <x v="11"/>
    <n v="4"/>
    <n v="1"/>
    <n v="2241"/>
    <n v="0"/>
    <n v="0"/>
    <n v="0"/>
    <n v="0"/>
    <n v="0"/>
    <n v="0"/>
    <s v="NA"/>
    <s v="CHAIÑA"/>
    <s v="CONTRERAS"/>
    <s v="HIPOLITO"/>
    <s v="M"/>
    <n v="0"/>
    <n v="0"/>
    <n v="65"/>
    <s v="AREQUIPA"/>
    <s v="AREQUIPA"/>
    <s v="AREQUIPA"/>
    <s v="NA"/>
    <s v="AV. GOYENECHE 209"/>
    <n v="0"/>
    <n v="0"/>
    <n v="0"/>
    <n v="0"/>
    <n v="0"/>
    <n v="0"/>
  </r>
  <r>
    <n v="46291031"/>
    <n v="132008"/>
    <s v="SI"/>
    <s v="SI"/>
    <n v="70000"/>
    <n v="2646"/>
    <s v="FRENTE POPULAR AGRICOLA FIA DEL PERU - FREPAP"/>
    <n v="2"/>
    <s v="NA"/>
    <s v="NA"/>
    <n v="0"/>
    <s v="NO"/>
    <s v="UNIVERSIDAD ALAS PERUANAS"/>
    <s v="NA"/>
    <s v="NA"/>
    <s v="NA"/>
    <n v="0"/>
    <s v="CHALLCO"/>
    <s v="HUALLPA"/>
    <s v="HAYDEE"/>
    <x v="1"/>
    <d v="1986-08-03T00:00:00"/>
    <n v="0"/>
    <n v="3"/>
    <n v="33"/>
    <n v="132008"/>
    <n v="70000"/>
    <s v="CUSCO"/>
    <n v="2646"/>
    <s v="FRENTE POPULAR AGRICOLA FIA DEL PERU - FREPAP"/>
    <x v="1"/>
    <x v="1"/>
    <n v="70000"/>
    <s v="CUSCO"/>
    <x v="17"/>
    <n v="3"/>
    <n v="0"/>
    <n v="0"/>
    <n v="0"/>
    <n v="0"/>
    <n v="0"/>
    <n v="0"/>
    <n v="0"/>
    <n v="0"/>
    <s v="NA"/>
    <s v="CHALLCO"/>
    <s v="HUALLPA"/>
    <s v="HAYDEE"/>
    <s v="F"/>
    <n v="0"/>
    <n v="0"/>
    <n v="33"/>
    <s v="CUSCO"/>
    <s v="CUSCO"/>
    <s v="SAN SEBASTIAN"/>
    <s v="NA"/>
    <s v="URB. WISPAMPA K-6"/>
    <n v="0"/>
    <n v="0"/>
    <n v="0"/>
    <n v="0"/>
    <n v="0"/>
    <n v="0"/>
  </r>
  <r>
    <n v="1307351"/>
    <n v="132251"/>
    <s v="SI"/>
    <s v="SI"/>
    <n v="200000"/>
    <n v="2840"/>
    <s v="PARTIDO MORADO"/>
    <n v="2"/>
    <s v="NA"/>
    <s v="NA"/>
    <n v="1"/>
    <s v="NO"/>
    <s v="UNIVERSIDAD JOSÉ CARLOS MARIÁTEGUI"/>
    <n v="2019"/>
    <s v="NA"/>
    <s v="NA"/>
    <n v="0"/>
    <s v="CHAMBI"/>
    <s v="PALERO"/>
    <s v="LEONOR AVELINA"/>
    <x v="1"/>
    <d v="1969-02-05T00:00:00"/>
    <n v="0"/>
    <n v="1"/>
    <n v="50"/>
    <n v="132251"/>
    <n v="200000"/>
    <s v="PUNO"/>
    <n v="2840"/>
    <s v="PARTIDO MORADO"/>
    <x v="0"/>
    <x v="1"/>
    <n v="200000"/>
    <s v="PUNO"/>
    <x v="4"/>
    <n v="1"/>
    <n v="0"/>
    <n v="0"/>
    <n v="0"/>
    <n v="0"/>
    <n v="0"/>
    <n v="0"/>
    <n v="0"/>
    <n v="0"/>
    <s v="NA"/>
    <s v="CHAMBI"/>
    <s v="PALERO"/>
    <s v="LEONOR AVELINA"/>
    <s v="F"/>
    <n v="0"/>
    <n v="0"/>
    <n v="50"/>
    <s v="PUNO"/>
    <s v="PUNO"/>
    <s v="PUNO"/>
    <s v="NA"/>
    <s v="URB. AZIRUNI ETAPA II MZ. D LT. 28"/>
    <n v="0"/>
    <n v="0"/>
    <n v="0"/>
    <n v="0"/>
    <n v="0"/>
    <n v="0"/>
  </r>
  <r>
    <n v="40049771"/>
    <n v="132519"/>
    <s v="SI"/>
    <s v="SI"/>
    <n v="200000"/>
    <n v="2731"/>
    <s v="PODEMOS PERU"/>
    <n v="1"/>
    <s v="TECNICO EN ENFERMERIA"/>
    <s v="SI"/>
    <s v="NA"/>
    <s v="NA"/>
    <s v="NA"/>
    <s v="NA"/>
    <s v="NA"/>
    <s v="NA"/>
    <n v="0"/>
    <s v="CHAMBI"/>
    <s v="CLARES"/>
    <s v="MALENA MARLENI"/>
    <x v="1"/>
    <d v="1979-01-05T00:00:00"/>
    <n v="0"/>
    <n v="2"/>
    <n v="40"/>
    <n v="132519"/>
    <n v="200000"/>
    <s v="PUNO"/>
    <n v="2731"/>
    <s v="PODEMOS POR EL PROGRESO DEL PERU"/>
    <x v="0"/>
    <x v="1"/>
    <n v="200000"/>
    <s v="PUNO"/>
    <x v="10"/>
    <n v="2"/>
    <n v="0"/>
    <n v="0"/>
    <n v="0"/>
    <n v="0"/>
    <n v="0"/>
    <n v="0"/>
    <n v="0"/>
    <n v="0"/>
    <s v="NA"/>
    <s v="CHAMBI"/>
    <s v="CLARES"/>
    <s v="MALENA MARLENI"/>
    <s v="F"/>
    <n v="0"/>
    <n v="0"/>
    <n v="40"/>
    <s v="PUNO"/>
    <s v="CHUCUITO"/>
    <s v="ZEPITA"/>
    <s v="NA"/>
    <s v="COMUNIDAD MOILINO KAPIA"/>
    <n v="0"/>
    <n v="0"/>
    <n v="0"/>
    <n v="0"/>
    <n v="0"/>
    <n v="0"/>
  </r>
  <r>
    <n v="42102262"/>
    <n v="132638"/>
    <s v="SI"/>
    <s v="SI"/>
    <n v="200000"/>
    <n v="2218"/>
    <s v="PERU LIBRE"/>
    <n v="0"/>
    <s v="NA"/>
    <s v="NA"/>
    <n v="1"/>
    <s v="SI"/>
    <s v="UNIVERSIDAD ANDINA NESTOR CACERES VELASQUEZ"/>
    <n v="2007"/>
    <n v="2010"/>
    <s v="NA"/>
    <n v="1"/>
    <s v="CHAMBI"/>
    <s v="MAMANI"/>
    <s v="MARIA LUISA"/>
    <x v="1"/>
    <d v="1983-11-02T00:00:00"/>
    <n v="0"/>
    <n v="3"/>
    <n v="36"/>
    <n v="132638"/>
    <n v="200000"/>
    <s v="PUNO"/>
    <n v="2218"/>
    <s v="PERU LIBRE"/>
    <x v="2"/>
    <x v="1"/>
    <n v="200000"/>
    <s v="PUNO"/>
    <x v="9"/>
    <n v="3"/>
    <n v="0"/>
    <n v="0"/>
    <n v="0"/>
    <n v="0"/>
    <n v="0"/>
    <n v="0"/>
    <n v="0"/>
    <n v="0"/>
    <s v="NA"/>
    <s v="CHAMBI"/>
    <s v="MAMANI"/>
    <s v="MARIA LUISA"/>
    <s v="F"/>
    <n v="0"/>
    <n v="0"/>
    <n v="36"/>
    <s v="PUNO"/>
    <s v="SANDIA"/>
    <s v="SANDIA"/>
    <s v="NA"/>
    <s v="JR.SANDIA S/N"/>
    <n v="0"/>
    <n v="0"/>
    <n v="0"/>
    <n v="0"/>
    <n v="0"/>
    <n v="0"/>
  </r>
  <r>
    <n v="9936024"/>
    <n v="132794"/>
    <s v="SI"/>
    <s v="SI"/>
    <n v="110000"/>
    <n v="2190"/>
    <s v="VAMOS PERU"/>
    <n v="0"/>
    <s v="NA"/>
    <s v="NA"/>
    <s v="NA"/>
    <s v="NA"/>
    <s v="NA"/>
    <s v="NA"/>
    <s v="NA"/>
    <s v="NA"/>
    <n v="0"/>
    <s v="CHAMORRO"/>
    <s v="ROJAS"/>
    <s v="MARIBETH ZULEMA"/>
    <x v="1"/>
    <d v="1974-02-11T00:00:00"/>
    <n v="0"/>
    <n v="3"/>
    <n v="45"/>
    <n v="132794"/>
    <n v="110000"/>
    <s v="JUNIN"/>
    <n v="2190"/>
    <s v="VAMOS PERU"/>
    <x v="1"/>
    <x v="1"/>
    <n v="110000"/>
    <s v="JUNIN"/>
    <x v="7"/>
    <n v="3"/>
    <n v="0"/>
    <n v="0"/>
    <n v="0"/>
    <n v="0"/>
    <n v="0"/>
    <n v="0"/>
    <n v="0"/>
    <n v="0"/>
    <s v="NA"/>
    <s v="CHAMORRO"/>
    <s v="ROJAS"/>
    <s v="MARIBETH ZULEMA"/>
    <s v="F"/>
    <n v="0"/>
    <n v="0"/>
    <n v="45"/>
    <s v="LIMA"/>
    <s v="LIMA"/>
    <s v="ATE"/>
    <s v="ESTE"/>
    <s v="URB.RES.SANTA ROSITA MZ.A LT.9"/>
    <n v="0"/>
    <n v="0"/>
    <n v="0"/>
    <n v="0"/>
    <n v="0"/>
    <n v="0"/>
  </r>
  <r>
    <n v="4645105"/>
    <n v="132335"/>
    <s v="SI"/>
    <s v="SI"/>
    <n v="200000"/>
    <n v="55"/>
    <s v="PERU PATRIA SEGURA"/>
    <n v="0"/>
    <s v="NA"/>
    <s v="NA"/>
    <n v="1"/>
    <s v="SI"/>
    <s v="UNIVERSIDAD PRIVADA DE TACNA"/>
    <n v="1995"/>
    <n v="1999"/>
    <s v="NA"/>
    <n v="1"/>
    <s v="CHANA"/>
    <s v="ALAVE"/>
    <s v="JULIO JULIAN"/>
    <x v="0"/>
    <d v="1967-09-30T00:00:00"/>
    <n v="0"/>
    <n v="3"/>
    <n v="52"/>
    <n v="132335"/>
    <n v="200000"/>
    <s v="PUNO"/>
    <n v="55"/>
    <s v="PERU PATRIA SEGURA"/>
    <x v="2"/>
    <x v="1"/>
    <n v="200000"/>
    <s v="PUNO"/>
    <x v="3"/>
    <n v="3"/>
    <n v="0"/>
    <n v="0"/>
    <n v="-1"/>
    <s v="OTRO"/>
    <n v="2002"/>
    <n v="2006"/>
    <n v="10"/>
    <s v="ALCALDE DISTRITAL"/>
    <s v="NA"/>
    <s v="CHANA"/>
    <s v="ALAVE"/>
    <s v="JULIO JULIAN"/>
    <s v="M"/>
    <n v="0"/>
    <n v="0"/>
    <n v="52"/>
    <s v="PUNO"/>
    <s v="PUNO"/>
    <s v="ACORA"/>
    <s v="NA"/>
    <s v="COMUNIDAD CAMPESINA SURUPA - ACORA"/>
    <n v="-1"/>
    <s v="OTRO"/>
    <n v="2002"/>
    <n v="2006"/>
    <n v="10"/>
    <s v="ALCALDE DISTRITAL"/>
  </r>
  <r>
    <n v="76085250"/>
    <n v="130432"/>
    <s v="SI"/>
    <s v="SI"/>
    <n v="130000"/>
    <n v="1257"/>
    <s v="ALIANZA PARA EL PROGRESO"/>
    <n v="0"/>
    <s v="NA"/>
    <s v="NA"/>
    <n v="0"/>
    <s v="NO"/>
    <s v="UNIVERSIDAD SEÑOR DE SIPAN"/>
    <s v="NA"/>
    <s v="NA"/>
    <s v="NA"/>
    <n v="0"/>
    <s v="CHANAME"/>
    <s v="MORALES"/>
    <s v="IRMA LUCERO"/>
    <x v="1"/>
    <d v="1994-08-18T00:00:00"/>
    <n v="0"/>
    <n v="4"/>
    <n v="25"/>
    <n v="130432"/>
    <n v="130000"/>
    <s v="LAMBAYEQUE"/>
    <n v="1257"/>
    <s v="ALIANZA PARA EL PROGRESO"/>
    <x v="1"/>
    <x v="0"/>
    <n v="130000"/>
    <s v="LAMBAYEQUE"/>
    <x v="6"/>
    <n v="4"/>
    <n v="0"/>
    <n v="0"/>
    <n v="0"/>
    <n v="0"/>
    <n v="0"/>
    <n v="0"/>
    <n v="0"/>
    <n v="0"/>
    <s v="NA"/>
    <s v="CHANAME"/>
    <s v="MORALES"/>
    <s v="IRMA LUCERO"/>
    <s v="F"/>
    <n v="0"/>
    <n v="1"/>
    <n v="25"/>
    <s v="LAMBAYEQUE"/>
    <s v="FERREÑAFE"/>
    <s v="FERREÑAFE"/>
    <s v="NA"/>
    <s v="CALLE TRES MARIAS 1045 P. JOVEN SEÑOR DE LA JUSTICIA"/>
    <n v="0"/>
    <n v="0"/>
    <n v="0"/>
    <n v="0"/>
    <n v="0"/>
    <n v="0"/>
  </r>
  <r>
    <n v="45079988"/>
    <n v="130918"/>
    <s v="SI"/>
    <s v="SI"/>
    <n v="130000"/>
    <n v="1366"/>
    <s v="FUERZA POPULAR"/>
    <n v="0"/>
    <s v="NA"/>
    <s v="NA"/>
    <s v="NA"/>
    <s v="NA"/>
    <s v="SEÑOR DE SIPÁN"/>
    <s v="NA"/>
    <s v="NA"/>
    <s v="NA"/>
    <n v="0"/>
    <s v="CHANAME"/>
    <s v="PANO"/>
    <s v="RICARDO"/>
    <x v="0"/>
    <d v="1979-05-08T00:00:00"/>
    <n v="0"/>
    <n v="3"/>
    <n v="40"/>
    <n v="130918"/>
    <n v="130000"/>
    <s v="LAMBAYEQUE"/>
    <n v="1366"/>
    <s v="FUERZA POPULAR"/>
    <x v="1"/>
    <x v="1"/>
    <n v="130000"/>
    <s v="LAMBAYEQUE"/>
    <x v="5"/>
    <n v="3"/>
    <n v="1"/>
    <n v="1366"/>
    <n v="0"/>
    <n v="0"/>
    <n v="0"/>
    <n v="0"/>
    <n v="0"/>
    <n v="0"/>
    <s v="NA"/>
    <s v="CHANAME"/>
    <s v="PANO"/>
    <s v="RICARDO"/>
    <s v="M"/>
    <n v="0"/>
    <n v="0"/>
    <n v="40"/>
    <s v="LAMBAYEQUE"/>
    <s v="CHICLAYO"/>
    <s v="CHICLAYO"/>
    <s v="OTROS"/>
    <s v="CALLE ELVIRA GARCIA Y GARCIA N165"/>
    <n v="0"/>
    <n v="0"/>
    <n v="0"/>
    <n v="0"/>
    <n v="0"/>
    <n v="0"/>
  </r>
  <r>
    <n v="16623309"/>
    <n v="132064"/>
    <s v="SI"/>
    <s v="SI"/>
    <n v="130000"/>
    <n v="2218"/>
    <s v="PERU LIBRE"/>
    <n v="0"/>
    <s v="NA"/>
    <s v="NA"/>
    <n v="1"/>
    <s v="SI"/>
    <s v="UNIVERSIDAD NACIONAL PEDRO RUIZ GALLO"/>
    <s v="NA"/>
    <n v="1998"/>
    <s v="NA"/>
    <n v="1"/>
    <s v="CHANCAFE"/>
    <s v="GUERRERO"/>
    <s v="JOSE ALBERTO"/>
    <x v="0"/>
    <d v="1961-02-14T00:00:00"/>
    <n v="0"/>
    <n v="5"/>
    <n v="58"/>
    <n v="132064"/>
    <n v="130000"/>
    <s v="LAMBAYEQUE"/>
    <n v="2218"/>
    <s v="PERU LIBRE"/>
    <x v="2"/>
    <x v="1"/>
    <n v="130000"/>
    <s v="LAMBAYEQUE"/>
    <x v="9"/>
    <n v="5"/>
    <n v="0"/>
    <n v="0"/>
    <n v="0"/>
    <n v="0"/>
    <n v="0"/>
    <n v="0"/>
    <n v="0"/>
    <n v="0"/>
    <s v="NA"/>
    <s v="CHANCAFE"/>
    <s v="GUERRERO"/>
    <s v="JOSE ALBERTO"/>
    <s v="M"/>
    <n v="0"/>
    <n v="0"/>
    <n v="58"/>
    <s v="LAMBAYEQUE"/>
    <s v="CHICLAYO"/>
    <s v="CHICLAYO"/>
    <s v="OTROS"/>
    <s v="CALLE LOS ALAMOS 278 DPTO. 102 URB. SANTA VICTORIA"/>
    <n v="0"/>
    <n v="0"/>
    <n v="0"/>
    <n v="0"/>
    <n v="0"/>
    <n v="0"/>
  </r>
  <r>
    <n v="40360149"/>
    <n v="130724"/>
    <s v="SI"/>
    <s v="SI"/>
    <n v="190000"/>
    <n v="2191"/>
    <s v="DEMOCRACIA DIRECTA"/>
    <n v="0"/>
    <s v="NA"/>
    <s v="NA"/>
    <n v="1"/>
    <s v="SI"/>
    <s v="UNIVERSIDAD NACIONAL DE PIURA"/>
    <n v="2007"/>
    <n v="2007"/>
    <s v="NA"/>
    <n v="1"/>
    <s v="CHANDUVI"/>
    <s v="RIVAS"/>
    <s v="JAIME"/>
    <x v="0"/>
    <d v="1979-12-08T00:00:00"/>
    <n v="0"/>
    <n v="2"/>
    <n v="40"/>
    <n v="130724"/>
    <n v="190000"/>
    <s v="PIURA"/>
    <n v="2191"/>
    <s v="DEMOCRACIA DIRECTA"/>
    <x v="2"/>
    <x v="1"/>
    <n v="190000"/>
    <s v="PIURA"/>
    <x v="1"/>
    <n v="2"/>
    <n v="0"/>
    <n v="0"/>
    <n v="0"/>
    <n v="0"/>
    <n v="0"/>
    <n v="0"/>
    <n v="0"/>
    <n v="0"/>
    <s v="NA"/>
    <s v="CHANDUVI"/>
    <s v="RIVAS"/>
    <s v="JAIME"/>
    <s v="M"/>
    <n v="0"/>
    <n v="0"/>
    <n v="40"/>
    <s v="PIURA"/>
    <s v="PIURA"/>
    <s v="CASTILLA"/>
    <s v="OTROS"/>
    <s v="AV.TACNA 528"/>
    <n v="0"/>
    <n v="0"/>
    <n v="0"/>
    <n v="0"/>
    <n v="0"/>
    <n v="0"/>
  </r>
  <r>
    <n v="4748957"/>
    <n v="130498"/>
    <s v="SI"/>
    <s v="SI"/>
    <n v="220000"/>
    <n v="15"/>
    <s v="PARTIDO POPULAR CRISTIANO - PPC"/>
    <n v="0"/>
    <s v="NA"/>
    <s v="NA"/>
    <n v="1"/>
    <s v="SI"/>
    <s v="UNIVERSIDAD PRIVADA DE TACNA"/>
    <n v="2002"/>
    <n v="2003"/>
    <s v="NA"/>
    <n v="1"/>
    <s v="CHAPARRO"/>
    <s v="HUALPA"/>
    <s v="ANDREA ALICIA"/>
    <x v="1"/>
    <d v="1977-08-28T00:00:00"/>
    <n v="0"/>
    <n v="2"/>
    <n v="42"/>
    <n v="130498"/>
    <n v="220000"/>
    <s v="TACNA"/>
    <n v="15"/>
    <s v="PARTIDO POPULAR CRISTIANO - PPC"/>
    <x v="2"/>
    <x v="1"/>
    <n v="220000"/>
    <s v="TACNA"/>
    <x v="2"/>
    <n v="2"/>
    <n v="0"/>
    <n v="0"/>
    <n v="0"/>
    <n v="0"/>
    <n v="0"/>
    <n v="0"/>
    <n v="0"/>
    <n v="0"/>
    <s v="NA"/>
    <s v="CHAPARRO"/>
    <s v="HUALPA"/>
    <s v="ANDREA ALICIA"/>
    <s v="F"/>
    <n v="0"/>
    <n v="0"/>
    <n v="42"/>
    <s v="TACNA"/>
    <s v="TACNA"/>
    <s v="TACNA"/>
    <s v="NA"/>
    <s v="AV. GREGORIO ALBARRACIN MZ. A LT. 01 DEPARTAMENTO   102"/>
    <n v="0"/>
    <n v="0"/>
    <n v="0"/>
    <n v="0"/>
    <n v="0"/>
    <n v="0"/>
  </r>
  <r>
    <n v="72131945"/>
    <n v="132377"/>
    <s v="SI"/>
    <s v="SI"/>
    <n v="200000"/>
    <n v="2840"/>
    <s v="PARTIDO MORADO"/>
    <n v="0"/>
    <s v="NA"/>
    <s v="NA"/>
    <n v="1"/>
    <s v="NO"/>
    <s v="UNIVERSIDAD NACIONAL DEL ALTIPLANO - PUNO"/>
    <n v="2018"/>
    <s v="NA"/>
    <s v="NA"/>
    <n v="0"/>
    <s v="CHARCA"/>
    <s v="HUACASI"/>
    <s v="GRECIA"/>
    <x v="1"/>
    <d v="1992-07-15T00:00:00"/>
    <n v="0"/>
    <n v="5"/>
    <n v="27"/>
    <n v="132377"/>
    <n v="200000"/>
    <s v="PUNO"/>
    <n v="2840"/>
    <s v="PARTIDO MORADO"/>
    <x v="0"/>
    <x v="0"/>
    <n v="200000"/>
    <s v="PUNO"/>
    <x v="4"/>
    <n v="5"/>
    <n v="0"/>
    <n v="0"/>
    <n v="0"/>
    <n v="0"/>
    <n v="0"/>
    <n v="0"/>
    <n v="0"/>
    <n v="0"/>
    <s v="NA"/>
    <s v="CHARCA"/>
    <s v="HUACASI"/>
    <s v="GRECIA"/>
    <s v="F"/>
    <n v="0"/>
    <n v="1"/>
    <n v="27"/>
    <s v="PUNO"/>
    <s v="LAMPA"/>
    <s v="CABANILLA"/>
    <s v="NA"/>
    <s v="JR PUNO 154"/>
    <n v="0"/>
    <n v="0"/>
    <n v="0"/>
    <n v="0"/>
    <n v="0"/>
    <n v="0"/>
  </r>
  <r>
    <n v="40879367"/>
    <n v="131504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CHAUCCA"/>
    <s v="CONDORI"/>
    <s v="FRANCISCO"/>
    <x v="0"/>
    <d v="1981-04-28T00:00:00"/>
    <n v="0"/>
    <n v="29"/>
    <n v="38"/>
    <n v="131504"/>
    <n v="140100"/>
    <s v="LIMA + RESIDENTES EN EL EXTRANJERO"/>
    <n v="2646"/>
    <s v="FRENTE POPULAR AGRICOLA FIA DEL PERU - FREPAP"/>
    <x v="1"/>
    <x v="1"/>
    <n v="140100"/>
    <s v="LIMA + RESIDENTES EN EL EXTRANJERO"/>
    <x v="17"/>
    <n v="29"/>
    <n v="0"/>
    <n v="0"/>
    <n v="0"/>
    <n v="0"/>
    <n v="0"/>
    <n v="0"/>
    <n v="0"/>
    <n v="0"/>
    <s v="NA"/>
    <s v="CHAUCCA"/>
    <s v="CONDORI"/>
    <s v="FRANCISCO"/>
    <s v="M"/>
    <n v="0"/>
    <n v="0"/>
    <n v="38"/>
    <s v="LIMA"/>
    <s v="LIMA"/>
    <s v="ATE"/>
    <s v="ESTE"/>
    <s v="ASOC.JOSE CARLOS MARIATEGUI MZ.B LT.5"/>
    <n v="0"/>
    <n v="0"/>
    <n v="0"/>
    <n v="0"/>
    <n v="0"/>
    <n v="0"/>
  </r>
  <r>
    <n v="20595020"/>
    <n v="132594"/>
    <s v="SI"/>
    <s v="SI"/>
    <n v="110000"/>
    <n v="47"/>
    <s v="UNION POR EL PERU"/>
    <n v="0"/>
    <s v="NA"/>
    <s v="NA"/>
    <s v="NA"/>
    <s v="NA"/>
    <s v="UNIVERSIDAD ALAS PERUANAS"/>
    <s v="NA"/>
    <s v="NA"/>
    <s v="NA"/>
    <n v="0"/>
    <s v="CHAVARRIA"/>
    <s v="VILCATOMA"/>
    <s v="ROBERTO CARLOS"/>
    <x v="0"/>
    <d v="1976-08-27T00:00:00"/>
    <n v="0"/>
    <n v="1"/>
    <n v="43"/>
    <n v="132594"/>
    <n v="110000"/>
    <s v="JUNIN"/>
    <n v="47"/>
    <s v="UNION POR EL PERU"/>
    <x v="1"/>
    <x v="1"/>
    <n v="110000"/>
    <s v="JUNIN"/>
    <x v="11"/>
    <n v="1"/>
    <n v="0"/>
    <n v="0"/>
    <n v="0"/>
    <n v="0"/>
    <n v="0"/>
    <n v="0"/>
    <n v="0"/>
    <n v="0"/>
    <s v="NA"/>
    <s v="CHAVARRIA"/>
    <s v="VILCATOMA"/>
    <s v="ROBERTO CARLOS"/>
    <s v="M"/>
    <n v="0"/>
    <n v="0"/>
    <n v="43"/>
    <s v="JUNIN"/>
    <s v="CHANCHAMAYO"/>
    <s v="PICHANAQUI"/>
    <s v="NA"/>
    <s v="JR.SANTO TORIBIO S/N"/>
    <n v="0"/>
    <n v="0"/>
    <n v="0"/>
    <n v="0"/>
    <n v="0"/>
    <n v="0"/>
  </r>
  <r>
    <n v="10726456"/>
    <n v="132050"/>
    <s v="SI"/>
    <s v="SI"/>
    <n v="240000"/>
    <n v="1264"/>
    <s v="JUNTOS POR EL PERU"/>
    <n v="1"/>
    <s v="PROCESOS QUIMICOS Y METALURGICOS"/>
    <s v="SI"/>
    <n v="0"/>
    <s v="NO"/>
    <s v="ALAS PERUANAS"/>
    <s v="NA"/>
    <s v="NA"/>
    <s v="NA"/>
    <n v="0"/>
    <s v="CHAVARRY"/>
    <s v="AGURTO"/>
    <s v="JACK BORY"/>
    <x v="0"/>
    <d v="1978-01-30T00:00:00"/>
    <n v="0"/>
    <n v="4"/>
    <n v="41"/>
    <n v="132050"/>
    <n v="240000"/>
    <s v="CALLAO"/>
    <n v="1264"/>
    <s v="JUNTOS POR EL PERU"/>
    <x v="0"/>
    <x v="1"/>
    <n v="240000"/>
    <s v="CALLAO"/>
    <x v="12"/>
    <n v="4"/>
    <n v="0"/>
    <n v="0"/>
    <n v="0"/>
    <n v="0"/>
    <n v="0"/>
    <n v="0"/>
    <n v="0"/>
    <n v="0"/>
    <s v="NA"/>
    <s v="CHAVARRY"/>
    <s v="AGURTO"/>
    <s v="JACK BORY"/>
    <s v="M"/>
    <n v="0"/>
    <n v="0"/>
    <n v="41"/>
    <s v="CALLAO"/>
    <s v="CALLAO"/>
    <s v="BELLAVISTA"/>
    <s v="OTROS"/>
    <s v="CALLE 2B URB. CIUDAD DEL PESCADOR MZ. N1 LT. 06"/>
    <n v="0"/>
    <n v="0"/>
    <n v="0"/>
    <n v="0"/>
    <n v="0"/>
    <n v="0"/>
  </r>
  <r>
    <n v="41933848"/>
    <n v="130362"/>
    <s v="SI"/>
    <s v="SI"/>
    <n v="140100"/>
    <n v="2190"/>
    <s v="VAMOS PERU"/>
    <n v="1"/>
    <s v="ENFERMERÍA TÉCNICA"/>
    <s v="SI"/>
    <n v="1"/>
    <s v="SI"/>
    <s v="UNIVERSIDAD ALAS PERUANAS"/>
    <n v="2014"/>
    <n v="2014"/>
    <s v="NA"/>
    <n v="1"/>
    <s v="CHAVESTA"/>
    <s v="WONG"/>
    <s v="NOEMI MEYLING"/>
    <x v="1"/>
    <d v="1983-07-29T00:00:00"/>
    <n v="0"/>
    <n v="28"/>
    <n v="36"/>
    <n v="130362"/>
    <n v="140100"/>
    <s v="LIMA + RESIDENTES EN EL EXTRANJERO"/>
    <n v="2190"/>
    <s v="VAMOS PERU"/>
    <x v="2"/>
    <x v="1"/>
    <n v="140100"/>
    <s v="LIMA + RESIDENTES EN EL EXTRANJERO"/>
    <x v="7"/>
    <n v="28"/>
    <n v="0"/>
    <n v="0"/>
    <n v="0"/>
    <n v="0"/>
    <n v="0"/>
    <n v="0"/>
    <n v="0"/>
    <n v="0"/>
    <s v="NA"/>
    <s v="CHAVESTA"/>
    <s v="WONG"/>
    <s v="NOEMI MEYLING"/>
    <s v="F"/>
    <n v="0"/>
    <n v="0"/>
    <n v="36"/>
    <s v="LIMA"/>
    <s v="LIMA"/>
    <s v="PUENTE PIEDRA"/>
    <s v="NORTE"/>
    <s v="MZ.F LT.04 ASOC.VIV.SANTA CLARA LOS GRAMADALES"/>
    <n v="0"/>
    <n v="0"/>
    <n v="0"/>
    <n v="0"/>
    <n v="0"/>
    <n v="0"/>
  </r>
  <r>
    <n v="7464308"/>
    <n v="130851"/>
    <s v="SI"/>
    <s v="SI"/>
    <n v="140100"/>
    <n v="2235"/>
    <s v="PARTIDO POLÍTICO CONTIGO"/>
    <n v="0"/>
    <s v="NA"/>
    <s v="NA"/>
    <n v="1"/>
    <s v="SI"/>
    <s v="UNIVERSIDAD NACIONAL FEDERICO  VILLAREAL"/>
    <n v="1998"/>
    <n v="2006"/>
    <s v="NA"/>
    <n v="1"/>
    <s v="CHAVEZ"/>
    <s v="RAMIREZ"/>
    <s v="MARINA"/>
    <x v="1"/>
    <d v="1969-08-12T00:00:00"/>
    <n v="0"/>
    <n v="18"/>
    <n v="50"/>
    <n v="130851"/>
    <n v="140100"/>
    <s v="LIMA + RESIDENTES EN EL EXTRANJERO"/>
    <n v="2235"/>
    <s v="PARTIDO POLÍTICO CONTIGO"/>
    <x v="2"/>
    <x v="1"/>
    <n v="140100"/>
    <s v="LIMA + RESIDENTES EN EL EXTRANJERO"/>
    <x v="0"/>
    <n v="18"/>
    <n v="0"/>
    <n v="0"/>
    <n v="0"/>
    <n v="0"/>
    <n v="0"/>
    <n v="0"/>
    <n v="0"/>
    <n v="0"/>
    <s v="NA"/>
    <s v="CHAVEZ"/>
    <s v="RAMIREZ"/>
    <s v="MARINA"/>
    <s v="F"/>
    <n v="0"/>
    <n v="0"/>
    <n v="50"/>
    <s v="LIMA"/>
    <s v="LIMA"/>
    <s v="ATE"/>
    <s v="ESTE"/>
    <s v="CALLE NORUEGA 125 LOS PORTALES DE JAVIER PRADO"/>
    <n v="0"/>
    <n v="0"/>
    <n v="0"/>
    <n v="0"/>
    <n v="0"/>
    <n v="0"/>
  </r>
  <r>
    <n v="32968905"/>
    <n v="130966"/>
    <s v="SI"/>
    <s v="SI"/>
    <n v="20000"/>
    <n v="1366"/>
    <s v="FUERZA POPULAR"/>
    <n v="0"/>
    <s v="NA"/>
    <s v="NA"/>
    <n v="1"/>
    <s v="SI"/>
    <s v="UNIVERSIDAD PRIVADA SAN PEDRO"/>
    <n v="2001"/>
    <n v="2002"/>
    <s v="NA"/>
    <n v="1"/>
    <s v="CHAVEZ"/>
    <s v="MIRANDA"/>
    <s v="GERSON ABIU"/>
    <x v="0"/>
    <d v="1973-10-01T00:00:00"/>
    <n v="0"/>
    <n v="3"/>
    <n v="46"/>
    <n v="130966"/>
    <n v="20000"/>
    <s v="ANCASH"/>
    <n v="1366"/>
    <s v="FUERZA POPULAR"/>
    <x v="2"/>
    <x v="1"/>
    <n v="20000"/>
    <s v="ANCASH"/>
    <x v="5"/>
    <n v="3"/>
    <n v="0"/>
    <n v="0"/>
    <n v="0"/>
    <n v="0"/>
    <n v="0"/>
    <n v="0"/>
    <n v="0"/>
    <n v="0"/>
    <s v="NA"/>
    <s v="CHAVEZ"/>
    <s v="MIRANDA"/>
    <s v="GERSON ABIU"/>
    <s v="M"/>
    <n v="0"/>
    <n v="0"/>
    <n v="46"/>
    <s v="ANCASH"/>
    <s v="SANTA"/>
    <s v="NUEVO CHIMBOTE"/>
    <s v="NA"/>
    <s v="URBANIZACIÓN BRUCES MZ K LOTE 9"/>
    <n v="0"/>
    <n v="0"/>
    <n v="0"/>
    <n v="0"/>
    <n v="0"/>
    <n v="0"/>
  </r>
  <r>
    <n v="7960843"/>
    <n v="131307"/>
    <s v="SI"/>
    <s v="SI"/>
    <n v="140100"/>
    <n v="1366"/>
    <s v="FUERZA POPULAR"/>
    <n v="2"/>
    <s v="NA"/>
    <s v="NA"/>
    <n v="1"/>
    <s v="SI"/>
    <s v="PONTIFICIA UNIVERSIDAD CATÓLICA DEL PERÚ"/>
    <n v="1981"/>
    <n v="1983"/>
    <s v="NA"/>
    <n v="1"/>
    <s v="CHAVEZ"/>
    <s v="COSSIO"/>
    <s v="MARTHA GLADYS"/>
    <x v="1"/>
    <d v="1953-01-12T00:00:00"/>
    <n v="0"/>
    <n v="1"/>
    <n v="66"/>
    <n v="131307"/>
    <n v="140100"/>
    <s v="LIMA + RESIDENTES EN EL EXTRANJERO"/>
    <n v="1366"/>
    <s v="FUERZA POPULAR"/>
    <x v="2"/>
    <x v="1"/>
    <n v="140100"/>
    <s v="LIMA + RESIDENTES EN EL EXTRANJERO"/>
    <x v="5"/>
    <n v="1"/>
    <n v="0"/>
    <n v="0"/>
    <n v="1366"/>
    <s v="PARTIDO POLÍTICO FUERZA POPULAR"/>
    <n v="2011"/>
    <n v="2016"/>
    <n v="4"/>
    <s v="CONGRESISTA DE LA REPÚBLICA"/>
    <s v="NA"/>
    <s v="CHAVEZ"/>
    <s v="COSSIO"/>
    <s v="MARTHA GLADYS"/>
    <s v="F"/>
    <n v="0"/>
    <n v="0"/>
    <n v="66"/>
    <s v="LIMA"/>
    <s v="LIMA"/>
    <s v="SAN BORJA"/>
    <s v="MODERNA"/>
    <s v="CALLE MATIER 655"/>
    <n v="1366"/>
    <s v="PARTIDO POLÍTICO FUERZA POPULAR"/>
    <n v="2011"/>
    <n v="2016"/>
    <n v="4"/>
    <s v="CONGRESISTA DE LA REPÚBLICA"/>
  </r>
  <r>
    <n v="450417"/>
    <n v="131310"/>
    <s v="SI"/>
    <s v="SI"/>
    <n v="220000"/>
    <n v="1366"/>
    <s v="FUERZA POPULAR"/>
    <n v="0"/>
    <s v="NA"/>
    <s v="NA"/>
    <n v="1"/>
    <s v="NO"/>
    <s v="JORGE BASADRE GROHMANN"/>
    <n v="2010"/>
    <s v="NA"/>
    <s v="NA"/>
    <n v="0"/>
    <s v="CHAVEZ"/>
    <s v="CATACORA"/>
    <s v="VICENTE PAUL"/>
    <x v="0"/>
    <d v="1970-07-19T00:00:00"/>
    <n v="0"/>
    <n v="1"/>
    <n v="49"/>
    <n v="131310"/>
    <n v="220000"/>
    <s v="TACNA"/>
    <n v="1366"/>
    <s v="FUERZA POPULAR"/>
    <x v="0"/>
    <x v="1"/>
    <n v="220000"/>
    <s v="TACNA"/>
    <x v="5"/>
    <n v="1"/>
    <n v="0"/>
    <n v="0"/>
    <n v="0"/>
    <n v="0"/>
    <n v="0"/>
    <n v="0"/>
    <n v="0"/>
    <n v="0"/>
    <s v="NA"/>
    <s v="CHAVEZ"/>
    <s v="CATACORA"/>
    <s v="VICENTE PAUL"/>
    <s v="M"/>
    <n v="0"/>
    <n v="0"/>
    <n v="49"/>
    <s v="TACNA"/>
    <s v="TACNA"/>
    <s v="CORONEL GREGORIO ALBARRACIN LANCHIPA"/>
    <s v="NA"/>
    <s v="ASOC. LAS VIÑAS ETAPA I MZ. I LT. 18"/>
    <n v="0"/>
    <n v="0"/>
    <n v="0"/>
    <n v="0"/>
    <n v="0"/>
    <n v="0"/>
  </r>
  <r>
    <n v="9250279"/>
    <n v="131836"/>
    <s v="SI"/>
    <s v="SI"/>
    <n v="140100"/>
    <n v="55"/>
    <s v="PERU PATRIA SEGURA"/>
    <n v="0"/>
    <s v="NA"/>
    <s v="NA"/>
    <n v="1"/>
    <s v="SI"/>
    <s v="UNIVERSIDAD NACIONAL MAYOR DE SAN MARCOS"/>
    <n v="1987"/>
    <n v="1999"/>
    <s v="NA"/>
    <n v="0"/>
    <s v="CHAVEZ"/>
    <s v="FERNANDEZ"/>
    <s v="ELOY"/>
    <x v="0"/>
    <d v="1954-08-18T00:00:00"/>
    <n v="0"/>
    <n v="3"/>
    <n v="65"/>
    <n v="131836"/>
    <n v="140100"/>
    <s v="LIMA + RESIDENTES EN EL EXTRANJERO"/>
    <n v="55"/>
    <s v="PERU PATRIA SEGURA"/>
    <x v="0"/>
    <x v="1"/>
    <n v="140100"/>
    <s v="LIMA + RESIDENTES EN EL EXTRANJERO"/>
    <x v="3"/>
    <n v="3"/>
    <n v="0"/>
    <n v="0"/>
    <n v="2374"/>
    <s v="ORGANIZACIÓN POLÍTICA LOCAL DISTRITAL MOVIMIENTO INDEPENDIENTE POLITICO VILLA CAMBIA"/>
    <n v="2015"/>
    <n v="2018"/>
    <n v="11"/>
    <s v="REGIDOR DISTRITAL"/>
    <s v="NA"/>
    <s v="CHAVEZ"/>
    <s v="FERNANDEZ"/>
    <s v="ELOY"/>
    <s v="M"/>
    <n v="0"/>
    <n v="0"/>
    <n v="65"/>
    <s v="LIMA"/>
    <s v="LIMA"/>
    <s v="VILLA EL SALVADOR"/>
    <s v="SUR"/>
    <s v="MZ.Y LT.06 BARRIO 4 4TA.ETAPA URB.PACHACAMAC"/>
    <n v="2374"/>
    <s v="ORGANIZACIÓN POLÍTICA LOCAL DISTRITAL MOVIMIENTO INDEPENDIENTE POLITICO VILLA CAMBIA"/>
    <n v="2015"/>
    <n v="2018"/>
    <n v="11"/>
    <s v="REGIDOR DISTRITAL"/>
  </r>
  <r>
    <n v="45746592"/>
    <n v="132329"/>
    <s v="SI"/>
    <s v="SI"/>
    <n v="220000"/>
    <n v="2218"/>
    <s v="PERU LIBRE"/>
    <n v="0"/>
    <s v="NA"/>
    <s v="NA"/>
    <n v="1"/>
    <s v="SI"/>
    <s v="UNIVERSIDAD NACIONAL JORGE BASADRE GROHMANN"/>
    <n v="2013"/>
    <n v="2016"/>
    <s v="NA"/>
    <n v="1"/>
    <s v="CHAVEZ"/>
    <s v="CHINO"/>
    <s v="BETSSY BETZABET"/>
    <x v="1"/>
    <d v="1989-06-03T00:00:00"/>
    <n v="0"/>
    <n v="1"/>
    <n v="30"/>
    <n v="132329"/>
    <n v="220000"/>
    <s v="TACNA"/>
    <n v="2218"/>
    <s v="PERU LIBRE"/>
    <x v="2"/>
    <x v="1"/>
    <n v="220000"/>
    <s v="TACNA"/>
    <x v="9"/>
    <n v="1"/>
    <n v="0"/>
    <n v="0"/>
    <n v="0"/>
    <n v="0"/>
    <n v="0"/>
    <n v="0"/>
    <n v="0"/>
    <n v="0"/>
    <s v="NA"/>
    <s v="CHAVEZ"/>
    <s v="CHINO"/>
    <s v="BETSSY BETZABET"/>
    <s v="F"/>
    <n v="0"/>
    <n v="0"/>
    <n v="30"/>
    <s v="TACNA"/>
    <s v="TACNA"/>
    <s v="TACNA"/>
    <s v="NA"/>
    <s v="AGRUP. SANTA ROSA AV. PINTO 512"/>
    <n v="0"/>
    <n v="0"/>
    <n v="0"/>
    <n v="0"/>
    <n v="0"/>
    <n v="0"/>
  </r>
  <r>
    <n v="40001820"/>
    <n v="132389"/>
    <s v="SI"/>
    <s v="SI"/>
    <n v="150000"/>
    <n v="55"/>
    <s v="PERU PATRIA SEGURA"/>
    <n v="2"/>
    <s v="NA"/>
    <s v="NA"/>
    <n v="0"/>
    <s v="NO"/>
    <s v="UNIVERSIDAD PARTICULAR DE IQUITOS"/>
    <s v="NA"/>
    <s v="NA"/>
    <s v="NA"/>
    <n v="0"/>
    <s v="CHAVEZ"/>
    <s v="CARDENAS"/>
    <s v="RAQUEL"/>
    <x v="1"/>
    <d v="1978-03-21T00:00:00"/>
    <n v="0"/>
    <n v="4"/>
    <n v="41"/>
    <n v="132389"/>
    <n v="150000"/>
    <s v="LORETO"/>
    <n v="55"/>
    <s v="PERU PATRIA SEGURA"/>
    <x v="1"/>
    <x v="1"/>
    <n v="150000"/>
    <s v="LORETO"/>
    <x v="3"/>
    <n v="4"/>
    <n v="1"/>
    <n v="55"/>
    <n v="0"/>
    <n v="0"/>
    <n v="0"/>
    <n v="0"/>
    <n v="0"/>
    <n v="0"/>
    <s v="NA"/>
    <s v="CHAVEZ"/>
    <s v="CARDENAS"/>
    <s v="RAQUEL"/>
    <s v="F"/>
    <n v="0"/>
    <n v="0"/>
    <n v="41"/>
    <s v="LORETO"/>
    <s v="MAYNAS"/>
    <s v="IQUITOS"/>
    <s v="NA"/>
    <s v="CAL MAYNAS 750"/>
    <n v="0"/>
    <n v="0"/>
    <n v="0"/>
    <n v="0"/>
    <n v="0"/>
    <n v="0"/>
  </r>
  <r>
    <n v="45847479"/>
    <n v="132434"/>
    <s v="NA"/>
    <s v="NA"/>
    <s v="NA"/>
    <s v="NA"/>
    <s v="NA"/>
    <s v="NA"/>
    <s v="NA"/>
    <s v="NA"/>
    <s v="NA"/>
    <s v="NA"/>
    <s v="NA"/>
    <s v="NA"/>
    <s v="NA"/>
    <s v="NA"/>
    <s v="NA"/>
    <s v="CHAVEZ"/>
    <s v="CORREA"/>
    <s v="FIORELLA MARISE"/>
    <x v="1"/>
    <d v="1988-09-22T00:00:00"/>
    <n v="1"/>
    <n v="29"/>
    <n v="31"/>
    <n v="132434"/>
    <n v="140100"/>
    <s v="LIMA + RESIDENTES EN EL EXTRANJERO"/>
    <n v="3"/>
    <s v="TODOS POR EL PERU"/>
    <x v="2"/>
    <x v="1"/>
    <n v="140100"/>
    <s v="LIMA + RESIDENTES EN EL EXTRANJERO"/>
    <x v="16"/>
    <n v="29"/>
    <n v="0"/>
    <n v="0"/>
    <n v="0"/>
    <n v="0"/>
    <n v="0"/>
    <n v="0"/>
    <n v="0"/>
    <n v="0"/>
    <s v="NA"/>
    <s v="CHAVEZ"/>
    <s v="CORREA"/>
    <s v="FIORELLA MARISE"/>
    <s v="F"/>
    <n v="1"/>
    <n v="0"/>
    <n v="31"/>
    <s v="LIMA"/>
    <s v="LIMA"/>
    <s v="LA MOLINA"/>
    <s v="ESTE"/>
    <s v="CALLE VOLCAN PICHUPICHU URB. LAS COLINAS DE LA MOLINA MZ. B LT. 7"/>
    <n v="0"/>
    <n v="0"/>
    <n v="0"/>
    <n v="0"/>
    <n v="0"/>
    <n v="0"/>
  </r>
  <r>
    <n v="10005764"/>
    <n v="132938"/>
    <s v="SI"/>
    <s v="SI"/>
    <n v="100000"/>
    <n v="32"/>
    <s v="PARTIDO APRISTA PERUANO"/>
    <n v="0"/>
    <s v="NA"/>
    <s v="NA"/>
    <n v="1"/>
    <s v="SI"/>
    <s v="UNIVERSIDAD PERUANA CAYETANO HEREDIA"/>
    <n v="2008"/>
    <n v="2009"/>
    <s v="NA"/>
    <n v="1"/>
    <s v="CHAVEZ"/>
    <s v="MENDOZA"/>
    <s v="JORGE JAVIER"/>
    <x v="0"/>
    <d v="1976-04-20T00:00:00"/>
    <n v="0"/>
    <n v="1"/>
    <n v="43"/>
    <n v="132938"/>
    <n v="100000"/>
    <s v="ICA"/>
    <n v="32"/>
    <s v="PARTIDO APRISTA PERUANO"/>
    <x v="2"/>
    <x v="1"/>
    <n v="100000"/>
    <s v="ICA"/>
    <x v="20"/>
    <n v="1"/>
    <n v="1"/>
    <n v="32"/>
    <n v="0"/>
    <n v="0"/>
    <n v="0"/>
    <n v="0"/>
    <n v="0"/>
    <n v="0"/>
    <s v="NA"/>
    <s v="CHAVEZ"/>
    <s v="MENDOZA"/>
    <s v="JORGE JAVIER"/>
    <s v="M"/>
    <n v="0"/>
    <n v="0"/>
    <n v="43"/>
    <s v="ICA"/>
    <s v="CHINCHA"/>
    <s v="CHINCHA ALTA"/>
    <s v="NA"/>
    <s v="AV MARISCAL BENAVIDES 481"/>
    <n v="0"/>
    <n v="0"/>
    <n v="0"/>
    <n v="0"/>
    <n v="0"/>
    <n v="0"/>
  </r>
  <r>
    <n v="42584388"/>
    <n v="133028"/>
    <s v="SI"/>
    <s v="SI"/>
    <n v="120000"/>
    <n v="22"/>
    <s v="SOLIDARIDAD NACIONAL"/>
    <n v="0"/>
    <s v="NA"/>
    <s v="NA"/>
    <n v="1"/>
    <s v="NO"/>
    <s v="UNIVERSIDAD SAN IGNACIO DE LOYOLA"/>
    <n v="2013"/>
    <s v="NA"/>
    <s v="MAESTRO"/>
    <n v="1"/>
    <s v="CHAVEZ"/>
    <s v="ANDIA"/>
    <s v="MANUEL MIGUEL"/>
    <x v="0"/>
    <d v="1984-07-29T00:00:00"/>
    <n v="0"/>
    <n v="6"/>
    <n v="35"/>
    <n v="133028"/>
    <n v="120000"/>
    <s v="LA LIBERTAD"/>
    <n v="22"/>
    <s v="SOLIDARIDAD NACIONAL"/>
    <x v="2"/>
    <x v="1"/>
    <n v="120000"/>
    <s v="LA LIBERTAD"/>
    <x v="21"/>
    <n v="6"/>
    <n v="0"/>
    <n v="0"/>
    <n v="0"/>
    <n v="0"/>
    <n v="0"/>
    <n v="0"/>
    <n v="0"/>
    <n v="0"/>
    <s v="NA"/>
    <s v="CHAVEZ"/>
    <s v="ANDIA"/>
    <s v="MANUEL MIGUEL"/>
    <s v="M"/>
    <n v="0"/>
    <n v="0"/>
    <n v="35"/>
    <s v="LA LIBERTAD"/>
    <s v="TRUJILLO"/>
    <s v="TRUJILLO"/>
    <s v="OTROS"/>
    <s v="CALLE PACAES MZ.F LOTE 2 UNIDAD 301 URB.SAN ELOY"/>
    <n v="0"/>
    <n v="0"/>
    <n v="0"/>
    <n v="0"/>
    <n v="0"/>
    <n v="0"/>
  </r>
  <r>
    <n v="22303428"/>
    <n v="133186"/>
    <s v="SI"/>
    <s v="SI"/>
    <n v="100000"/>
    <n v="4"/>
    <s v="ACCION POPULAR"/>
    <n v="2"/>
    <s v="NA"/>
    <s v="NA"/>
    <n v="0"/>
    <s v="NO"/>
    <s v="UNIVERSIDAD NACIONAL SAN LUIS GONZAGA"/>
    <s v="NA"/>
    <s v="NA"/>
    <s v="NA"/>
    <n v="0"/>
    <s v="CHAVEZ"/>
    <s v="SAAVEDRA"/>
    <s v="SILVIA ROSARIO"/>
    <x v="1"/>
    <d v="1975-06-16T00:00:00"/>
    <n v="0"/>
    <n v="2"/>
    <n v="44"/>
    <n v="133186"/>
    <n v="100000"/>
    <s v="ICA"/>
    <n v="4"/>
    <s v="ACCION POPULAR"/>
    <x v="1"/>
    <x v="1"/>
    <n v="100000"/>
    <s v="ICA"/>
    <x v="13"/>
    <n v="2"/>
    <n v="1"/>
    <n v="4"/>
    <n v="0"/>
    <n v="0"/>
    <n v="0"/>
    <n v="0"/>
    <n v="0"/>
    <n v="0"/>
    <s v="NA"/>
    <s v="CHAVEZ"/>
    <s v="SAAVEDRA"/>
    <s v="SILVIA ROSARIO"/>
    <s v="F"/>
    <n v="0"/>
    <n v="0"/>
    <n v="44"/>
    <s v="ICA"/>
    <s v="PISCO"/>
    <s v="PISCO"/>
    <s v="NA"/>
    <s v="CL.AYACUCHO 139"/>
    <n v="0"/>
    <n v="0"/>
    <n v="0"/>
    <n v="0"/>
    <n v="0"/>
    <n v="0"/>
  </r>
  <r>
    <n v="20575495"/>
    <n v="133225"/>
    <s v="SI"/>
    <s v="SI"/>
    <n v="180000"/>
    <n v="4"/>
    <s v="ACCION POPULAR"/>
    <n v="1"/>
    <s v="RELACIONES PUBLICAS"/>
    <s v="NO"/>
    <s v="NA"/>
    <s v="NA"/>
    <s v="NA"/>
    <s v="NA"/>
    <s v="NA"/>
    <s v="NA"/>
    <n v="0"/>
    <s v="CHAVEZ"/>
    <s v="ALIAGA"/>
    <s v="MARIA EDITH"/>
    <x v="1"/>
    <d v="1953-06-20T00:00:00"/>
    <n v="0"/>
    <n v="2"/>
    <n v="66"/>
    <n v="133225"/>
    <n v="180000"/>
    <s v="PASCO"/>
    <n v="4"/>
    <s v="ACCION POPULAR"/>
    <x v="0"/>
    <x v="1"/>
    <n v="180000"/>
    <s v="PASCO"/>
    <x v="13"/>
    <n v="2"/>
    <n v="1"/>
    <n v="4"/>
    <n v="0"/>
    <n v="0"/>
    <n v="0"/>
    <n v="0"/>
    <n v="0"/>
    <n v="0"/>
    <s v="NA"/>
    <s v="CHAVEZ"/>
    <s v="ALIAGA"/>
    <s v="MARIA EDITH"/>
    <s v="F"/>
    <n v="0"/>
    <n v="0"/>
    <n v="66"/>
    <s v="PASCO"/>
    <s v="OXAPAMPA"/>
    <s v="PUERTO BERMUDEZ"/>
    <s v="NA"/>
    <s v="CALLE SAN FRANCISCO SOLANO S/N"/>
    <n v="0"/>
    <n v="0"/>
    <n v="0"/>
    <n v="0"/>
    <n v="0"/>
    <n v="0"/>
  </r>
  <r>
    <n v="80184898"/>
    <n v="130982"/>
    <s v="SI"/>
    <s v="SI"/>
    <n v="30000"/>
    <n v="2160"/>
    <s v="EL FRENTE AMPLIO POR JUSTICIA, VIDA Y LIBERTAD"/>
    <n v="0"/>
    <s v="NA"/>
    <s v="NA"/>
    <n v="1"/>
    <s v="SI"/>
    <s v="UNIVERSIDAD TECNOLOGICA DE LOS ANDES"/>
    <n v="2009"/>
    <n v="2013"/>
    <s v="NA"/>
    <n v="1"/>
    <s v="CHECCO"/>
    <s v="CHAUCA"/>
    <s v="LENIN ABRAHAM"/>
    <x v="0"/>
    <d v="1979-05-16T00:00:00"/>
    <n v="0"/>
    <n v="1"/>
    <n v="40"/>
    <n v="130982"/>
    <n v="30000"/>
    <s v="APURIMAC"/>
    <n v="2160"/>
    <s v="EL FRENTE AMPLIO POR JUSTICIA, VIDA Y LIBERTAD"/>
    <x v="2"/>
    <x v="1"/>
    <n v="30000"/>
    <s v="APURIMAC"/>
    <x v="19"/>
    <n v="1"/>
    <n v="0"/>
    <n v="0"/>
    <n v="0"/>
    <n v="0"/>
    <n v="0"/>
    <n v="0"/>
    <n v="0"/>
    <n v="0"/>
    <s v="NA"/>
    <s v="CHECCO"/>
    <s v="CHAUCA"/>
    <s v="LENIN ABRAHAM"/>
    <s v="M"/>
    <n v="0"/>
    <n v="0"/>
    <n v="40"/>
    <s v="APURIMAC"/>
    <s v="ABANCAY"/>
    <s v="ABANCAY"/>
    <s v="NA"/>
    <s v="JR. AREQUIPA 554"/>
    <n v="0"/>
    <n v="0"/>
    <n v="0"/>
    <n v="0"/>
    <n v="0"/>
    <n v="0"/>
  </r>
  <r>
    <n v="25724494"/>
    <n v="131655"/>
    <s v="SI"/>
    <s v="SI"/>
    <n v="240000"/>
    <n v="2840"/>
    <s v="PARTIDO MORADO"/>
    <n v="1"/>
    <s v="OFFICE XP DISEÑO GRÁFICO"/>
    <s v="SI"/>
    <s v="NA"/>
    <s v="NA"/>
    <s v="NA"/>
    <s v="NA"/>
    <s v="NA"/>
    <s v="NA"/>
    <n v="0"/>
    <s v="CHECCO"/>
    <s v="SANCHEZ"/>
    <s v="GINA MARIBEL"/>
    <x v="1"/>
    <d v="1969-05-06T00:00:00"/>
    <n v="1"/>
    <n v="4"/>
    <n v="50"/>
    <n v="131655"/>
    <n v="240000"/>
    <s v="CALLAO"/>
    <n v="2840"/>
    <s v="PARTIDO MORADO"/>
    <x v="0"/>
    <x v="1"/>
    <n v="240000"/>
    <s v="CALLAO"/>
    <x v="4"/>
    <n v="4"/>
    <n v="0"/>
    <n v="0"/>
    <n v="0"/>
    <n v="0"/>
    <n v="0"/>
    <n v="0"/>
    <n v="0"/>
    <n v="0"/>
    <s v="NA"/>
    <s v="CHECCO"/>
    <s v="SANCHEZ"/>
    <s v="GINA MARIBEL"/>
    <s v="F"/>
    <n v="1"/>
    <n v="0"/>
    <n v="50"/>
    <s v="CALLAO"/>
    <s v="CALLAO"/>
    <s v="VENTANILLA"/>
    <s v="OTROS"/>
    <s v="AV EUCALIPTOS NRO 4331 URB SATELITE"/>
    <n v="0"/>
    <n v="0"/>
    <n v="0"/>
    <n v="0"/>
    <n v="0"/>
    <n v="0"/>
  </r>
  <r>
    <n v="9337557"/>
    <n v="130286"/>
    <s v="SI"/>
    <s v="SI"/>
    <n v="140100"/>
    <n v="1257"/>
    <s v="ALIANZA PARA EL PROGRESO"/>
    <n v="0"/>
    <s v="NA"/>
    <s v="NA"/>
    <n v="1"/>
    <s v="SI"/>
    <s v="UNIVERSIDAD INCA GARCILAZO DE LA VEGA"/>
    <n v="1995"/>
    <n v="1996"/>
    <s v="NA"/>
    <n v="0"/>
    <s v="CHEHADE"/>
    <s v="MOYA"/>
    <s v="OMAR KARIM"/>
    <x v="0"/>
    <d v="1970-11-08T00:00:00"/>
    <n v="0"/>
    <n v="1"/>
    <n v="49"/>
    <n v="130286"/>
    <n v="140100"/>
    <s v="LIMA + RESIDENTES EN EL EXTRANJERO"/>
    <n v="1257"/>
    <s v="ALIANZA PARA EL PROGRESO"/>
    <x v="0"/>
    <x v="1"/>
    <n v="140100"/>
    <s v="LIMA + RESIDENTES EN EL EXTRANJERO"/>
    <x v="6"/>
    <n v="1"/>
    <n v="0"/>
    <n v="0"/>
    <n v="179"/>
    <s v="PARTIDO POLÍTICO PARTIDO NACIONALISTA PERUANO"/>
    <n v="2011"/>
    <n v="2012"/>
    <n v="2"/>
    <s v="PRIMER VICEPRESIDENTE DE LA REPÚBLICA"/>
    <s v="NA"/>
    <s v="CHEHADE"/>
    <s v="MOYA"/>
    <s v="OMAR KARIM"/>
    <s v="M"/>
    <n v="0"/>
    <n v="0"/>
    <n v="49"/>
    <s v="LIMA"/>
    <s v="LIMA"/>
    <s v="MAGDALENA DEL MAR"/>
    <s v="MODERNA"/>
    <s v="AV. CONTRALMIRANTE MONTERO (EX ALBERTO DEL CAMPO) 488 DPTO. 1201"/>
    <n v="179"/>
    <s v="PARTIDO POLÍTICO PARTIDO NACIONALISTA PERUANO"/>
    <n v="2011"/>
    <n v="2012"/>
    <n v="2"/>
    <s v="PRIMER VICEPRESIDENTE DE LA REPÚBLICA"/>
  </r>
  <r>
    <n v="5280451"/>
    <n v="131737"/>
    <s v="SI"/>
    <s v="SI"/>
    <n v="160000"/>
    <n v="14"/>
    <s v="PARTIDO DEMOCRATICO SOMOS PERU"/>
    <n v="0"/>
    <s v="NA"/>
    <s v="NA"/>
    <s v="NA"/>
    <s v="SI"/>
    <s v="UNIVERSIDAD NACIONAL DE LA AMAZONIA PERUANA"/>
    <s v="NA"/>
    <n v="1974"/>
    <s v="NA"/>
    <n v="1"/>
    <s v="CHIA"/>
    <s v="DAVILA"/>
    <s v="CESAR"/>
    <x v="0"/>
    <d v="1948-12-06T00:00:00"/>
    <n v="0"/>
    <n v="1"/>
    <n v="71"/>
    <n v="131737"/>
    <n v="160000"/>
    <s v="MADRE DE DIOS"/>
    <n v="14"/>
    <s v="PARTIDO DEMOCRATICO SOMOS PERU"/>
    <x v="1"/>
    <x v="1"/>
    <n v="160000"/>
    <s v="MADRE DE DIOS"/>
    <x v="8"/>
    <n v="1"/>
    <n v="0"/>
    <n v="0"/>
    <n v="0"/>
    <n v="0"/>
    <n v="0"/>
    <n v="0"/>
    <n v="0"/>
    <n v="0"/>
    <s v="NA"/>
    <s v="CHIA"/>
    <s v="DAVILA"/>
    <s v="CESAR"/>
    <s v="M"/>
    <n v="0"/>
    <n v="0"/>
    <n v="71"/>
    <s v="MADRE DE DIOS"/>
    <s v="TAMBOPATA"/>
    <s v="TAMBOPATA"/>
    <s v="OTROS"/>
    <s v="CALLE SATURNO J-13 URBANIZACIÓN  PACHECO"/>
    <n v="0"/>
    <n v="0"/>
    <n v="0"/>
    <n v="0"/>
    <n v="0"/>
    <n v="0"/>
  </r>
  <r>
    <n v="43107984"/>
    <n v="132679"/>
    <s v="SI"/>
    <s v="SI"/>
    <n v="40000"/>
    <n v="1264"/>
    <s v="JUNTOS POR EL PERU"/>
    <n v="0"/>
    <s v="NA"/>
    <s v="NA"/>
    <n v="1"/>
    <s v="SI"/>
    <s v="UNIVERSIDAD NACIONAL DE SAN AGUSTÍN DE AREQUIPA"/>
    <n v="2010"/>
    <n v="2011"/>
    <s v="NA"/>
    <n v="0"/>
    <s v="CHIHUANHUAYLLA"/>
    <s v="ARONI"/>
    <s v="ELVI VANESSA"/>
    <x v="1"/>
    <d v="1985-05-20T00:00:00"/>
    <n v="0"/>
    <n v="4"/>
    <n v="34"/>
    <n v="132679"/>
    <n v="40000"/>
    <s v="AREQUIPA"/>
    <n v="1264"/>
    <s v="JUNTOS POR EL PERU"/>
    <x v="0"/>
    <x v="1"/>
    <n v="40000"/>
    <s v="AREQUIPA"/>
    <x v="12"/>
    <n v="4"/>
    <n v="0"/>
    <n v="0"/>
    <n v="0"/>
    <n v="0"/>
    <n v="0"/>
    <n v="0"/>
    <n v="0"/>
    <n v="0"/>
    <s v="NA"/>
    <s v="CHIHUANHUAYLLA"/>
    <s v="ARONI"/>
    <s v="ELVI VANESSA"/>
    <s v="F"/>
    <n v="0"/>
    <n v="0"/>
    <n v="34"/>
    <s v="AREQUIPA"/>
    <s v="AREQUIPA"/>
    <s v="YANAHUARA"/>
    <s v="NA"/>
    <s v="PSJ OLAYA NRO 115"/>
    <n v="0"/>
    <n v="0"/>
    <n v="0"/>
    <n v="0"/>
    <n v="0"/>
    <n v="0"/>
  </r>
  <r>
    <n v="40833568"/>
    <n v="131075"/>
    <s v="SI"/>
    <s v="SI"/>
    <n v="20000"/>
    <n v="2649"/>
    <s v="PERU NACION"/>
    <n v="0"/>
    <s v="NA"/>
    <s v="NA"/>
    <n v="0"/>
    <s v="NO"/>
    <s v="SAN PEDRO DE HUARAZ"/>
    <s v="NA"/>
    <s v="NA"/>
    <s v="NA"/>
    <n v="0"/>
    <s v="CHILCA"/>
    <s v="PICON"/>
    <s v="MONICA JACKELINE"/>
    <x v="1"/>
    <d v="1981-03-06T00:00:00"/>
    <n v="0"/>
    <n v="4"/>
    <n v="38"/>
    <n v="131075"/>
    <n v="20000"/>
    <s v="ANCASH"/>
    <n v="2649"/>
    <s v="PERU NACION"/>
    <x v="1"/>
    <x v="1"/>
    <n v="20000"/>
    <s v="ANCASH"/>
    <x v="14"/>
    <n v="4"/>
    <n v="0"/>
    <n v="0"/>
    <n v="0"/>
    <n v="0"/>
    <n v="0"/>
    <n v="0"/>
    <n v="0"/>
    <n v="0"/>
    <s v="NA"/>
    <s v="CHILCA"/>
    <s v="PICON"/>
    <s v="MONICA JACKELINE"/>
    <s v="F"/>
    <n v="0"/>
    <n v="0"/>
    <n v="38"/>
    <s v="ANCASH"/>
    <s v="HUAYLAS"/>
    <s v="CARAZ"/>
    <s v="NA"/>
    <s v="JR.LUZURIAGA S/N"/>
    <n v="0"/>
    <n v="0"/>
    <n v="0"/>
    <n v="0"/>
    <n v="0"/>
    <n v="0"/>
  </r>
  <r>
    <n v="40264361"/>
    <n v="130593"/>
    <s v="SI"/>
    <s v="SI"/>
    <n v="140000"/>
    <n v="15"/>
    <s v="PARTIDO POPULAR CRISTIANO - PPC"/>
    <n v="1"/>
    <s v="ADMINISTRACION DE NEGOCIONES"/>
    <s v="SI"/>
    <n v="1"/>
    <s v="NO"/>
    <s v="UNIVERSIDAD PRIVADA SAN JUAN BAUTISTA"/>
    <n v="2019"/>
    <s v="NA"/>
    <s v="DOCTOR"/>
    <n v="1"/>
    <s v="CHILCON"/>
    <s v="SILVA"/>
    <s v="MIRIAM"/>
    <x v="1"/>
    <d v="1979-06-13T00:00:00"/>
    <n v="0"/>
    <n v="2"/>
    <n v="40"/>
    <n v="130593"/>
    <n v="140000"/>
    <s v="LIMA PROVINCIAS"/>
    <n v="15"/>
    <s v="PARTIDO POPULAR CRISTIANO - PPC"/>
    <x v="2"/>
    <x v="1"/>
    <n v="140000"/>
    <s v="LIMA PROVINCIAS"/>
    <x v="2"/>
    <n v="2"/>
    <n v="0"/>
    <n v="0"/>
    <n v="0"/>
    <n v="0"/>
    <n v="0"/>
    <n v="0"/>
    <n v="0"/>
    <n v="0"/>
    <s v="NA"/>
    <s v="CHILCON"/>
    <s v="SILVA"/>
    <s v="MIRIAM"/>
    <s v="F"/>
    <n v="0"/>
    <n v="0"/>
    <n v="40"/>
    <s v="LIMA"/>
    <s v="CAÑETE"/>
    <s v="NUEVO IMPERIAL"/>
    <s v="NA"/>
    <s v="CPM.LA FLORIDA S/N"/>
    <n v="0"/>
    <n v="0"/>
    <n v="0"/>
    <n v="0"/>
    <n v="0"/>
    <n v="0"/>
  </r>
  <r>
    <n v="42952369"/>
    <n v="132000"/>
    <s v="SI"/>
    <s v="SI"/>
    <n v="60000"/>
    <n v="2160"/>
    <s v="EL FRENTE AMPLIO POR JUSTICIA, VIDA Y LIBERTAD"/>
    <n v="0"/>
    <s v="NA"/>
    <s v="NA"/>
    <s v="NA"/>
    <s v="NA"/>
    <s v="NA"/>
    <s v="NA"/>
    <s v="NA"/>
    <s v="NA"/>
    <n v="0"/>
    <s v="CHILON"/>
    <s v="CHUQUIMANGO"/>
    <s v="JUAN"/>
    <x v="0"/>
    <d v="1985-05-06T00:00:00"/>
    <n v="0"/>
    <n v="5"/>
    <n v="34"/>
    <n v="132000"/>
    <n v="60000"/>
    <s v="CAJAMARCA"/>
    <n v="2160"/>
    <s v="EL FRENTE AMPLIO POR JUSTICIA, VIDA Y LIBERTAD"/>
    <x v="1"/>
    <x v="1"/>
    <n v="60000"/>
    <s v="CAJAMARCA"/>
    <x v="19"/>
    <n v="5"/>
    <n v="0"/>
    <n v="0"/>
    <n v="0"/>
    <n v="0"/>
    <n v="0"/>
    <n v="0"/>
    <n v="0"/>
    <n v="0"/>
    <s v="NA"/>
    <s v="CHILON"/>
    <s v="CHUQUIMANGO"/>
    <s v="JUAN"/>
    <s v="M"/>
    <n v="0"/>
    <n v="0"/>
    <n v="34"/>
    <s v="CAJAMARCA"/>
    <s v="CAJAMARCA"/>
    <s v="CAJAMARCA"/>
    <s v="NA"/>
    <s v="C.P.M. PORCON BAJO"/>
    <n v="0"/>
    <n v="0"/>
    <n v="0"/>
    <n v="0"/>
    <n v="0"/>
    <n v="0"/>
  </r>
  <r>
    <n v="26731525"/>
    <n v="132159"/>
    <s v="SI"/>
    <s v="SI"/>
    <n v="60000"/>
    <n v="2731"/>
    <s v="PODEMOS PERU"/>
    <n v="0"/>
    <s v="NA"/>
    <s v="NA"/>
    <n v="1"/>
    <s v="SI"/>
    <s v="UNIVERSIDAD NACIONAL PEDRO RUIZ GALLO"/>
    <n v="2010"/>
    <n v="2010"/>
    <s v="MAESTRO"/>
    <n v="1"/>
    <s v="CHILON"/>
    <s v="CARRASCO"/>
    <s v="JENY JUDITH"/>
    <x v="1"/>
    <d v="1977-10-25T00:00:00"/>
    <n v="0"/>
    <n v="6"/>
    <n v="42"/>
    <n v="132159"/>
    <n v="60000"/>
    <s v="CAJAMARCA"/>
    <n v="2731"/>
    <s v="PODEMOS POR EL PROGRESO DEL PERU"/>
    <x v="2"/>
    <x v="1"/>
    <n v="60000"/>
    <s v="CAJAMARCA"/>
    <x v="10"/>
    <n v="6"/>
    <n v="0"/>
    <n v="0"/>
    <n v="0"/>
    <n v="0"/>
    <n v="0"/>
    <n v="0"/>
    <n v="0"/>
    <n v="0"/>
    <s v="NA"/>
    <s v="CHILON"/>
    <s v="CARRASCO"/>
    <s v="JENY JUDITH"/>
    <s v="F"/>
    <n v="0"/>
    <n v="0"/>
    <n v="42"/>
    <s v="CAJAMARCA"/>
    <s v="CAJAMARCA"/>
    <s v="CAJAMARCA"/>
    <s v="NA"/>
    <s v="PSJ. 28 DE JULIO 189 COMPAÑIA BOMBEROS"/>
    <n v="0"/>
    <n v="0"/>
    <n v="0"/>
    <n v="0"/>
    <n v="0"/>
    <n v="0"/>
  </r>
  <r>
    <n v="42004692"/>
    <n v="130456"/>
    <s v="SI"/>
    <s v="NA"/>
    <n v="20000"/>
    <n v="2190"/>
    <s v="VAMOS PERU"/>
    <n v="0"/>
    <s v="NA"/>
    <s v="NA"/>
    <s v="NA"/>
    <s v="NA"/>
    <s v="NA"/>
    <s v="NA"/>
    <s v="NA"/>
    <s v="NA"/>
    <n v="0"/>
    <s v="CHINCHAY"/>
    <s v="PRINCIPE"/>
    <s v="ABDIAS JOEL"/>
    <x v="0"/>
    <d v="1983-01-10T00:00:00"/>
    <n v="0"/>
    <n v="1"/>
    <n v="36"/>
    <n v="130456"/>
    <n v="20000"/>
    <s v="ANCASH"/>
    <n v="2190"/>
    <s v="VAMOS PERU"/>
    <x v="3"/>
    <x v="1"/>
    <n v="20000"/>
    <s v="ANCASH"/>
    <x v="7"/>
    <n v="1"/>
    <n v="0"/>
    <n v="0"/>
    <n v="0"/>
    <n v="0"/>
    <n v="0"/>
    <n v="0"/>
    <n v="0"/>
    <n v="0"/>
    <s v="NA"/>
    <s v="CHINCHAY"/>
    <s v="PRINCIPE"/>
    <s v="ABDIAS JOEL"/>
    <s v="M"/>
    <n v="0"/>
    <n v="0"/>
    <n v="36"/>
    <s v="ANCASH"/>
    <s v="HUARAZ"/>
    <s v="INDEPENDENCIA"/>
    <s v="NORTE"/>
    <s v="CALLE AMISTAD 169 SHANCAYAN"/>
    <n v="0"/>
    <n v="0"/>
    <n v="0"/>
    <n v="0"/>
    <n v="0"/>
    <n v="0"/>
  </r>
  <r>
    <n v="3847911"/>
    <n v="131771"/>
    <s v="SI"/>
    <s v="NO"/>
    <n v="190000"/>
    <n v="2646"/>
    <s v="FRENTE POPULAR AGRICOLA FIA DEL PERU - FREPAP"/>
    <n v="0"/>
    <s v="NA"/>
    <s v="NA"/>
    <s v="NA"/>
    <s v="NA"/>
    <s v="NA"/>
    <s v="NA"/>
    <s v="NA"/>
    <s v="NA"/>
    <n v="0"/>
    <s v="CHINININ"/>
    <s v="CAMPOVERDE"/>
    <s v="DONATILA"/>
    <x v="1"/>
    <d v="1960-08-31T00:00:00"/>
    <n v="0"/>
    <n v="6"/>
    <n v="59"/>
    <n v="131771"/>
    <n v="190000"/>
    <s v="PIURA"/>
    <n v="2646"/>
    <s v="FRENTE POPULAR AGRICOLA FIA DEL PERU - FREPAP"/>
    <x v="3"/>
    <x v="1"/>
    <n v="190000"/>
    <s v="PIURA"/>
    <x v="17"/>
    <n v="6"/>
    <n v="0"/>
    <n v="0"/>
    <n v="0"/>
    <n v="0"/>
    <n v="0"/>
    <n v="0"/>
    <n v="0"/>
    <n v="0"/>
    <s v="NA"/>
    <s v="CHINININ"/>
    <s v="CAMPOVERDE"/>
    <s v="DONATILA"/>
    <s v="F"/>
    <n v="0"/>
    <n v="0"/>
    <n v="59"/>
    <s v="PIURA"/>
    <s v="TALARA"/>
    <s v="LA BREA"/>
    <s v="NA"/>
    <s v="ASENT.H.LOS PINOS MZ.B-03"/>
    <n v="0"/>
    <n v="0"/>
    <n v="0"/>
    <n v="0"/>
    <n v="0"/>
    <n v="0"/>
  </r>
  <r>
    <n v="7436936"/>
    <n v="132098"/>
    <s v="SI"/>
    <s v="SI"/>
    <n v="140100"/>
    <n v="1264"/>
    <s v="JUNTOS POR EL PERU"/>
    <n v="0"/>
    <s v="NA"/>
    <s v="NA"/>
    <n v="1"/>
    <s v="NO"/>
    <s v="UNIVERSIDAD NACIONAL MAYOR DE SAN MARCOS"/>
    <n v="1998"/>
    <s v="NA"/>
    <s v="NA"/>
    <n v="0"/>
    <s v="CHIPANA"/>
    <s v="HUAYHUAS"/>
    <s v="MAURO"/>
    <x v="0"/>
    <d v="1951-01-15T00:00:00"/>
    <n v="0"/>
    <n v="13"/>
    <n v="68"/>
    <n v="132098"/>
    <n v="140100"/>
    <s v="LIMA + RESIDENTES EN EL EXTRANJERO"/>
    <n v="1264"/>
    <s v="JUNTOS POR EL PERU"/>
    <x v="0"/>
    <x v="1"/>
    <n v="140100"/>
    <s v="LIMA + RESIDENTES EN EL EXTRANJERO"/>
    <x v="12"/>
    <n v="13"/>
    <n v="0"/>
    <n v="0"/>
    <n v="1241"/>
    <s v="ALIANZA ELECTORAL IZQUIERDA UNIDA"/>
    <n v="1983"/>
    <n v="1985"/>
    <n v="11"/>
    <s v="REGIDOR DISTRITAL"/>
    <s v="NA"/>
    <s v="CHIPANA"/>
    <s v="HUAYHUAS"/>
    <s v="MAURO"/>
    <s v="M"/>
    <n v="0"/>
    <n v="0"/>
    <n v="68"/>
    <s v="LIMA"/>
    <s v="LIMA"/>
    <s v="LA VICTORIA"/>
    <s v="CENTRO"/>
    <s v="PJE ALARCON 140 DPTO 301"/>
    <n v="1241"/>
    <s v="ALIANZA ELECTORAL IZQUIERDA UNIDA"/>
    <n v="1983"/>
    <n v="1985"/>
    <n v="11"/>
    <s v="REGIDOR DISTRITAL"/>
  </r>
  <r>
    <n v="25696842"/>
    <n v="130980"/>
    <s v="SI"/>
    <s v="SI"/>
    <n v="240000"/>
    <n v="22"/>
    <s v="SOLIDARIDAD NACIONAL"/>
    <n v="0"/>
    <s v="NA"/>
    <s v="NA"/>
    <n v="1"/>
    <s v="SI"/>
    <s v="UNIVERSIDAD FEMENINA DEL SAGRADO CORAZON - GARCILASO DE LA VEGA"/>
    <n v="1990"/>
    <n v="1990"/>
    <s v="NA"/>
    <n v="1"/>
    <s v="CHIRINOS"/>
    <s v="BOJORQUEZ"/>
    <s v="ANDREA"/>
    <x v="1"/>
    <d v="1958-02-24T00:00:00"/>
    <n v="0"/>
    <n v="4"/>
    <n v="61"/>
    <n v="130980"/>
    <n v="240000"/>
    <s v="CALLAO"/>
    <n v="22"/>
    <s v="SOLIDARIDAD NACIONAL"/>
    <x v="2"/>
    <x v="1"/>
    <n v="240000"/>
    <s v="CALLAO"/>
    <x v="21"/>
    <n v="4"/>
    <n v="0"/>
    <n v="0"/>
    <n v="0"/>
    <n v="0"/>
    <n v="0"/>
    <n v="0"/>
    <n v="0"/>
    <n v="0"/>
    <s v="NA"/>
    <s v="CHIRINOS"/>
    <s v="BOJORQUEZ"/>
    <s v="ANDREA"/>
    <s v="F"/>
    <n v="0"/>
    <n v="0"/>
    <n v="61"/>
    <s v="CALLAO"/>
    <s v="CALLAO"/>
    <s v="LA PERLA"/>
    <s v="NA"/>
    <s v="JR.LIMA 735"/>
    <n v="0"/>
    <n v="0"/>
    <n v="0"/>
    <n v="0"/>
    <n v="0"/>
    <n v="0"/>
  </r>
  <r>
    <n v="10809240"/>
    <n v="131002"/>
    <s v="SI"/>
    <s v="SI"/>
    <n v="140100"/>
    <n v="1366"/>
    <s v="FUERZA POPULAR"/>
    <n v="0"/>
    <s v="NA"/>
    <s v="NA"/>
    <n v="1"/>
    <s v="NO"/>
    <s v="UNIVERSIDAD DE SAN MARTIN DE PORRES"/>
    <n v="2015"/>
    <s v="NA"/>
    <s v="NA"/>
    <n v="0"/>
    <s v="CHIRINOS"/>
    <s v="GUTIERREZ"/>
    <s v="JUAN ISRAEL"/>
    <x v="0"/>
    <d v="1977-12-23T00:00:00"/>
    <n v="0"/>
    <n v="18"/>
    <n v="41"/>
    <n v="131002"/>
    <n v="140100"/>
    <s v="LIMA + RESIDENTES EN EL EXTRANJERO"/>
    <n v="1366"/>
    <s v="FUERZA POPULAR"/>
    <x v="0"/>
    <x v="1"/>
    <n v="140100"/>
    <s v="LIMA + RESIDENTES EN EL EXTRANJERO"/>
    <x v="5"/>
    <n v="18"/>
    <n v="0"/>
    <n v="0"/>
    <n v="15"/>
    <s v="PARTIDO POLÍTICO PARTIDO POPULAR CRISTIANO - PPC"/>
    <n v="2010"/>
    <n v="2010"/>
    <n v="11"/>
    <s v="REGIDOR DISTRITAL"/>
    <s v="NA"/>
    <s v="CHIRINOS"/>
    <s v="GUTIERREZ"/>
    <s v="JUAN ISRAEL"/>
    <s v="M"/>
    <n v="0"/>
    <n v="0"/>
    <n v="41"/>
    <s v="LIMA"/>
    <s v="LIMA"/>
    <s v="SANTIAGO DE SURCO"/>
    <s v="MODERNA"/>
    <s v="CALLE LOS EUCALIPTOS 211, DPTO. 902, SAN ISIDRO"/>
    <n v="15"/>
    <s v="PARTIDO POLÍTICO PARTIDO POPULAR CRISTIANO - PPC"/>
    <n v="2010"/>
    <n v="2010"/>
    <n v="11"/>
    <s v="REGIDOR DISTRITAL"/>
  </r>
  <r>
    <n v="43428123"/>
    <n v="132442"/>
    <s v="SI"/>
    <s v="SI"/>
    <n v="40000"/>
    <n v="47"/>
    <s v="UNION POR EL PERU"/>
    <n v="1"/>
    <s v="GUIA DE TURISMO"/>
    <s v="NO"/>
    <n v="0"/>
    <s v="NO"/>
    <s v="UNIVERSIDAD JOSE CARLOS MARIATEGUI"/>
    <s v="NA"/>
    <s v="NA"/>
    <s v="NA"/>
    <n v="0"/>
    <s v="CHIRINOS"/>
    <s v="OLIVA"/>
    <s v="ELIZABETH VICTORIA"/>
    <x v="1"/>
    <d v="1986-01-29T00:00:00"/>
    <n v="0"/>
    <n v="5"/>
    <n v="33"/>
    <n v="132442"/>
    <n v="40000"/>
    <s v="AREQUIPA"/>
    <n v="47"/>
    <s v="UNION POR EL PERU"/>
    <x v="0"/>
    <x v="1"/>
    <n v="40000"/>
    <s v="AREQUIPA"/>
    <x v="11"/>
    <n v="5"/>
    <n v="1"/>
    <n v="47"/>
    <n v="0"/>
    <n v="0"/>
    <n v="0"/>
    <n v="0"/>
    <n v="0"/>
    <n v="0"/>
    <s v="NA"/>
    <s v="CHIRINOS"/>
    <s v="OLIVA"/>
    <s v="ELIZABETH VICTORIA"/>
    <s v="F"/>
    <n v="0"/>
    <n v="0"/>
    <n v="33"/>
    <s v="AREQUIPA"/>
    <s v="AREQUIPA"/>
    <s v="MARIANO MELGAR"/>
    <s v="NA"/>
    <s v="CALLE VARSOVIA 305 SANTA ROSA"/>
    <n v="0"/>
    <n v="0"/>
    <n v="0"/>
    <n v="0"/>
    <n v="0"/>
    <n v="0"/>
  </r>
  <r>
    <n v="16596530"/>
    <n v="132489"/>
    <s v="SI"/>
    <s v="SI"/>
    <n v="130000"/>
    <n v="4"/>
    <s v="ACCION POPULAR"/>
    <n v="1"/>
    <s v="TÉCNICO EN ADMINISTRACIÓN DE EMPRESAS"/>
    <s v="SI"/>
    <s v="NA"/>
    <s v="NA"/>
    <s v="NA"/>
    <s v="NA"/>
    <s v="NA"/>
    <s v="NA"/>
    <n v="0"/>
    <s v="CHIRINOS"/>
    <s v="HURTADO"/>
    <s v="DAVID ALEJANDRO"/>
    <x v="0"/>
    <d v="1942-03-27T00:00:00"/>
    <n v="0"/>
    <n v="2"/>
    <n v="77"/>
    <n v="132489"/>
    <n v="130000"/>
    <s v="LAMBAYEQUE"/>
    <n v="4"/>
    <s v="ACCION POPULAR"/>
    <x v="0"/>
    <x v="1"/>
    <n v="130000"/>
    <s v="LAMBAYEQUE"/>
    <x v="13"/>
    <n v="2"/>
    <n v="1"/>
    <n v="4"/>
    <n v="4"/>
    <s v="PARTIDO POLÍTICO ACCION POPULAR"/>
    <n v="1981"/>
    <n v="1986"/>
    <n v="10"/>
    <s v="ALCALDE DISTRITAL"/>
    <s v="NA"/>
    <s v="CHIRINOS"/>
    <s v="HURTADO"/>
    <s v="DAVID ALEJANDRO"/>
    <s v="M"/>
    <n v="0"/>
    <n v="0"/>
    <n v="77"/>
    <s v="LAMBAYEQUE"/>
    <s v="CHICLAYO"/>
    <s v="REQUE"/>
    <s v="NA"/>
    <s v="CALLE REAL 241"/>
    <n v="4"/>
    <s v="PARTIDO POLÍTICO ACCION POPULAR"/>
    <n v="1981"/>
    <n v="1986"/>
    <n v="10"/>
    <s v="ALCALDE DISTRITAL"/>
  </r>
  <r>
    <n v="30581739"/>
    <n v="132905"/>
    <s v="SI"/>
    <s v="SI"/>
    <n v="40000"/>
    <n v="32"/>
    <s v="PARTIDO APRISTA PERUANO"/>
    <n v="0"/>
    <s v="NA"/>
    <s v="NA"/>
    <n v="1"/>
    <s v="SI"/>
    <s v="UNIVERSIDAD CATÓLICA SANTA MARÍA"/>
    <n v="1992"/>
    <n v="1993"/>
    <s v="NA"/>
    <n v="0"/>
    <s v="CHIRINOS"/>
    <s v="CHAVEZ"/>
    <s v="JORGE ENRIQUE"/>
    <x v="0"/>
    <d v="1962-11-21T00:00:00"/>
    <n v="0"/>
    <n v="1"/>
    <n v="56"/>
    <n v="132905"/>
    <n v="40000"/>
    <s v="AREQUIPA"/>
    <n v="32"/>
    <s v="PARTIDO APRISTA PERUANO"/>
    <x v="0"/>
    <x v="1"/>
    <n v="40000"/>
    <s v="AREQUIPA"/>
    <x v="20"/>
    <n v="1"/>
    <n v="1"/>
    <n v="32"/>
    <n v="0"/>
    <n v="0"/>
    <n v="0"/>
    <n v="0"/>
    <n v="0"/>
    <n v="0"/>
    <s v="NA"/>
    <s v="CHIRINOS"/>
    <s v="CHAVEZ"/>
    <s v="JORGE ENRIQUE"/>
    <s v="M"/>
    <n v="0"/>
    <n v="0"/>
    <n v="56"/>
    <s v="AREQUIPA"/>
    <s v="AREQUIPA"/>
    <s v="SACHACA"/>
    <s v="NA"/>
    <s v="URB. QUINTA TAHUAYCANI MZ.A LT.15"/>
    <n v="0"/>
    <n v="0"/>
    <n v="0"/>
    <n v="0"/>
    <n v="0"/>
    <n v="0"/>
  </r>
  <r>
    <n v="18870364"/>
    <n v="133126"/>
    <s v="SI"/>
    <s v="SI"/>
    <n v="140100"/>
    <n v="2173"/>
    <s v="AVANZA PAIS - PARTIDO DE INTEGRACION SOCIAL"/>
    <n v="1"/>
    <s v="CONTABILIDAD"/>
    <s v="SI"/>
    <n v="1"/>
    <s v="SI"/>
    <s v="TELESUP"/>
    <n v="2013"/>
    <n v="2014"/>
    <s v="NA"/>
    <n v="1"/>
    <s v="CHIRINOS"/>
    <s v="PURIZAGA"/>
    <s v="WALTER GILMER"/>
    <x v="0"/>
    <d v="1968-06-27T00:00:00"/>
    <n v="0"/>
    <n v="5"/>
    <n v="51"/>
    <n v="133126"/>
    <n v="140100"/>
    <s v="LIMA + RESIDENTES EN EL EXTRANJERO"/>
    <n v="2173"/>
    <s v="AVANZA PAIS - PARTIDO DE INTEGRACION SOCIAL"/>
    <x v="2"/>
    <x v="1"/>
    <n v="140100"/>
    <s v="LIMA + RESIDENTES EN EL EXTRANJERO"/>
    <x v="18"/>
    <n v="5"/>
    <n v="0"/>
    <n v="0"/>
    <n v="0"/>
    <n v="0"/>
    <n v="0"/>
    <n v="0"/>
    <n v="0"/>
    <n v="0"/>
    <s v="NA"/>
    <s v="CHIRINOS"/>
    <s v="PURIZAGA"/>
    <s v="WALTER GILMER"/>
    <s v="M"/>
    <n v="0"/>
    <n v="0"/>
    <n v="51"/>
    <s v="LIMA"/>
    <s v="LIMA"/>
    <s v="SAN MARTIN DE PORRES"/>
    <s v="NORTE"/>
    <s v="JR. RIOBAMBA 2813 URB. NICOLAS DE PIEROLA"/>
    <n v="0"/>
    <n v="0"/>
    <n v="0"/>
    <n v="0"/>
    <n v="0"/>
    <n v="0"/>
  </r>
  <r>
    <n v="43225992"/>
    <n v="131045"/>
    <s v="SI"/>
    <s v="SI"/>
    <n v="140100"/>
    <n v="2731"/>
    <s v="PODEMOS PERU"/>
    <n v="2"/>
    <s v="NA"/>
    <s v="NA"/>
    <n v="1"/>
    <s v="NO"/>
    <s v="UNIVERSIDAD RICARDO PALMA"/>
    <n v="2012"/>
    <s v="NA"/>
    <s v="NA"/>
    <n v="0"/>
    <s v="CHIROQUE"/>
    <s v="VALLEJOS"/>
    <s v="INDIRA FRANCESCA"/>
    <x v="1"/>
    <d v="1985-10-27T00:00:00"/>
    <n v="0"/>
    <n v="10"/>
    <n v="34"/>
    <n v="131045"/>
    <n v="140100"/>
    <s v="LIMA + RESIDENTES EN EL EXTRANJERO"/>
    <n v="2731"/>
    <s v="PODEMOS POR EL PROGRESO DEL PERU"/>
    <x v="0"/>
    <x v="1"/>
    <n v="140100"/>
    <s v="LIMA + RESIDENTES EN EL EXTRANJERO"/>
    <x v="10"/>
    <n v="10"/>
    <n v="0"/>
    <n v="0"/>
    <n v="5"/>
    <s v="PARTIDO POLÍTICO RENACIMIENTO UNIDO NACIONAL"/>
    <n v="2014"/>
    <n v="2014"/>
    <n v="9"/>
    <s v="REGIDOR PROVINCIAL"/>
    <s v="NA"/>
    <s v="CHIROQUE"/>
    <s v="VALLEJOS"/>
    <s v="INDIRA FRANCESCA"/>
    <s v="F"/>
    <n v="0"/>
    <n v="0"/>
    <n v="34"/>
    <s v="LIMA"/>
    <s v="LIMA"/>
    <s v="SAN JUAN DE LURIGANCHO"/>
    <s v="ESTE"/>
    <s v="CALLE SAN LUIS GONZAGA 841 B URB AZCARRUNZ"/>
    <n v="5"/>
    <s v="PARTIDO POLÍTICO RENACIMIENTO UNIDO NACIONAL"/>
    <n v="2014"/>
    <n v="2014"/>
    <n v="9"/>
    <s v="REGIDOR PROVINCIAL"/>
  </r>
  <r>
    <n v="41860438"/>
    <n v="133393"/>
    <s v="SI"/>
    <s v="SI"/>
    <n v="200000"/>
    <n v="32"/>
    <s v="PARTIDO APRISTA PERUANO"/>
    <n v="2"/>
    <s v="NA"/>
    <s v="NA"/>
    <n v="1"/>
    <s v="NO"/>
    <s v="UNIVERSIDAD PRIVADA SAN CARLOS"/>
    <n v="2018"/>
    <s v="NA"/>
    <s v="NA"/>
    <n v="1"/>
    <s v="CHOQUE"/>
    <s v="MESTAS"/>
    <s v="PITER GAMAL"/>
    <x v="0"/>
    <d v="1983-01-23T00:00:00"/>
    <n v="1"/>
    <n v="4"/>
    <n v="36"/>
    <n v="133393"/>
    <n v="200000"/>
    <s v="PUNO"/>
    <n v="32"/>
    <s v="PARTIDO APRISTA PERUANO"/>
    <x v="2"/>
    <x v="1"/>
    <n v="200000"/>
    <s v="PUNO"/>
    <x v="20"/>
    <n v="4"/>
    <n v="0"/>
    <n v="0"/>
    <n v="0"/>
    <n v="0"/>
    <n v="0"/>
    <n v="0"/>
    <n v="0"/>
    <n v="0"/>
    <s v="NA"/>
    <s v="CHOQUE"/>
    <s v="MESTAS"/>
    <s v="PITER GAMAL"/>
    <s v="M"/>
    <n v="1"/>
    <n v="0"/>
    <n v="36"/>
    <s v="PUNO"/>
    <s v="PUNO"/>
    <s v="PUNO"/>
    <s v="NA"/>
    <s v="JR.ROMULO DIAZ 571"/>
    <n v="0"/>
    <n v="0"/>
    <n v="0"/>
    <n v="0"/>
    <n v="0"/>
    <n v="0"/>
  </r>
  <r>
    <n v="2298094"/>
    <n v="132878"/>
    <s v="SI"/>
    <s v="SI"/>
    <n v="200000"/>
    <n v="15"/>
    <s v="PARTIDO POPULAR CRISTIANO - PPC"/>
    <n v="1"/>
    <s v="COMPUTACION E INFORMATICA"/>
    <s v="SI"/>
    <n v="1"/>
    <s v="SI"/>
    <s v="UNIVERSIDAD ANDINA NESTOR CACERES VELASQUEZ"/>
    <n v="2014"/>
    <n v="2015"/>
    <s v="NA"/>
    <n v="1"/>
    <s v="CHOQUEPATA"/>
    <s v="MAMANI"/>
    <s v="RUTH YUBANA"/>
    <x v="1"/>
    <d v="1975-03-30T00:00:00"/>
    <n v="1"/>
    <n v="2"/>
    <n v="44"/>
    <n v="132878"/>
    <n v="200000"/>
    <s v="PUNO"/>
    <n v="15"/>
    <s v="PARTIDO POPULAR CRISTIANO - PPC"/>
    <x v="2"/>
    <x v="1"/>
    <n v="200000"/>
    <s v="PUNO"/>
    <x v="2"/>
    <n v="2"/>
    <n v="0"/>
    <n v="0"/>
    <n v="0"/>
    <n v="0"/>
    <n v="0"/>
    <n v="0"/>
    <n v="0"/>
    <n v="0"/>
    <s v="NA"/>
    <s v="CHOQUEPATA"/>
    <s v="MAMANI"/>
    <s v="RUTH YUBANA"/>
    <s v="F"/>
    <n v="1"/>
    <n v="0"/>
    <n v="44"/>
    <s v="PUNO"/>
    <s v="MELGAR"/>
    <s v="AYAVIRI"/>
    <s v="NA"/>
    <s v="AV. PEDRO VILCAPAZA 324"/>
    <n v="0"/>
    <n v="0"/>
    <n v="0"/>
    <n v="0"/>
    <n v="0"/>
    <n v="0"/>
  </r>
  <r>
    <n v="41978240"/>
    <n v="132919"/>
    <s v="SI"/>
    <s v="SI"/>
    <n v="40000"/>
    <n v="32"/>
    <s v="PARTIDO APRISTA PERUANO"/>
    <n v="1"/>
    <s v="COMPUTACIÓN E INFORMÁTICA"/>
    <s v="SI"/>
    <n v="1"/>
    <s v="SI"/>
    <s v="UNIVERSIDAD CATÓLICA SANTA MARÍA"/>
    <n v="2016"/>
    <n v="2018"/>
    <s v="NA"/>
    <n v="1"/>
    <s v="CHOQUEPATA"/>
    <s v="TITO"/>
    <s v="MARY LUZ"/>
    <x v="1"/>
    <d v="1983-08-24T00:00:00"/>
    <n v="0"/>
    <n v="2"/>
    <n v="36"/>
    <n v="132919"/>
    <n v="40000"/>
    <s v="AREQUIPA"/>
    <n v="32"/>
    <s v="PARTIDO APRISTA PERUANO"/>
    <x v="2"/>
    <x v="1"/>
    <n v="40000"/>
    <s v="AREQUIPA"/>
    <x v="20"/>
    <n v="2"/>
    <n v="1"/>
    <n v="32"/>
    <n v="0"/>
    <n v="0"/>
    <n v="0"/>
    <n v="0"/>
    <n v="0"/>
    <n v="0"/>
    <s v="NA"/>
    <s v="CHOQUEPATA"/>
    <s v="TITO"/>
    <s v="MARY LUZ"/>
    <s v="F"/>
    <n v="0"/>
    <n v="0"/>
    <n v="36"/>
    <s v="AREQUIPA"/>
    <s v="AREQUIPA"/>
    <s v="MARIANO MELGAR"/>
    <s v="NA"/>
    <s v="AV.GUAYAQUIL 605"/>
    <n v="0"/>
    <n v="0"/>
    <n v="0"/>
    <n v="0"/>
    <n v="0"/>
    <n v="0"/>
  </r>
  <r>
    <n v="5340033"/>
    <n v="133621"/>
    <s v="SI"/>
    <s v="SI"/>
    <n v="150000"/>
    <n v="2649"/>
    <s v="PERU NACION"/>
    <n v="2"/>
    <s v="NA"/>
    <s v="NA"/>
    <s v="NA"/>
    <s v="NA"/>
    <s v="NA"/>
    <s v="NA"/>
    <s v="NA"/>
    <s v="NA"/>
    <n v="0"/>
    <s v="CHU"/>
    <s v="SANCHEZ"/>
    <s v="KARINA"/>
    <x v="1"/>
    <d v="1970-12-03T00:00:00"/>
    <n v="0"/>
    <n v="3"/>
    <n v="49"/>
    <n v="133621"/>
    <n v="150000"/>
    <s v="LORETO"/>
    <n v="2649"/>
    <s v="PERU NACION"/>
    <x v="1"/>
    <x v="1"/>
    <n v="150000"/>
    <s v="LORETO"/>
    <x v="14"/>
    <n v="3"/>
    <n v="0"/>
    <n v="0"/>
    <n v="0"/>
    <n v="0"/>
    <n v="0"/>
    <n v="0"/>
    <n v="0"/>
    <n v="0"/>
    <s v="NA"/>
    <s v="CHU"/>
    <s v="SANCHEZ"/>
    <s v="KARINA"/>
    <s v="F"/>
    <n v="0"/>
    <n v="0"/>
    <n v="49"/>
    <s v="LORETO"/>
    <s v="MAYNAS"/>
    <s v="IQUITOS"/>
    <s v="NA"/>
    <s v="RICARDO PALMA 731"/>
    <n v="0"/>
    <n v="0"/>
    <n v="0"/>
    <n v="0"/>
    <n v="0"/>
    <n v="0"/>
  </r>
  <r>
    <n v="30676789"/>
    <n v="132284"/>
    <s v="SI"/>
    <s v="SI"/>
    <n v="40000"/>
    <n v="2840"/>
    <s v="PARTIDO MORADO"/>
    <n v="0"/>
    <s v="NA"/>
    <s v="NA"/>
    <n v="1"/>
    <s v="SI"/>
    <s v="JOSE CARLOS MARIATEGUI"/>
    <n v="2018"/>
    <n v="2019"/>
    <s v="NA"/>
    <n v="0"/>
    <s v="CHUBERT"/>
    <s v="MAMANI"/>
    <s v="REYNALDO"/>
    <x v="0"/>
    <d v="1976-11-14T00:00:00"/>
    <n v="1"/>
    <n v="5"/>
    <n v="43"/>
    <n v="132284"/>
    <n v="40000"/>
    <s v="AREQUIPA"/>
    <n v="2840"/>
    <s v="PARTIDO MORADO"/>
    <x v="0"/>
    <x v="1"/>
    <n v="40000"/>
    <s v="AREQUIPA"/>
    <x v="4"/>
    <n v="5"/>
    <n v="0"/>
    <n v="0"/>
    <n v="0"/>
    <n v="0"/>
    <n v="0"/>
    <n v="0"/>
    <n v="0"/>
    <n v="0"/>
    <s v="NA"/>
    <s v="CHUBERT"/>
    <s v="MAMANI"/>
    <s v="REYNALDO"/>
    <s v="M"/>
    <n v="1"/>
    <n v="0"/>
    <n v="43"/>
    <s v="AREQUIPA"/>
    <s v="AREQUIPA"/>
    <s v="SOCABAYA"/>
    <s v="NA"/>
    <s v="CALLE MEXICO 209 VILLA EL GOLF"/>
    <n v="0"/>
    <n v="0"/>
    <n v="0"/>
    <n v="0"/>
    <n v="0"/>
    <n v="0"/>
  </r>
  <r>
    <n v="42273704"/>
    <n v="132300"/>
    <s v="SI"/>
    <s v="SI"/>
    <n v="60000"/>
    <n v="14"/>
    <s v="PARTIDO DEMOCRATICO SOMOS PERU"/>
    <n v="0"/>
    <s v="NA"/>
    <s v="NA"/>
    <n v="0"/>
    <s v="NO"/>
    <s v="CESAR VALLEJO"/>
    <s v="NA"/>
    <s v="NA"/>
    <s v="NA"/>
    <n v="0"/>
    <s v="CHUCCHUCAN"/>
    <s v="CERNA"/>
    <s v="ELVIRA SILVIA"/>
    <x v="1"/>
    <d v="1984-02-29T00:00:00"/>
    <n v="0"/>
    <n v="6"/>
    <n v="35"/>
    <n v="132300"/>
    <n v="60000"/>
    <s v="CAJAMARCA"/>
    <n v="14"/>
    <s v="PARTIDO DEMOCRATICO SOMOS PERU"/>
    <x v="1"/>
    <x v="1"/>
    <n v="60000"/>
    <s v="CAJAMARCA"/>
    <x v="8"/>
    <n v="6"/>
    <n v="0"/>
    <n v="0"/>
    <n v="0"/>
    <n v="0"/>
    <n v="0"/>
    <n v="0"/>
    <n v="0"/>
    <n v="0"/>
    <s v="NA"/>
    <s v="CHUCCHUCAN"/>
    <s v="CERNA"/>
    <s v="ELVIRA SILVIA"/>
    <s v="F"/>
    <n v="0"/>
    <n v="0"/>
    <n v="35"/>
    <s v="CAJAMARCA"/>
    <s v="CAJAMARCA"/>
    <s v="LOS BAÑOS DEL INCA"/>
    <s v="NA"/>
    <s v="JR. YAHUARHUACA E-29 BAL. BAÑOS DEL INCA"/>
    <n v="0"/>
    <n v="0"/>
    <n v="0"/>
    <n v="0"/>
    <n v="0"/>
    <n v="0"/>
  </r>
  <r>
    <n v="4800006"/>
    <n v="131970"/>
    <s v="SI"/>
    <s v="SI"/>
    <n v="160000"/>
    <n v="47"/>
    <s v="UNION POR EL PERU"/>
    <n v="0"/>
    <s v="NA"/>
    <s v="NA"/>
    <s v="NA"/>
    <s v="NA"/>
    <s v="NA"/>
    <s v="NA"/>
    <s v="NA"/>
    <s v="NA"/>
    <n v="0"/>
    <s v="CHUCTAYA"/>
    <s v="QUISPE"/>
    <s v="FLORENCIO"/>
    <x v="0"/>
    <d v="1963-06-05T00:00:00"/>
    <n v="0"/>
    <n v="1"/>
    <n v="56"/>
    <n v="131970"/>
    <n v="160000"/>
    <s v="MADRE DE DIOS"/>
    <n v="47"/>
    <s v="UNION POR EL PERU"/>
    <x v="1"/>
    <x v="1"/>
    <n v="160000"/>
    <s v="MADRE DE DIOS"/>
    <x v="11"/>
    <n v="1"/>
    <n v="0"/>
    <n v="0"/>
    <n v="0"/>
    <n v="0"/>
    <n v="0"/>
    <n v="0"/>
    <n v="0"/>
    <n v="0"/>
    <s v="NA"/>
    <s v="CHUCTAYA"/>
    <s v="QUISPE"/>
    <s v="FLORENCIO"/>
    <s v="M"/>
    <n v="0"/>
    <n v="0"/>
    <n v="56"/>
    <s v="MADRE DE DIOS"/>
    <s v="TAMBOPATA"/>
    <s v="TAMBOPATA"/>
    <s v="OTROS"/>
    <s v="CARRETERA MALDONADO-CUSCO KM 6.100"/>
    <n v="0"/>
    <n v="0"/>
    <n v="0"/>
    <n v="0"/>
    <n v="0"/>
    <n v="0"/>
  </r>
  <r>
    <n v="29723036"/>
    <n v="132288"/>
    <s v="SI"/>
    <s v="SI"/>
    <n v="40000"/>
    <n v="2840"/>
    <s v="PARTIDO MORADO"/>
    <n v="0"/>
    <s v="NA"/>
    <s v="NA"/>
    <n v="1"/>
    <s v="SI"/>
    <s v="UNIVERSIDAD SAN AGUSTÍN DE AREQUIPA"/>
    <n v="2004"/>
    <n v="2015"/>
    <s v="NA"/>
    <n v="1"/>
    <s v="CHUCTAYA"/>
    <s v="HUARCA"/>
    <s v="MOISES JESUS"/>
    <x v="0"/>
    <d v="1977-08-24T00:00:00"/>
    <n v="0"/>
    <n v="2"/>
    <n v="42"/>
    <n v="132288"/>
    <n v="40000"/>
    <s v="AREQUIPA"/>
    <n v="2840"/>
    <s v="PARTIDO MORADO"/>
    <x v="2"/>
    <x v="1"/>
    <n v="40000"/>
    <s v="AREQUIPA"/>
    <x v="4"/>
    <n v="2"/>
    <n v="0"/>
    <n v="0"/>
    <n v="0"/>
    <n v="0"/>
    <n v="0"/>
    <n v="0"/>
    <n v="0"/>
    <n v="0"/>
    <s v="NA"/>
    <s v="CHUCTAYA"/>
    <s v="HUARCA"/>
    <s v="MOISES JESUS"/>
    <s v="M"/>
    <n v="0"/>
    <n v="0"/>
    <n v="42"/>
    <s v="AREQUIPA"/>
    <s v="AREQUIPA"/>
    <s v="CAYMA"/>
    <s v="NA"/>
    <s v="AV. CHARCANI 100 URB. FCO. BOLOGNESI CAYMA"/>
    <n v="0"/>
    <n v="0"/>
    <n v="0"/>
    <n v="0"/>
    <n v="0"/>
    <n v="0"/>
  </r>
  <r>
    <n v="42238909"/>
    <n v="132405"/>
    <s v="SI"/>
    <s v="SI"/>
    <n v="140000"/>
    <n v="22"/>
    <s v="SOLIDARIDAD NACIONAL"/>
    <n v="0"/>
    <s v="NA"/>
    <s v="NA"/>
    <n v="1"/>
    <s v="SI"/>
    <s v="UNIVERSIDAD DE PIURA"/>
    <n v="2003"/>
    <n v="2008"/>
    <s v="MAESTRO"/>
    <n v="1"/>
    <s v="CHUI"/>
    <s v="SALINAS"/>
    <s v="ALEXANDER"/>
    <x v="0"/>
    <d v="1982-09-17T00:00:00"/>
    <n v="0"/>
    <n v="1"/>
    <n v="37"/>
    <n v="132405"/>
    <n v="140000"/>
    <s v="LIMA PROVINCIAS"/>
    <n v="22"/>
    <s v="SOLIDARIDAD NACIONAL"/>
    <x v="2"/>
    <x v="1"/>
    <n v="140000"/>
    <s v="LIMA PROVINCIAS"/>
    <x v="21"/>
    <n v="1"/>
    <n v="0"/>
    <n v="0"/>
    <n v="0"/>
    <n v="0"/>
    <n v="0"/>
    <n v="0"/>
    <n v="0"/>
    <n v="0"/>
    <s v="NA"/>
    <s v="CHUI"/>
    <s v="SALINAS"/>
    <s v="ALEXANDER"/>
    <s v="M"/>
    <n v="0"/>
    <n v="0"/>
    <n v="37"/>
    <s v="LIMA"/>
    <s v="HUAURA"/>
    <s v="HUACHO"/>
    <s v="NA"/>
    <s v="AV. DOS DE MAYO 370"/>
    <n v="0"/>
    <n v="0"/>
    <n v="0"/>
    <n v="0"/>
    <n v="0"/>
    <n v="0"/>
  </r>
  <r>
    <n v="32772596"/>
    <n v="132654"/>
    <s v="SI"/>
    <s v="NO"/>
    <n v="20000"/>
    <n v="1264"/>
    <s v="JUNTOS POR EL PERU"/>
    <n v="0"/>
    <s v="NA"/>
    <s v="NA"/>
    <s v="NA"/>
    <s v="NA"/>
    <s v="NA"/>
    <s v="NA"/>
    <s v="NA"/>
    <s v="NA"/>
    <n v="0"/>
    <s v="CHUIZ"/>
    <s v="VILLANUEVA"/>
    <s v="JUAN BENIGNO"/>
    <x v="0"/>
    <d v="1960-11-01T00:00:00"/>
    <n v="0"/>
    <n v="1"/>
    <n v="59"/>
    <n v="132654"/>
    <n v="20000"/>
    <s v="ANCASH"/>
    <n v="1264"/>
    <s v="JUNTOS POR EL PERU"/>
    <x v="3"/>
    <x v="1"/>
    <n v="20000"/>
    <s v="ANCASH"/>
    <x v="12"/>
    <n v="1"/>
    <n v="0"/>
    <n v="0"/>
    <n v="-1"/>
    <s v="MOVIMIENTO INDEPENDIENTE REGIONAL CUENTA CONMIGO"/>
    <n v="2011"/>
    <n v="2014"/>
    <n v="12"/>
    <s v="CONSEJERO REGIONAL"/>
    <s v="NA"/>
    <s v="CHUIZ"/>
    <s v="VILLANUEVA"/>
    <s v="JUAN BENIGNO"/>
    <s v="M"/>
    <n v="0"/>
    <n v="0"/>
    <n v="59"/>
    <s v="ANCASH"/>
    <s v="SANTA"/>
    <s v="CHIMBOTE"/>
    <s v="NA"/>
    <s v="JR. AYACUCHO MZ.W LT.5 ASENT.H.EL PORVENIR"/>
    <n v="-1"/>
    <s v="MOVIMIENTO INDEPENDIENTE REGIONAL CUENTA CONMIGO"/>
    <n v="2011"/>
    <n v="2014"/>
    <n v="12"/>
    <s v="CONSEJERO REGIONAL"/>
  </r>
  <r>
    <n v="70131631"/>
    <n v="132018"/>
    <s v="SI"/>
    <s v="SI"/>
    <n v="150000"/>
    <n v="2731"/>
    <s v="PODEMOS PERU"/>
    <n v="0"/>
    <s v="NA"/>
    <s v="NA"/>
    <n v="1"/>
    <s v="SI"/>
    <s v="UNIVERSIDAD NACIONAL DE SAN MARTIN"/>
    <n v="2016"/>
    <n v="2017"/>
    <s v="NA"/>
    <n v="0"/>
    <s v="CHUJUTALLI"/>
    <s v="RAMÍREZ"/>
    <s v="KARINA"/>
    <x v="1"/>
    <d v="1991-12-16T00:00:00"/>
    <n v="0"/>
    <n v="3"/>
    <n v="28"/>
    <n v="132018"/>
    <n v="150000"/>
    <s v="LORETO"/>
    <n v="2731"/>
    <s v="PODEMOS POR EL PROGRESO DEL PERU"/>
    <x v="0"/>
    <x v="0"/>
    <n v="150000"/>
    <s v="LORETO"/>
    <x v="10"/>
    <n v="3"/>
    <n v="0"/>
    <n v="0"/>
    <n v="0"/>
    <n v="0"/>
    <n v="0"/>
    <n v="0"/>
    <n v="0"/>
    <n v="0"/>
    <s v="NA"/>
    <s v="CHUJUTALLI"/>
    <s v="RAMÍREZ"/>
    <s v="KARINA"/>
    <s v="F"/>
    <n v="0"/>
    <n v="1"/>
    <n v="28"/>
    <s v="LORETO"/>
    <s v="MAYNAS"/>
    <s v="SAN JUAN BAUTISTA"/>
    <s v="NA"/>
    <s v="CALLE JOSE DE LA TORRE UGARTE 580 ASENT. H. MODELO"/>
    <n v="0"/>
    <n v="0"/>
    <n v="0"/>
    <n v="0"/>
    <n v="0"/>
    <n v="0"/>
  </r>
  <r>
    <n v="44557254"/>
    <n v="131173"/>
    <s v="SI"/>
    <s v="SI"/>
    <n v="190000"/>
    <n v="14"/>
    <s v="PARTIDO DEMOCRATICO SOMOS PERU"/>
    <n v="0"/>
    <s v="NA"/>
    <s v="NA"/>
    <n v="1"/>
    <s v="SI"/>
    <s v="UNIVERSIDAD NACIONAL DE PIURA"/>
    <n v="2009"/>
    <n v="2010"/>
    <s v="NA"/>
    <n v="0"/>
    <s v="CHUMACERO"/>
    <s v="CRUZ"/>
    <s v="LUIS ELIBERTO"/>
    <x v="0"/>
    <d v="1987-06-12T00:00:00"/>
    <n v="0"/>
    <n v="5"/>
    <n v="32"/>
    <n v="131173"/>
    <n v="190000"/>
    <s v="PIURA"/>
    <n v="14"/>
    <s v="PARTIDO DEMOCRATICO SOMOS PERU"/>
    <x v="0"/>
    <x v="1"/>
    <n v="190000"/>
    <s v="PIURA"/>
    <x v="8"/>
    <n v="5"/>
    <n v="0"/>
    <n v="0"/>
    <n v="0"/>
    <n v="0"/>
    <n v="0"/>
    <n v="0"/>
    <n v="0"/>
    <n v="0"/>
    <s v="NA"/>
    <s v="CHUMACERO"/>
    <s v="CRUZ"/>
    <s v="LUIS ELIBERTO"/>
    <s v="M"/>
    <n v="0"/>
    <n v="0"/>
    <n v="32"/>
    <s v="PIURA"/>
    <s v="MORROPON"/>
    <s v="SANTO DOMINGO"/>
    <s v="NA"/>
    <s v="CASERIO SAN AGUSTIN"/>
    <n v="0"/>
    <n v="0"/>
    <n v="0"/>
    <n v="0"/>
    <n v="0"/>
    <n v="0"/>
  </r>
  <r>
    <n v="105945"/>
    <n v="131714"/>
    <s v="SI"/>
    <s v="SI"/>
    <n v="250000"/>
    <n v="2731"/>
    <s v="PODEMOS PERU"/>
    <n v="0"/>
    <s v="NA"/>
    <s v="NA"/>
    <n v="0"/>
    <s v="NO"/>
    <s v="UNIVERESIDAD PRIVADA DE PUCALLPA"/>
    <s v="NA"/>
    <s v="NA"/>
    <s v="NA"/>
    <n v="0"/>
    <s v="CHUMBE"/>
    <s v="GUTIERREZ"/>
    <s v="HUGO"/>
    <x v="0"/>
    <d v="1975-06-27T00:00:00"/>
    <n v="0"/>
    <n v="1"/>
    <n v="44"/>
    <n v="131714"/>
    <n v="250000"/>
    <s v="UCAYALI"/>
    <n v="2731"/>
    <s v="PODEMOS POR EL PROGRESO DEL PERU"/>
    <x v="1"/>
    <x v="1"/>
    <n v="250000"/>
    <s v="UCAYALI"/>
    <x v="10"/>
    <n v="1"/>
    <n v="0"/>
    <n v="0"/>
    <n v="0"/>
    <n v="0"/>
    <n v="0"/>
    <n v="0"/>
    <n v="0"/>
    <n v="0"/>
    <s v="NA"/>
    <s v="CHUMBE"/>
    <s v="GUTIERREZ"/>
    <s v="HUGO"/>
    <s v="M"/>
    <n v="0"/>
    <n v="0"/>
    <n v="44"/>
    <s v="UCAYALI"/>
    <s v="CORONEL PORTILLO"/>
    <s v="MANANTAY"/>
    <s v="NA"/>
    <s v="JR. NARANJOS MZ. 29 LT. 11"/>
    <n v="0"/>
    <n v="0"/>
    <n v="0"/>
    <n v="0"/>
    <n v="0"/>
    <n v="0"/>
  </r>
  <r>
    <n v="15363321"/>
    <n v="131093"/>
    <s v="SI"/>
    <s v="SI"/>
    <n v="140000"/>
    <n v="4"/>
    <s v="ACCION POPULAR"/>
    <n v="1"/>
    <s v="TÉCNICO EN COMPUTACIÓN E INFORMATICA"/>
    <s v="SI"/>
    <n v="1"/>
    <s v="NO"/>
    <s v="UNIVERSIDAD NACIONAL DE EDUCACION ENRIQUE GUZMAN Y VALLE"/>
    <n v="2017"/>
    <s v="NA"/>
    <s v="NA"/>
    <n v="0"/>
    <s v="CHUMPITAZ"/>
    <s v="CAMACHO"/>
    <s v="CARLOS EDUARDO"/>
    <x v="0"/>
    <d v="1962-09-28T00:00:00"/>
    <n v="0"/>
    <n v="1"/>
    <n v="57"/>
    <n v="131093"/>
    <n v="140000"/>
    <s v="LIMA PROVINCIAS"/>
    <n v="4"/>
    <s v="ACCION POPULAR"/>
    <x v="0"/>
    <x v="1"/>
    <n v="140000"/>
    <s v="LIMA PROVINCIAS"/>
    <x v="13"/>
    <n v="1"/>
    <n v="1"/>
    <n v="4"/>
    <n v="0"/>
    <n v="0"/>
    <n v="0"/>
    <n v="0"/>
    <n v="0"/>
    <n v="0"/>
    <s v="NA"/>
    <s v="CHUMPITAZ"/>
    <s v="CAMACHO"/>
    <s v="CARLOS EDUARDO"/>
    <s v="M"/>
    <n v="0"/>
    <n v="0"/>
    <n v="57"/>
    <s v="LIMA"/>
    <s v="CAÑETE"/>
    <s v="CERRO AZUL"/>
    <s v="OTROS"/>
    <s v="AV.PUERTO CERRO AZUL MZ.C LT.10"/>
    <n v="0"/>
    <n v="0"/>
    <n v="0"/>
    <n v="0"/>
    <n v="0"/>
    <n v="0"/>
  </r>
  <r>
    <n v="43336834"/>
    <n v="132479"/>
    <s v="SI"/>
    <s v="SI"/>
    <n v="190000"/>
    <n v="2840"/>
    <s v="PARTIDO MORADO"/>
    <n v="0"/>
    <s v="NA"/>
    <s v="NA"/>
    <n v="1"/>
    <s v="SI"/>
    <s v="UNIVERSIDAD LOS ANGELES DE CHIMBOTE"/>
    <n v="2010"/>
    <n v="2013"/>
    <s v="NA"/>
    <n v="1"/>
    <s v="CHUNGA"/>
    <s v="NAVARRO"/>
    <s v="SANDRA PATRICIA"/>
    <x v="1"/>
    <d v="1985-10-21T00:00:00"/>
    <n v="0"/>
    <n v="5"/>
    <n v="34"/>
    <n v="132479"/>
    <n v="190000"/>
    <s v="PIURA"/>
    <n v="2840"/>
    <s v="PARTIDO MORADO"/>
    <x v="2"/>
    <x v="1"/>
    <n v="190000"/>
    <s v="PIURA"/>
    <x v="4"/>
    <n v="5"/>
    <n v="0"/>
    <n v="0"/>
    <n v="0"/>
    <n v="0"/>
    <n v="0"/>
    <n v="0"/>
    <n v="0"/>
    <n v="0"/>
    <s v="NA"/>
    <s v="CHUNGA"/>
    <s v="NAVARRO"/>
    <s v="SANDRA PATRICIA"/>
    <s v="F"/>
    <n v="0"/>
    <n v="0"/>
    <n v="34"/>
    <s v="PIURA"/>
    <s v="SULLANA"/>
    <s v="SULLANA"/>
    <s v="NA"/>
    <s v="CALLE TUPAC AMARU 108 ASENT.H.EL OBRERO"/>
    <n v="0"/>
    <n v="0"/>
    <n v="0"/>
    <n v="0"/>
    <n v="0"/>
    <n v="0"/>
  </r>
  <r>
    <n v="42494733"/>
    <n v="131244"/>
    <s v="SI"/>
    <s v="SI"/>
    <n v="150000"/>
    <n v="2646"/>
    <s v="FRENTE POPULAR AGRICOLA FIA DEL PERU - FREPAP"/>
    <n v="0"/>
    <s v="NA"/>
    <s v="NA"/>
    <n v="1"/>
    <s v="SI"/>
    <s v="INCA GARCILASO DE LA VEGA"/>
    <n v="2013"/>
    <n v="2015"/>
    <s v="NA"/>
    <n v="1"/>
    <s v="CHUPION"/>
    <s v="GARCIA"/>
    <s v="GUSTAVO ADOLFO"/>
    <x v="0"/>
    <d v="1981-10-10T00:00:00"/>
    <n v="0"/>
    <n v="1"/>
    <n v="38"/>
    <n v="131244"/>
    <n v="150000"/>
    <s v="LORETO"/>
    <n v="2646"/>
    <s v="FRENTE POPULAR AGRICOLA FIA DEL PERU - FREPAP"/>
    <x v="2"/>
    <x v="1"/>
    <n v="150000"/>
    <s v="LORETO"/>
    <x v="17"/>
    <n v="1"/>
    <n v="0"/>
    <n v="0"/>
    <n v="0"/>
    <n v="0"/>
    <n v="0"/>
    <n v="0"/>
    <n v="0"/>
    <n v="0"/>
    <s v="NA"/>
    <s v="CHUPION"/>
    <s v="GARCIA"/>
    <s v="GUSTAVO ADOLFO"/>
    <s v="M"/>
    <n v="0"/>
    <n v="0"/>
    <n v="38"/>
    <s v="LORETO"/>
    <s v="MARISCAL RAMON CASTILLA"/>
    <s v="YAVARI"/>
    <s v="NA"/>
    <s v="COMUNIDAD NUEVA JERUSALEN"/>
    <n v="0"/>
    <n v="0"/>
    <n v="0"/>
    <n v="0"/>
    <n v="0"/>
    <n v="0"/>
  </r>
  <r>
    <n v="45264723"/>
    <n v="131775"/>
    <s v="SI"/>
    <s v="SI"/>
    <n v="110000"/>
    <n v="2646"/>
    <s v="FRENTE POPULAR AGRICOLA FIA DEL PERU - FREPAP"/>
    <n v="0"/>
    <s v="NA"/>
    <s v="NA"/>
    <n v="1"/>
    <s v="SI"/>
    <s v="UNIVERSIDAD INCA GARCILAZO DE LA VEGA"/>
    <n v="2014"/>
    <n v="2015"/>
    <s v="MAESTRO"/>
    <n v="1"/>
    <s v="CHUQUIPIONDO"/>
    <s v="MARTINEZ"/>
    <s v="KATHERINE LIZETT"/>
    <x v="1"/>
    <d v="1988-07-18T00:00:00"/>
    <n v="0"/>
    <n v="3"/>
    <n v="31"/>
    <n v="131775"/>
    <n v="110000"/>
    <s v="JUNIN"/>
    <n v="2646"/>
    <s v="FRENTE POPULAR AGRICOLA FIA DEL PERU - FREPAP"/>
    <x v="2"/>
    <x v="1"/>
    <n v="110000"/>
    <s v="JUNIN"/>
    <x v="17"/>
    <n v="3"/>
    <n v="0"/>
    <n v="0"/>
    <n v="0"/>
    <n v="0"/>
    <n v="0"/>
    <n v="0"/>
    <n v="0"/>
    <n v="0"/>
    <s v="NA"/>
    <s v="CHUQUIPIONDO"/>
    <s v="MARTINEZ"/>
    <s v="KATHERINE LIZETT"/>
    <s v="F"/>
    <n v="0"/>
    <n v="0"/>
    <n v="31"/>
    <s v="JUNIN"/>
    <s v="SATIPO"/>
    <s v="PANGOA"/>
    <s v="NA"/>
    <s v="CALLE TSONAVENI MZ.F LT.12 (S. VICENTE I ET.)"/>
    <n v="0"/>
    <n v="0"/>
    <n v="0"/>
    <n v="0"/>
    <n v="0"/>
    <n v="0"/>
  </r>
  <r>
    <n v="6810512"/>
    <n v="132049"/>
    <s v="SI"/>
    <s v="SI"/>
    <n v="200000"/>
    <n v="2649"/>
    <s v="PERU NACION"/>
    <n v="0"/>
    <s v="NA"/>
    <s v="NA"/>
    <n v="1"/>
    <s v="SI"/>
    <s v="UNIVERSIDAD ANDINA NESTOR CACERES VELASQUEZ"/>
    <n v="2014"/>
    <n v="2016"/>
    <s v="NA"/>
    <n v="1"/>
    <s v="CHURA"/>
    <s v="CUNO"/>
    <s v="JESUS"/>
    <x v="0"/>
    <d v="1972-02-06T00:00:00"/>
    <n v="0"/>
    <n v="1"/>
    <n v="47"/>
    <n v="132049"/>
    <n v="200000"/>
    <s v="PUNO"/>
    <n v="2649"/>
    <s v="PERU NACION"/>
    <x v="2"/>
    <x v="1"/>
    <n v="200000"/>
    <s v="PUNO"/>
    <x v="14"/>
    <n v="1"/>
    <n v="0"/>
    <n v="0"/>
    <n v="0"/>
    <n v="0"/>
    <n v="0"/>
    <n v="0"/>
    <n v="0"/>
    <n v="0"/>
    <s v="NA"/>
    <s v="CHURA"/>
    <s v="CUNO"/>
    <s v="JESUS"/>
    <s v="M"/>
    <n v="0"/>
    <n v="0"/>
    <n v="47"/>
    <s v="PUNO"/>
    <s v="SAN ROMAN"/>
    <s v="JULIACA"/>
    <s v="NA"/>
    <s v="CALLE NUEVA LL 18"/>
    <n v="0"/>
    <n v="0"/>
    <n v="0"/>
    <n v="0"/>
    <n v="0"/>
    <n v="0"/>
  </r>
  <r>
    <n v="46897979"/>
    <n v="133394"/>
    <s v="SI"/>
    <s v="SI"/>
    <n v="200000"/>
    <n v="32"/>
    <s v="PARTIDO APRISTA PERUANO"/>
    <n v="0"/>
    <s v="NA"/>
    <s v="NA"/>
    <n v="0"/>
    <s v="NO"/>
    <s v="UNIVERSIDAD ALAS PERUANAS"/>
    <s v="NA"/>
    <s v="NA"/>
    <s v="NA"/>
    <n v="0"/>
    <s v="CHURA"/>
    <s v="CORNEJO"/>
    <s v="MERCEDES"/>
    <x v="1"/>
    <d v="1988-12-06T00:00:00"/>
    <n v="1"/>
    <n v="5"/>
    <n v="31"/>
    <n v="133394"/>
    <n v="200000"/>
    <s v="PUNO"/>
    <n v="32"/>
    <s v="PARTIDO APRISTA PERUANO"/>
    <x v="1"/>
    <x v="1"/>
    <n v="200000"/>
    <s v="PUNO"/>
    <x v="20"/>
    <n v="5"/>
    <n v="0"/>
    <n v="0"/>
    <n v="0"/>
    <n v="0"/>
    <n v="0"/>
    <n v="0"/>
    <n v="0"/>
    <n v="0"/>
    <s v="NA"/>
    <s v="CHURA"/>
    <s v="CORNEJO"/>
    <s v="MERCEDES"/>
    <s v="F"/>
    <n v="1"/>
    <n v="0"/>
    <n v="31"/>
    <s v="PUNO"/>
    <s v="HUANCANE"/>
    <s v="PUSI"/>
    <s v="NA"/>
    <s v="COMUNID.CAMPESINA JATUN AYLLU SECTOR PATANTANI"/>
    <n v="0"/>
    <n v="0"/>
    <n v="0"/>
    <n v="0"/>
    <n v="0"/>
    <n v="0"/>
  </r>
  <r>
    <n v="6049853"/>
    <n v="132708"/>
    <s v="SI"/>
    <s v="SI"/>
    <n v="190000"/>
    <n v="22"/>
    <s v="SOLIDARIDAD NACIONAL"/>
    <n v="0"/>
    <s v="NA"/>
    <s v="NA"/>
    <n v="1"/>
    <s v="NO"/>
    <s v="UNIVERSIDAD FEDERICO VILLAREAL"/>
    <n v="2018"/>
    <s v="NA"/>
    <s v="NA"/>
    <n v="0"/>
    <s v="CICCIA"/>
    <s v="VASQUEZ"/>
    <s v="MIGUEL ANGEL"/>
    <x v="0"/>
    <d v="1954-11-25T00:00:00"/>
    <n v="1"/>
    <n v="2"/>
    <n v="64"/>
    <n v="132708"/>
    <n v="190000"/>
    <s v="PIURA"/>
    <n v="22"/>
    <s v="SOLIDARIDAD NACIONAL"/>
    <x v="0"/>
    <x v="1"/>
    <n v="190000"/>
    <s v="PIURA"/>
    <x v="21"/>
    <n v="2"/>
    <n v="1"/>
    <n v="22"/>
    <n v="1251"/>
    <s v="ALIANZA ELECTORAL ALIANZA ELECTORAL UNIDAD NACIONAL"/>
    <n v="2007"/>
    <n v="2010"/>
    <n v="11"/>
    <s v="REGIDOR DISTRITAL"/>
    <s v="NA"/>
    <s v="CICCIA"/>
    <s v="VASQUEZ"/>
    <s v="MIGUEL ANGEL"/>
    <s v="M"/>
    <n v="1"/>
    <n v="0"/>
    <n v="64"/>
    <s v="PIURA"/>
    <s v="PIURA"/>
    <s v="PIURA"/>
    <s v="NA"/>
    <s v="JR.AYACUCHO 371, INTERIOR 9"/>
    <n v="1251"/>
    <s v="ALIANZA ELECTORAL ALIANZA ELECTORAL UNIDAD NACIONAL"/>
    <n v="2007"/>
    <n v="2010"/>
    <n v="11"/>
    <s v="REGIDOR DISTRITAL"/>
  </r>
  <r>
    <n v="42719209"/>
    <n v="130433"/>
    <s v="SI"/>
    <s v="SI"/>
    <n v="140100"/>
    <n v="2190"/>
    <s v="VAMOS PERU"/>
    <n v="2"/>
    <s v="NA"/>
    <s v="NA"/>
    <n v="1"/>
    <s v="NO"/>
    <s v="UNIVERSIDAD CESAR VALLEJO"/>
    <n v="2018"/>
    <s v="NA"/>
    <s v="NA"/>
    <n v="0"/>
    <s v="CIEZZA"/>
    <s v="CASIMIRO"/>
    <s v="NICOLO GRIMALDO"/>
    <x v="0"/>
    <d v="1984-09-29T00:00:00"/>
    <n v="0"/>
    <n v="19"/>
    <n v="35"/>
    <n v="130433"/>
    <n v="140100"/>
    <s v="LIMA + RESIDENTES EN EL EXTRANJERO"/>
    <n v="2190"/>
    <s v="VAMOS PERU"/>
    <x v="0"/>
    <x v="1"/>
    <n v="140100"/>
    <s v="LIMA + RESIDENTES EN EL EXTRANJERO"/>
    <x v="7"/>
    <n v="19"/>
    <n v="0"/>
    <n v="0"/>
    <n v="0"/>
    <n v="0"/>
    <n v="0"/>
    <n v="0"/>
    <n v="0"/>
    <n v="0"/>
    <s v="NA"/>
    <s v="CIEZZA"/>
    <s v="CASIMIRO"/>
    <s v="NICOLO GRIMALDO"/>
    <s v="M"/>
    <n v="0"/>
    <n v="0"/>
    <n v="35"/>
    <s v="LIMA"/>
    <s v="LIMA"/>
    <s v="COMAS"/>
    <s v="NORTE"/>
    <s v="ZONAL 2 ASENT.H. VISTA ALEGRE DEL CARMEN MZ. F LT. 06"/>
    <n v="0"/>
    <n v="0"/>
    <n v="0"/>
    <n v="0"/>
    <n v="0"/>
    <n v="0"/>
  </r>
  <r>
    <n v="8238313"/>
    <n v="132601"/>
    <s v="SI"/>
    <s v="SI"/>
    <n v="140100"/>
    <n v="55"/>
    <s v="PERU PATRIA SEGURA"/>
    <n v="0"/>
    <s v="NA"/>
    <s v="NA"/>
    <n v="1"/>
    <s v="SI"/>
    <s v="UNIVERSIDAD NACIONAL DE INGENIERIA"/>
    <n v="1978"/>
    <n v="2009"/>
    <s v="MAESTRO"/>
    <n v="1"/>
    <s v="CILLONIZ"/>
    <s v="BENAVIDES"/>
    <s v="FERNANDO JOSE"/>
    <x v="0"/>
    <d v="1950-12-15T00:00:00"/>
    <n v="0"/>
    <n v="1"/>
    <n v="69"/>
    <n v="132601"/>
    <n v="140100"/>
    <s v="LIMA + RESIDENTES EN EL EXTRANJERO"/>
    <n v="55"/>
    <s v="PERU PATRIA SEGURA"/>
    <x v="2"/>
    <x v="1"/>
    <n v="140100"/>
    <s v="LIMA + RESIDENTES EN EL EXTRANJERO"/>
    <x v="3"/>
    <n v="1"/>
    <n v="0"/>
    <n v="0"/>
    <n v="1366"/>
    <s v="PARTIDO POLÍTICO FUERZA POPULAR"/>
    <n v="2015"/>
    <n v="2018"/>
    <n v="6"/>
    <s v="GOBERNADOR REGIONAL"/>
    <s v="NA"/>
    <s v="CILLONIZ"/>
    <s v="BENAVIDES"/>
    <s v="FERNANDO JOSE"/>
    <s v="M"/>
    <n v="0"/>
    <n v="0"/>
    <n v="69"/>
    <s v="LIMA"/>
    <s v="LIMA"/>
    <s v="SAN ISIDRO"/>
    <s v="MODERNA"/>
    <s v="CALLE MANZANILLA 196 DPTO 302"/>
    <n v="1366"/>
    <s v="PARTIDO POLÍTICO FUERZA POPULAR"/>
    <n v="2015"/>
    <n v="2018"/>
    <n v="6"/>
    <s v="GOBERNADOR REGIONAL"/>
  </r>
  <r>
    <n v="72351281"/>
    <n v="132567"/>
    <s v="SI"/>
    <s v="SI"/>
    <n v="180000"/>
    <n v="2173"/>
    <s v="AVANZA PAIS - PARTIDO DE INTEGRACION SOCIAL"/>
    <n v="0"/>
    <s v="NA"/>
    <s v="NA"/>
    <s v="NA"/>
    <s v="NA"/>
    <s v="NA"/>
    <s v="NA"/>
    <s v="NA"/>
    <s v="NA"/>
    <n v="0"/>
    <s v="CIRIACO"/>
    <s v="LALE"/>
    <s v="MAYRA BEATRIZ"/>
    <x v="1"/>
    <d v="1994-09-25T00:00:00"/>
    <n v="0"/>
    <n v="3"/>
    <n v="25"/>
    <n v="132567"/>
    <n v="180000"/>
    <s v="PASCO"/>
    <n v="2173"/>
    <s v="AVANZA PAIS - PARTIDO DE INTEGRACION SOCIAL"/>
    <x v="1"/>
    <x v="0"/>
    <n v="180000"/>
    <s v="PASCO"/>
    <x v="18"/>
    <n v="3"/>
    <n v="0"/>
    <n v="0"/>
    <n v="0"/>
    <n v="0"/>
    <n v="0"/>
    <n v="0"/>
    <n v="0"/>
    <n v="0"/>
    <s v="NA"/>
    <s v="CIRIACO"/>
    <s v="LALE"/>
    <s v="MAYRA BEATRIZ"/>
    <s v="F"/>
    <n v="0"/>
    <n v="1"/>
    <n v="25"/>
    <s v="PASCO"/>
    <s v="OXAPAMPA"/>
    <s v="CHONTABAMBA"/>
    <s v="NA"/>
    <s v="COMUNIDAD NATIVA TSCHOPEN"/>
    <n v="0"/>
    <n v="0"/>
    <n v="0"/>
    <n v="0"/>
    <n v="0"/>
    <n v="0"/>
  </r>
  <r>
    <n v="18100224"/>
    <n v="133160"/>
    <s v="SI"/>
    <s v="SI"/>
    <n v="230000"/>
    <n v="32"/>
    <s v="PARTIDO APRISTA PERUANO"/>
    <n v="1"/>
    <s v="FISIOTERAPIA Y REHABILITACIÓN"/>
    <s v="SI"/>
    <n v="1"/>
    <s v="SI"/>
    <s v="UNIVERSIDAD PRIVADA ANTENOR ORREGO TRUJILLO"/>
    <n v="2004"/>
    <n v="2004"/>
    <s v="NA"/>
    <n v="0"/>
    <s v="CIUDAD"/>
    <s v="FERNANDEZ"/>
    <s v="LAURA MONICA"/>
    <x v="1"/>
    <d v="1969-06-14T00:00:00"/>
    <n v="0"/>
    <n v="2"/>
    <n v="50"/>
    <n v="133160"/>
    <n v="230000"/>
    <s v="TUMBES"/>
    <n v="32"/>
    <s v="PARTIDO APRISTA PERUANO"/>
    <x v="0"/>
    <x v="1"/>
    <n v="230000"/>
    <s v="TUMBES"/>
    <x v="20"/>
    <n v="2"/>
    <n v="1"/>
    <n v="32"/>
    <n v="0"/>
    <n v="0"/>
    <n v="0"/>
    <n v="0"/>
    <n v="0"/>
    <n v="0"/>
    <s v="NA"/>
    <s v="CIUDAD"/>
    <s v="FERNANDEZ"/>
    <s v="LAURA MONICA"/>
    <s v="F"/>
    <n v="0"/>
    <n v="0"/>
    <n v="50"/>
    <s v="TUMBES"/>
    <s v="TUMBES"/>
    <s v="TUMBES"/>
    <s v="NA"/>
    <s v="JR. HUASCAR 111"/>
    <n v="0"/>
    <n v="0"/>
    <n v="0"/>
    <n v="0"/>
    <n v="0"/>
    <n v="0"/>
  </r>
  <r>
    <n v="41622709"/>
    <n v="133619"/>
    <s v="SI"/>
    <s v="SI"/>
    <n v="200000"/>
    <n v="1264"/>
    <s v="JUNTOS POR EL PERU"/>
    <n v="2"/>
    <s v="NA"/>
    <s v="NA"/>
    <n v="1"/>
    <s v="NO"/>
    <s v="UNIVERSIDAD NACIONAL DEL ALTIPLANO"/>
    <n v="2007"/>
    <s v="NA"/>
    <s v="NA"/>
    <n v="1"/>
    <s v="CLAROS"/>
    <s v="MONTESINOS"/>
    <s v="MERCEDES BONNIE"/>
    <x v="1"/>
    <d v="1982-09-23T00:00:00"/>
    <n v="0"/>
    <n v="5"/>
    <n v="37"/>
    <n v="133619"/>
    <n v="200000"/>
    <s v="PUNO"/>
    <n v="1264"/>
    <s v="JUNTOS POR EL PERU"/>
    <x v="2"/>
    <x v="1"/>
    <n v="200000"/>
    <s v="PUNO"/>
    <x v="12"/>
    <n v="5"/>
    <n v="0"/>
    <n v="0"/>
    <n v="0"/>
    <n v="0"/>
    <n v="0"/>
    <n v="0"/>
    <n v="0"/>
    <n v="0"/>
    <s v="NA"/>
    <s v="CLAROS"/>
    <s v="MONTESINOS"/>
    <s v="MERCEDES BONNIE"/>
    <s v="F"/>
    <n v="0"/>
    <n v="0"/>
    <n v="37"/>
    <s v="PUNO"/>
    <s v="SAN ROMAN"/>
    <s v="JULIACA"/>
    <s v="NA"/>
    <s v="AV. JOSE IGNACIO MIRANDA 1042 URB. SAN ISIDRO"/>
    <n v="0"/>
    <n v="0"/>
    <n v="0"/>
    <n v="0"/>
    <n v="0"/>
    <n v="0"/>
  </r>
  <r>
    <n v="251487"/>
    <n v="130378"/>
    <s v="SI"/>
    <s v="SI"/>
    <n v="230000"/>
    <n v="1257"/>
    <s v="ALIANZA PARA EL PROGRESO"/>
    <n v="0"/>
    <s v="NA"/>
    <s v="NA"/>
    <n v="1"/>
    <s v="NA"/>
    <s v="UNIVERSIDAD CESAR VALLEJO"/>
    <n v="2003"/>
    <s v="NA"/>
    <s v="MAESTRO"/>
    <n v="1"/>
    <s v="CLAVIJO"/>
    <s v="INFANTE"/>
    <s v="ALICIA"/>
    <x v="1"/>
    <d v="1976-03-15T00:00:00"/>
    <n v="0"/>
    <n v="2"/>
    <n v="43"/>
    <n v="130378"/>
    <n v="230000"/>
    <s v="TUMBES"/>
    <n v="1257"/>
    <s v="ALIANZA PARA EL PROGRESO"/>
    <x v="2"/>
    <x v="1"/>
    <n v="230000"/>
    <s v="TUMBES"/>
    <x v="6"/>
    <n v="2"/>
    <n v="1"/>
    <n v="1257"/>
    <n v="0"/>
    <n v="0"/>
    <n v="0"/>
    <n v="0"/>
    <n v="0"/>
    <n v="0"/>
    <s v="NA"/>
    <s v="CLAVIJO"/>
    <s v="INFANTE"/>
    <s v="ALICIA"/>
    <s v="F"/>
    <n v="0"/>
    <n v="0"/>
    <n v="43"/>
    <s v="TUMBES"/>
    <s v="TUMBES"/>
    <s v="SAN JACINTO"/>
    <s v="NA"/>
    <s v="CALLE MIGUEL GRAU 530"/>
    <n v="0"/>
    <n v="0"/>
    <n v="0"/>
    <n v="0"/>
    <n v="0"/>
    <n v="0"/>
  </r>
  <r>
    <n v="8443705"/>
    <n v="133015"/>
    <s v="SI"/>
    <s v="SI"/>
    <n v="230000"/>
    <n v="2173"/>
    <s v="AVANZA PAIS - PARTIDO DE INTEGRACION SOCIAL"/>
    <n v="0"/>
    <s v="NA"/>
    <s v="NA"/>
    <n v="1"/>
    <s v="SI"/>
    <s v="INCA GARCILAZO DE LA VEGA"/>
    <n v="2017"/>
    <n v="2017"/>
    <s v="NA"/>
    <n v="0"/>
    <s v="CLAVIJO"/>
    <s v="VILELA"/>
    <s v="COLOMBIA"/>
    <x v="1"/>
    <d v="1952-05-11T00:00:00"/>
    <n v="0"/>
    <n v="2"/>
    <n v="67"/>
    <n v="133015"/>
    <n v="230000"/>
    <s v="TUMBES"/>
    <n v="2173"/>
    <s v="AVANZA PAIS - PARTIDO DE INTEGRACION SOCIAL"/>
    <x v="0"/>
    <x v="1"/>
    <n v="230000"/>
    <s v="TUMBES"/>
    <x v="18"/>
    <n v="2"/>
    <n v="0"/>
    <n v="0"/>
    <n v="0"/>
    <n v="0"/>
    <n v="0"/>
    <n v="0"/>
    <n v="0"/>
    <n v="0"/>
    <s v="NA"/>
    <s v="CLAVIJO"/>
    <s v="VILELA"/>
    <s v="COLOMBIA"/>
    <s v="F"/>
    <n v="0"/>
    <n v="0"/>
    <n v="67"/>
    <s v="TUMBES"/>
    <s v="TUMBES"/>
    <s v="SAN JACINTO"/>
    <s v="NA"/>
    <s v="CALLE TUPAC AMARU 529"/>
    <n v="0"/>
    <n v="0"/>
    <n v="0"/>
    <n v="0"/>
    <n v="0"/>
    <n v="0"/>
  </r>
  <r>
    <n v="46839651"/>
    <n v="130623"/>
    <s v="SI"/>
    <s v="SI"/>
    <n v="250000"/>
    <n v="5"/>
    <s v="RENACIMIENTO UNIDO NACIONAL"/>
    <n v="0"/>
    <s v="NA"/>
    <s v="NA"/>
    <s v="NA"/>
    <s v="NA"/>
    <s v="NA"/>
    <s v="NA"/>
    <s v="NA"/>
    <s v="NA"/>
    <n v="0"/>
    <s v="CLEMENTE"/>
    <s v="PHILLIPS"/>
    <s v="KATHERINE FIORELLA"/>
    <x v="1"/>
    <d v="1991-01-29T00:00:00"/>
    <n v="0"/>
    <n v="2"/>
    <n v="28"/>
    <n v="130623"/>
    <n v="250000"/>
    <s v="UCAYALI"/>
    <n v="5"/>
    <s v="RENACIMIENTO UNIDO NACIONAL"/>
    <x v="1"/>
    <x v="0"/>
    <n v="250000"/>
    <s v="UCAYALI"/>
    <x v="15"/>
    <n v="2"/>
    <n v="0"/>
    <n v="0"/>
    <n v="0"/>
    <n v="0"/>
    <n v="0"/>
    <n v="0"/>
    <n v="0"/>
    <n v="0"/>
    <s v="NA"/>
    <s v="CLEMENTE"/>
    <s v="PHILLIPS"/>
    <s v="KATHERINE FIORELLA"/>
    <s v="F"/>
    <n v="0"/>
    <n v="1"/>
    <n v="28"/>
    <s v="UCAYALI"/>
    <s v="CORONEL PORTILLO"/>
    <s v="YARINACOCHA"/>
    <s v="OTROS"/>
    <s v="JR. LAS ALAMEDAS ASENT.H. LOS JARDINES MZ. G LT. 8"/>
    <n v="0"/>
    <n v="0"/>
    <n v="0"/>
    <n v="0"/>
    <n v="0"/>
    <n v="0"/>
  </r>
  <r>
    <n v="23464566"/>
    <n v="132006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CLEMENTE"/>
    <s v="TORRES"/>
    <s v="FILIBERTO"/>
    <x v="0"/>
    <d v="1968-02-04T00:00:00"/>
    <n v="0"/>
    <n v="2"/>
    <n v="51"/>
    <n v="132006"/>
    <n v="140100"/>
    <s v="LIMA + RESIDENTES EN EL EXTRANJERO"/>
    <n v="2646"/>
    <s v="FRENTE POPULAR AGRICOLA FIA DEL PERU - FREPAP"/>
    <x v="1"/>
    <x v="1"/>
    <n v="140100"/>
    <s v="LIMA + RESIDENTES EN EL EXTRANJERO"/>
    <x v="17"/>
    <n v="2"/>
    <n v="0"/>
    <n v="0"/>
    <n v="0"/>
    <n v="0"/>
    <n v="0"/>
    <n v="0"/>
    <n v="0"/>
    <n v="0"/>
    <s v="NA"/>
    <s v="CLEMENTE"/>
    <s v="TORRES"/>
    <s v="FILIBERTO"/>
    <s v="M"/>
    <n v="0"/>
    <n v="0"/>
    <n v="51"/>
    <s v="LIMA"/>
    <s v="LIMA"/>
    <s v="VILLA EL SALVADOR"/>
    <s v="SUR"/>
    <s v="PARCELA 2 URB. PARQUE INDUSTRIAL MZ. I-1 LT. 28"/>
    <n v="0"/>
    <n v="0"/>
    <n v="0"/>
    <n v="0"/>
    <n v="0"/>
    <n v="0"/>
  </r>
  <r>
    <n v="2045768"/>
    <n v="131486"/>
    <s v="SI"/>
    <s v="SI"/>
    <n v="200000"/>
    <n v="2160"/>
    <s v="EL FRENTE AMPLIO POR JUSTICIA, VIDA Y LIBERTAD"/>
    <n v="2"/>
    <s v="NA"/>
    <s v="NA"/>
    <s v="NA"/>
    <s v="NA"/>
    <s v="NA"/>
    <s v="NA"/>
    <s v="NA"/>
    <s v="NA"/>
    <n v="0"/>
    <s v="COAQUIRA"/>
    <s v="APAZA"/>
    <s v="HECTOR"/>
    <x v="0"/>
    <d v="1970-05-05T00:00:00"/>
    <n v="0"/>
    <n v="5"/>
    <n v="49"/>
    <n v="131486"/>
    <n v="200000"/>
    <s v="PUNO"/>
    <n v="2160"/>
    <s v="EL FRENTE AMPLIO POR JUSTICIA, VIDA Y LIBERTAD"/>
    <x v="1"/>
    <x v="1"/>
    <n v="200000"/>
    <s v="PUNO"/>
    <x v="19"/>
    <n v="5"/>
    <n v="0"/>
    <n v="0"/>
    <n v="2668"/>
    <s v="MOVIMIENTO REGIONAL O DEPARTAMENTAL MOVIMIENTO DE INTEGRACION POR EL DESARROLLO REGIONAL (MI CASITA)"/>
    <n v="2019"/>
    <n v="2019"/>
    <n v="12"/>
    <s v="CONSEJERO REGIONAL"/>
    <s v="NA"/>
    <s v="COAQUIRA"/>
    <s v="APAZA"/>
    <s v="HECTOR"/>
    <s v="M"/>
    <n v="0"/>
    <n v="0"/>
    <n v="49"/>
    <s v="PUNO"/>
    <s v="SAN ROMAN"/>
    <s v="JULIACA"/>
    <s v="NA"/>
    <s v="AV. JOSE MARIA ARGUEDAS 688 URB. ANEXO LA CAPILLA"/>
    <n v="2668"/>
    <s v="MOVIMIENTO REGIONAL O DEPARTAMENTAL MOVIMIENTO DE INTEGRACION POR EL DESARROLLO REGIONAL (MI CASITA)"/>
    <n v="2019"/>
    <n v="2019"/>
    <n v="12"/>
    <s v="CONSEJERO REGIONAL"/>
  </r>
  <r>
    <n v="48357476"/>
    <n v="131650"/>
    <s v="SI"/>
    <s v="SI"/>
    <n v="140100"/>
    <n v="4"/>
    <s v="ACCION POPULAR"/>
    <n v="1"/>
    <s v="ADMINISTRACION DE COMERCIO EXTERIOR"/>
    <s v="SI"/>
    <n v="1"/>
    <s v="NO"/>
    <s v="UNIVERSIDAD SAN IGNACIO DE LOYOLA"/>
    <n v="2018"/>
    <s v="NA"/>
    <s v="NA"/>
    <n v="0"/>
    <s v="COAQUIRA"/>
    <s v="PARIONA"/>
    <s v="JOSSELINE TERESA"/>
    <x v="1"/>
    <d v="1993-09-01T00:00:00"/>
    <n v="0"/>
    <n v="35"/>
    <n v="26"/>
    <n v="131650"/>
    <n v="140100"/>
    <s v="LIMA + RESIDENTES EN EL EXTRANJERO"/>
    <n v="4"/>
    <s v="ACCION POPULAR"/>
    <x v="0"/>
    <x v="0"/>
    <n v="140100"/>
    <s v="LIMA + RESIDENTES EN EL EXTRANJERO"/>
    <x v="13"/>
    <n v="35"/>
    <n v="0"/>
    <n v="0"/>
    <n v="0"/>
    <n v="0"/>
    <n v="0"/>
    <n v="0"/>
    <n v="0"/>
    <n v="0"/>
    <s v="NA"/>
    <s v="COAQUIRA"/>
    <s v="PARIONA"/>
    <s v="JOSSELINE TERESA"/>
    <s v="F"/>
    <n v="0"/>
    <n v="1"/>
    <n v="26"/>
    <s v="LIMA"/>
    <s v="LIMA"/>
    <s v="VILLA EL SALVADOR"/>
    <s v="SUR"/>
    <s v="SECTOR 3 GRUPO 25 MZ. C LT. 13-A"/>
    <n v="0"/>
    <n v="0"/>
    <n v="0"/>
    <n v="0"/>
    <n v="0"/>
    <n v="0"/>
  </r>
  <r>
    <n v="4402087"/>
    <n v="131447"/>
    <s v="SI"/>
    <s v="SI"/>
    <n v="170000"/>
    <n v="2190"/>
    <s v="VAMOS PERU"/>
    <n v="1"/>
    <s v="CONTABILIDAD"/>
    <s v="SI"/>
    <n v="1"/>
    <s v="SI"/>
    <s v="JOSE CARLOS MARIATEGUI"/>
    <n v="2013"/>
    <n v="2015"/>
    <s v="NA"/>
    <n v="0"/>
    <s v="COAYLA"/>
    <s v="NA"/>
    <s v="JOHN LARRY"/>
    <x v="0"/>
    <d v="1964-01-30T00:00:00"/>
    <n v="0"/>
    <n v="2"/>
    <n v="55"/>
    <n v="131447"/>
    <n v="170000"/>
    <s v="MOQUEGUA"/>
    <n v="2190"/>
    <s v="VAMOS PERU"/>
    <x v="0"/>
    <x v="1"/>
    <n v="170000"/>
    <s v="MOQUEGUA"/>
    <x v="7"/>
    <n v="2"/>
    <n v="0"/>
    <n v="0"/>
    <n v="0"/>
    <n v="0"/>
    <n v="0"/>
    <n v="0"/>
    <n v="0"/>
    <n v="0"/>
    <s v="NA"/>
    <s v="COAYLA"/>
    <s v="NA"/>
    <s v="JOHN LARRY"/>
    <s v="M"/>
    <n v="0"/>
    <n v="0"/>
    <n v="55"/>
    <s v="MOQUEGUA"/>
    <s v="MARISCAL NIETO"/>
    <s v="MOQUEGUA"/>
    <s v="NA"/>
    <s v="MANUEL UBALDE 279"/>
    <n v="0"/>
    <n v="0"/>
    <n v="0"/>
    <n v="0"/>
    <n v="0"/>
    <n v="0"/>
  </r>
  <r>
    <n v="3665283"/>
    <n v="132459"/>
    <s v="SI"/>
    <s v="SI"/>
    <n v="190000"/>
    <n v="2218"/>
    <s v="PERU LIBRE"/>
    <n v="2"/>
    <s v="NA"/>
    <s v="NA"/>
    <s v="NA"/>
    <s v="NA"/>
    <s v="NA"/>
    <s v="NA"/>
    <s v="NA"/>
    <s v="NA"/>
    <n v="0"/>
    <s v="COBEÑAS"/>
    <s v="OVIEDO"/>
    <s v="CLAUDIA MARTINA"/>
    <x v="1"/>
    <d v="1974-11-10T00:00:00"/>
    <n v="0"/>
    <n v="6"/>
    <n v="45"/>
    <n v="132459"/>
    <n v="190000"/>
    <s v="PIURA"/>
    <n v="2218"/>
    <s v="PERU LIBRE"/>
    <x v="1"/>
    <x v="1"/>
    <n v="190000"/>
    <s v="PIURA"/>
    <x v="9"/>
    <n v="6"/>
    <n v="0"/>
    <n v="0"/>
    <n v="0"/>
    <n v="0"/>
    <n v="0"/>
    <n v="0"/>
    <n v="0"/>
    <n v="0"/>
    <s v="NA"/>
    <s v="COBEÑAS"/>
    <s v="OVIEDO"/>
    <s v="CLAUDIA MARTINA"/>
    <s v="F"/>
    <n v="0"/>
    <n v="0"/>
    <n v="45"/>
    <s v="PIURA"/>
    <s v="PIURA"/>
    <s v="PIURA"/>
    <s v="NA"/>
    <s v="MZ N LT 2 ASENT. H. CONSUELO DE VELASCO"/>
    <n v="0"/>
    <n v="0"/>
    <n v="0"/>
    <n v="0"/>
    <n v="0"/>
    <n v="0"/>
  </r>
  <r>
    <n v="10708793"/>
    <n v="131946"/>
    <s v="SI"/>
    <s v="SI"/>
    <n v="140100"/>
    <n v="2646"/>
    <s v="FRENTE POPULAR AGRICOLA FIA DEL PERU - FREPAP"/>
    <n v="1"/>
    <s v="MANTENIMIENTO DE EQUIPO PESADO"/>
    <s v="SI"/>
    <n v="1"/>
    <s v="NA"/>
    <s v="UNIVERSIDAD PRIVADA DEL NORTE"/>
    <n v="2017"/>
    <s v="NA"/>
    <s v="NA"/>
    <n v="0"/>
    <s v="COCHON"/>
    <s v="BARRIENTOS"/>
    <s v="HECTOR MANUEL"/>
    <x v="0"/>
    <d v="1978-03-04T00:00:00"/>
    <n v="0"/>
    <n v="36"/>
    <n v="41"/>
    <n v="131946"/>
    <n v="140100"/>
    <s v="LIMA + RESIDENTES EN EL EXTRANJERO"/>
    <n v="2646"/>
    <s v="FRENTE POPULAR AGRICOLA FIA DEL PERU - FREPAP"/>
    <x v="0"/>
    <x v="1"/>
    <n v="140100"/>
    <s v="LIMA + RESIDENTES EN EL EXTRANJERO"/>
    <x v="17"/>
    <n v="36"/>
    <n v="0"/>
    <n v="0"/>
    <n v="0"/>
    <n v="0"/>
    <n v="0"/>
    <n v="0"/>
    <n v="0"/>
    <n v="0"/>
    <s v="NA"/>
    <s v="COCHON"/>
    <s v="BARRIENTOS"/>
    <s v="HECTOR MANUEL"/>
    <s v="M"/>
    <n v="0"/>
    <n v="0"/>
    <n v="41"/>
    <s v="LIMA"/>
    <s v="LIMA"/>
    <s v="CARABAYLLO"/>
    <s v="NORTE"/>
    <s v="CALLE 01 P.V VIRGEN DE LAS MERCEDES MZ. F LT. 19"/>
    <n v="0"/>
    <n v="0"/>
    <n v="0"/>
    <n v="0"/>
    <n v="0"/>
    <n v="0"/>
  </r>
  <r>
    <n v="795314"/>
    <n v="132583"/>
    <s v="SI"/>
    <s v="SI"/>
    <n v="220000"/>
    <n v="2235"/>
    <s v="PARTIDO POLÍTICO CONTIGO"/>
    <n v="0"/>
    <s v="NA"/>
    <s v="NA"/>
    <n v="1"/>
    <s v="SI"/>
    <s v="UNIVERSIDAD PRIVADA DE TACNA"/>
    <n v="1998"/>
    <n v="2000"/>
    <s v="NA"/>
    <n v="1"/>
    <s v="COICO"/>
    <s v="MONROY"/>
    <s v="EDWIN RIGOBERTO"/>
    <x v="0"/>
    <d v="1975-10-06T00:00:00"/>
    <n v="0"/>
    <n v="1"/>
    <n v="44"/>
    <n v="132583"/>
    <n v="220000"/>
    <s v="TACNA"/>
    <n v="2235"/>
    <s v="PARTIDO POLÍTICO CONTIGO"/>
    <x v="2"/>
    <x v="1"/>
    <n v="220000"/>
    <s v="TACNA"/>
    <x v="0"/>
    <n v="1"/>
    <n v="0"/>
    <n v="0"/>
    <n v="0"/>
    <n v="0"/>
    <n v="0"/>
    <n v="0"/>
    <n v="0"/>
    <n v="0"/>
    <s v="NA"/>
    <s v="COICO"/>
    <s v="MONROY"/>
    <s v="EDWIN RIGOBERTO"/>
    <s v="M"/>
    <n v="0"/>
    <n v="0"/>
    <n v="44"/>
    <s v="TACNA"/>
    <s v="TACNA"/>
    <s v="TACNA"/>
    <s v="NA"/>
    <s v="PANAMERICANA SUR KILOMETRO 1307, FRENTE AL AEROPUERTO."/>
    <n v="0"/>
    <n v="0"/>
    <n v="0"/>
    <n v="0"/>
    <n v="0"/>
    <n v="0"/>
  </r>
  <r>
    <n v="25739161"/>
    <n v="131384"/>
    <s v="SI"/>
    <s v="SI"/>
    <n v="240000"/>
    <n v="2235"/>
    <s v="PARTIDO POLÍTICO CONTIGO"/>
    <n v="1"/>
    <s v="ADMINISTRACIÓN"/>
    <s v="NO"/>
    <s v="NA"/>
    <s v="NA"/>
    <s v="NA"/>
    <s v="NA"/>
    <s v="NA"/>
    <s v="NA"/>
    <n v="0"/>
    <s v="COLETTI"/>
    <s v="HEREDIA"/>
    <s v="JORGE ALFREDO"/>
    <x v="0"/>
    <d v="1960-03-13T00:00:00"/>
    <n v="0"/>
    <n v="3"/>
    <n v="59"/>
    <n v="131384"/>
    <n v="240000"/>
    <s v="CALLAO"/>
    <n v="2235"/>
    <s v="PARTIDO POLÍTICO CONTIGO"/>
    <x v="0"/>
    <x v="1"/>
    <n v="240000"/>
    <s v="CALLAO"/>
    <x v="0"/>
    <n v="3"/>
    <n v="0"/>
    <n v="0"/>
    <n v="0"/>
    <n v="0"/>
    <n v="0"/>
    <n v="0"/>
    <n v="0"/>
    <n v="0"/>
    <s v="NA"/>
    <s v="COLETTI"/>
    <s v="HEREDIA"/>
    <s v="JORGE ALFREDO"/>
    <s v="M"/>
    <n v="0"/>
    <n v="0"/>
    <n v="59"/>
    <s v="CALLAO"/>
    <s v="CALLAO"/>
    <s v="BELLAVISTA"/>
    <s v="OTROS"/>
    <s v="AVENIDA MIGUEL GRAU 2261"/>
    <n v="0"/>
    <n v="0"/>
    <n v="0"/>
    <n v="0"/>
    <n v="0"/>
    <n v="0"/>
  </r>
  <r>
    <n v="7967835"/>
    <n v="132916"/>
    <s v="SI"/>
    <s v="SI"/>
    <n v="140100"/>
    <n v="2173"/>
    <s v="AVANZA PAIS - PARTIDO DE INTEGRACION SOCIAL"/>
    <n v="0"/>
    <s v="NA"/>
    <s v="NA"/>
    <n v="1"/>
    <s v="SI"/>
    <s v="UNIVERSIDAD SAN MARTIN DE PORRES"/>
    <n v="1994"/>
    <n v="1995"/>
    <s v="NA"/>
    <n v="0"/>
    <s v="COLINA"/>
    <s v="COLINA"/>
    <s v="YURI EDUARDO"/>
    <x v="0"/>
    <d v="1968-06-10T00:00:00"/>
    <n v="0"/>
    <n v="13"/>
    <n v="51"/>
    <n v="132916"/>
    <n v="140100"/>
    <s v="LIMA + RESIDENTES EN EL EXTRANJERO"/>
    <n v="2173"/>
    <s v="AVANZA PAIS - PARTIDO DE INTEGRACION SOCIAL"/>
    <x v="0"/>
    <x v="1"/>
    <n v="140100"/>
    <s v="LIMA + RESIDENTES EN EL EXTRANJERO"/>
    <x v="18"/>
    <n v="13"/>
    <n v="0"/>
    <n v="0"/>
    <n v="0"/>
    <n v="0"/>
    <n v="0"/>
    <n v="0"/>
    <n v="0"/>
    <n v="0"/>
    <s v="NA"/>
    <s v="COLINA"/>
    <s v="COLINA"/>
    <s v="YURI EDUARDO"/>
    <s v="M"/>
    <n v="0"/>
    <n v="0"/>
    <n v="51"/>
    <s v="LIMA"/>
    <s v="LIMA"/>
    <s v="SAN MIGUEL"/>
    <s v="MODERNA"/>
    <s v="CALLE B 125 URB. PANDO VI ETAPA"/>
    <n v="0"/>
    <n v="0"/>
    <n v="0"/>
    <n v="0"/>
    <n v="0"/>
    <n v="0"/>
  </r>
  <r>
    <n v="6630839"/>
    <n v="132802"/>
    <s v="SI"/>
    <s v="SI"/>
    <n v="50000"/>
    <n v="4"/>
    <s v="ACCION POPULAR"/>
    <n v="0"/>
    <s v="NA"/>
    <s v="NA"/>
    <n v="1"/>
    <s v="NO"/>
    <s v="UNIVERSIDAD PONTIFICIA SANTO TOMAS DE AQUINO - ITALIA- ROMA"/>
    <n v="1982"/>
    <s v="NA"/>
    <s v="NA"/>
    <n v="1"/>
    <s v="COLLADO"/>
    <s v="DIAZ"/>
    <s v="JOSE ALFREDO"/>
    <x v="0"/>
    <d v="1952-05-10T00:00:00"/>
    <n v="0"/>
    <n v="3"/>
    <n v="67"/>
    <n v="132802"/>
    <n v="50000"/>
    <s v="AYACUCHO"/>
    <n v="4"/>
    <s v="ACCION POPULAR"/>
    <x v="2"/>
    <x v="1"/>
    <n v="50000"/>
    <s v="AYACUCHO"/>
    <x v="13"/>
    <n v="3"/>
    <n v="1"/>
    <n v="4"/>
    <n v="0"/>
    <n v="0"/>
    <n v="0"/>
    <n v="0"/>
    <n v="0"/>
    <n v="0"/>
    <s v="NA"/>
    <s v="COLLADO"/>
    <s v="DIAZ"/>
    <s v="JOSE ALFREDO"/>
    <s v="M"/>
    <n v="0"/>
    <n v="0"/>
    <n v="67"/>
    <s v="AYACUCHO"/>
    <s v="HUAMANGA"/>
    <s v="AYACUCHO"/>
    <s v="NA"/>
    <s v="URB. MARIA PARADO DE BELLIDO MZ. G1 LT. 14"/>
    <n v="0"/>
    <n v="0"/>
    <n v="0"/>
    <n v="0"/>
    <n v="0"/>
    <n v="0"/>
  </r>
  <r>
    <n v="41976687"/>
    <n v="130405"/>
    <s v="SI"/>
    <s v="SI"/>
    <n v="100000"/>
    <n v="1257"/>
    <s v="ALIANZA PARA EL PROGRESO"/>
    <n v="0"/>
    <s v="NA"/>
    <s v="NA"/>
    <n v="1"/>
    <s v="NA"/>
    <s v="UNIVERSIDAD PRIVADA CÉSAR VALLEJO"/>
    <n v="2011"/>
    <s v="NA"/>
    <s v="NA"/>
    <n v="0"/>
    <s v="COLLANTES"/>
    <s v="HUACACOLQUI"/>
    <s v="DANIEL ALEX ANTHONY"/>
    <x v="0"/>
    <d v="1983-03-29T00:00:00"/>
    <n v="1"/>
    <n v="3"/>
    <n v="36"/>
    <n v="130405"/>
    <n v="100000"/>
    <s v="ICA"/>
    <n v="1257"/>
    <s v="ALIANZA PARA EL PROGRESO"/>
    <x v="0"/>
    <x v="1"/>
    <n v="100000"/>
    <s v="ICA"/>
    <x v="6"/>
    <n v="3"/>
    <n v="1"/>
    <n v="1257"/>
    <n v="0"/>
    <n v="0"/>
    <n v="0"/>
    <n v="0"/>
    <n v="0"/>
    <n v="0"/>
    <s v="NA"/>
    <s v="COLLANTES"/>
    <s v="HUACACOLQUI"/>
    <s v="DANIEL ALEX ANTHONY"/>
    <s v="M"/>
    <n v="1"/>
    <n v="0"/>
    <n v="36"/>
    <s v="ICA"/>
    <s v="PISCO"/>
    <s v="PISCO"/>
    <s v="NA"/>
    <s v="AV. LAS AMERICAS S/N KM 4.6"/>
    <n v="0"/>
    <n v="0"/>
    <n v="0"/>
    <n v="0"/>
    <n v="0"/>
    <n v="0"/>
  </r>
  <r>
    <n v="45145115"/>
    <n v="132934"/>
    <s v="SI"/>
    <s v="SI"/>
    <n v="20000"/>
    <n v="32"/>
    <s v="PARTIDO APRISTA PERUANO"/>
    <n v="0"/>
    <s v="NA"/>
    <s v="NA"/>
    <n v="1"/>
    <s v="SI"/>
    <s v="UNIVERSIDAD CATOLICA LOS ANGELES DE CHIMBOTE"/>
    <n v="2014"/>
    <n v="2015"/>
    <s v="NA"/>
    <n v="0"/>
    <s v="COLONIA"/>
    <s v="TAPIA"/>
    <s v="DAEISY OLGA"/>
    <x v="1"/>
    <d v="1988-07-09T00:00:00"/>
    <n v="0"/>
    <n v="2"/>
    <n v="31"/>
    <n v="132934"/>
    <n v="20000"/>
    <s v="ANCASH"/>
    <n v="32"/>
    <s v="PARTIDO APRISTA PERUANO"/>
    <x v="0"/>
    <x v="1"/>
    <n v="20000"/>
    <s v="ANCASH"/>
    <x v="20"/>
    <n v="4"/>
    <n v="0"/>
    <n v="0"/>
    <n v="0"/>
    <n v="0"/>
    <n v="0"/>
    <n v="0"/>
    <n v="0"/>
    <n v="0"/>
    <s v="NA"/>
    <s v="COLONIA"/>
    <s v="TAPIA"/>
    <s v="DAEISY OLGA"/>
    <s v="F"/>
    <n v="0"/>
    <n v="0"/>
    <n v="31"/>
    <s v="ANCASH"/>
    <s v="CASMA"/>
    <s v="CASMA"/>
    <s v="NA"/>
    <s v="ASENT.H. VILLA HERMOSA ETAPA II MZ. L1 LT. 21"/>
    <n v="0"/>
    <n v="0"/>
    <n v="0"/>
    <n v="0"/>
    <n v="0"/>
    <n v="0"/>
  </r>
  <r>
    <n v="3893073"/>
    <n v="133067"/>
    <s v="SI"/>
    <s v="SI"/>
    <n v="190000"/>
    <n v="1264"/>
    <s v="JUNTOS POR EL PERU"/>
    <n v="0"/>
    <s v="NA"/>
    <s v="NA"/>
    <s v="NA"/>
    <s v="NA"/>
    <s v="NA"/>
    <s v="NA"/>
    <s v="NA"/>
    <s v="NA"/>
    <n v="0"/>
    <s v="COLQUEPISCO"/>
    <s v="TAIPE"/>
    <s v="ABEL JULIANO"/>
    <x v="0"/>
    <d v="1962-08-12T00:00:00"/>
    <n v="0"/>
    <n v="5"/>
    <n v="57"/>
    <n v="133067"/>
    <n v="190000"/>
    <s v="PIURA"/>
    <n v="1264"/>
    <s v="JUNTOS POR EL PERU"/>
    <x v="1"/>
    <x v="1"/>
    <n v="190000"/>
    <s v="PIURA"/>
    <x v="12"/>
    <n v="5"/>
    <n v="0"/>
    <n v="0"/>
    <n v="0"/>
    <n v="0"/>
    <n v="0"/>
    <n v="0"/>
    <n v="0"/>
    <n v="0"/>
    <s v="NA"/>
    <s v="COLQUEPISCO"/>
    <s v="TAIPE"/>
    <s v="ABEL JULIANO"/>
    <s v="M"/>
    <n v="0"/>
    <n v="0"/>
    <n v="57"/>
    <s v="PIURA"/>
    <s v="TALARA"/>
    <s v="PARIÑAS"/>
    <s v="NA"/>
    <s v="ASENT.H.7 DE JUNIO MZ.C-15"/>
    <n v="0"/>
    <n v="0"/>
    <n v="0"/>
    <n v="0"/>
    <n v="0"/>
    <n v="0"/>
  </r>
  <r>
    <n v="40826681"/>
    <n v="131256"/>
    <s v="SI"/>
    <s v="SI"/>
    <n v="140100"/>
    <n v="1366"/>
    <s v="FUERZA POPULAR"/>
    <n v="0"/>
    <s v="NA"/>
    <s v="NA"/>
    <n v="1"/>
    <s v="SI"/>
    <s v="FEDERICO VILLARREAL"/>
    <n v="2005"/>
    <n v="2007"/>
    <s v="NA"/>
    <n v="1"/>
    <s v="COLUMBUS"/>
    <s v="MURATA"/>
    <s v="DIETHELL"/>
    <x v="0"/>
    <d v="1981-03-19T00:00:00"/>
    <n v="0"/>
    <n v="2"/>
    <n v="38"/>
    <n v="131256"/>
    <n v="140100"/>
    <s v="LIMA + RESIDENTES EN EL EXTRANJERO"/>
    <n v="1366"/>
    <s v="FUERZA POPULAR"/>
    <x v="2"/>
    <x v="1"/>
    <n v="140100"/>
    <s v="LIMA + RESIDENTES EN EL EXTRANJERO"/>
    <x v="5"/>
    <n v="2"/>
    <n v="0"/>
    <n v="0"/>
    <n v="0"/>
    <n v="0"/>
    <n v="0"/>
    <n v="0"/>
    <n v="0"/>
    <n v="0"/>
    <s v="NA"/>
    <s v="COLUMBUS"/>
    <s v="MURATA"/>
    <s v="DIETHELL"/>
    <s v="M"/>
    <n v="0"/>
    <n v="0"/>
    <n v="38"/>
    <s v="LIMA"/>
    <s v="LIMA"/>
    <s v="JESUS MARIA"/>
    <s v="MODERNA"/>
    <s v="AV. GREGORIO ESCOBEDO 320 DPTO. 204"/>
    <n v="0"/>
    <n v="0"/>
    <n v="0"/>
    <n v="0"/>
    <n v="0"/>
    <n v="0"/>
  </r>
  <r>
    <n v="44709978"/>
    <n v="130257"/>
    <s v="SI"/>
    <s v="SI"/>
    <n v="110000"/>
    <n v="1257"/>
    <s v="ALIANZA PARA EL PROGRESO"/>
    <n v="1"/>
    <s v="PRODUCCIÓN AGROPECUARIA"/>
    <s v="NO"/>
    <n v="1"/>
    <s v="SI"/>
    <s v="PONTIFICIA UNIVERSITARIA CATOLICA DEL PERÚ"/>
    <n v="2011"/>
    <n v="2012"/>
    <s v="MAESTRO"/>
    <n v="1"/>
    <s v="COMBINA"/>
    <s v="SALVATIERRA"/>
    <s v="CESAR AUGUSTO"/>
    <x v="0"/>
    <d v="1987-11-03T00:00:00"/>
    <n v="0"/>
    <n v="1"/>
    <n v="32"/>
    <n v="130257"/>
    <n v="110000"/>
    <s v="JUNIN"/>
    <n v="1257"/>
    <s v="ALIANZA PARA EL PROGRESO"/>
    <x v="2"/>
    <x v="1"/>
    <n v="110000"/>
    <s v="JUNIN"/>
    <x v="6"/>
    <n v="1"/>
    <n v="0"/>
    <n v="0"/>
    <n v="0"/>
    <n v="0"/>
    <n v="0"/>
    <n v="0"/>
    <n v="0"/>
    <n v="0"/>
    <s v="NA"/>
    <s v="COMBINA"/>
    <s v="SALVATIERRA"/>
    <s v="CESAR AUGUSTO"/>
    <s v="M"/>
    <n v="0"/>
    <n v="0"/>
    <n v="32"/>
    <s v="JUNIN"/>
    <s v="CHANCHAMAYO"/>
    <s v="SAN RAMON"/>
    <s v="NA"/>
    <s v="CA. RICARDO PALMA 0001 INT. L 5 AA VV CAMPAMENTO CHINO"/>
    <n v="0"/>
    <n v="0"/>
    <n v="0"/>
    <n v="0"/>
    <n v="0"/>
    <n v="0"/>
  </r>
  <r>
    <n v="42427651"/>
    <n v="130486"/>
    <s v="SI"/>
    <s v="SI"/>
    <n v="140100"/>
    <n v="2190"/>
    <s v="VAMOS PERU"/>
    <n v="0"/>
    <s v="NA"/>
    <s v="NA"/>
    <n v="1"/>
    <s v="NO"/>
    <s v="UNIVERSIDADA NACIONAL DE INGIENERIA"/>
    <n v="2010"/>
    <s v="NA"/>
    <s v="NA"/>
    <n v="0"/>
    <s v="CONCEPCION"/>
    <s v="CCORAHUA"/>
    <s v="JHANSON ALEX"/>
    <x v="0"/>
    <d v="1982-12-30T00:00:00"/>
    <n v="0"/>
    <n v="22"/>
    <n v="36"/>
    <n v="130486"/>
    <n v="140100"/>
    <s v="LIMA + RESIDENTES EN EL EXTRANJERO"/>
    <n v="2190"/>
    <s v="VAMOS PERU"/>
    <x v="0"/>
    <x v="1"/>
    <n v="140100"/>
    <s v="LIMA + RESIDENTES EN EL EXTRANJERO"/>
    <x v="7"/>
    <n v="22"/>
    <n v="0"/>
    <n v="0"/>
    <n v="0"/>
    <n v="0"/>
    <n v="0"/>
    <n v="0"/>
    <n v="0"/>
    <n v="0"/>
    <s v="NA"/>
    <s v="CONCEPCION"/>
    <s v="CCORAHUA"/>
    <s v="JHANSON ALEX"/>
    <s v="M"/>
    <n v="0"/>
    <n v="0"/>
    <n v="36"/>
    <s v="LIMA"/>
    <s v="LIMA"/>
    <s v="LA MOLINA"/>
    <s v="ESTE"/>
    <s v="JR. DIEGO DE ALMAGRO 150 URB. SANTA PATRICIA 3RA. ETAPA"/>
    <n v="0"/>
    <n v="0"/>
    <n v="0"/>
    <n v="0"/>
    <n v="0"/>
    <n v="0"/>
  </r>
  <r>
    <n v="6682041"/>
    <n v="132666"/>
    <s v="SI"/>
    <s v="SI"/>
    <n v="150000"/>
    <n v="2218"/>
    <s v="PERU LIBRE"/>
    <n v="0"/>
    <s v="NA"/>
    <s v="NA"/>
    <s v="NA"/>
    <s v="SI"/>
    <s v="UNIVERSIDAD NACIONAL DE LA AMAZONIA PERUANA - UNAP"/>
    <s v="NA"/>
    <n v="2003"/>
    <s v="MAESTRO"/>
    <n v="1"/>
    <s v="CONCHA"/>
    <s v="LA TORRE"/>
    <s v="ERNESTO"/>
    <x v="0"/>
    <d v="1962-11-07T00:00:00"/>
    <n v="0"/>
    <n v="1"/>
    <n v="57"/>
    <n v="132666"/>
    <n v="150000"/>
    <s v="LORETO"/>
    <n v="2218"/>
    <s v="PERU LIBRE"/>
    <x v="1"/>
    <x v="1"/>
    <n v="150000"/>
    <s v="LORETO"/>
    <x v="9"/>
    <n v="1"/>
    <n v="0"/>
    <n v="0"/>
    <n v="0"/>
    <n v="0"/>
    <n v="0"/>
    <n v="0"/>
    <n v="0"/>
    <n v="0"/>
    <s v="NA"/>
    <s v="CONCHA"/>
    <s v="LA TORRE"/>
    <s v="ERNESTO"/>
    <s v="M"/>
    <n v="0"/>
    <n v="0"/>
    <n v="57"/>
    <s v="LORETO"/>
    <s v="MAYNAS"/>
    <s v="SAN JUAN BAUTISTA"/>
    <s v="NA"/>
    <s v="CALLE LAS CRISNEJAS B-31"/>
    <n v="0"/>
    <n v="0"/>
    <n v="0"/>
    <n v="0"/>
    <n v="0"/>
    <n v="0"/>
  </r>
  <r>
    <n v="22484695"/>
    <n v="133059"/>
    <s v="SI"/>
    <s v="SI"/>
    <n v="90000"/>
    <n v="2731"/>
    <s v="PODEMOS PERU"/>
    <n v="2"/>
    <s v="NA"/>
    <s v="NA"/>
    <s v="NA"/>
    <s v="NA"/>
    <s v="NA"/>
    <s v="NA"/>
    <s v="NA"/>
    <s v="NA"/>
    <n v="0"/>
    <s v="CONDEZO"/>
    <s v="CELIS"/>
    <s v="NUVITH"/>
    <x v="1"/>
    <d v="1969-03-13T00:00:00"/>
    <n v="0"/>
    <n v="3"/>
    <n v="50"/>
    <n v="133059"/>
    <n v="90000"/>
    <s v="HUANUCO"/>
    <n v="2731"/>
    <s v="PODEMOS POR EL PROGRESO DEL PERU"/>
    <x v="1"/>
    <x v="1"/>
    <n v="90000"/>
    <s v="HUANUCO"/>
    <x v="10"/>
    <n v="3"/>
    <n v="0"/>
    <n v="0"/>
    <n v="0"/>
    <n v="0"/>
    <n v="0"/>
    <n v="0"/>
    <n v="0"/>
    <n v="0"/>
    <s v="NA"/>
    <s v="CONDEZO"/>
    <s v="CELIS"/>
    <s v="NUVITH"/>
    <s v="F"/>
    <n v="0"/>
    <n v="0"/>
    <n v="50"/>
    <s v="HUANUCO"/>
    <s v="HUANUCO"/>
    <s v="AMARILIS"/>
    <s v="NA"/>
    <s v="URBANIZACIÓN MARÍA LUISA MZ G LT 02"/>
    <n v="0"/>
    <n v="0"/>
    <n v="0"/>
    <n v="0"/>
    <n v="0"/>
    <n v="0"/>
  </r>
  <r>
    <n v="21524620"/>
    <n v="130334"/>
    <s v="SI"/>
    <s v="SI"/>
    <n v="100000"/>
    <n v="1257"/>
    <s v="ALIANZA PARA EL PROGRESO"/>
    <n v="1"/>
    <s v="CONTABILIDAD"/>
    <s v="SI"/>
    <n v="0"/>
    <s v="NO"/>
    <s v="SAN LUIS GONZAGA DE ICA"/>
    <s v="NA"/>
    <s v="NA"/>
    <s v="NA"/>
    <n v="0"/>
    <s v="CONDORI"/>
    <s v="FLORES"/>
    <s v="JULIO FREDY"/>
    <x v="0"/>
    <d v="1967-08-07T00:00:00"/>
    <n v="0"/>
    <n v="1"/>
    <n v="52"/>
    <n v="130334"/>
    <n v="100000"/>
    <s v="ICA"/>
    <n v="1257"/>
    <s v="ALIANZA PARA EL PROGRESO"/>
    <x v="0"/>
    <x v="1"/>
    <n v="100000"/>
    <s v="ICA"/>
    <x v="6"/>
    <n v="1"/>
    <n v="0"/>
    <n v="0"/>
    <n v="340"/>
    <s v="MOVIMIENTO REGIONAL O DEPARTAMENTAL FRENTE REGIONAL PROGRESISTA IQUEÑO"/>
    <n v="2003"/>
    <n v="2006"/>
    <n v="10"/>
    <s v="ALCALDE DISTRITAL"/>
    <s v="NA"/>
    <s v="CONDORI"/>
    <s v="FLORES"/>
    <s v="JULIO FREDY"/>
    <s v="M"/>
    <n v="0"/>
    <n v="0"/>
    <n v="52"/>
    <s v="ICA"/>
    <s v="ICA"/>
    <s v="PUEBLO NUEVO"/>
    <s v="NA"/>
    <s v="C.C.PP TACARACA A 12"/>
    <n v="340"/>
    <s v="MOVIMIENTO REGIONAL O DEPARTAMENTAL FRENTE REGIONAL PROGRESISTA IQUEÑO"/>
    <n v="2003"/>
    <n v="2006"/>
    <n v="10"/>
    <s v="ALCALDE DISTRITAL"/>
  </r>
  <r>
    <n v="41320651"/>
    <n v="130491"/>
    <s v="SI"/>
    <s v="SI"/>
    <n v="200000"/>
    <n v="2190"/>
    <s v="VAMOS PERU"/>
    <n v="0"/>
    <s v="NA"/>
    <s v="NA"/>
    <s v="NA"/>
    <s v="NA"/>
    <s v="NA"/>
    <s v="NA"/>
    <s v="NA"/>
    <s v="NA"/>
    <n v="0"/>
    <s v="CONDORI"/>
    <s v="ARICCA"/>
    <s v="DEYSI LENA"/>
    <x v="1"/>
    <d v="1969-05-22T00:00:00"/>
    <n v="0"/>
    <n v="5"/>
    <n v="50"/>
    <n v="130491"/>
    <n v="200000"/>
    <s v="PUNO"/>
    <n v="2190"/>
    <s v="VAMOS PERU"/>
    <x v="1"/>
    <x v="1"/>
    <n v="200000"/>
    <s v="PUNO"/>
    <x v="7"/>
    <n v="5"/>
    <n v="0"/>
    <n v="0"/>
    <n v="0"/>
    <n v="0"/>
    <n v="0"/>
    <n v="0"/>
    <n v="0"/>
    <n v="0"/>
    <s v="NA"/>
    <s v="CONDORI"/>
    <s v="ARICCA"/>
    <s v="DEYSI LENA"/>
    <s v="F"/>
    <n v="0"/>
    <n v="0"/>
    <n v="50"/>
    <s v="PUNO"/>
    <s v="SAN ROMAN"/>
    <s v="JULIACA"/>
    <s v="NA"/>
    <s v="CALLEJON EL SOLAR 101"/>
    <n v="0"/>
    <n v="0"/>
    <n v="0"/>
    <n v="0"/>
    <n v="0"/>
    <n v="0"/>
  </r>
  <r>
    <n v="23943283"/>
    <n v="130601"/>
    <s v="SI"/>
    <s v="SI"/>
    <n v="70000"/>
    <n v="5"/>
    <s v="RENACIMIENTO UNIDO NACIONAL"/>
    <n v="0"/>
    <s v="NA"/>
    <s v="NA"/>
    <s v="NA"/>
    <s v="NA"/>
    <s v="JOSE CARLOS MARIATEGUI"/>
    <s v="NA"/>
    <s v="NA"/>
    <s v="NA"/>
    <n v="0"/>
    <s v="CONDORI"/>
    <s v="YAURI"/>
    <s v="LEANDRA"/>
    <x v="1"/>
    <d v="1971-03-15T00:00:00"/>
    <n v="0"/>
    <n v="2"/>
    <n v="48"/>
    <n v="130601"/>
    <n v="70000"/>
    <s v="CUSCO"/>
    <n v="5"/>
    <s v="RENACIMIENTO UNIDO NACIONAL"/>
    <x v="1"/>
    <x v="1"/>
    <n v="70000"/>
    <s v="CUSCO"/>
    <x v="15"/>
    <n v="2"/>
    <n v="0"/>
    <n v="0"/>
    <n v="0"/>
    <n v="0"/>
    <n v="0"/>
    <n v="0"/>
    <n v="0"/>
    <n v="0"/>
    <s v="NA"/>
    <s v="CONDORI"/>
    <s v="YAURI"/>
    <s v="LEANDRA"/>
    <s v="F"/>
    <n v="0"/>
    <n v="0"/>
    <n v="48"/>
    <s v="CUSCO"/>
    <s v="QUISPICANCHI"/>
    <s v="OCONGATE"/>
    <s v="NA"/>
    <s v="COMUNID.CAMPESINA YANAMA"/>
    <n v="0"/>
    <n v="0"/>
    <n v="0"/>
    <n v="0"/>
    <n v="0"/>
    <n v="0"/>
  </r>
  <r>
    <n v="1547176"/>
    <n v="130707"/>
    <s v="SI"/>
    <s v="SI"/>
    <n v="140100"/>
    <n v="5"/>
    <s v="RENACIMIENTO UNIDO NACIONAL"/>
    <n v="0"/>
    <s v="NA"/>
    <s v="NA"/>
    <s v="NA"/>
    <s v="NA"/>
    <s v="NA"/>
    <s v="NA"/>
    <s v="NA"/>
    <s v="NA"/>
    <n v="0"/>
    <s v="CONDORI"/>
    <s v="APAZA"/>
    <s v="JULIAN ALBERTO"/>
    <x v="0"/>
    <d v="1960-01-06T00:00:00"/>
    <n v="0"/>
    <n v="16"/>
    <n v="59"/>
    <n v="130707"/>
    <n v="140100"/>
    <s v="LIMA + RESIDENTES EN EL EXTRANJERO"/>
    <n v="5"/>
    <s v="RENACIMIENTO UNIDO NACIONAL"/>
    <x v="1"/>
    <x v="1"/>
    <n v="140100"/>
    <s v="LIMA + RESIDENTES EN EL EXTRANJERO"/>
    <x v="15"/>
    <n v="16"/>
    <n v="0"/>
    <n v="0"/>
    <n v="0"/>
    <n v="0"/>
    <n v="0"/>
    <n v="0"/>
    <n v="0"/>
    <n v="0"/>
    <s v="NA"/>
    <s v="CONDORI"/>
    <s v="APAZA"/>
    <s v="JULIAN ALBERTO"/>
    <s v="M"/>
    <n v="0"/>
    <n v="0"/>
    <n v="59"/>
    <s v="LIMA"/>
    <s v="LIMA"/>
    <s v="VILLA EL SALVADOR"/>
    <s v="SUR"/>
    <s v="CA 23 F-16 A.H SECTOR AMPL. MAX UHLE"/>
    <n v="0"/>
    <n v="0"/>
    <n v="0"/>
    <n v="0"/>
    <n v="0"/>
    <n v="0"/>
  </r>
  <r>
    <n v="25853179"/>
    <n v="130970"/>
    <s v="SI"/>
    <s v="SI"/>
    <n v="240000"/>
    <n v="22"/>
    <s v="SOLIDARIDAD NACIONAL"/>
    <n v="0"/>
    <s v="NA"/>
    <s v="NA"/>
    <n v="1"/>
    <s v="SI"/>
    <s v="UNIVERSIDAD NACIONAL DE EDUCACION"/>
    <n v="2003"/>
    <n v="2004"/>
    <s v="NA"/>
    <n v="1"/>
    <s v="CONDORI"/>
    <s v="HUAMAN"/>
    <s v="JUAN CARLOS"/>
    <x v="0"/>
    <d v="1977-09-07T00:00:00"/>
    <n v="0"/>
    <n v="2"/>
    <n v="42"/>
    <n v="130970"/>
    <n v="240000"/>
    <s v="CALLAO"/>
    <n v="22"/>
    <s v="SOLIDARIDAD NACIONAL"/>
    <x v="2"/>
    <x v="1"/>
    <n v="240000"/>
    <s v="CALLAO"/>
    <x v="21"/>
    <n v="2"/>
    <n v="0"/>
    <n v="0"/>
    <n v="0"/>
    <n v="0"/>
    <n v="0"/>
    <n v="0"/>
    <n v="0"/>
    <n v="0"/>
    <s v="NA"/>
    <s v="CONDORI"/>
    <s v="HUAMAN"/>
    <s v="JUAN CARLOS"/>
    <s v="M"/>
    <n v="0"/>
    <n v="0"/>
    <n v="42"/>
    <s v="CALLAO"/>
    <s v="CALLAO"/>
    <s v="VENTANILLA"/>
    <s v="OTROS"/>
    <s v="AV.NARCISOS MZ.57 LT.4 SATELITE"/>
    <n v="0"/>
    <n v="0"/>
    <n v="0"/>
    <n v="0"/>
    <n v="0"/>
    <n v="0"/>
  </r>
  <r>
    <n v="71085689"/>
    <n v="131599"/>
    <s v="SI"/>
    <s v="SI"/>
    <n v="80000"/>
    <n v="2646"/>
    <s v="FRENTE POPULAR AGRICOLA FIA DEL PERU - FREPAP"/>
    <n v="1"/>
    <s v="TECNICO EN CONSTRUCCION CIVIL"/>
    <s v="SI"/>
    <n v="0"/>
    <s v="NO"/>
    <s v="UNIVERSIDAD PERUANA DEL CENTRO"/>
    <s v="NA"/>
    <s v="NA"/>
    <s v="NA"/>
    <n v="0"/>
    <s v="CONDORI"/>
    <s v="QUISPE"/>
    <s v="JAIME"/>
    <x v="0"/>
    <d v="1992-01-08T00:00:00"/>
    <n v="0"/>
    <n v="1"/>
    <n v="27"/>
    <n v="131599"/>
    <n v="80000"/>
    <s v="HUANCAVELICA"/>
    <n v="2646"/>
    <s v="FRENTE POPULAR AGRICOLA FIA DEL PERU - FREPAP"/>
    <x v="0"/>
    <x v="0"/>
    <n v="80000"/>
    <s v="HUANCAVELICA"/>
    <x v="17"/>
    <n v="1"/>
    <n v="0"/>
    <n v="0"/>
    <n v="0"/>
    <n v="0"/>
    <n v="0"/>
    <n v="0"/>
    <n v="0"/>
    <n v="0"/>
    <s v="NA"/>
    <s v="CONDORI"/>
    <s v="QUISPE"/>
    <s v="JAIME"/>
    <s v="M"/>
    <n v="0"/>
    <n v="1"/>
    <n v="27"/>
    <s v="HUANCAVELICA"/>
    <s v="CHURCAMPA"/>
    <s v="ANCO"/>
    <s v="NA"/>
    <s v="BQ. LA VICTORIA S/N"/>
    <n v="0"/>
    <n v="0"/>
    <n v="0"/>
    <n v="0"/>
    <n v="0"/>
    <n v="0"/>
  </r>
  <r>
    <n v="22472123"/>
    <n v="131671"/>
    <s v="SI"/>
    <s v="SI"/>
    <n v="90000"/>
    <n v="2235"/>
    <s v="PARTIDO POLÍTICO CONTIGO"/>
    <n v="0"/>
    <s v="NA"/>
    <s v="NA"/>
    <n v="1"/>
    <s v="SI"/>
    <s v="UNIVERSIDAD NACIONAL HERMILIO VALDIZÁN"/>
    <n v="1994"/>
    <n v="1997"/>
    <s v="NA"/>
    <n v="1"/>
    <s v="CONDORI"/>
    <s v="BALDEON"/>
    <s v="YNOCENCIA JESUSA"/>
    <x v="1"/>
    <d v="1968-12-23T00:00:00"/>
    <n v="0"/>
    <n v="3"/>
    <n v="50"/>
    <n v="131671"/>
    <n v="90000"/>
    <s v="HUANUCO"/>
    <n v="2235"/>
    <s v="PARTIDO POLÍTICO CONTIGO"/>
    <x v="2"/>
    <x v="1"/>
    <n v="90000"/>
    <s v="HUANUCO"/>
    <x v="0"/>
    <n v="3"/>
    <n v="0"/>
    <n v="0"/>
    <n v="0"/>
    <n v="0"/>
    <n v="0"/>
    <n v="0"/>
    <n v="0"/>
    <n v="0"/>
    <s v="NA"/>
    <s v="CONDORI"/>
    <s v="BALDEON"/>
    <s v="YNOCENCIA JESUSA"/>
    <s v="F"/>
    <n v="0"/>
    <n v="0"/>
    <n v="50"/>
    <s v="HUANUCO"/>
    <s v="HUANUCO"/>
    <s v="AMARILIS"/>
    <s v="NA"/>
    <s v="JIRÓN CHIMÚ 144"/>
    <n v="0"/>
    <n v="0"/>
    <n v="0"/>
    <n v="0"/>
    <n v="0"/>
    <n v="0"/>
  </r>
  <r>
    <n v="42789879"/>
    <n v="133315"/>
    <s v="SI"/>
    <s v="SI"/>
    <n v="140100"/>
    <n v="2173"/>
    <s v="AVANZA PAIS - PARTIDO DE INTEGRACION SOCIAL"/>
    <n v="0"/>
    <s v="NA"/>
    <s v="NA"/>
    <n v="1"/>
    <s v="SI"/>
    <s v="UNIVERSIDAD NACIONAL FEDERICO VILLAREAL"/>
    <n v="2011"/>
    <n v="2012"/>
    <s v="NA"/>
    <n v="1"/>
    <s v="CONDORI"/>
    <s v="CHAVEZ"/>
    <s v="JUAN CARLOS"/>
    <x v="0"/>
    <d v="1983-06-08T00:00:00"/>
    <n v="0"/>
    <n v="14"/>
    <n v="36"/>
    <n v="133315"/>
    <n v="140100"/>
    <s v="LIMA + RESIDENTES EN EL EXTRANJERO"/>
    <n v="2173"/>
    <s v="AVANZA PAIS - PARTIDO DE INTEGRACION SOCIAL"/>
    <x v="2"/>
    <x v="1"/>
    <n v="140100"/>
    <s v="LIMA + RESIDENTES EN EL EXTRANJERO"/>
    <x v="18"/>
    <n v="14"/>
    <n v="0"/>
    <n v="0"/>
    <n v="0"/>
    <n v="0"/>
    <n v="0"/>
    <n v="0"/>
    <n v="0"/>
    <n v="0"/>
    <s v="NA"/>
    <s v="CONDORI"/>
    <s v="CHAVEZ"/>
    <s v="JUAN CARLOS"/>
    <s v="M"/>
    <n v="0"/>
    <n v="0"/>
    <n v="36"/>
    <s v="LIMA"/>
    <s v="LIMA"/>
    <s v="COMAS"/>
    <s v="NORTE"/>
    <s v="CALLE FRANCISCO REYES 149 URB. SANTA LUZMILA"/>
    <n v="0"/>
    <n v="0"/>
    <n v="0"/>
    <n v="0"/>
    <n v="0"/>
    <n v="0"/>
  </r>
  <r>
    <n v="40093348"/>
    <n v="133414"/>
    <s v="SI"/>
    <s v="SI"/>
    <n v="200000"/>
    <n v="2173"/>
    <s v="AVANZA PAIS - PARTIDO DE INTEGRACION SOCIAL"/>
    <n v="0"/>
    <s v="NA"/>
    <s v="NA"/>
    <n v="1"/>
    <s v="SI"/>
    <s v="UNIVERSIDAD ANDINA NÉSTOR CÁCERES VELÁSQUEZ"/>
    <n v="2018"/>
    <n v="2018"/>
    <s v="NA"/>
    <n v="0"/>
    <s v="CONDORI"/>
    <s v="HILASACA"/>
    <s v="JUAN ANTONIO"/>
    <x v="0"/>
    <d v="1972-02-08T00:00:00"/>
    <n v="0"/>
    <n v="3"/>
    <n v="47"/>
    <n v="133414"/>
    <n v="200000"/>
    <s v="PUNO"/>
    <n v="2173"/>
    <s v="AVANZA PAIS - PARTIDO DE INTEGRACION SOCIAL"/>
    <x v="0"/>
    <x v="1"/>
    <n v="200000"/>
    <s v="PUNO"/>
    <x v="18"/>
    <n v="3"/>
    <n v="0"/>
    <n v="0"/>
    <n v="0"/>
    <n v="0"/>
    <n v="0"/>
    <n v="0"/>
    <n v="0"/>
    <n v="0"/>
    <s v="NA"/>
    <s v="CONDORI"/>
    <s v="HILASACA"/>
    <s v="JUAN ANTONIO"/>
    <s v="M"/>
    <n v="0"/>
    <n v="0"/>
    <n v="47"/>
    <s v="PUNO"/>
    <s v="SAN ROMAN"/>
    <s v="SAN MIGUEL"/>
    <s v="MODERNA"/>
    <s v="JIRON GOYENECHE S/N"/>
    <n v="0"/>
    <n v="0"/>
    <n v="0"/>
    <n v="0"/>
    <n v="0"/>
    <n v="0"/>
  </r>
  <r>
    <n v="44586371"/>
    <n v="130962"/>
    <s v="SI"/>
    <s v="SI"/>
    <n v="110000"/>
    <n v="2191"/>
    <s v="DEMOCRACIA DIRECTA"/>
    <n v="0"/>
    <s v="NA"/>
    <s v="NA"/>
    <n v="1"/>
    <s v="SI"/>
    <s v="UNIVERSIDAD NACIONAL DEL CENTRO DEL PERÚ"/>
    <n v="2011"/>
    <n v="2012"/>
    <s v="NA"/>
    <n v="1"/>
    <s v="CONTRERAS"/>
    <s v="NAVARRO"/>
    <s v="JOSE LUIS"/>
    <x v="0"/>
    <d v="1987-09-14T00:00:00"/>
    <n v="0"/>
    <n v="4"/>
    <n v="32"/>
    <n v="130962"/>
    <n v="110000"/>
    <s v="JUNIN"/>
    <n v="2191"/>
    <s v="DEMOCRACIA DIRECTA"/>
    <x v="2"/>
    <x v="1"/>
    <n v="110000"/>
    <s v="JUNIN"/>
    <x v="1"/>
    <n v="4"/>
    <n v="0"/>
    <n v="0"/>
    <n v="0"/>
    <n v="0"/>
    <n v="0"/>
    <n v="0"/>
    <n v="0"/>
    <n v="0"/>
    <s v="NA"/>
    <s v="CONTRERAS"/>
    <s v="NAVARRO"/>
    <s v="JOSE LUIS"/>
    <s v="M"/>
    <n v="0"/>
    <n v="0"/>
    <n v="32"/>
    <s v="JUNIN"/>
    <s v="TARMA"/>
    <s v="TARMA"/>
    <s v="NA"/>
    <s v="JR. 28 DE NOVIEMBRE S/N"/>
    <n v="0"/>
    <n v="0"/>
    <n v="0"/>
    <n v="0"/>
    <n v="0"/>
    <n v="0"/>
  </r>
  <r>
    <n v="10690011"/>
    <n v="131039"/>
    <s v="SI"/>
    <s v="SI"/>
    <n v="180000"/>
    <n v="1366"/>
    <s v="FUERZA POPULAR"/>
    <n v="0"/>
    <s v="NA"/>
    <s v="NA"/>
    <s v="NA"/>
    <s v="NA"/>
    <s v="NA"/>
    <s v="NA"/>
    <s v="NA"/>
    <s v="NA"/>
    <n v="0"/>
    <s v="CONTRERAS"/>
    <s v="AMEZAGA"/>
    <s v="ANGELA SOFIA"/>
    <x v="1"/>
    <d v="1977-04-26T00:00:00"/>
    <n v="0"/>
    <n v="3"/>
    <n v="42"/>
    <n v="131039"/>
    <n v="180000"/>
    <s v="PASCO"/>
    <n v="1366"/>
    <s v="FUERZA POPULAR"/>
    <x v="1"/>
    <x v="1"/>
    <n v="180000"/>
    <s v="PASCO"/>
    <x v="5"/>
    <n v="3"/>
    <n v="0"/>
    <n v="0"/>
    <n v="0"/>
    <n v="0"/>
    <n v="0"/>
    <n v="0"/>
    <n v="0"/>
    <n v="0"/>
    <s v="NA"/>
    <s v="CONTRERAS"/>
    <s v="AMEZAGA"/>
    <s v="ANGELA SOFIA"/>
    <s v="F"/>
    <n v="0"/>
    <n v="0"/>
    <n v="42"/>
    <s v="PASCO"/>
    <s v="OXAPAMPA"/>
    <s v="HUANCABAMBA"/>
    <s v="NA"/>
    <s v="JR LOS CLAVELES S/N"/>
    <n v="0"/>
    <n v="0"/>
    <n v="0"/>
    <n v="0"/>
    <n v="0"/>
    <n v="0"/>
  </r>
  <r>
    <n v="71438323"/>
    <n v="131291"/>
    <s v="SI"/>
    <s v="SI"/>
    <n v="110000"/>
    <n v="2235"/>
    <s v="PARTIDO POLÍTICO CONTIGO"/>
    <n v="0"/>
    <s v="NA"/>
    <s v="NA"/>
    <n v="1"/>
    <s v="SI"/>
    <s v="UNIVERSIDAAD CONTINENTAL"/>
    <n v="2017"/>
    <n v="2018"/>
    <s v="NA"/>
    <n v="0"/>
    <s v="CONTRERAS"/>
    <s v="HUALPA"/>
    <s v="MARJURY JACKELIN"/>
    <x v="1"/>
    <d v="1994-10-05T00:00:00"/>
    <n v="0"/>
    <n v="5"/>
    <n v="25"/>
    <n v="131291"/>
    <n v="110000"/>
    <s v="JUNIN"/>
    <n v="2235"/>
    <s v="PARTIDO POLÍTICO CONTIGO"/>
    <x v="0"/>
    <x v="0"/>
    <n v="110000"/>
    <s v="JUNIN"/>
    <x v="0"/>
    <n v="5"/>
    <n v="0"/>
    <n v="0"/>
    <n v="0"/>
    <n v="0"/>
    <n v="0"/>
    <n v="0"/>
    <n v="0"/>
    <n v="0"/>
    <s v="NA"/>
    <s v="CONTRERAS"/>
    <s v="HUALPA"/>
    <s v="MARJURY JACKELIN"/>
    <s v="F"/>
    <n v="0"/>
    <n v="1"/>
    <n v="25"/>
    <s v="JUNIN"/>
    <s v="HUANCAYO"/>
    <s v="SAPALLANGA"/>
    <s v="NA"/>
    <s v="JIRÓN SAN JUDAS TADEO"/>
    <n v="0"/>
    <n v="0"/>
    <n v="0"/>
    <n v="0"/>
    <n v="0"/>
    <n v="0"/>
  </r>
  <r>
    <n v="41464095"/>
    <n v="131326"/>
    <s v="NA"/>
    <s v="NA"/>
    <s v="NA"/>
    <s v="NA"/>
    <s v="NA"/>
    <s v="NA"/>
    <s v="NA"/>
    <s v="NA"/>
    <s v="NA"/>
    <s v="NA"/>
    <s v="NA"/>
    <s v="NA"/>
    <s v="NA"/>
    <s v="NA"/>
    <s v="NA"/>
    <s v="CONTRERAS"/>
    <s v="RODRIGO"/>
    <s v="NANCY"/>
    <x v="1"/>
    <d v="1982-07-16T00:00:00"/>
    <n v="0"/>
    <n v="5"/>
    <n v="37"/>
    <n v="131326"/>
    <n v="110000"/>
    <s v="JUNIN"/>
    <n v="3"/>
    <s v="TODOS POR EL PERU"/>
    <x v="0"/>
    <x v="1"/>
    <n v="110000"/>
    <s v="JUNIN"/>
    <x v="16"/>
    <n v="5"/>
    <n v="0"/>
    <n v="0"/>
    <n v="0"/>
    <n v="0"/>
    <n v="0"/>
    <n v="0"/>
    <n v="0"/>
    <n v="0"/>
    <s v="NA"/>
    <s v="CONTRERAS"/>
    <s v="RODRIGO"/>
    <s v="NANCY"/>
    <s v="F"/>
    <n v="0"/>
    <n v="0"/>
    <n v="37"/>
    <s v="JUNIN"/>
    <s v="HUANCAYO"/>
    <s v="CHILCA"/>
    <s v="NA"/>
    <s v="AV. LOS INCAS N° 132 BARRIO AUQUIMARCA"/>
    <n v="0"/>
    <n v="0"/>
    <n v="0"/>
    <n v="0"/>
    <n v="0"/>
    <n v="0"/>
  </r>
  <r>
    <n v="42235178"/>
    <n v="131977"/>
    <s v="SI"/>
    <s v="SI"/>
    <n v="210000"/>
    <n v="2218"/>
    <s v="PERU LIBRE"/>
    <n v="2"/>
    <s v="NA"/>
    <s v="NA"/>
    <n v="0"/>
    <s v="NO"/>
    <s v="UNIVERSIDAD DE  NACIONAL DE TUMBES"/>
    <s v="NA"/>
    <s v="NA"/>
    <s v="NA"/>
    <n v="0"/>
    <s v="CONTRERAS"/>
    <s v="TOMAS"/>
    <s v="EDWIN RONALD"/>
    <x v="0"/>
    <d v="1980-11-05T00:00:00"/>
    <n v="0"/>
    <n v="1"/>
    <n v="39"/>
    <n v="131977"/>
    <n v="210000"/>
    <s v="SAN MARTIN"/>
    <n v="2218"/>
    <s v="PERU LIBRE"/>
    <x v="1"/>
    <x v="1"/>
    <n v="210000"/>
    <s v="SAN MARTIN"/>
    <x v="9"/>
    <n v="1"/>
    <n v="0"/>
    <n v="0"/>
    <n v="0"/>
    <n v="0"/>
    <n v="0"/>
    <n v="0"/>
    <n v="0"/>
    <n v="0"/>
    <s v="NA"/>
    <s v="CONTRERAS"/>
    <s v="TOMAS"/>
    <s v="EDWIN RONALD"/>
    <s v="M"/>
    <n v="0"/>
    <n v="0"/>
    <n v="39"/>
    <s v="SAN MARTIN"/>
    <s v="MARISCAL CACERES"/>
    <s v="JUANJUI"/>
    <s v="NA"/>
    <s v="JR. SARITA COLONIA S/N C-1 LA MERCED"/>
    <n v="0"/>
    <n v="0"/>
    <n v="0"/>
    <n v="0"/>
    <n v="0"/>
    <n v="0"/>
  </r>
  <r>
    <n v="10818157"/>
    <n v="133287"/>
    <s v="SI"/>
    <s v="SI"/>
    <n v="140100"/>
    <n v="2173"/>
    <s v="AVANZA PAIS - PARTIDO DE INTEGRACION SOCIAL"/>
    <n v="2"/>
    <s v="NA"/>
    <s v="NA"/>
    <s v="NA"/>
    <s v="NA"/>
    <s v="NA"/>
    <s v="NA"/>
    <s v="NA"/>
    <s v="NA"/>
    <n v="0"/>
    <s v="CONTRERAS"/>
    <s v="FLORES"/>
    <s v="CESAR"/>
    <x v="0"/>
    <d v="1975-09-03T00:00:00"/>
    <n v="0"/>
    <n v="35"/>
    <n v="44"/>
    <n v="133287"/>
    <n v="140100"/>
    <s v="LIMA + RESIDENTES EN EL EXTRANJERO"/>
    <n v="2173"/>
    <s v="AVANZA PAIS - PARTIDO DE INTEGRACION SOCIAL"/>
    <x v="1"/>
    <x v="1"/>
    <n v="140100"/>
    <s v="LIMA + RESIDENTES EN EL EXTRANJERO"/>
    <x v="18"/>
    <n v="35"/>
    <n v="1"/>
    <n v="179"/>
    <n v="0"/>
    <n v="0"/>
    <n v="0"/>
    <n v="0"/>
    <n v="0"/>
    <n v="0"/>
    <s v="NA"/>
    <s v="CONTRERAS"/>
    <s v="FLORES"/>
    <s v="CESAR"/>
    <s v="M"/>
    <n v="0"/>
    <n v="0"/>
    <n v="44"/>
    <s v="LIMA"/>
    <s v="LIMA"/>
    <s v="LURIGANCHO"/>
    <s v="ESTE"/>
    <s v="VILLA LETICIA-CAJAMARQUILLA MZ N LT 4 AV.VILLA RICA"/>
    <n v="0"/>
    <n v="0"/>
    <n v="0"/>
    <n v="0"/>
    <n v="0"/>
    <n v="0"/>
  </r>
  <r>
    <n v="40436307"/>
    <n v="133479"/>
    <s v="SI"/>
    <s v="SI"/>
    <n v="50000"/>
    <n v="22"/>
    <s v="SOLIDARIDAD NACIONAL"/>
    <n v="0"/>
    <s v="NA"/>
    <s v="NA"/>
    <n v="1"/>
    <s v="SI"/>
    <s v="UNIVERSIDAD NACIONAL SAN CRISTOBAL DE HUAMANGA"/>
    <n v="2012"/>
    <n v="2013"/>
    <s v="NA"/>
    <n v="1"/>
    <s v="CONTRERAS"/>
    <s v="GUTIERREZ"/>
    <s v="NILBER"/>
    <x v="0"/>
    <d v="1979-11-17T00:00:00"/>
    <n v="0"/>
    <n v="1"/>
    <n v="40"/>
    <n v="133479"/>
    <n v="50000"/>
    <s v="AYACUCHO"/>
    <n v="22"/>
    <s v="SOLIDARIDAD NACIONAL"/>
    <x v="2"/>
    <x v="1"/>
    <n v="50000"/>
    <s v="AYACUCHO"/>
    <x v="21"/>
    <n v="1"/>
    <n v="0"/>
    <n v="0"/>
    <n v="0"/>
    <n v="0"/>
    <n v="0"/>
    <n v="0"/>
    <n v="0"/>
    <n v="0"/>
    <s v="NA"/>
    <s v="CONTRERAS"/>
    <s v="GUTIERREZ"/>
    <s v="NILBER"/>
    <s v="M"/>
    <n v="0"/>
    <n v="0"/>
    <n v="40"/>
    <s v="AYACUCHO"/>
    <s v="HUAMANGA"/>
    <s v="SAN JUAN BAUTISTA"/>
    <s v="NA"/>
    <s v="ASOC. LOS OLIVOS MZ. O1 LT.18"/>
    <n v="0"/>
    <n v="0"/>
    <n v="0"/>
    <n v="0"/>
    <n v="0"/>
    <n v="0"/>
  </r>
  <r>
    <n v="70047055"/>
    <n v="133505"/>
    <s v="SI"/>
    <s v="SI"/>
    <n v="140100"/>
    <n v="2160"/>
    <s v="EL FRENTE AMPLIO POR JUSTICIA, VIDA Y LIBERTAD"/>
    <n v="0"/>
    <s v="NA"/>
    <s v="NA"/>
    <n v="1"/>
    <s v="NO"/>
    <s v="UNIVERSIDAD ALAS PERUANAS"/>
    <n v="2014"/>
    <s v="NA"/>
    <s v="NA"/>
    <n v="1"/>
    <s v="CONTRERAS"/>
    <s v="BAUTISTA"/>
    <s v="CINDY ARLETTE"/>
    <x v="1"/>
    <d v="1990-06-26T00:00:00"/>
    <n v="0"/>
    <n v="8"/>
    <n v="29"/>
    <n v="133505"/>
    <n v="140100"/>
    <s v="LIMA + RESIDENTES EN EL EXTRANJERO"/>
    <n v="2160"/>
    <s v="EL FRENTE AMPLIO POR JUSTICIA, VIDA Y LIBERTAD"/>
    <x v="2"/>
    <x v="0"/>
    <n v="140100"/>
    <s v="LIMA + RESIDENTES EN EL EXTRANJERO"/>
    <x v="19"/>
    <n v="8"/>
    <n v="0"/>
    <n v="0"/>
    <n v="0"/>
    <n v="0"/>
    <n v="0"/>
    <n v="0"/>
    <n v="0"/>
    <n v="0"/>
    <s v="NA"/>
    <s v="CONTRERAS"/>
    <s v="BAUTISTA"/>
    <s v="CINDY ARLETTE"/>
    <s v="F"/>
    <n v="0"/>
    <n v="0"/>
    <n v="29"/>
    <s v="LIMA"/>
    <s v="LIMA"/>
    <s v="ATE"/>
    <s v="ESTE"/>
    <s v="URB CASCADAS DE JAVIER PRADO MZ E LT 1"/>
    <n v="0"/>
    <n v="0"/>
    <n v="0"/>
    <n v="0"/>
    <n v="0"/>
    <n v="0"/>
  </r>
  <r>
    <n v="8844417"/>
    <n v="131615"/>
    <s v="SI"/>
    <s v="SI"/>
    <n v="140100"/>
    <n v="4"/>
    <s v="ACCION POPULAR"/>
    <n v="1"/>
    <s v="CONTABILIDAD GENERAL"/>
    <s v="SI"/>
    <s v="NA"/>
    <s v="NA"/>
    <s v="NA"/>
    <s v="NA"/>
    <s v="NA"/>
    <s v="NA"/>
    <n v="0"/>
    <s v="COPEZ"/>
    <s v="PEREZ"/>
    <s v="JONNY MOISES"/>
    <x v="0"/>
    <d v="1959-12-15T00:00:00"/>
    <n v="0"/>
    <n v="25"/>
    <n v="60"/>
    <n v="131615"/>
    <n v="140100"/>
    <s v="LIMA + RESIDENTES EN EL EXTRANJERO"/>
    <n v="4"/>
    <s v="ACCION POPULAR"/>
    <x v="0"/>
    <x v="1"/>
    <n v="140100"/>
    <s v="LIMA + RESIDENTES EN EL EXTRANJERO"/>
    <x v="13"/>
    <n v="25"/>
    <n v="1"/>
    <n v="4"/>
    <n v="0"/>
    <n v="0"/>
    <n v="0"/>
    <n v="0"/>
    <n v="0"/>
    <n v="0"/>
    <s v="NA"/>
    <s v="COPEZ"/>
    <s v="PEREZ"/>
    <s v="JONNY MOISES"/>
    <s v="M"/>
    <n v="0"/>
    <n v="0"/>
    <n v="60"/>
    <s v="LIMA"/>
    <s v="LIMA"/>
    <s v="SURQUILLO"/>
    <s v="MODERNA"/>
    <s v="CALLE NARCISO DE LA COLINA 1173"/>
    <n v="0"/>
    <n v="0"/>
    <n v="0"/>
    <n v="0"/>
    <n v="0"/>
    <n v="0"/>
  </r>
  <r>
    <n v="31671137"/>
    <n v="131102"/>
    <s v="SI"/>
    <s v="SI"/>
    <n v="20000"/>
    <n v="2649"/>
    <s v="PERU NACION"/>
    <n v="0"/>
    <s v="NA"/>
    <s v="NA"/>
    <n v="1"/>
    <s v="SI"/>
    <s v="UNIVERSIDAD NACIONAL SANTIAGO ANTUNEZ DE MAYOLO"/>
    <n v="2000"/>
    <n v="2004"/>
    <s v="NA"/>
    <n v="1"/>
    <s v="CORAL"/>
    <s v="CASTILLO"/>
    <s v="MARX LENIN"/>
    <x v="0"/>
    <d v="1975-09-04T00:00:00"/>
    <n v="0"/>
    <n v="1"/>
    <n v="44"/>
    <n v="131102"/>
    <n v="20000"/>
    <s v="ANCASH"/>
    <n v="2649"/>
    <s v="PERU NACION"/>
    <x v="2"/>
    <x v="1"/>
    <n v="20000"/>
    <s v="ANCASH"/>
    <x v="14"/>
    <n v="1"/>
    <n v="0"/>
    <n v="0"/>
    <n v="0"/>
    <n v="0"/>
    <n v="0"/>
    <n v="0"/>
    <n v="0"/>
    <n v="0"/>
    <s v="NA"/>
    <s v="CORAL"/>
    <s v="CASTILLO"/>
    <s v="MARX LENIN"/>
    <s v="M"/>
    <n v="0"/>
    <n v="0"/>
    <n v="44"/>
    <s v="ANCASH"/>
    <s v="HUARAZ"/>
    <s v="INDEPENDENCIA"/>
    <s v="NORTE"/>
    <s v="JIRON LOS QUISHUARES 333"/>
    <n v="0"/>
    <n v="0"/>
    <n v="0"/>
    <n v="0"/>
    <n v="0"/>
    <n v="0"/>
  </r>
  <r>
    <n v="43599356"/>
    <n v="132543"/>
    <s v="SI"/>
    <s v="NA"/>
    <n v="20000"/>
    <n v="5"/>
    <s v="RENACIMIENTO UNIDO NACIONAL"/>
    <n v="1"/>
    <s v="SUB OFICIAL DEL EJERCITO"/>
    <s v="SI"/>
    <s v="NA"/>
    <s v="NA"/>
    <s v="NA"/>
    <s v="NA"/>
    <s v="NA"/>
    <s v="NA"/>
    <n v="0"/>
    <s v="CORAL"/>
    <s v="SILVA"/>
    <s v="ROMULO ISAIAS"/>
    <x v="0"/>
    <d v="1974-11-28T00:00:00"/>
    <n v="0"/>
    <n v="5"/>
    <n v="44"/>
    <n v="132543"/>
    <n v="20000"/>
    <s v="ANCASH"/>
    <n v="5"/>
    <s v="RENACIMIENTO UNIDO NACIONAL"/>
    <x v="3"/>
    <x v="1"/>
    <n v="20000"/>
    <s v="ANCASH"/>
    <x v="15"/>
    <n v="5"/>
    <n v="0"/>
    <n v="0"/>
    <n v="-1"/>
    <s v="SIEMPRE UNIDOS"/>
    <n v="2015"/>
    <n v="2018"/>
    <n v="10"/>
    <s v="ALCALDE DISTRITAL"/>
    <s v="NA"/>
    <s v="CORAL"/>
    <s v="SILVA"/>
    <s v="ROMULO ISAIAS"/>
    <s v="M"/>
    <n v="0"/>
    <n v="0"/>
    <n v="44"/>
    <s v="ANCASH"/>
    <s v="HUARAZ"/>
    <s v="PARIACOTO"/>
    <s v="NA"/>
    <s v="JR. RAMON CASTILLA 112"/>
    <n v="-1"/>
    <s v="SIEMPRE UNIDOS"/>
    <n v="2015"/>
    <n v="2018"/>
    <n v="10"/>
    <s v="ALCALDE DISTRITAL"/>
  </r>
  <r>
    <n v="70399409"/>
    <n v="130630"/>
    <s v="SI"/>
    <s v="SI"/>
    <n v="240000"/>
    <n v="15"/>
    <s v="PARTIDO POPULAR CRISTIANO - PPC"/>
    <n v="0"/>
    <s v="NA"/>
    <s v="NA"/>
    <n v="0"/>
    <s v="NA"/>
    <s v="PONTIFICIA UNIVERSIDAD CATOLICA DEL PERU"/>
    <s v="NA"/>
    <s v="NA"/>
    <s v="NA"/>
    <n v="0"/>
    <s v="CORDERO"/>
    <s v="PIZARRO"/>
    <s v="DIANA CAROLINA"/>
    <x v="1"/>
    <d v="1991-01-15T00:00:00"/>
    <n v="0"/>
    <n v="4"/>
    <n v="28"/>
    <n v="130630"/>
    <n v="240000"/>
    <s v="CALLAO"/>
    <n v="15"/>
    <s v="PARTIDO POPULAR CRISTIANO - PPC"/>
    <x v="1"/>
    <x v="0"/>
    <n v="240000"/>
    <s v="CALLAO"/>
    <x v="2"/>
    <n v="4"/>
    <n v="0"/>
    <n v="0"/>
    <n v="0"/>
    <n v="0"/>
    <n v="0"/>
    <n v="0"/>
    <n v="0"/>
    <n v="0"/>
    <s v="NA"/>
    <s v="CORDERO"/>
    <s v="PIZARRO"/>
    <s v="DIANA CAROLINA"/>
    <s v="F"/>
    <n v="0"/>
    <n v="1"/>
    <n v="28"/>
    <s v="CALLAO"/>
    <s v="CALLAO"/>
    <s v="LA PERLA"/>
    <s v="NA"/>
    <s v="AV. JOSE GALVEZ 396"/>
    <n v="0"/>
    <n v="0"/>
    <n v="0"/>
    <n v="0"/>
    <n v="0"/>
    <n v="0"/>
  </r>
  <r>
    <n v="15300817"/>
    <n v="130798"/>
    <s v="SI"/>
    <s v="SI"/>
    <n v="140000"/>
    <n v="1366"/>
    <s v="FUERZA POPULAR"/>
    <n v="0"/>
    <s v="NA"/>
    <s v="NA"/>
    <n v="1"/>
    <s v="NA"/>
    <s v="UNIVERSIDAD PRIVADA DE ICA"/>
    <n v="2019"/>
    <s v="NA"/>
    <s v="NA"/>
    <n v="0"/>
    <s v="CORDERO"/>
    <s v="JON TAY"/>
    <s v="LUIS GUSTAVO"/>
    <x v="0"/>
    <d v="1975-06-23T00:00:00"/>
    <n v="0"/>
    <n v="3"/>
    <n v="44"/>
    <n v="130798"/>
    <n v="140000"/>
    <s v="LIMA PROVINCIAS"/>
    <n v="1366"/>
    <s v="FUERZA POPULAR"/>
    <x v="0"/>
    <x v="1"/>
    <n v="140000"/>
    <s v="LIMA PROVINCIAS"/>
    <x v="5"/>
    <n v="3"/>
    <n v="0"/>
    <n v="0"/>
    <n v="0"/>
    <n v="0"/>
    <n v="0"/>
    <n v="0"/>
    <n v="0"/>
    <n v="0"/>
    <s v="NA"/>
    <s v="CORDERO"/>
    <s v="JON TAY"/>
    <s v="LUIS GUSTAVO"/>
    <s v="M"/>
    <n v="0"/>
    <n v="0"/>
    <n v="44"/>
    <s v="LIMA"/>
    <s v="LIMA"/>
    <s v="SAN BORJA"/>
    <s v="MODERNA"/>
    <s v="AV. ANGAMOS ESTE 2055"/>
    <n v="0"/>
    <n v="0"/>
    <n v="0"/>
    <n v="0"/>
    <n v="0"/>
    <n v="0"/>
  </r>
  <r>
    <n v="15631864"/>
    <n v="131043"/>
    <s v="SI"/>
    <s v="SI"/>
    <n v="230000"/>
    <n v="1366"/>
    <s v="FUERZA POPULAR"/>
    <n v="0"/>
    <s v="NA"/>
    <s v="NA"/>
    <n v="1"/>
    <s v="NO"/>
    <s v="LOS ANGELES DE CHIMBOTE"/>
    <n v="2004"/>
    <s v="NA"/>
    <s v="NA"/>
    <n v="0"/>
    <s v="CORDERO"/>
    <s v="JON TAY"/>
    <s v="MARIA DEL PILAR"/>
    <x v="1"/>
    <d v="1966-04-21T00:00:00"/>
    <n v="0"/>
    <n v="1"/>
    <n v="53"/>
    <n v="131043"/>
    <n v="230000"/>
    <s v="TUMBES"/>
    <n v="1366"/>
    <s v="FUERZA POPULAR"/>
    <x v="0"/>
    <x v="1"/>
    <n v="230000"/>
    <s v="TUMBES"/>
    <x v="5"/>
    <n v="1"/>
    <n v="0"/>
    <n v="0"/>
    <n v="1366"/>
    <s v="PARTIDO POLÍTICO FUERZA POPULAR"/>
    <n v="2011"/>
    <n v="2016"/>
    <n v="4"/>
    <s v="CONGRESISTA DE LA REPÚBLICA"/>
    <s v="NA"/>
    <s v="CORDERO"/>
    <s v="JON TAY"/>
    <s v="MARIA DEL PILAR"/>
    <s v="F"/>
    <n v="0"/>
    <n v="0"/>
    <n v="53"/>
    <s v="TUMBES"/>
    <s v="TUMBES"/>
    <s v="LA CRUZ"/>
    <s v="NA"/>
    <s v="JR. PIURA 211"/>
    <n v="1366"/>
    <s v="PARTIDO POLÍTICO FUERZA POPULAR"/>
    <n v="2011"/>
    <n v="2016"/>
    <n v="4"/>
    <s v="CONGRESISTA DE LA REPÚBLICA"/>
  </r>
  <r>
    <n v="9759053"/>
    <n v="132970"/>
    <s v="SI"/>
    <s v="SI"/>
    <n v="140100"/>
    <n v="2173"/>
    <s v="AVANZA PAIS - PARTIDO DE INTEGRACION SOCIAL"/>
    <n v="0"/>
    <s v="NA"/>
    <s v="NA"/>
    <n v="1"/>
    <s v="SI"/>
    <s v="UNIVERSIDAD NACIONAL MAYOR DE SAN MARCOS"/>
    <n v="1997"/>
    <n v="1998"/>
    <s v="NA"/>
    <n v="1"/>
    <s v="CORDERO"/>
    <s v="VERGARA"/>
    <s v="PEDRO"/>
    <x v="0"/>
    <d v="1972-12-06T00:00:00"/>
    <n v="0"/>
    <n v="10"/>
    <n v="47"/>
    <n v="132970"/>
    <n v="140100"/>
    <s v="LIMA + RESIDENTES EN EL EXTRANJERO"/>
    <n v="2173"/>
    <s v="AVANZA PAIS - PARTIDO DE INTEGRACION SOCIAL"/>
    <x v="2"/>
    <x v="1"/>
    <n v="140100"/>
    <s v="LIMA + RESIDENTES EN EL EXTRANJERO"/>
    <x v="18"/>
    <n v="10"/>
    <n v="0"/>
    <n v="0"/>
    <n v="0"/>
    <n v="0"/>
    <n v="0"/>
    <n v="0"/>
    <n v="0"/>
    <n v="0"/>
    <s v="NA"/>
    <s v="CORDERO"/>
    <s v="VERGARA"/>
    <s v="PEDRO"/>
    <s v="M"/>
    <n v="0"/>
    <n v="0"/>
    <n v="47"/>
    <s v="LIMA"/>
    <s v="LIMA"/>
    <s v="PUENTE PIEDRA"/>
    <s v="NORTE"/>
    <s v="AV.LA VICTORIA 210"/>
    <n v="0"/>
    <n v="0"/>
    <n v="0"/>
    <n v="0"/>
    <n v="0"/>
    <n v="0"/>
  </r>
  <r>
    <n v="7243635"/>
    <n v="130314"/>
    <s v="SI"/>
    <s v="SI"/>
    <n v="140100"/>
    <n v="1257"/>
    <s v="ALIANZA PARA EL PROGRESO"/>
    <n v="0"/>
    <s v="NA"/>
    <s v="NA"/>
    <n v="1"/>
    <s v="SI"/>
    <s v="UNIVERSIDAD DEL PACIFICO"/>
    <n v="1987"/>
    <n v="1988"/>
    <s v="DOCTOR"/>
    <n v="1"/>
    <s v="CORDOVA"/>
    <s v="CAYO"/>
    <s v="DANIEL ADOLFO"/>
    <x v="0"/>
    <d v="1965-11-14T00:00:00"/>
    <n v="0"/>
    <n v="3"/>
    <n v="54"/>
    <n v="130314"/>
    <n v="140100"/>
    <s v="LIMA + RESIDENTES EN EL EXTRANJERO"/>
    <n v="1257"/>
    <s v="ALIANZA PARA EL PROGRESO"/>
    <x v="2"/>
    <x v="1"/>
    <n v="140100"/>
    <s v="LIMA + RESIDENTES EN EL EXTRANJERO"/>
    <x v="6"/>
    <n v="3"/>
    <n v="0"/>
    <n v="0"/>
    <n v="0"/>
    <n v="0"/>
    <n v="0"/>
    <n v="0"/>
    <n v="0"/>
    <n v="0"/>
    <s v="NA"/>
    <s v="CORDOVA"/>
    <s v="CAYO"/>
    <s v="DANIEL ADOLFO"/>
    <s v="M"/>
    <n v="0"/>
    <n v="0"/>
    <n v="54"/>
    <s v="LIMA"/>
    <s v="LIMA"/>
    <s v="SAN ISIDRO"/>
    <s v="MODERNA"/>
    <s v="CALLE LA REPUBLICA 580"/>
    <n v="0"/>
    <n v="0"/>
    <n v="0"/>
    <n v="0"/>
    <n v="0"/>
    <n v="0"/>
  </r>
  <r>
    <n v="3130342"/>
    <n v="130321"/>
    <s v="SI"/>
    <s v="SI"/>
    <n v="190000"/>
    <n v="1257"/>
    <s v="ALIANZA PARA EL PROGRESO"/>
    <n v="0"/>
    <s v="NA"/>
    <s v="NA"/>
    <n v="1"/>
    <s v="SI"/>
    <s v="UNIVERSIDAD NACIONAL DE PIURA"/>
    <n v="2013"/>
    <n v="2014"/>
    <s v="NA"/>
    <n v="0"/>
    <s v="CORDOVA"/>
    <s v="ALCARAZO"/>
    <s v="ADELA YRENE"/>
    <x v="1"/>
    <d v="1976-11-17T00:00:00"/>
    <n v="0"/>
    <n v="2"/>
    <n v="43"/>
    <n v="130321"/>
    <n v="190000"/>
    <s v="PIURA"/>
    <n v="1257"/>
    <s v="ALIANZA PARA EL PROGRESO"/>
    <x v="0"/>
    <x v="1"/>
    <n v="190000"/>
    <s v="PIURA"/>
    <x v="6"/>
    <n v="2"/>
    <n v="0"/>
    <n v="0"/>
    <n v="0"/>
    <n v="0"/>
    <n v="0"/>
    <n v="0"/>
    <n v="0"/>
    <n v="0"/>
    <s v="NA"/>
    <s v="CORDOVA"/>
    <s v="ALCARAZO"/>
    <s v="ADELA YRENE"/>
    <s v="F"/>
    <n v="0"/>
    <n v="0"/>
    <n v="43"/>
    <s v="PIURA"/>
    <s v="PIURA"/>
    <s v="PIURA"/>
    <s v="NA"/>
    <s v="URB. SANTA ANA MZ O LT 14 JR. VICE 150"/>
    <n v="0"/>
    <n v="0"/>
    <n v="0"/>
    <n v="0"/>
    <n v="0"/>
    <n v="0"/>
  </r>
  <r>
    <n v="74034988"/>
    <n v="130673"/>
    <s v="SI"/>
    <s v="SI"/>
    <n v="40000"/>
    <n v="5"/>
    <s v="RENACIMIENTO UNIDO NACIONAL"/>
    <n v="2"/>
    <s v="NA"/>
    <s v="NA"/>
    <n v="1"/>
    <s v="SI"/>
    <s v="UNIVERSIDAD NACIONAL DE SAN AGUSTIN"/>
    <n v="2016"/>
    <n v="2018"/>
    <s v="NA"/>
    <n v="0"/>
    <s v="CORDOVA"/>
    <s v="QUECARA"/>
    <s v="HANIA ROCIO"/>
    <x v="1"/>
    <d v="1993-08-13T00:00:00"/>
    <n v="0"/>
    <n v="5"/>
    <n v="26"/>
    <n v="130673"/>
    <n v="40000"/>
    <s v="AREQUIPA"/>
    <n v="5"/>
    <s v="RENACIMIENTO UNIDO NACIONAL"/>
    <x v="0"/>
    <x v="0"/>
    <n v="40000"/>
    <s v="AREQUIPA"/>
    <x v="15"/>
    <n v="5"/>
    <n v="0"/>
    <n v="0"/>
    <n v="0"/>
    <n v="0"/>
    <n v="0"/>
    <n v="0"/>
    <n v="0"/>
    <n v="0"/>
    <s v="NA"/>
    <s v="CORDOVA"/>
    <s v="QUECARA"/>
    <s v="HANIA ROCIO"/>
    <s v="F"/>
    <n v="0"/>
    <n v="1"/>
    <n v="26"/>
    <s v="AREQUIPA"/>
    <s v="AREQUIPA"/>
    <s v="JOSE LUIS BUSTAMANTE Y RIVERO"/>
    <s v="NA"/>
    <s v="URB. ALTO DE LA LUNA MZ. J LT. 14"/>
    <n v="0"/>
    <n v="0"/>
    <n v="0"/>
    <n v="0"/>
    <n v="0"/>
    <n v="0"/>
  </r>
  <r>
    <n v="18190576"/>
    <n v="130681"/>
    <s v="SI"/>
    <s v="SI"/>
    <n v="120000"/>
    <n v="15"/>
    <s v="PARTIDO POPULAR CRISTIANO - PPC"/>
    <n v="0"/>
    <s v="NA"/>
    <s v="NA"/>
    <n v="1"/>
    <s v="SI"/>
    <s v="UNIVERSIDAD NACIONAL DE TRUJILLO"/>
    <n v="2000"/>
    <n v="2000"/>
    <s v="MAESTRO"/>
    <n v="1"/>
    <s v="CORDOVA"/>
    <s v="BOCANEGRA"/>
    <s v="ROY EDUARDO"/>
    <x v="0"/>
    <d v="1976-12-11T00:00:00"/>
    <n v="0"/>
    <n v="5"/>
    <n v="43"/>
    <n v="130681"/>
    <n v="120000"/>
    <s v="LA LIBERTAD"/>
    <n v="15"/>
    <s v="PARTIDO POPULAR CRISTIANO - PPC"/>
    <x v="2"/>
    <x v="1"/>
    <n v="120000"/>
    <s v="LA LIBERTAD"/>
    <x v="2"/>
    <n v="5"/>
    <n v="0"/>
    <n v="0"/>
    <n v="0"/>
    <n v="0"/>
    <n v="0"/>
    <n v="0"/>
    <n v="0"/>
    <n v="0"/>
    <s v="NA"/>
    <s v="CORDOVA"/>
    <s v="BOCANEGRA"/>
    <s v="ROY EDUARDO"/>
    <s v="M"/>
    <n v="0"/>
    <n v="0"/>
    <n v="43"/>
    <s v="LA LIBERTAD"/>
    <s v="TRUJILLO"/>
    <s v="TRUJILLO"/>
    <s v="OTROS"/>
    <s v="LAS GAVIOTAS 1141 URB.LOS PINOS"/>
    <n v="0"/>
    <n v="0"/>
    <n v="0"/>
    <n v="0"/>
    <n v="0"/>
    <n v="0"/>
  </r>
  <r>
    <n v="9343587"/>
    <n v="131029"/>
    <s v="SI"/>
    <s v="SI"/>
    <n v="140100"/>
    <n v="47"/>
    <s v="UNION POR EL PERU"/>
    <n v="0"/>
    <s v="NA"/>
    <s v="NA"/>
    <n v="1"/>
    <s v="SI"/>
    <s v="INCA GARCILAZO DE LA VEGA"/>
    <n v="2005"/>
    <n v="2005"/>
    <s v="MAESTRO"/>
    <n v="1"/>
    <s v="CORDOVA"/>
    <s v="CENA"/>
    <s v="SERGIO ANGEL"/>
    <x v="0"/>
    <d v="1973-10-13T00:00:00"/>
    <n v="0"/>
    <n v="10"/>
    <n v="46"/>
    <n v="131029"/>
    <n v="140100"/>
    <s v="LIMA + RESIDENTES EN EL EXTRANJERO"/>
    <n v="47"/>
    <s v="UNION POR EL PERU"/>
    <x v="2"/>
    <x v="1"/>
    <n v="140100"/>
    <s v="LIMA + RESIDENTES EN EL EXTRANJERO"/>
    <x v="11"/>
    <n v="10"/>
    <n v="0"/>
    <n v="0"/>
    <n v="0"/>
    <n v="0"/>
    <n v="0"/>
    <n v="0"/>
    <n v="0"/>
    <n v="0"/>
    <s v="NA"/>
    <s v="CORDOVA"/>
    <s v="CENA"/>
    <s v="SERGIO ANGEL"/>
    <s v="M"/>
    <n v="0"/>
    <n v="0"/>
    <n v="46"/>
    <s v="LIMA"/>
    <s v="LIMA"/>
    <s v="INDEPENDENCIA"/>
    <s v="NORTE"/>
    <s v="CALLE 5 URB. VICTOR RAUL HAYA DE LA TORRE MZ. O' LT. 06"/>
    <n v="0"/>
    <n v="0"/>
    <n v="0"/>
    <n v="0"/>
    <n v="0"/>
    <n v="0"/>
  </r>
  <r>
    <n v="48171374"/>
    <n v="131247"/>
    <s v="SI"/>
    <s v="SI"/>
    <n v="120000"/>
    <n v="2191"/>
    <s v="DEMOCRACIA DIRECTA"/>
    <n v="0"/>
    <s v="NA"/>
    <s v="NA"/>
    <n v="1"/>
    <s v="NO"/>
    <s v="UNIVERSIDAD NACIONAL DE TRUJILLO"/>
    <n v="2019"/>
    <s v="NA"/>
    <s v="NA"/>
    <n v="0"/>
    <s v="CORDOVA"/>
    <s v="VALLES"/>
    <s v="LIDIA ESTEFANY"/>
    <x v="1"/>
    <d v="1993-07-13T00:00:00"/>
    <n v="0"/>
    <n v="7"/>
    <n v="26"/>
    <n v="131247"/>
    <n v="120000"/>
    <s v="LA LIBERTAD"/>
    <n v="2191"/>
    <s v="DEMOCRACIA DIRECTA"/>
    <x v="0"/>
    <x v="0"/>
    <n v="120000"/>
    <s v="LA LIBERTAD"/>
    <x v="1"/>
    <n v="7"/>
    <n v="0"/>
    <n v="0"/>
    <n v="0"/>
    <n v="0"/>
    <n v="0"/>
    <n v="0"/>
    <n v="0"/>
    <n v="0"/>
    <s v="NA"/>
    <s v="CORDOVA"/>
    <s v="VALLES"/>
    <s v="LIDIA ESTEFANY"/>
    <s v="F"/>
    <n v="0"/>
    <n v="1"/>
    <n v="26"/>
    <s v="LA LIBERTAD"/>
    <s v="TRUJILLO"/>
    <s v="VICTOR LARCO HERRERA"/>
    <s v="NA"/>
    <s v="CALLE LOS LAURELES 134 CAS. HUAMAN"/>
    <n v="0"/>
    <n v="0"/>
    <n v="0"/>
    <n v="0"/>
    <n v="0"/>
    <n v="0"/>
  </r>
  <r>
    <n v="44709669"/>
    <n v="131336"/>
    <s v="SI"/>
    <s v="SI"/>
    <n v="120000"/>
    <n v="5"/>
    <s v="RENACIMIENTO UNIDO NACIONAL"/>
    <n v="0"/>
    <s v="NA"/>
    <s v="NA"/>
    <n v="1"/>
    <s v="SI"/>
    <s v="UNIVERSIDAD PRIVADA CÉSAR VALLEJO"/>
    <n v="2015"/>
    <n v="2017"/>
    <s v="NA"/>
    <n v="0"/>
    <s v="CORDOVA"/>
    <s v="HUACO"/>
    <s v="DIANA CAROLINA"/>
    <x v="1"/>
    <d v="1986-11-27T00:00:00"/>
    <n v="0"/>
    <n v="4"/>
    <n v="32"/>
    <n v="131336"/>
    <n v="120000"/>
    <s v="LA LIBERTAD"/>
    <n v="5"/>
    <s v="RENACIMIENTO UNIDO NACIONAL"/>
    <x v="0"/>
    <x v="1"/>
    <n v="120000"/>
    <s v="LA LIBERTAD"/>
    <x v="15"/>
    <n v="4"/>
    <n v="0"/>
    <n v="0"/>
    <n v="0"/>
    <n v="0"/>
    <n v="0"/>
    <n v="0"/>
    <n v="0"/>
    <n v="0"/>
    <s v="NA"/>
    <s v="CORDOVA"/>
    <s v="HUACO"/>
    <s v="DIANA CAROLINA"/>
    <s v="F"/>
    <n v="0"/>
    <n v="0"/>
    <n v="32"/>
    <s v="LA LIBERTAD"/>
    <s v="TRUJILLO"/>
    <s v="TRUJILLO"/>
    <s v="OTROS"/>
    <s v="JR.JOSE INCLAN 180 URB.SANTA MARIA V ETAPA"/>
    <n v="0"/>
    <n v="0"/>
    <n v="0"/>
    <n v="0"/>
    <n v="0"/>
    <n v="0"/>
  </r>
  <r>
    <n v="21831938"/>
    <n v="132255"/>
    <s v="SI"/>
    <s v="SI"/>
    <n v="100000"/>
    <n v="22"/>
    <s v="SOLIDARIDAD NACIONAL"/>
    <n v="1"/>
    <s v="CONTABILIDAD EMPRESARIAL"/>
    <s v="SI"/>
    <n v="1"/>
    <s v="NO"/>
    <s v="UNIVERSIDAD NACIONAL SAN CRISTOBAL DE HUAMANGA"/>
    <n v="2010"/>
    <s v="NA"/>
    <s v="NA"/>
    <n v="0"/>
    <s v="CORDOVA"/>
    <s v="PORTUGUEZ"/>
    <s v="HILDA"/>
    <x v="1"/>
    <d v="1964-12-02T00:00:00"/>
    <n v="0"/>
    <n v="2"/>
    <n v="55"/>
    <n v="132255"/>
    <n v="100000"/>
    <s v="ICA"/>
    <n v="22"/>
    <s v="SOLIDARIDAD NACIONAL"/>
    <x v="0"/>
    <x v="1"/>
    <n v="100000"/>
    <s v="ICA"/>
    <x v="21"/>
    <n v="2"/>
    <n v="1"/>
    <n v="2276"/>
    <n v="0"/>
    <n v="0"/>
    <n v="0"/>
    <n v="0"/>
    <n v="0"/>
    <n v="0"/>
    <s v="NA"/>
    <s v="CORDOVA"/>
    <s v="PORTUGUEZ"/>
    <s v="HILDA"/>
    <s v="F"/>
    <n v="0"/>
    <n v="0"/>
    <n v="55"/>
    <s v="AYACUCHO"/>
    <s v="HUAMANGA"/>
    <s v="AYACUCHO"/>
    <s v="NA"/>
    <s v="URB. JOSE ORTIZ VERGARA MZ S LT 02 - ENACE"/>
    <n v="0"/>
    <n v="0"/>
    <n v="0"/>
    <n v="0"/>
    <n v="0"/>
    <n v="0"/>
  </r>
  <r>
    <n v="6117183"/>
    <n v="133113"/>
    <s v="SI"/>
    <s v="SI"/>
    <n v="140100"/>
    <n v="2173"/>
    <s v="AVANZA PAIS - PARTIDO DE INTEGRACION SOCIAL"/>
    <n v="0"/>
    <s v="NA"/>
    <s v="NA"/>
    <n v="1"/>
    <s v="SI"/>
    <s v="UNIVERSIDAD PRIVADA SAN MARTIN DE PORRES"/>
    <n v="1992"/>
    <n v="1993"/>
    <s v="NA"/>
    <n v="0"/>
    <s v="CORDOVA"/>
    <s v="ARAUJO"/>
    <s v="SONIA VERONICA"/>
    <x v="1"/>
    <d v="1964-02-27T00:00:00"/>
    <n v="0"/>
    <n v="29"/>
    <n v="55"/>
    <n v="133113"/>
    <n v="140100"/>
    <s v="LIMA + RESIDENTES EN EL EXTRANJERO"/>
    <n v="2173"/>
    <s v="AVANZA PAIS - PARTIDO DE INTEGRACION SOCIAL"/>
    <x v="0"/>
    <x v="1"/>
    <n v="140100"/>
    <s v="LIMA + RESIDENTES EN EL EXTRANJERO"/>
    <x v="18"/>
    <n v="29"/>
    <n v="0"/>
    <n v="0"/>
    <n v="0"/>
    <n v="0"/>
    <n v="0"/>
    <n v="0"/>
    <n v="0"/>
    <n v="0"/>
    <s v="NA"/>
    <s v="CORDOVA"/>
    <s v="ARAUJO"/>
    <s v="SONIA VERONICA"/>
    <s v="F"/>
    <n v="0"/>
    <n v="0"/>
    <n v="55"/>
    <s v="LIMA"/>
    <s v="LIMA"/>
    <s v="LIMA"/>
    <s v="CENTRO"/>
    <s v="JR. HUALLAGA 807 DPTO 201"/>
    <n v="0"/>
    <n v="0"/>
    <n v="0"/>
    <n v="0"/>
    <n v="0"/>
    <n v="0"/>
  </r>
  <r>
    <n v="42777198"/>
    <n v="130304"/>
    <s v="SI"/>
    <s v="SI"/>
    <n v="140100"/>
    <n v="1257"/>
    <s v="ALIANZA PARA EL PROGRESO"/>
    <n v="0"/>
    <s v="NA"/>
    <s v="NA"/>
    <n v="1"/>
    <s v="SI"/>
    <s v="UNIVERSIDAD SNA IGNACIO DE LOYOLA"/>
    <n v="2006"/>
    <n v="2008"/>
    <s v="MAESTRO"/>
    <n v="1"/>
    <s v="CORNEJO"/>
    <s v="ECHEVARRIA"/>
    <s v="MABEL ESTHER"/>
    <x v="1"/>
    <d v="1985-01-14T00:00:00"/>
    <n v="0"/>
    <n v="35"/>
    <n v="34"/>
    <n v="130304"/>
    <n v="140100"/>
    <s v="LIMA + RESIDENTES EN EL EXTRANJERO"/>
    <n v="1257"/>
    <s v="ALIANZA PARA EL PROGRESO"/>
    <x v="2"/>
    <x v="1"/>
    <n v="140100"/>
    <s v="LIMA + RESIDENTES EN EL EXTRANJERO"/>
    <x v="6"/>
    <n v="35"/>
    <n v="0"/>
    <n v="0"/>
    <n v="0"/>
    <n v="0"/>
    <n v="0"/>
    <n v="0"/>
    <n v="0"/>
    <n v="0"/>
    <s v="NA"/>
    <s v="CORNEJO"/>
    <s v="ECHEVARRIA"/>
    <s v="MABEL ESTHER"/>
    <s v="F"/>
    <n v="0"/>
    <n v="0"/>
    <n v="34"/>
    <s v="LIMA"/>
    <s v="LIMA"/>
    <s v="LA MOLINA"/>
    <s v="ESTE"/>
    <s v="AV. SEPARADORA INDUSTRIAL 2060 DPTO. 406 URB. RESIDENCIAL MONTERRICO"/>
    <n v="0"/>
    <n v="0"/>
    <n v="0"/>
    <n v="0"/>
    <n v="0"/>
    <n v="0"/>
  </r>
  <r>
    <n v="70553357"/>
    <n v="130317"/>
    <s v="SI"/>
    <s v="SI"/>
    <n v="40000"/>
    <n v="1257"/>
    <s v="ALIANZA PARA EL PROGRESO"/>
    <n v="0"/>
    <s v="NA"/>
    <s v="NA"/>
    <n v="1"/>
    <s v="SI"/>
    <s v="UNIVERSIDAD CATÓLICA DE  SANTA MARÍA"/>
    <n v="2017"/>
    <n v="2017"/>
    <s v="NA"/>
    <n v="1"/>
    <s v="CORNEJO"/>
    <s v="PACHECO"/>
    <s v="FERNANDO BENIGNO"/>
    <x v="0"/>
    <d v="1994-02-15T00:00:00"/>
    <n v="0"/>
    <n v="3"/>
    <n v="25"/>
    <n v="130317"/>
    <n v="40000"/>
    <s v="AREQUIPA"/>
    <n v="1257"/>
    <s v="ALIANZA PARA EL PROGRESO"/>
    <x v="2"/>
    <x v="0"/>
    <n v="40000"/>
    <s v="AREQUIPA"/>
    <x v="6"/>
    <n v="3"/>
    <n v="0"/>
    <n v="0"/>
    <n v="0"/>
    <n v="0"/>
    <n v="0"/>
    <n v="0"/>
    <n v="0"/>
    <n v="0"/>
    <s v="NA"/>
    <s v="CORNEJO"/>
    <s v="PACHECO"/>
    <s v="FERNANDO BENIGNO"/>
    <s v="M"/>
    <n v="0"/>
    <n v="1"/>
    <n v="25"/>
    <s v="AREQUIPA"/>
    <s v="AREQUIPA"/>
    <s v="CERRO COLORADO"/>
    <s v="NA"/>
    <s v="AV. PUMACAHUA 202 A PT. CERRO VIEJO"/>
    <n v="0"/>
    <n v="0"/>
    <n v="0"/>
    <n v="0"/>
    <n v="0"/>
    <n v="0"/>
  </r>
  <r>
    <n v="41180895"/>
    <n v="132586"/>
    <s v="SI"/>
    <s v="SI"/>
    <n v="140100"/>
    <n v="2840"/>
    <s v="PARTIDO MORADO"/>
    <n v="0"/>
    <s v="NA"/>
    <s v="NA"/>
    <n v="1"/>
    <s v="SI"/>
    <s v="LAFAYETTE COLLEGE"/>
    <n v="2002"/>
    <n v="2012"/>
    <s v="MAESTRO"/>
    <n v="1"/>
    <s v="CORNEJO"/>
    <s v="MOHME"/>
    <s v="CLAUDIA EUGENIA"/>
    <x v="1"/>
    <d v="1981-10-03T00:00:00"/>
    <n v="1"/>
    <n v="10"/>
    <n v="38"/>
    <n v="132586"/>
    <n v="140100"/>
    <s v="LIMA + RESIDENTES EN EL EXTRANJERO"/>
    <n v="2840"/>
    <s v="PARTIDO MORADO"/>
    <x v="2"/>
    <x v="1"/>
    <n v="140100"/>
    <s v="LIMA + RESIDENTES EN EL EXTRANJERO"/>
    <x v="4"/>
    <n v="10"/>
    <n v="0"/>
    <n v="0"/>
    <n v="0"/>
    <n v="0"/>
    <n v="0"/>
    <n v="0"/>
    <n v="0"/>
    <n v="0"/>
    <s v="NA"/>
    <s v="CORNEJO"/>
    <s v="MOHME"/>
    <s v="CLAUDIA EUGENIA"/>
    <s v="F"/>
    <n v="1"/>
    <n v="0"/>
    <n v="38"/>
    <s v="LIMA"/>
    <s v="LIMA"/>
    <s v="MIRAFLORES"/>
    <s v="MODERNA"/>
    <s v="CALLE JOSE GONZALES 775 DPTO. 302"/>
    <n v="0"/>
    <n v="0"/>
    <n v="0"/>
    <n v="0"/>
    <n v="0"/>
    <n v="0"/>
  </r>
  <r>
    <n v="42780078"/>
    <n v="132730"/>
    <s v="SI"/>
    <s v="SI"/>
    <n v="140100"/>
    <n v="55"/>
    <s v="PERU PATRIA SEGURA"/>
    <n v="0"/>
    <s v="NA"/>
    <s v="NA"/>
    <n v="1"/>
    <s v="SI"/>
    <s v="UNIVERSIDAD ALAS PERUANAS"/>
    <n v="2008"/>
    <n v="2010"/>
    <s v="NA"/>
    <n v="1"/>
    <s v="CORNEJO"/>
    <s v="CARHUAMACA"/>
    <s v="KEVIN ISMAEL"/>
    <x v="0"/>
    <d v="1985-01-16T00:00:00"/>
    <n v="0"/>
    <n v="36"/>
    <n v="34"/>
    <n v="132730"/>
    <n v="140100"/>
    <s v="LIMA + RESIDENTES EN EL EXTRANJERO"/>
    <n v="55"/>
    <s v="PERU PATRIA SEGURA"/>
    <x v="2"/>
    <x v="1"/>
    <n v="140100"/>
    <s v="LIMA + RESIDENTES EN EL EXTRANJERO"/>
    <x v="3"/>
    <n v="36"/>
    <n v="0"/>
    <n v="0"/>
    <n v="0"/>
    <n v="0"/>
    <n v="0"/>
    <n v="0"/>
    <n v="0"/>
    <n v="0"/>
    <s v="NA"/>
    <s v="CORNEJO"/>
    <s v="CARHUAMACA"/>
    <s v="KEVIN ISMAEL"/>
    <s v="M"/>
    <n v="0"/>
    <n v="0"/>
    <n v="34"/>
    <s v="LIMA"/>
    <s v="LIMA"/>
    <s v="MAGDALENA DEL MAR"/>
    <s v="MODERNA"/>
    <s v="JR. ECHENIQUE 219 DPTO. 905"/>
    <n v="0"/>
    <n v="0"/>
    <n v="0"/>
    <n v="0"/>
    <n v="0"/>
    <n v="0"/>
  </r>
  <r>
    <n v="62767"/>
    <n v="131588"/>
    <s v="SI"/>
    <s v="SI"/>
    <n v="250000"/>
    <n v="2218"/>
    <s v="PERU LIBRE"/>
    <n v="2"/>
    <s v="NA"/>
    <s v="NA"/>
    <s v="NA"/>
    <s v="NA"/>
    <s v="UNIVERSIDAD AGRARIA LA MOLINA"/>
    <s v="NA"/>
    <s v="NA"/>
    <s v="NA"/>
    <n v="0"/>
    <s v="CORONADO"/>
    <s v="CALDERON"/>
    <s v="ROMULO GABRIEL"/>
    <x v="0"/>
    <d v="1949-07-12T00:00:00"/>
    <n v="0"/>
    <n v="1"/>
    <n v="70"/>
    <n v="131588"/>
    <n v="250000"/>
    <s v="UCAYALI"/>
    <n v="2218"/>
    <s v="PERU LIBRE"/>
    <x v="1"/>
    <x v="1"/>
    <n v="250000"/>
    <s v="UCAYALI"/>
    <x v="9"/>
    <n v="1"/>
    <n v="0"/>
    <n v="0"/>
    <n v="-1"/>
    <s v="OTRO"/>
    <n v="1990"/>
    <n v="1992"/>
    <n v="15"/>
    <s v="DIPUTADO"/>
    <s v="NA"/>
    <s v="CORONADO"/>
    <s v="CALDERON"/>
    <s v="ROMULO GABRIEL"/>
    <s v="M"/>
    <n v="0"/>
    <n v="0"/>
    <n v="70"/>
    <s v="UCAYALI"/>
    <s v="CORONEL PORTILLO"/>
    <s v="CALLERIA"/>
    <s v="NA"/>
    <s v="JR.CALVO DE ARAUJO 526 BARRIO EL ARENAL"/>
    <n v="-1"/>
    <s v="OTRO"/>
    <n v="1990"/>
    <n v="1992"/>
    <n v="15"/>
    <s v="DIPUTADO"/>
  </r>
  <r>
    <n v="5286634"/>
    <n v="133270"/>
    <s v="SI"/>
    <s v="SI"/>
    <n v="150000"/>
    <n v="1264"/>
    <s v="JUNTOS POR EL PERU"/>
    <n v="0"/>
    <s v="NA"/>
    <s v="NA"/>
    <s v="NA"/>
    <s v="NA"/>
    <s v="NA"/>
    <s v="NA"/>
    <s v="NA"/>
    <s v="NA"/>
    <n v="0"/>
    <s v="CORONADO"/>
    <s v="LINO"/>
    <s v="MANUEL ALEJANDRO"/>
    <x v="0"/>
    <d v="1959-03-23T00:00:00"/>
    <n v="0"/>
    <n v="2"/>
    <n v="60"/>
    <n v="133270"/>
    <n v="150000"/>
    <s v="LORETO"/>
    <n v="1264"/>
    <s v="JUNTOS POR EL PERU"/>
    <x v="1"/>
    <x v="1"/>
    <n v="150000"/>
    <s v="LORETO"/>
    <x v="12"/>
    <n v="2"/>
    <n v="0"/>
    <n v="0"/>
    <n v="0"/>
    <n v="0"/>
    <n v="0"/>
    <n v="0"/>
    <n v="0"/>
    <n v="0"/>
    <s v="NA"/>
    <s v="CORONADO"/>
    <s v="LINO"/>
    <s v="MANUEL ALEJANDRO"/>
    <s v="M"/>
    <n v="0"/>
    <n v="0"/>
    <n v="60"/>
    <s v="LORETO"/>
    <s v="MAYNAS"/>
    <s v="IQUITOS"/>
    <s v="NA"/>
    <s v="CALLE LIBERTAD 446"/>
    <n v="0"/>
    <n v="0"/>
    <n v="0"/>
    <n v="0"/>
    <n v="0"/>
    <n v="0"/>
  </r>
  <r>
    <n v="47210521"/>
    <n v="133521"/>
    <s v="SI"/>
    <s v="SI"/>
    <n v="120000"/>
    <n v="1264"/>
    <s v="JUNTOS POR EL PERU"/>
    <n v="0"/>
    <s v="NA"/>
    <s v="NA"/>
    <n v="0"/>
    <s v="NO"/>
    <s v="UNIVERSIDAD CESAR VALLEJO"/>
    <s v="NA"/>
    <s v="NA"/>
    <s v="NA"/>
    <n v="0"/>
    <s v="CORREA"/>
    <s v="SAUCEDO"/>
    <s v="JHON OLIVER"/>
    <x v="0"/>
    <d v="1990-01-12T00:00:00"/>
    <n v="0"/>
    <n v="7"/>
    <n v="29"/>
    <n v="133521"/>
    <n v="120000"/>
    <s v="LA LIBERTAD"/>
    <n v="1264"/>
    <s v="JUNTOS POR EL PERU"/>
    <x v="1"/>
    <x v="0"/>
    <n v="120000"/>
    <s v="LA LIBERTAD"/>
    <x v="12"/>
    <n v="7"/>
    <n v="0"/>
    <n v="0"/>
    <n v="0"/>
    <n v="0"/>
    <n v="0"/>
    <n v="0"/>
    <n v="0"/>
    <n v="0"/>
    <s v="NA"/>
    <s v="CORREA"/>
    <s v="SAUCEDO"/>
    <s v="JHON OLIVER"/>
    <s v="M"/>
    <n v="0"/>
    <n v="0"/>
    <n v="29"/>
    <s v="LA LIBERTAD"/>
    <s v="TRUJILLO"/>
    <s v="VICTOR LARCO HERRERA"/>
    <s v="NA"/>
    <s v="URB. SAN ANDRES ETAPA V MZ. Ñ3 LT. 10"/>
    <n v="0"/>
    <n v="0"/>
    <n v="0"/>
    <n v="0"/>
    <n v="0"/>
    <n v="0"/>
  </r>
  <r>
    <n v="25753335"/>
    <n v="130438"/>
    <s v="SI"/>
    <s v="SI"/>
    <n v="240000"/>
    <n v="1257"/>
    <s v="ALIANZA PARA EL PROGRESO"/>
    <n v="2"/>
    <s v="NA"/>
    <s v="NA"/>
    <n v="0"/>
    <s v="NO"/>
    <s v="UNIVERSIDAD INCA GARCILASO DE LA VEGA"/>
    <s v="NA"/>
    <s v="NA"/>
    <s v="NA"/>
    <n v="0"/>
    <s v="CORTEZ"/>
    <s v="MEDINA DE DEZA"/>
    <s v="MAGDA ANGELICA"/>
    <x v="1"/>
    <d v="1973-06-08T00:00:00"/>
    <n v="0"/>
    <n v="4"/>
    <n v="46"/>
    <n v="130438"/>
    <n v="240000"/>
    <s v="CALLAO"/>
    <n v="1257"/>
    <s v="ALIANZA PARA EL PROGRESO"/>
    <x v="1"/>
    <x v="1"/>
    <n v="240000"/>
    <s v="CALLAO"/>
    <x v="6"/>
    <n v="4"/>
    <n v="0"/>
    <n v="0"/>
    <n v="0"/>
    <n v="0"/>
    <n v="0"/>
    <n v="0"/>
    <n v="0"/>
    <n v="0"/>
    <s v="NA"/>
    <s v="CORTEZ"/>
    <s v="MEDINA DE DEZA"/>
    <s v="MAGDA ANGELICA"/>
    <s v="F"/>
    <n v="0"/>
    <n v="0"/>
    <n v="46"/>
    <s v="CALLAO"/>
    <s v="CALLAO"/>
    <s v="CALLAO"/>
    <s v="OTROS"/>
    <s v="PROVIV VIRGEN DEL CARMEN OQUENDO MZ. D LT. 20"/>
    <n v="0"/>
    <n v="0"/>
    <n v="0"/>
    <n v="0"/>
    <n v="0"/>
    <n v="0"/>
  </r>
  <r>
    <n v="10129700"/>
    <n v="132195"/>
    <s v="SI"/>
    <s v="NO"/>
    <n v="140100"/>
    <n v="1264"/>
    <s v="JUNTOS POR EL PERU"/>
    <n v="0"/>
    <s v="NA"/>
    <s v="NA"/>
    <s v="NA"/>
    <s v="NA"/>
    <s v="NA"/>
    <s v="NA"/>
    <s v="NA"/>
    <s v="NA"/>
    <n v="0"/>
    <s v="CORTEZ"/>
    <s v="AGUIRRE"/>
    <s v="ISABEL"/>
    <x v="1"/>
    <d v="1969-06-04T00:00:00"/>
    <n v="0"/>
    <n v="20"/>
    <n v="50"/>
    <n v="132195"/>
    <n v="140100"/>
    <s v="LIMA + RESIDENTES EN EL EXTRANJERO"/>
    <n v="1264"/>
    <s v="JUNTOS POR EL PERU"/>
    <x v="3"/>
    <x v="1"/>
    <n v="140100"/>
    <s v="LIMA + RESIDENTES EN EL EXTRANJERO"/>
    <x v="12"/>
    <n v="20"/>
    <n v="0"/>
    <n v="0"/>
    <n v="0"/>
    <n v="0"/>
    <n v="0"/>
    <n v="0"/>
    <n v="0"/>
    <n v="0"/>
    <s v="NA"/>
    <s v="CORTEZ"/>
    <s v="AGUIRRE"/>
    <s v="ISABEL"/>
    <s v="F"/>
    <n v="0"/>
    <n v="0"/>
    <n v="50"/>
    <s v="LIMA"/>
    <s v="LIMA"/>
    <s v="SAN MARTIN DE PORRES"/>
    <s v="NORTE"/>
    <s v="RES.SAN REMO II MZ.C LT.6"/>
    <n v="0"/>
    <n v="0"/>
    <n v="0"/>
    <n v="0"/>
    <n v="0"/>
    <n v="0"/>
  </r>
  <r>
    <n v="18826628"/>
    <n v="130322"/>
    <s v="SI"/>
    <s v="SI"/>
    <n v="120000"/>
    <n v="1257"/>
    <s v="ALIANZA PARA EL PROGRESO"/>
    <n v="0"/>
    <s v="NA"/>
    <s v="NA"/>
    <n v="1"/>
    <s v="SI"/>
    <s v="UNIVERSIDAD NACIONAL DE TRUJILLO"/>
    <n v="1991"/>
    <n v="1992"/>
    <s v="NA"/>
    <n v="0"/>
    <s v="CORTIJO"/>
    <s v="IZQUIERDO"/>
    <s v="MARIA DEL ROSARIO"/>
    <x v="1"/>
    <d v="1965-11-12T00:00:00"/>
    <n v="0"/>
    <n v="6"/>
    <n v="54"/>
    <n v="130322"/>
    <n v="120000"/>
    <s v="LA LIBERTAD"/>
    <n v="1257"/>
    <s v="ALIANZA PARA EL PROGRESO"/>
    <x v="0"/>
    <x v="1"/>
    <n v="120000"/>
    <s v="LA LIBERTAD"/>
    <x v="6"/>
    <n v="6"/>
    <n v="0"/>
    <n v="0"/>
    <n v="0"/>
    <n v="0"/>
    <n v="0"/>
    <n v="0"/>
    <n v="0"/>
    <n v="0"/>
    <s v="NA"/>
    <s v="CORTIJO"/>
    <s v="IZQUIERDO"/>
    <s v="MARIA DEL ROSARIO"/>
    <s v="F"/>
    <n v="0"/>
    <n v="0"/>
    <n v="54"/>
    <s v="LA LIBERTAD"/>
    <s v="ASCOPE"/>
    <s v="CASA GRANDE"/>
    <s v="NA"/>
    <s v="PUNO NRO.16 ROMA"/>
    <n v="0"/>
    <n v="0"/>
    <n v="0"/>
    <n v="0"/>
    <n v="0"/>
    <n v="0"/>
  </r>
  <r>
    <n v="41462018"/>
    <n v="130793"/>
    <s v="SI"/>
    <s v="SI"/>
    <n v="140100"/>
    <n v="2235"/>
    <s v="PARTIDO POLÍTICO CONTIGO"/>
    <n v="0"/>
    <s v="NA"/>
    <s v="NA"/>
    <n v="0"/>
    <s v="NO"/>
    <s v="UNIVERSIDAD INCA GARCILASO DE LA VEGA"/>
    <s v="NA"/>
    <s v="NA"/>
    <s v="NA"/>
    <n v="0"/>
    <s v="COSSIO"/>
    <s v="GUILLEN"/>
    <s v="JOSE ANTONY"/>
    <x v="0"/>
    <d v="1979-06-26T00:00:00"/>
    <n v="0"/>
    <n v="13"/>
    <n v="40"/>
    <n v="130793"/>
    <n v="140100"/>
    <s v="LIMA + RESIDENTES EN EL EXTRANJERO"/>
    <n v="2235"/>
    <s v="PARTIDO POLÍTICO CONTIGO"/>
    <x v="1"/>
    <x v="1"/>
    <n v="140100"/>
    <s v="LIMA + RESIDENTES EN EL EXTRANJERO"/>
    <x v="0"/>
    <n v="13"/>
    <n v="0"/>
    <n v="0"/>
    <n v="0"/>
    <n v="0"/>
    <n v="0"/>
    <n v="0"/>
    <n v="0"/>
    <n v="0"/>
    <s v="NA"/>
    <s v="COSSIO"/>
    <s v="GUILLEN"/>
    <s v="JOSE ANTONY"/>
    <s v="M"/>
    <n v="0"/>
    <n v="0"/>
    <n v="40"/>
    <s v="LIMA"/>
    <s v="LIMA"/>
    <s v="SAN MARTIN DE PORRES"/>
    <s v="NORTE"/>
    <s v="ASOCIACION DE VIVIENDA VIRGEN DEL ROSARIO MANZANA K1 LOTE 20"/>
    <n v="0"/>
    <n v="0"/>
    <n v="0"/>
    <n v="0"/>
    <n v="0"/>
    <n v="0"/>
  </r>
  <r>
    <n v="10273657"/>
    <n v="132964"/>
    <s v="SI"/>
    <s v="SI"/>
    <n v="140100"/>
    <n v="2840"/>
    <s v="PARTIDO MORADO"/>
    <n v="0"/>
    <s v="NA"/>
    <s v="NA"/>
    <n v="1"/>
    <s v="SI"/>
    <s v="PONTIFICIA UNIVERSIDAD CATÓLICA DEL PERÚ"/>
    <n v="1981"/>
    <n v="1981"/>
    <s v="DOCTOR"/>
    <n v="1"/>
    <s v="COSTA"/>
    <s v="SANTOLALLA"/>
    <s v="GINO FRANCISCO"/>
    <x v="0"/>
    <d v="1956-01-27T00:00:00"/>
    <n v="1"/>
    <n v="7"/>
    <n v="63"/>
    <n v="132964"/>
    <n v="140100"/>
    <s v="LIMA + RESIDENTES EN EL EXTRANJERO"/>
    <n v="2840"/>
    <s v="PARTIDO MORADO"/>
    <x v="2"/>
    <x v="1"/>
    <n v="140100"/>
    <s v="LIMA + RESIDENTES EN EL EXTRANJERO"/>
    <x v="4"/>
    <n v="7"/>
    <n v="0"/>
    <n v="0"/>
    <n v="2235"/>
    <s v="PARTIDO POLÍTICO PARTIDO POLÍTICO CONTIGO"/>
    <n v="2016"/>
    <n v="2019"/>
    <n v="4"/>
    <s v="CONGRESISTA DE LA REPÚBLICA"/>
    <s v="NA"/>
    <s v="COSTA"/>
    <s v="SANTOLALLA"/>
    <s v="GINO FRANCISCO"/>
    <s v="M"/>
    <n v="1"/>
    <n v="0"/>
    <n v="63"/>
    <s v="LIMA"/>
    <s v="LIMA"/>
    <s v="MIRAFLORES"/>
    <s v="MODERNA"/>
    <s v="MALECON DE LA MARINA 730 DPTO. 602"/>
    <n v="2235"/>
    <s v="PARTIDO POLÍTICO PARTIDO POLÍTICO CONTIGO"/>
    <n v="2016"/>
    <n v="2019"/>
    <n v="4"/>
    <s v="CONGRESISTA DE LA REPÚBLICA"/>
  </r>
  <r>
    <n v="41476831"/>
    <n v="132696"/>
    <s v="SI"/>
    <s v="SI"/>
    <n v="240000"/>
    <n v="55"/>
    <s v="PERU PATRIA SEGURA"/>
    <n v="1"/>
    <s v="TECNICA LABORATORIO"/>
    <s v="SI"/>
    <s v="NA"/>
    <s v="NA"/>
    <s v="NA"/>
    <s v="NA"/>
    <s v="NA"/>
    <s v="NA"/>
    <n v="0"/>
    <s v="COTA"/>
    <s v="VARGAS"/>
    <s v="ERIKA GORETI"/>
    <x v="1"/>
    <d v="1982-09-06T00:00:00"/>
    <n v="0"/>
    <n v="4"/>
    <n v="37"/>
    <n v="132696"/>
    <n v="240000"/>
    <s v="CALLAO"/>
    <n v="55"/>
    <s v="PERU PATRIA SEGURA"/>
    <x v="0"/>
    <x v="1"/>
    <n v="240000"/>
    <s v="CALLAO"/>
    <x v="3"/>
    <n v="4"/>
    <n v="0"/>
    <n v="0"/>
    <n v="0"/>
    <n v="0"/>
    <n v="0"/>
    <n v="0"/>
    <n v="0"/>
    <n v="0"/>
    <s v="NA"/>
    <s v="COTA"/>
    <s v="VARGAS"/>
    <s v="ERIKA GORETI"/>
    <s v="F"/>
    <n v="0"/>
    <n v="0"/>
    <n v="37"/>
    <s v="CALLAO"/>
    <s v="CALLAO"/>
    <s v="VENTANILLA"/>
    <s v="OTROS"/>
    <s v="MZ.J LT.28 ASENT.H LA VICTORIA PACHACUTEC I SECTOR"/>
    <n v="0"/>
    <n v="0"/>
    <n v="0"/>
    <n v="0"/>
    <n v="0"/>
    <n v="0"/>
  </r>
  <r>
    <n v="6218245"/>
    <n v="132828"/>
    <s v="SI"/>
    <s v="SI"/>
    <n v="140100"/>
    <n v="2840"/>
    <s v="PARTIDO MORADO"/>
    <n v="0"/>
    <s v="NA"/>
    <s v="NA"/>
    <n v="1"/>
    <s v="SI"/>
    <s v="UNIVERSIDAD NACIONAL DE INGENIERIA"/>
    <n v="1990"/>
    <n v="2005"/>
    <s v="NA"/>
    <n v="0"/>
    <s v="COTILLO"/>
    <s v="CUENTAS"/>
    <s v="HELBA VIOLETA"/>
    <x v="1"/>
    <d v="1962-11-29T00:00:00"/>
    <n v="0"/>
    <n v="34"/>
    <n v="56"/>
    <n v="132828"/>
    <n v="140100"/>
    <s v="LIMA + RESIDENTES EN EL EXTRANJERO"/>
    <n v="2840"/>
    <s v="PARTIDO MORADO"/>
    <x v="0"/>
    <x v="1"/>
    <n v="140100"/>
    <s v="LIMA + RESIDENTES EN EL EXTRANJERO"/>
    <x v="4"/>
    <n v="34"/>
    <n v="0"/>
    <n v="0"/>
    <n v="0"/>
    <n v="0"/>
    <n v="0"/>
    <n v="0"/>
    <n v="0"/>
    <n v="0"/>
    <s v="NA"/>
    <s v="COTILLO"/>
    <s v="CUENTAS"/>
    <s v="HELBA VIOLETA"/>
    <s v="F"/>
    <n v="0"/>
    <n v="0"/>
    <n v="56"/>
    <s v="LIMA"/>
    <s v="LIMA"/>
    <s v="JESUS MARIA"/>
    <s v="MODERNA"/>
    <s v="PSJ. LAS ACACIAS 403 RES. SAN FELIPE"/>
    <n v="0"/>
    <n v="0"/>
    <n v="0"/>
    <n v="0"/>
    <n v="0"/>
    <n v="0"/>
  </r>
  <r>
    <n v="27928125"/>
    <n v="130476"/>
    <s v="SI"/>
    <s v="SI"/>
    <n v="60000"/>
    <n v="2190"/>
    <s v="VAMOS PERU"/>
    <n v="2"/>
    <s v="NA"/>
    <s v="NA"/>
    <n v="1"/>
    <s v="NA"/>
    <s v="UNIVERSIDAD PRIVADA SAN PEDRO"/>
    <n v="1985"/>
    <s v="NA"/>
    <s v="NA"/>
    <n v="0"/>
    <s v="COTRINA"/>
    <s v="PEREZ"/>
    <s v="BENICIO USAIN"/>
    <x v="0"/>
    <d v="1959-08-23T00:00:00"/>
    <n v="0"/>
    <n v="4"/>
    <n v="60"/>
    <n v="130476"/>
    <n v="60000"/>
    <s v="CAJAMARCA"/>
    <n v="2190"/>
    <s v="VAMOS PERU"/>
    <x v="0"/>
    <x v="1"/>
    <n v="60000"/>
    <s v="CAJAMARCA"/>
    <x v="7"/>
    <n v="4"/>
    <n v="0"/>
    <n v="0"/>
    <n v="4"/>
    <s v="PARTIDO POLÍTICO ACCION POPULAR"/>
    <n v="1990"/>
    <n v="1993"/>
    <n v="8"/>
    <s v="ALCALDE PROVINCIAL"/>
    <s v="NA"/>
    <s v="COTRINA"/>
    <s v="PEREZ"/>
    <s v="BENICIO USAIN"/>
    <s v="M"/>
    <n v="0"/>
    <n v="0"/>
    <n v="60"/>
    <s v="CAJAMARCA"/>
    <s v="SAN MARCOS"/>
    <s v="PEDRO GALVEZ"/>
    <s v="NA"/>
    <s v="JR. MIGUEL GRAU 369"/>
    <n v="4"/>
    <s v="PARTIDO POLÍTICO ACCION POPULAR"/>
    <n v="1990"/>
    <n v="1993"/>
    <n v="8"/>
    <s v="ALCALDE PROVINCIAL"/>
  </r>
  <r>
    <n v="47830360"/>
    <n v="130833"/>
    <s v="SI"/>
    <s v="SI"/>
    <n v="130000"/>
    <n v="5"/>
    <s v="RENACIMIENTO UNIDO NACIONAL"/>
    <n v="0"/>
    <s v="NA"/>
    <s v="NA"/>
    <n v="0"/>
    <s v="NO"/>
    <s v="UNIVERSIDAD TECNOLOGICA DEL PERU"/>
    <s v="NA"/>
    <s v="NA"/>
    <s v="NA"/>
    <n v="0"/>
    <s v="COTRINA"/>
    <s v="BARBOZA"/>
    <s v="RUT NOEMI"/>
    <x v="1"/>
    <d v="1993-05-26T00:00:00"/>
    <n v="0"/>
    <n v="5"/>
    <n v="26"/>
    <n v="130833"/>
    <n v="130000"/>
    <s v="LAMBAYEQUE"/>
    <n v="5"/>
    <s v="RENACIMIENTO UNIDO NACIONAL"/>
    <x v="1"/>
    <x v="0"/>
    <n v="130000"/>
    <s v="LAMBAYEQUE"/>
    <x v="15"/>
    <n v="5"/>
    <n v="0"/>
    <n v="0"/>
    <n v="0"/>
    <n v="0"/>
    <n v="0"/>
    <n v="0"/>
    <n v="0"/>
    <n v="0"/>
    <s v="NA"/>
    <s v="COTRINA"/>
    <s v="BARBOZA"/>
    <s v="RUT NOEMI"/>
    <s v="F"/>
    <n v="0"/>
    <n v="1"/>
    <n v="26"/>
    <s v="LAMBAYEQUE"/>
    <s v="CHICLAYO"/>
    <s v="CHICLAYO"/>
    <s v="OTROS"/>
    <s v="CALLE ARICA 1993 URB. CAMPODONICO"/>
    <n v="0"/>
    <n v="0"/>
    <n v="0"/>
    <n v="0"/>
    <n v="0"/>
    <n v="0"/>
  </r>
  <r>
    <n v="41432914"/>
    <n v="133330"/>
    <s v="SI"/>
    <s v="SI"/>
    <n v="210000"/>
    <n v="2160"/>
    <s v="EL FRENTE AMPLIO POR JUSTICIA, VIDA Y LIBERTAD"/>
    <n v="0"/>
    <s v="NA"/>
    <s v="NA"/>
    <n v="1"/>
    <s v="SI"/>
    <s v="UNIVERSIDAD PRIVADA ANTENOR ORREGO"/>
    <n v="2003"/>
    <n v="2004"/>
    <s v="NA"/>
    <n v="1"/>
    <s v="COTRINA"/>
    <s v="LINARES"/>
    <s v="KAREN"/>
    <x v="1"/>
    <d v="1975-10-26T00:00:00"/>
    <n v="0"/>
    <n v="2"/>
    <n v="44"/>
    <n v="133330"/>
    <n v="210000"/>
    <s v="SAN MARTIN"/>
    <n v="2160"/>
    <s v="EL FRENTE AMPLIO POR JUSTICIA, VIDA Y LIBERTAD"/>
    <x v="2"/>
    <x v="1"/>
    <n v="210000"/>
    <s v="SAN MARTIN"/>
    <x v="19"/>
    <n v="2"/>
    <n v="0"/>
    <n v="0"/>
    <n v="0"/>
    <n v="0"/>
    <n v="0"/>
    <n v="0"/>
    <n v="0"/>
    <n v="0"/>
    <s v="NA"/>
    <s v="COTRINA"/>
    <s v="LINARES"/>
    <s v="KAREN"/>
    <s v="F"/>
    <n v="0"/>
    <n v="0"/>
    <n v="44"/>
    <s v="SAN MARTIN"/>
    <s v="SAN MARTIN"/>
    <s v="TARAPOTO"/>
    <s v="NA"/>
    <s v="JR. PEDRO DE URZUA 142"/>
    <n v="0"/>
    <n v="0"/>
    <n v="0"/>
    <n v="0"/>
    <n v="0"/>
    <n v="0"/>
  </r>
  <r>
    <n v="18105557"/>
    <n v="133534"/>
    <s v="SI"/>
    <s v="SI"/>
    <n v="120000"/>
    <n v="2173"/>
    <s v="AVANZA PAIS - PARTIDO DE INTEGRACION SOCIAL"/>
    <n v="2"/>
    <s v="NA"/>
    <s v="NA"/>
    <n v="1"/>
    <s v="SI"/>
    <s v="UNIVERSIDAD NACIONAL DE TRUJILLO"/>
    <n v="2003"/>
    <n v="2004"/>
    <s v="NA"/>
    <n v="1"/>
    <s v="COTRINA"/>
    <s v="CHAVEZ"/>
    <s v="EMMA DEL CARMEN"/>
    <x v="1"/>
    <d v="1970-02-12T00:00:00"/>
    <n v="0"/>
    <n v="7"/>
    <n v="49"/>
    <n v="133534"/>
    <n v="120000"/>
    <s v="LA LIBERTAD"/>
    <n v="2173"/>
    <s v="AVANZA PAIS - PARTIDO DE INTEGRACION SOCIAL"/>
    <x v="2"/>
    <x v="1"/>
    <n v="120000"/>
    <s v="LA LIBERTAD"/>
    <x v="18"/>
    <n v="7"/>
    <n v="0"/>
    <n v="0"/>
    <n v="0"/>
    <n v="0"/>
    <n v="0"/>
    <n v="0"/>
    <n v="0"/>
    <n v="0"/>
    <s v="NA"/>
    <s v="COTRINA"/>
    <s v="CHAVEZ"/>
    <s v="EMMA DEL CARMEN"/>
    <s v="F"/>
    <n v="0"/>
    <n v="0"/>
    <n v="49"/>
    <s v="LA LIBERTAD"/>
    <s v="TRUJILLO"/>
    <s v="TRUJILLO"/>
    <s v="OTROS"/>
    <s v="AV. MIRAFLORES 412 EL MOLINO"/>
    <n v="0"/>
    <n v="0"/>
    <n v="0"/>
    <n v="0"/>
    <n v="0"/>
    <n v="0"/>
  </r>
  <r>
    <n v="46892658"/>
    <n v="131280"/>
    <s v="SI"/>
    <s v="SI"/>
    <n v="90000"/>
    <n v="2160"/>
    <s v="EL FRENTE AMPLIO POR JUSTICIA, VIDA Y LIBERTAD"/>
    <n v="0"/>
    <s v="NA"/>
    <s v="NA"/>
    <n v="0"/>
    <s v="SI"/>
    <s v="UNIVERSIDAD NACIONAL HERMILIO VALDIZAN"/>
    <s v="NA"/>
    <n v="2018"/>
    <s v="NA"/>
    <n v="1"/>
    <s v="COZ"/>
    <s v="CAQUI"/>
    <s v="JOSUE BERNABE"/>
    <x v="0"/>
    <d v="1991-01-03T00:00:00"/>
    <n v="0"/>
    <n v="1"/>
    <n v="28"/>
    <n v="131280"/>
    <n v="90000"/>
    <s v="HUANUCO"/>
    <n v="2160"/>
    <s v="EL FRENTE AMPLIO POR JUSTICIA, VIDA Y LIBERTAD"/>
    <x v="1"/>
    <x v="0"/>
    <n v="90000"/>
    <s v="HUANUCO"/>
    <x v="19"/>
    <n v="1"/>
    <n v="0"/>
    <n v="0"/>
    <n v="0"/>
    <n v="0"/>
    <n v="0"/>
    <n v="0"/>
    <n v="0"/>
    <n v="0"/>
    <s v="NA"/>
    <s v="COZ"/>
    <s v="CAQUI"/>
    <s v="JOSUE BERNABE"/>
    <s v="M"/>
    <n v="0"/>
    <n v="1"/>
    <n v="28"/>
    <s v="HUANUCO"/>
    <s v="HUANUCO"/>
    <s v="PILLCO MARCA"/>
    <s v="NA"/>
    <s v="CA. JUAN VELAZCO ALVARADO 265 URB JUAN VELAZCO"/>
    <n v="0"/>
    <n v="0"/>
    <n v="0"/>
    <n v="0"/>
    <n v="0"/>
    <n v="0"/>
  </r>
  <r>
    <n v="7865373"/>
    <n v="130478"/>
    <s v="SI"/>
    <s v="SI"/>
    <n v="140100"/>
    <n v="15"/>
    <s v="PARTIDO POPULAR CRISTIANO - PPC"/>
    <n v="0"/>
    <s v="NA"/>
    <s v="NA"/>
    <n v="1"/>
    <s v="NO"/>
    <s v="UNIVERSIDAD DE LIMA"/>
    <n v="2012"/>
    <s v="NA"/>
    <s v="NA"/>
    <n v="0"/>
    <s v="CRAFF"/>
    <s v="MALAGA"/>
    <s v="KAREM TERESA"/>
    <x v="1"/>
    <d v="1968-03-28T00:00:00"/>
    <n v="0"/>
    <n v="8"/>
    <n v="51"/>
    <n v="130478"/>
    <n v="140100"/>
    <s v="LIMA + RESIDENTES EN EL EXTRANJERO"/>
    <n v="15"/>
    <s v="PARTIDO POPULAR CRISTIANO - PPC"/>
    <x v="0"/>
    <x v="1"/>
    <n v="140100"/>
    <s v="LIMA + RESIDENTES EN EL EXTRANJERO"/>
    <x v="2"/>
    <n v="8"/>
    <n v="1"/>
    <n v="15"/>
    <n v="0"/>
    <n v="0"/>
    <n v="0"/>
    <n v="0"/>
    <n v="0"/>
    <n v="0"/>
    <s v="NA"/>
    <s v="CRAFF"/>
    <s v="MALAGA"/>
    <s v="KAREM TERESA"/>
    <s v="F"/>
    <n v="0"/>
    <n v="0"/>
    <n v="51"/>
    <s v="LIMA"/>
    <s v="LIMA"/>
    <s v="MIRAFLORES"/>
    <s v="MODERNA"/>
    <s v="ERNESTO MONTAÑE 365"/>
    <n v="0"/>
    <n v="0"/>
    <n v="0"/>
    <n v="0"/>
    <n v="0"/>
    <n v="0"/>
  </r>
  <r>
    <n v="42445623"/>
    <n v="132682"/>
    <s v="SI"/>
    <s v="SI"/>
    <n v="140100"/>
    <n v="4"/>
    <s v="ACCION POPULAR"/>
    <n v="0"/>
    <s v="NA"/>
    <s v="NA"/>
    <n v="1"/>
    <s v="SI"/>
    <s v="SAN MARTIN DE PORRES"/>
    <n v="2008"/>
    <n v="2009"/>
    <s v="NA"/>
    <n v="1"/>
    <s v="CRESPO"/>
    <s v="LOAYZA"/>
    <s v="MAX DANIEL"/>
    <x v="0"/>
    <d v="1984-05-30T00:00:00"/>
    <n v="0"/>
    <n v="33"/>
    <n v="35"/>
    <n v="132682"/>
    <n v="140100"/>
    <s v="LIMA + RESIDENTES EN EL EXTRANJERO"/>
    <n v="4"/>
    <s v="ACCION POPULAR"/>
    <x v="2"/>
    <x v="1"/>
    <n v="140100"/>
    <s v="LIMA + RESIDENTES EN EL EXTRANJERO"/>
    <x v="13"/>
    <n v="33"/>
    <n v="1"/>
    <n v="4"/>
    <n v="0"/>
    <n v="0"/>
    <n v="0"/>
    <n v="0"/>
    <n v="0"/>
    <n v="0"/>
    <s v="NA"/>
    <s v="CRESPO"/>
    <s v="LOAYZA"/>
    <s v="MAX DANIEL"/>
    <s v="M"/>
    <n v="0"/>
    <n v="0"/>
    <n v="35"/>
    <s v="LIMA"/>
    <s v="LIMA"/>
    <s v="MIRAFLORES"/>
    <s v="MODERNA"/>
    <s v="CALLE URETA 165"/>
    <n v="0"/>
    <n v="0"/>
    <n v="0"/>
    <n v="0"/>
    <n v="0"/>
    <n v="0"/>
  </r>
  <r>
    <n v="47945392"/>
    <n v="133268"/>
    <s v="SI"/>
    <s v="SI"/>
    <n v="50000"/>
    <n v="2731"/>
    <s v="PODEMOS PERU"/>
    <n v="0"/>
    <s v="NA"/>
    <s v="NA"/>
    <n v="1"/>
    <s v="NO"/>
    <s v="UNIVERSIDAD NACIONAL DE SAN CRISTOBAL DE HUAMANGA"/>
    <n v="2018"/>
    <s v="NA"/>
    <s v="NA"/>
    <n v="1"/>
    <s v="CRESPO"/>
    <s v="CCAHUIN"/>
    <s v="JHON"/>
    <x v="0"/>
    <d v="1992-07-06T00:00:00"/>
    <n v="0"/>
    <n v="2"/>
    <n v="27"/>
    <n v="133268"/>
    <n v="50000"/>
    <s v="AYACUCHO"/>
    <n v="2731"/>
    <s v="PODEMOS POR EL PROGRESO DEL PERU"/>
    <x v="2"/>
    <x v="0"/>
    <n v="50000"/>
    <s v="AYACUCHO"/>
    <x v="10"/>
    <n v="2"/>
    <n v="0"/>
    <n v="0"/>
    <n v="0"/>
    <n v="0"/>
    <n v="0"/>
    <n v="0"/>
    <n v="0"/>
    <n v="0"/>
    <s v="NA"/>
    <s v="CRESPO"/>
    <s v="CCAHUIN"/>
    <s v="JHON"/>
    <s v="M"/>
    <n v="0"/>
    <n v="1"/>
    <n v="27"/>
    <s v="AYACUCHO"/>
    <s v="HUANTA"/>
    <s v="SIVIA"/>
    <s v="NA"/>
    <s v="AV. HUANTA S/N"/>
    <n v="0"/>
    <n v="0"/>
    <n v="0"/>
    <n v="0"/>
    <n v="0"/>
    <n v="0"/>
  </r>
  <r>
    <n v="41507511"/>
    <n v="133301"/>
    <s v="SI"/>
    <s v="SI"/>
    <n v="50000"/>
    <n v="1264"/>
    <s v="JUNTOS POR EL PERU"/>
    <n v="1"/>
    <s v="AGROPECUARIA"/>
    <s v="NO"/>
    <n v="1"/>
    <s v="NO"/>
    <s v="UNIVERSIDAD NACIONAL DE HUANCAVELICA"/>
    <n v="2017"/>
    <s v="NA"/>
    <s v="NA"/>
    <n v="1"/>
    <s v="CRESPO"/>
    <s v="MORALES"/>
    <s v="EDWIN"/>
    <x v="0"/>
    <d v="1976-03-06T00:00:00"/>
    <n v="0"/>
    <n v="2"/>
    <n v="43"/>
    <n v="133301"/>
    <n v="50000"/>
    <s v="AYACUCHO"/>
    <n v="1264"/>
    <s v="JUNTOS POR EL PERU"/>
    <x v="2"/>
    <x v="1"/>
    <n v="50000"/>
    <s v="AYACUCHO"/>
    <x v="12"/>
    <n v="2"/>
    <n v="0"/>
    <n v="0"/>
    <n v="0"/>
    <n v="0"/>
    <n v="0"/>
    <n v="0"/>
    <n v="0"/>
    <n v="0"/>
    <s v="NA"/>
    <s v="CRESPO"/>
    <s v="MORALES"/>
    <s v="EDWIN"/>
    <s v="M"/>
    <n v="0"/>
    <n v="0"/>
    <n v="43"/>
    <s v="AYACUCHO"/>
    <s v="HUANTA"/>
    <s v="SIVIA"/>
    <s v="NA"/>
    <s v="C.POBLADO GUAYAQUIL"/>
    <n v="0"/>
    <n v="0"/>
    <n v="0"/>
    <n v="0"/>
    <n v="0"/>
    <n v="0"/>
  </r>
  <r>
    <n v="41600061"/>
    <n v="132907"/>
    <s v="SI"/>
    <s v="SI"/>
    <n v="140100"/>
    <n v="2840"/>
    <s v="PARTIDO MORADO"/>
    <n v="0"/>
    <s v="NA"/>
    <s v="NA"/>
    <n v="1"/>
    <s v="SI"/>
    <s v="UNIVERSIDAD NACIONAL MAYOR DE SAN MARCOS"/>
    <n v="2007"/>
    <n v="2008"/>
    <s v="NA"/>
    <n v="1"/>
    <s v="CRIALES"/>
    <s v="LUCAS"/>
    <s v="LIZBETH VANESSA"/>
    <x v="1"/>
    <d v="1982-05-03T00:00:00"/>
    <n v="0"/>
    <n v="28"/>
    <n v="37"/>
    <n v="132907"/>
    <n v="140100"/>
    <s v="LIMA + RESIDENTES EN EL EXTRANJERO"/>
    <n v="2840"/>
    <s v="PARTIDO MORADO"/>
    <x v="2"/>
    <x v="1"/>
    <n v="140100"/>
    <s v="LIMA + RESIDENTES EN EL EXTRANJERO"/>
    <x v="4"/>
    <n v="28"/>
    <n v="0"/>
    <n v="0"/>
    <n v="0"/>
    <n v="0"/>
    <n v="0"/>
    <n v="0"/>
    <n v="0"/>
    <n v="0"/>
    <s v="NA"/>
    <s v="CRIALES"/>
    <s v="LUCAS"/>
    <s v="LIZBETH VANESSA"/>
    <s v="F"/>
    <n v="0"/>
    <n v="0"/>
    <n v="37"/>
    <s v="LIMA"/>
    <s v="LIMA"/>
    <s v="MAGDALENA DEL MAR"/>
    <s v="MODERNA"/>
    <s v="FRANCISCO GONZALEZ PAVON 685 DPTO.C"/>
    <n v="0"/>
    <n v="0"/>
    <n v="0"/>
    <n v="0"/>
    <n v="0"/>
    <n v="0"/>
  </r>
  <r>
    <n v="5410554"/>
    <n v="132290"/>
    <s v="SI"/>
    <s v="SI"/>
    <n v="150000"/>
    <n v="32"/>
    <s v="PARTIDO APRISTA PERUANO"/>
    <n v="0"/>
    <s v="NA"/>
    <s v="NA"/>
    <n v="1"/>
    <s v="SI"/>
    <s v="UNIVERSIDAD CIENTÍFICA DEL PERÚ"/>
    <n v="2016"/>
    <n v="2017"/>
    <s v="NA"/>
    <n v="1"/>
    <s v="CRIOLLO"/>
    <s v="SALDAÑA"/>
    <s v="JUAN CARLOS"/>
    <x v="0"/>
    <d v="1977-08-27T00:00:00"/>
    <n v="1"/>
    <n v="1"/>
    <n v="42"/>
    <n v="132290"/>
    <n v="150000"/>
    <s v="LORETO"/>
    <n v="32"/>
    <s v="PARTIDO APRISTA PERUANO"/>
    <x v="2"/>
    <x v="1"/>
    <n v="150000"/>
    <s v="LORETO"/>
    <x v="20"/>
    <n v="1"/>
    <n v="0"/>
    <n v="0"/>
    <n v="0"/>
    <n v="0"/>
    <n v="0"/>
    <n v="0"/>
    <n v="0"/>
    <n v="0"/>
    <s v="NA"/>
    <s v="CRIOLLO"/>
    <s v="SALDAÑA"/>
    <s v="JUAN CARLOS"/>
    <s v="M"/>
    <n v="1"/>
    <n v="0"/>
    <n v="42"/>
    <s v="LORETO"/>
    <s v="MAYNAS"/>
    <s v="SAN JUAN BAUTISTA"/>
    <s v="NA"/>
    <s v="CAL. D. ALCIDES CARRION 175"/>
    <n v="0"/>
    <n v="0"/>
    <n v="0"/>
    <n v="0"/>
    <n v="0"/>
    <n v="0"/>
  </r>
  <r>
    <n v="32806968"/>
    <n v="130530"/>
    <s v="SI"/>
    <s v="SI"/>
    <n v="20000"/>
    <n v="2191"/>
    <s v="DEMOCRACIA DIRECTA"/>
    <n v="0"/>
    <s v="NA"/>
    <s v="NA"/>
    <n v="0"/>
    <s v="NO"/>
    <s v="JOSE FAUSTINO SANCHEZ CARRION"/>
    <s v="NA"/>
    <s v="NA"/>
    <s v="NA"/>
    <n v="0"/>
    <s v="CRISPIN"/>
    <s v="AGUIRRE"/>
    <s v="AMERICO GLICERIO"/>
    <x v="0"/>
    <d v="1962-12-20T00:00:00"/>
    <n v="0"/>
    <n v="1"/>
    <n v="56"/>
    <n v="130530"/>
    <n v="20000"/>
    <s v="ANCASH"/>
    <n v="2191"/>
    <s v="DEMOCRACIA DIRECTA"/>
    <x v="1"/>
    <x v="1"/>
    <n v="20000"/>
    <s v="ANCASH"/>
    <x v="1"/>
    <n v="1"/>
    <n v="0"/>
    <n v="0"/>
    <n v="0"/>
    <n v="0"/>
    <n v="0"/>
    <n v="0"/>
    <n v="0"/>
    <n v="0"/>
    <s v="NA"/>
    <s v="CRISPIN"/>
    <s v="AGUIRRE"/>
    <s v="AMERICO GLICERIO"/>
    <s v="M"/>
    <n v="0"/>
    <n v="0"/>
    <n v="56"/>
    <s v="ANCASH"/>
    <s v="SANTA"/>
    <s v="CHIMBOTE"/>
    <s v="NA"/>
    <s v="URB.EL ACERO MZ.E LT.28"/>
    <n v="0"/>
    <n v="0"/>
    <n v="0"/>
    <n v="0"/>
    <n v="0"/>
    <n v="0"/>
  </r>
  <r>
    <n v="20088738"/>
    <n v="130626"/>
    <s v="SI"/>
    <s v="SI"/>
    <n v="80000"/>
    <n v="2191"/>
    <s v="DEMOCRACIA DIRECTA"/>
    <n v="0"/>
    <s v="NA"/>
    <s v="NA"/>
    <n v="1"/>
    <s v="SI"/>
    <s v="UNIVERSIDAD PERUANA LOS ANDES"/>
    <n v="2000"/>
    <n v="2001"/>
    <s v="NA"/>
    <n v="1"/>
    <s v="CRISPIN"/>
    <s v="CALDERON"/>
    <s v="JOSE LUIS"/>
    <x v="0"/>
    <d v="1971-09-28T00:00:00"/>
    <n v="0"/>
    <n v="2"/>
    <n v="48"/>
    <n v="130626"/>
    <n v="80000"/>
    <s v="HUANCAVELICA"/>
    <n v="2191"/>
    <s v="DEMOCRACIA DIRECTA"/>
    <x v="2"/>
    <x v="1"/>
    <n v="80000"/>
    <s v="HUANCAVELICA"/>
    <x v="1"/>
    <n v="2"/>
    <n v="0"/>
    <n v="0"/>
    <n v="0"/>
    <n v="0"/>
    <n v="0"/>
    <n v="0"/>
    <n v="0"/>
    <n v="0"/>
    <s v="NA"/>
    <s v="CRISPIN"/>
    <s v="CALDERON"/>
    <s v="JOSE LUIS"/>
    <s v="M"/>
    <n v="0"/>
    <n v="0"/>
    <n v="48"/>
    <s v="HUANCAVELICA"/>
    <s v="HUANCAVELICA"/>
    <s v="HUANCAVELICA"/>
    <s v="NA"/>
    <s v="JR.HUAYNA CAPAC N° 539 SAN CRISTOBAL"/>
    <n v="0"/>
    <n v="0"/>
    <n v="0"/>
    <n v="0"/>
    <n v="0"/>
    <n v="0"/>
  </r>
  <r>
    <n v="42487476"/>
    <n v="130410"/>
    <s v="SI"/>
    <s v="SI"/>
    <n v="60000"/>
    <n v="1257"/>
    <s v="ALIANZA PARA EL PROGRESO"/>
    <n v="0"/>
    <s v="NA"/>
    <s v="NA"/>
    <n v="1"/>
    <s v="SI"/>
    <s v="UNIVERSIDAD NACIONAL DE CAJAMARCA"/>
    <n v="2006"/>
    <n v="2010"/>
    <s v="NA"/>
    <n v="1"/>
    <s v="CRUZ"/>
    <s v="RUIZ"/>
    <s v="FANY YARCENIA"/>
    <x v="1"/>
    <d v="1983-09-23T00:00:00"/>
    <n v="0"/>
    <n v="6"/>
    <n v="36"/>
    <n v="130410"/>
    <n v="60000"/>
    <s v="CAJAMARCA"/>
    <n v="1257"/>
    <s v="ALIANZA PARA EL PROGRESO"/>
    <x v="2"/>
    <x v="1"/>
    <n v="60000"/>
    <s v="CAJAMARCA"/>
    <x v="6"/>
    <n v="6"/>
    <n v="0"/>
    <n v="0"/>
    <n v="74"/>
    <s v="MOVIMIENTO REGIONAL O DEPARTAMENTAL FUERZA SOCIAL"/>
    <n v="2007"/>
    <n v="2010"/>
    <n v="9"/>
    <s v="REGIDOR PROVINCIAL"/>
    <s v="NA"/>
    <s v="CRUZ"/>
    <s v="RUIZ"/>
    <s v="FANY YARCENIA"/>
    <s v="F"/>
    <n v="0"/>
    <n v="0"/>
    <n v="36"/>
    <s v="CAJAMARCA"/>
    <s v="CAJABAMBA"/>
    <s v="CAJABAMBA"/>
    <s v="NA"/>
    <s v="JR. SILVA 501"/>
    <n v="74"/>
    <s v="MOVIMIENTO REGIONAL O DEPARTAMENTAL FUERZA SOCIAL"/>
    <n v="2007"/>
    <n v="2010"/>
    <n v="9"/>
    <s v="REGIDOR PROVINCIAL"/>
  </r>
  <r>
    <n v="27565625"/>
    <n v="131243"/>
    <s v="SI"/>
    <s v="SI"/>
    <n v="60000"/>
    <n v="2646"/>
    <s v="FRENTE POPULAR AGRICOLA FIA DEL PERU - FREPAP"/>
    <n v="0"/>
    <s v="NA"/>
    <s v="NA"/>
    <s v="NA"/>
    <s v="NA"/>
    <s v="NA"/>
    <s v="NA"/>
    <s v="NA"/>
    <s v="NA"/>
    <n v="0"/>
    <s v="CRUZ"/>
    <s v="BAZAN"/>
    <s v="GLORIA DIONICIA"/>
    <x v="1"/>
    <d v="1970-04-19T00:00:00"/>
    <n v="0"/>
    <n v="2"/>
    <n v="49"/>
    <n v="131243"/>
    <n v="60000"/>
    <s v="CAJAMARCA"/>
    <n v="2646"/>
    <s v="FRENTE POPULAR AGRICOLA FIA DEL PERU - FREPAP"/>
    <x v="1"/>
    <x v="1"/>
    <n v="60000"/>
    <s v="CAJAMARCA"/>
    <x v="17"/>
    <n v="2"/>
    <n v="0"/>
    <n v="0"/>
    <n v="0"/>
    <n v="0"/>
    <n v="0"/>
    <n v="0"/>
    <n v="0"/>
    <n v="0"/>
    <s v="NA"/>
    <s v="CRUZ"/>
    <s v="BAZAN"/>
    <s v="GLORIA DIONICIA"/>
    <s v="F"/>
    <n v="0"/>
    <n v="0"/>
    <n v="49"/>
    <s v="CAJAMARCA"/>
    <s v="HUALGAYOC"/>
    <s v="HUALGAYOC"/>
    <s v="NA"/>
    <s v="CASERIO EL TINGO"/>
    <n v="0"/>
    <n v="0"/>
    <n v="0"/>
    <n v="0"/>
    <n v="0"/>
    <n v="0"/>
  </r>
  <r>
    <n v="16691907"/>
    <n v="131951"/>
    <s v="NA"/>
    <s v="NO"/>
    <n v="140100"/>
    <n v="2646"/>
    <s v="FRENTE POPULAR AGRICOLA FIA DEL PERU - FREPAP"/>
    <n v="0"/>
    <s v="NA"/>
    <s v="NA"/>
    <s v="NA"/>
    <s v="NA"/>
    <s v="NA"/>
    <s v="NA"/>
    <s v="NA"/>
    <s v="NA"/>
    <n v="0"/>
    <s v="CRUZ"/>
    <s v="CRUZ"/>
    <s v="GAVINO"/>
    <x v="0"/>
    <d v="1967-02-26T00:00:00"/>
    <n v="0"/>
    <n v="34"/>
    <n v="52"/>
    <n v="131951"/>
    <n v="140100"/>
    <s v="LIMA + RESIDENTES EN EL EXTRANJERO"/>
    <n v="2646"/>
    <s v="FRENTE POPULAR AGRICOLA FIA DEL PERU - FREPAP"/>
    <x v="4"/>
    <x v="1"/>
    <n v="140100"/>
    <s v="LIMA + RESIDENTES EN EL EXTRANJERO"/>
    <x v="17"/>
    <n v="34"/>
    <n v="0"/>
    <n v="0"/>
    <n v="0"/>
    <n v="0"/>
    <n v="0"/>
    <n v="0"/>
    <n v="0"/>
    <n v="0"/>
    <s v="NA"/>
    <s v="CRUZ"/>
    <s v="CRUZ"/>
    <s v="GAVINO"/>
    <s v="M"/>
    <n v="0"/>
    <n v="0"/>
    <n v="52"/>
    <s v="LIMA"/>
    <s v="LIMA"/>
    <s v="ANCON"/>
    <s v="NORTE"/>
    <s v="SAN FCO. DE ASIS MZ. J LT. 24"/>
    <n v="0"/>
    <n v="0"/>
    <n v="0"/>
    <n v="0"/>
    <n v="0"/>
    <n v="0"/>
  </r>
  <r>
    <n v="7256343"/>
    <n v="132028"/>
    <s v="SI"/>
    <s v="SI"/>
    <n v="90000"/>
    <n v="3"/>
    <s v="TODOS POR EL PERU"/>
    <n v="1"/>
    <s v="CONSTRUCCIÓN CIVIL"/>
    <s v="SI"/>
    <n v="1"/>
    <s v="SI"/>
    <s v="UNIVERSIDAD PARTICULAR SAN PEDRO DE CHIMBOTE"/>
    <n v="2011"/>
    <n v="2012"/>
    <s v="NA"/>
    <n v="1"/>
    <s v="CRUZ"/>
    <s v="ALBORNOZ"/>
    <s v="PABLO ANTONIO"/>
    <x v="0"/>
    <d v="1967-03-22T00:00:00"/>
    <n v="0"/>
    <n v="1"/>
    <n v="52"/>
    <n v="132028"/>
    <n v="90000"/>
    <s v="HUANUCO"/>
    <n v="3"/>
    <s v="TODOS POR EL PERU"/>
    <x v="2"/>
    <x v="1"/>
    <n v="90000"/>
    <s v="HUANUCO"/>
    <x v="16"/>
    <n v="1"/>
    <n v="0"/>
    <n v="0"/>
    <n v="0"/>
    <n v="0"/>
    <n v="0"/>
    <n v="0"/>
    <n v="0"/>
    <n v="0"/>
    <s v="NA"/>
    <s v="CRUZ"/>
    <s v="ALBORNOZ"/>
    <s v="PABLO ANTONIO"/>
    <s v="M"/>
    <n v="0"/>
    <n v="0"/>
    <n v="52"/>
    <s v="HUANUCO"/>
    <s v="DOS DE MAYO"/>
    <s v="SILLAPATA"/>
    <s v="NA"/>
    <s v="CASERIO DE PALLCA"/>
    <n v="0"/>
    <n v="0"/>
    <n v="0"/>
    <n v="0"/>
    <n v="0"/>
    <n v="0"/>
  </r>
  <r>
    <n v="40890026"/>
    <n v="132094"/>
    <s v="SI"/>
    <s v="SI"/>
    <n v="40000"/>
    <n v="2731"/>
    <s v="PODEMOS PERU"/>
    <n v="1"/>
    <s v="ASISTENTE ADMINISTRATIVO"/>
    <s v="SI"/>
    <n v="0"/>
    <s v="NO"/>
    <s v="TELESUP"/>
    <s v="NA"/>
    <s v="NA"/>
    <s v="NA"/>
    <n v="0"/>
    <s v="CRUZ"/>
    <s v="ROSAS"/>
    <s v="NORMA NOEMI"/>
    <x v="1"/>
    <d v="1981-05-15T00:00:00"/>
    <n v="0"/>
    <n v="6"/>
    <n v="38"/>
    <n v="132094"/>
    <n v="40000"/>
    <s v="AREQUIPA"/>
    <n v="2731"/>
    <s v="PODEMOS POR EL PROGRESO DEL PERU"/>
    <x v="0"/>
    <x v="1"/>
    <n v="40000"/>
    <s v="AREQUIPA"/>
    <x v="10"/>
    <n v="6"/>
    <n v="0"/>
    <n v="0"/>
    <n v="0"/>
    <n v="0"/>
    <n v="0"/>
    <n v="0"/>
    <n v="0"/>
    <n v="0"/>
    <s v="NA"/>
    <s v="CRUZ"/>
    <s v="ROSAS"/>
    <s v="NORMA NOEMI"/>
    <s v="F"/>
    <n v="0"/>
    <n v="0"/>
    <n v="38"/>
    <s v="AREQUIPA"/>
    <s v="AREQUIPA"/>
    <s v="CAYMA"/>
    <s v="NA"/>
    <s v="CC.HH.DEAN VALDIVIA S 12 LT.20 ALTO CAYMA ENACE"/>
    <n v="0"/>
    <n v="0"/>
    <n v="0"/>
    <n v="0"/>
    <n v="0"/>
    <n v="0"/>
  </r>
  <r>
    <n v="32924547"/>
    <n v="132205"/>
    <s v="SI"/>
    <s v="SI"/>
    <n v="20000"/>
    <n v="2235"/>
    <s v="PARTIDO POLÍTICO CONTIGO"/>
    <n v="1"/>
    <s v="ADMINISTRACIÓN DE EMPRESAS"/>
    <s v="SI"/>
    <s v="NA"/>
    <s v="NA"/>
    <s v="NA"/>
    <s v="NA"/>
    <s v="NA"/>
    <s v="NA"/>
    <n v="0"/>
    <s v="CRUZ"/>
    <s v="NAVARRO"/>
    <s v="JOAQUIN"/>
    <x v="0"/>
    <d v="1969-05-12T00:00:00"/>
    <n v="0"/>
    <n v="3"/>
    <n v="50"/>
    <n v="132205"/>
    <n v="20000"/>
    <s v="ANCASH"/>
    <n v="2235"/>
    <s v="PARTIDO POLÍTICO CONTIGO"/>
    <x v="0"/>
    <x v="1"/>
    <n v="20000"/>
    <s v="ANCASH"/>
    <x v="0"/>
    <n v="3"/>
    <n v="0"/>
    <n v="0"/>
    <n v="0"/>
    <n v="0"/>
    <n v="0"/>
    <n v="0"/>
    <n v="0"/>
    <n v="0"/>
    <s v="NA"/>
    <s v="CRUZ"/>
    <s v="NAVARRO"/>
    <s v="JOAQUIN"/>
    <s v="M"/>
    <n v="0"/>
    <n v="0"/>
    <n v="50"/>
    <s v="ANCASH"/>
    <s v="SANTA"/>
    <s v="CHIMBOTE"/>
    <s v="NA"/>
    <s v="JR. SANTA P.JOVEN SAN PEDRO MZ. 76 LT. 21"/>
    <n v="0"/>
    <n v="0"/>
    <n v="0"/>
    <n v="0"/>
    <n v="0"/>
    <n v="0"/>
  </r>
  <r>
    <n v="23204208"/>
    <n v="132316"/>
    <s v="SI"/>
    <s v="SI"/>
    <n v="80000"/>
    <n v="1366"/>
    <s v="FUERZA POPULAR"/>
    <n v="0"/>
    <s v="NA"/>
    <s v="NA"/>
    <s v="NA"/>
    <s v="NA"/>
    <s v="NA"/>
    <s v="NA"/>
    <s v="NA"/>
    <s v="NA"/>
    <n v="0"/>
    <s v="CRUZ"/>
    <s v="QUISPE"/>
    <s v="VICTORIA"/>
    <x v="1"/>
    <d v="1965-06-08T00:00:00"/>
    <n v="1"/>
    <n v="2"/>
    <n v="54"/>
    <n v="132316"/>
    <n v="80000"/>
    <s v="HUANCAVELICA"/>
    <n v="1366"/>
    <s v="FUERZA POPULAR"/>
    <x v="1"/>
    <x v="1"/>
    <n v="80000"/>
    <s v="HUANCAVELICA"/>
    <x v="5"/>
    <n v="2"/>
    <n v="1"/>
    <n v="226"/>
    <n v="0"/>
    <n v="0"/>
    <n v="0"/>
    <n v="0"/>
    <n v="0"/>
    <n v="0"/>
    <s v="NA"/>
    <s v="CRUZ"/>
    <s v="QUISPE"/>
    <s v="VICTORIA"/>
    <s v="F"/>
    <n v="1"/>
    <n v="0"/>
    <n v="54"/>
    <s v="HUANCAVELICA"/>
    <s v="HUANCAVELICA"/>
    <s v="HUANCAVELICA"/>
    <s v="NA"/>
    <s v="JR.HUAYNA CAPAC NRO.595 SAN CRISTOBAL"/>
    <n v="0"/>
    <n v="0"/>
    <n v="0"/>
    <n v="0"/>
    <n v="0"/>
    <n v="0"/>
  </r>
  <r>
    <n v="1311614"/>
    <n v="132512"/>
    <s v="SI"/>
    <s v="SI"/>
    <n v="200000"/>
    <n v="2218"/>
    <s v="PERU LIBRE"/>
    <n v="2"/>
    <s v="NA"/>
    <s v="NA"/>
    <n v="1"/>
    <s v="SI"/>
    <s v="UNIVERSIDAD NACIONAL DEL ALTIPLANO PUNO"/>
    <n v="2002"/>
    <n v="2003"/>
    <s v="MAESTRO"/>
    <n v="1"/>
    <s v="CRUZ"/>
    <s v="MAMANI"/>
    <s v="FLAVIO"/>
    <x v="0"/>
    <d v="1968-04-21T00:00:00"/>
    <n v="0"/>
    <n v="2"/>
    <n v="51"/>
    <n v="132512"/>
    <n v="200000"/>
    <s v="PUNO"/>
    <n v="2218"/>
    <s v="PERU LIBRE"/>
    <x v="2"/>
    <x v="1"/>
    <n v="200000"/>
    <s v="PUNO"/>
    <x v="9"/>
    <n v="2"/>
    <n v="0"/>
    <n v="0"/>
    <n v="0"/>
    <n v="0"/>
    <n v="0"/>
    <n v="0"/>
    <n v="0"/>
    <n v="0"/>
    <s v="NA"/>
    <s v="CRUZ"/>
    <s v="MAMANI"/>
    <s v="FLAVIO"/>
    <s v="M"/>
    <n v="0"/>
    <n v="0"/>
    <n v="51"/>
    <s v="PUNO"/>
    <s v="PUNO"/>
    <s v="PUNO"/>
    <s v="NA"/>
    <s v="JR.BELIZARIO CANO 248"/>
    <n v="0"/>
    <n v="0"/>
    <n v="0"/>
    <n v="0"/>
    <n v="0"/>
    <n v="0"/>
  </r>
  <r>
    <n v="8137661"/>
    <n v="133215"/>
    <s v="SI"/>
    <s v="SI"/>
    <n v="140100"/>
    <n v="2160"/>
    <s v="EL FRENTE AMPLIO POR JUSTICIA, VIDA Y LIBERTAD"/>
    <n v="0"/>
    <s v="NA"/>
    <s v="NA"/>
    <n v="1"/>
    <s v="NO"/>
    <s v="UNIVERSIDAD NACIONAL DE INGENIERIA"/>
    <n v="2002"/>
    <s v="NA"/>
    <s v="NA"/>
    <n v="0"/>
    <s v="CRUZ"/>
    <s v="HILACONDO"/>
    <s v="SERGIO ISAIAS"/>
    <x v="0"/>
    <d v="1970-06-22T00:00:00"/>
    <n v="0"/>
    <n v="35"/>
    <n v="49"/>
    <n v="133215"/>
    <n v="140100"/>
    <s v="LIMA + RESIDENTES EN EL EXTRANJERO"/>
    <n v="2160"/>
    <s v="EL FRENTE AMPLIO POR JUSTICIA, VIDA Y LIBERTAD"/>
    <x v="0"/>
    <x v="1"/>
    <n v="140100"/>
    <s v="LIMA + RESIDENTES EN EL EXTRANJERO"/>
    <x v="19"/>
    <n v="35"/>
    <n v="0"/>
    <n v="0"/>
    <n v="0"/>
    <n v="0"/>
    <n v="0"/>
    <n v="0"/>
    <n v="0"/>
    <n v="0"/>
    <s v="NA"/>
    <s v="CRUZ"/>
    <s v="HILACONDO"/>
    <s v="SERGIO ISAIAS"/>
    <s v="M"/>
    <n v="0"/>
    <n v="0"/>
    <n v="49"/>
    <s v="LIMA"/>
    <s v="LIMA"/>
    <s v="RIMAC"/>
    <s v="NORTE"/>
    <s v="JR.HUALGAYOC 299"/>
    <n v="0"/>
    <n v="0"/>
    <n v="0"/>
    <n v="0"/>
    <n v="0"/>
    <n v="0"/>
  </r>
  <r>
    <n v="26663808"/>
    <n v="130369"/>
    <s v="SI"/>
    <s v="SI"/>
    <n v="60000"/>
    <n v="1257"/>
    <s v="ALIANZA PARA EL PROGRESO"/>
    <n v="1"/>
    <s v="ADMINISTRACION HOTELERA"/>
    <s v="SI"/>
    <n v="0"/>
    <s v="NO"/>
    <s v="UNIVERSIDAD PRIVADA DEL NORTE"/>
    <s v="NA"/>
    <s v="NA"/>
    <s v="NA"/>
    <n v="0"/>
    <s v="CRUZADO"/>
    <s v="VASQUEZ"/>
    <s v="LILIAN MARISOL"/>
    <x v="1"/>
    <d v="1971-02-18T00:00:00"/>
    <n v="0"/>
    <n v="4"/>
    <n v="48"/>
    <n v="130369"/>
    <n v="60000"/>
    <s v="CAJAMARCA"/>
    <n v="1257"/>
    <s v="ALIANZA PARA EL PROGRESO"/>
    <x v="0"/>
    <x v="1"/>
    <n v="60000"/>
    <s v="CAJAMARCA"/>
    <x v="6"/>
    <n v="4"/>
    <n v="0"/>
    <n v="0"/>
    <n v="1366"/>
    <s v="PARTIDO POLÍTICO FUERZA POPULAR"/>
    <n v="2015"/>
    <n v="2018"/>
    <n v="12"/>
    <s v="CONSEJERO REGIONAL"/>
    <s v="NA"/>
    <s v="CRUZADO"/>
    <s v="VASQUEZ"/>
    <s v="LILIAN MARISOL"/>
    <s v="F"/>
    <n v="0"/>
    <n v="0"/>
    <n v="48"/>
    <s v="CAJAMARCA"/>
    <s v="CAJAMARCA"/>
    <s v="CAJAMARCA"/>
    <s v="NA"/>
    <s v="JR.LIMA 113"/>
    <n v="1366"/>
    <s v="PARTIDO POLÍTICO FUERZA POPULAR"/>
    <n v="2015"/>
    <n v="2018"/>
    <n v="12"/>
    <s v="CONSEJERO REGIONAL"/>
  </r>
  <r>
    <n v="18091885"/>
    <n v="132633"/>
    <s v="SI"/>
    <s v="SI"/>
    <n v="120000"/>
    <n v="2840"/>
    <s v="PARTIDO MORADO"/>
    <n v="1"/>
    <s v="TECNICO EN CONTABILIDAD"/>
    <s v="NO"/>
    <s v="NA"/>
    <s v="NA"/>
    <s v="NA"/>
    <s v="NA"/>
    <s v="NA"/>
    <s v="NA"/>
    <n v="0"/>
    <s v="CRUZADO"/>
    <s v="ALVA"/>
    <s v="RAUL HEBERT"/>
    <x v="0"/>
    <d v="1967-12-22T00:00:00"/>
    <n v="0"/>
    <n v="1"/>
    <n v="51"/>
    <n v="132633"/>
    <n v="120000"/>
    <s v="LA LIBERTAD"/>
    <n v="2840"/>
    <s v="PARTIDO MORADO"/>
    <x v="0"/>
    <x v="1"/>
    <n v="120000"/>
    <s v="LA LIBERTAD"/>
    <x v="4"/>
    <n v="1"/>
    <n v="0"/>
    <n v="0"/>
    <n v="0"/>
    <n v="0"/>
    <n v="0"/>
    <n v="0"/>
    <n v="0"/>
    <n v="0"/>
    <s v="NA"/>
    <s v="CRUZADO"/>
    <s v="ALVA"/>
    <s v="RAUL HEBERT"/>
    <s v="M"/>
    <n v="0"/>
    <n v="0"/>
    <n v="51"/>
    <s v="LA LIBERTAD"/>
    <s v="TRUJILLO"/>
    <s v="TRUJILLO"/>
    <s v="OTROS"/>
    <s v="CALLE WILFREDO TORRES ORTEGA URB. MIRAFLORES MZ. F LT. 10"/>
    <n v="0"/>
    <n v="0"/>
    <n v="0"/>
    <n v="0"/>
    <n v="0"/>
    <n v="0"/>
  </r>
  <r>
    <n v="46506566"/>
    <n v="133425"/>
    <s v="SI"/>
    <s v="SI"/>
    <n v="190000"/>
    <n v="47"/>
    <s v="UNION POR EL PERU"/>
    <n v="0"/>
    <s v="NA"/>
    <s v="NA"/>
    <n v="1"/>
    <s v="NA"/>
    <s v="UNIVERSIDAD NACIONAL DE PIURA"/>
    <s v="NA"/>
    <s v="NA"/>
    <s v="NA"/>
    <n v="0"/>
    <s v="CRUZADO"/>
    <s v="OLAYA"/>
    <s v="KRESLY DANAY"/>
    <x v="1"/>
    <d v="1987-09-27T00:00:00"/>
    <n v="0"/>
    <n v="6"/>
    <n v="32"/>
    <n v="133425"/>
    <n v="190000"/>
    <s v="PIURA"/>
    <n v="47"/>
    <s v="UNION POR EL PERU"/>
    <x v="0"/>
    <x v="1"/>
    <n v="190000"/>
    <s v="PIURA"/>
    <x v="11"/>
    <n v="6"/>
    <n v="0"/>
    <n v="0"/>
    <n v="1411"/>
    <s v="MOVIMIENTO REGIONAL O DEPARTAMENTAL REGION PARA TODOS"/>
    <n v="2014"/>
    <n v="2018"/>
    <n v="9"/>
    <s v="REGIDOR PROVINCIAL"/>
    <s v="NA"/>
    <s v="CRUZADO"/>
    <s v="OLAYA"/>
    <s v="KRESLY DANAY"/>
    <s v="F"/>
    <n v="0"/>
    <n v="0"/>
    <n v="32"/>
    <s v="PIURA"/>
    <s v="SULLANA"/>
    <s v="SULLANA"/>
    <s v="NA"/>
    <s v="CALLE ESPINAR 665"/>
    <n v="1411"/>
    <s v="MOVIMIENTO REGIONAL O DEPARTAMENTAL REGION PARA TODOS"/>
    <n v="2014"/>
    <n v="2018"/>
    <n v="9"/>
    <s v="REGIDOR PROVINCIAL"/>
  </r>
  <r>
    <n v="45495259"/>
    <n v="132187"/>
    <s v="SI"/>
    <s v="SI"/>
    <n v="140100"/>
    <n v="1264"/>
    <s v="JUNTOS POR EL PERU"/>
    <n v="0"/>
    <s v="NA"/>
    <s v="NA"/>
    <n v="1"/>
    <s v="NO"/>
    <s v="UNIVERSIDAD PRIVADA TELESUP"/>
    <n v="2019"/>
    <s v="NA"/>
    <s v="NA"/>
    <n v="0"/>
    <s v="CUADROS"/>
    <s v="GONZALES"/>
    <s v="HENRY CESAR"/>
    <x v="0"/>
    <d v="1987-04-06T00:00:00"/>
    <n v="0"/>
    <n v="35"/>
    <n v="32"/>
    <n v="132187"/>
    <n v="140100"/>
    <s v="LIMA + RESIDENTES EN EL EXTRANJERO"/>
    <n v="1264"/>
    <s v="JUNTOS POR EL PERU"/>
    <x v="0"/>
    <x v="1"/>
    <n v="140100"/>
    <s v="LIMA + RESIDENTES EN EL EXTRANJERO"/>
    <x v="12"/>
    <n v="35"/>
    <n v="0"/>
    <n v="0"/>
    <n v="0"/>
    <n v="0"/>
    <n v="0"/>
    <n v="0"/>
    <n v="0"/>
    <n v="0"/>
    <s v="NA"/>
    <s v="CUADROS"/>
    <s v="GONZALES"/>
    <s v="HENRY CESAR"/>
    <s v="M"/>
    <n v="0"/>
    <n v="0"/>
    <n v="32"/>
    <s v="LIMA"/>
    <s v="LIMA"/>
    <s v="ATE"/>
    <s v="ESTE"/>
    <s v="CALLE HOLANDA 224 MZ. S-1 LT. 5 URB. LOS PORTALES DE JAVIER PRADO"/>
    <n v="0"/>
    <n v="0"/>
    <n v="0"/>
    <n v="0"/>
    <n v="0"/>
    <n v="0"/>
  </r>
  <r>
    <n v="41594520"/>
    <n v="132395"/>
    <s v="SI"/>
    <s v="SI"/>
    <n v="140100"/>
    <n v="22"/>
    <s v="SOLIDARIDAD NACIONAL"/>
    <n v="0"/>
    <s v="NA"/>
    <s v="NA"/>
    <n v="1"/>
    <s v="SI"/>
    <s v="UNIVERSIDAD NACIONAL MAYOR DE SAN MARCOS"/>
    <n v="2007"/>
    <n v="2007"/>
    <s v="MAESTRO"/>
    <n v="1"/>
    <s v="CUADROS"/>
    <s v="CANDIA"/>
    <s v="NELLY LADY"/>
    <x v="1"/>
    <d v="1981-05-29T00:00:00"/>
    <n v="1"/>
    <n v="4"/>
    <n v="38"/>
    <n v="132395"/>
    <n v="140100"/>
    <s v="LIMA + RESIDENTES EN EL EXTRANJERO"/>
    <n v="22"/>
    <s v="SOLIDARIDAD NACIONAL"/>
    <x v="2"/>
    <x v="1"/>
    <n v="140100"/>
    <s v="LIMA + RESIDENTES EN EL EXTRANJERO"/>
    <x v="21"/>
    <n v="4"/>
    <n v="0"/>
    <n v="0"/>
    <n v="14"/>
    <s v="PARTIDO POLÍTICO PARTIDO DEMOCRATICO SOMOS PERU"/>
    <n v="2010"/>
    <n v="2014"/>
    <n v="11"/>
    <s v="REGIDOR DISTRITAL"/>
    <s v="NA"/>
    <s v="CUADROS"/>
    <s v="CANDIA"/>
    <s v="NELLY LADY"/>
    <s v="F"/>
    <n v="1"/>
    <n v="0"/>
    <n v="38"/>
    <s v="CUSCO"/>
    <s v="LA CONVENCION"/>
    <s v="PICHARI"/>
    <s v="OTROS"/>
    <s v="AV. CULTURA 1ERA. CUADRA"/>
    <n v="14"/>
    <s v="PARTIDO POLÍTICO PARTIDO DEMOCRATICO SOMOS PERU"/>
    <n v="2010"/>
    <n v="2014"/>
    <n v="11"/>
    <s v="REGIDOR DISTRITAL"/>
  </r>
  <r>
    <n v="514708"/>
    <n v="133092"/>
    <s v="SI"/>
    <s v="SI"/>
    <n v="220000"/>
    <n v="2235"/>
    <s v="PARTIDO POLÍTICO CONTIGO"/>
    <n v="0"/>
    <s v="NA"/>
    <s v="NA"/>
    <n v="1"/>
    <s v="NO"/>
    <s v="UNIVERSIDAD NACIONAL SAN AGUSTIN"/>
    <n v="2005"/>
    <s v="NA"/>
    <s v="NA"/>
    <n v="1"/>
    <s v="CUADROS"/>
    <s v="QUIHUE"/>
    <s v="BARBARA ESTHER"/>
    <x v="1"/>
    <d v="1977-12-13T00:00:00"/>
    <n v="0"/>
    <n v="2"/>
    <n v="42"/>
    <n v="133092"/>
    <n v="220000"/>
    <s v="TACNA"/>
    <n v="2235"/>
    <s v="PARTIDO POLÍTICO CONTIGO"/>
    <x v="2"/>
    <x v="1"/>
    <n v="220000"/>
    <s v="TACNA"/>
    <x v="0"/>
    <n v="2"/>
    <n v="0"/>
    <n v="0"/>
    <n v="0"/>
    <n v="0"/>
    <n v="0"/>
    <n v="0"/>
    <n v="0"/>
    <n v="0"/>
    <s v="NA"/>
    <s v="CUADROS"/>
    <s v="QUIHUE"/>
    <s v="BARBARA ESTHER"/>
    <s v="F"/>
    <n v="0"/>
    <n v="0"/>
    <n v="42"/>
    <s v="TACNA"/>
    <s v="TACNA"/>
    <s v="TACNA"/>
    <s v="NA"/>
    <s v="HIPOLITO UNANUE 837"/>
    <n v="0"/>
    <n v="0"/>
    <n v="0"/>
    <n v="0"/>
    <n v="0"/>
    <n v="0"/>
  </r>
  <r>
    <n v="25750445"/>
    <n v="133574"/>
    <s v="SI"/>
    <s v="SI"/>
    <n v="240000"/>
    <n v="2173"/>
    <s v="AVANZA PAIS - PARTIDO DE INTEGRACION SOCIAL"/>
    <n v="1"/>
    <s v="TECNICO EN COMPUTACION"/>
    <s v="SI"/>
    <n v="1"/>
    <s v="NO"/>
    <s v="UNIVERSIDAD NACIONAL DEL CALLAO"/>
    <n v="2010"/>
    <s v="NA"/>
    <s v="NA"/>
    <n v="1"/>
    <s v="CUARESMA"/>
    <s v="SIERRA"/>
    <s v="JESUS CIPRIANO"/>
    <x v="0"/>
    <d v="1972-05-31T00:00:00"/>
    <n v="0"/>
    <n v="2"/>
    <n v="47"/>
    <n v="133574"/>
    <n v="240000"/>
    <s v="CALLAO"/>
    <n v="2173"/>
    <s v="AVANZA PAIS - PARTIDO DE INTEGRACION SOCIAL"/>
    <x v="2"/>
    <x v="1"/>
    <n v="240000"/>
    <s v="CALLAO"/>
    <x v="18"/>
    <n v="2"/>
    <n v="0"/>
    <n v="0"/>
    <n v="0"/>
    <n v="0"/>
    <n v="0"/>
    <n v="0"/>
    <n v="0"/>
    <n v="0"/>
    <s v="NA"/>
    <s v="CUARESMA"/>
    <s v="SIERRA"/>
    <s v="JESUS CIPRIANO"/>
    <s v="M"/>
    <n v="0"/>
    <n v="0"/>
    <n v="47"/>
    <s v="CALLAO"/>
    <s v="CALLAO"/>
    <s v="CALLAO"/>
    <s v="OTROS"/>
    <s v="URB.BELLA UNION CALLE JUNIN LT.60"/>
    <n v="0"/>
    <n v="0"/>
    <n v="0"/>
    <n v="0"/>
    <n v="0"/>
    <n v="0"/>
  </r>
  <r>
    <n v="4422399"/>
    <n v="130826"/>
    <s v="SI"/>
    <s v="SI"/>
    <n v="170000"/>
    <n v="5"/>
    <s v="RENACIMIENTO UNIDO NACIONAL"/>
    <n v="0"/>
    <s v="NA"/>
    <s v="NA"/>
    <s v="NA"/>
    <s v="NA"/>
    <s v="UNIVERSIDAD DE TACNA"/>
    <s v="NA"/>
    <s v="NA"/>
    <s v="NA"/>
    <n v="0"/>
    <s v="CUAYLA"/>
    <s v="MAMANI"/>
    <s v="WILLY ALEJANDRO"/>
    <x v="0"/>
    <d v="1966-01-12T00:00:00"/>
    <n v="0"/>
    <n v="1"/>
    <n v="53"/>
    <n v="130826"/>
    <n v="170000"/>
    <s v="MOQUEGUA"/>
    <n v="5"/>
    <s v="RENACIMIENTO UNIDO NACIONAL"/>
    <x v="1"/>
    <x v="1"/>
    <n v="170000"/>
    <s v="MOQUEGUA"/>
    <x v="15"/>
    <n v="1"/>
    <n v="0"/>
    <n v="0"/>
    <n v="-1"/>
    <s v="INDEPENDIENTE"/>
    <n v="2010"/>
    <n v="2014"/>
    <n v="17"/>
    <s v="ALCADE(SA) DE CENTRO POBLADO"/>
    <s v="NA"/>
    <s v="CUAYLA"/>
    <s v="MAMANI"/>
    <s v="WILLY ALEJANDRO"/>
    <s v="M"/>
    <n v="0"/>
    <n v="0"/>
    <n v="53"/>
    <s v="MOQUEGUA"/>
    <s v="MARISCAL NIETO"/>
    <s v="MOQUEGUA"/>
    <s v="NA"/>
    <s v="A.V. 29 DE ENERO MZ C LT 04 CHEN CHEN"/>
    <n v="-1"/>
    <s v="INDEPENDIENTE"/>
    <n v="2010"/>
    <n v="2014"/>
    <n v="17"/>
    <s v="ALCADE(SA) DE CENTRO POBLADO"/>
  </r>
  <r>
    <n v="45893475"/>
    <n v="132956"/>
    <s v="SI"/>
    <s v="SI"/>
    <n v="110000"/>
    <n v="1264"/>
    <s v="JUNTOS POR EL PERU"/>
    <n v="0"/>
    <s v="NA"/>
    <s v="NA"/>
    <n v="1"/>
    <s v="SI"/>
    <s v="UNIVERSIDAD NACIONAL DEL CENTRO DEL PERU"/>
    <n v="2015"/>
    <n v="2019"/>
    <s v="NA"/>
    <n v="0"/>
    <s v="CUBA"/>
    <s v="RIVERA"/>
    <s v="DENNYS MERCURIO"/>
    <x v="0"/>
    <d v="1988-08-31T00:00:00"/>
    <n v="0"/>
    <n v="2"/>
    <n v="31"/>
    <n v="132956"/>
    <n v="110000"/>
    <s v="JUNIN"/>
    <n v="1264"/>
    <s v="JUNTOS POR EL PERU"/>
    <x v="0"/>
    <x v="1"/>
    <n v="110000"/>
    <s v="JUNIN"/>
    <x v="12"/>
    <n v="2"/>
    <n v="0"/>
    <n v="0"/>
    <n v="1264"/>
    <s v="PARTIDO POLÍTICO JUNTOS POR EL PERU"/>
    <n v="2015"/>
    <n v="2018"/>
    <n v="10"/>
    <s v="ALCALDE DISTRITAL"/>
    <s v="NA"/>
    <s v="CUBA"/>
    <s v="RIVERA"/>
    <s v="DENNYS MERCURIO"/>
    <s v="M"/>
    <n v="0"/>
    <n v="0"/>
    <n v="31"/>
    <s v="JUNIN"/>
    <s v="HUANCAYO"/>
    <s v="QUILCAS"/>
    <s v="NA"/>
    <s v="JR SAN MARTIN 385"/>
    <n v="1264"/>
    <s v="PARTIDO POLÍTICO JUNTOS POR EL PERU"/>
    <n v="2015"/>
    <n v="2018"/>
    <n v="10"/>
    <s v="ALCALDE DISTRITAL"/>
  </r>
  <r>
    <n v="9645920"/>
    <n v="133054"/>
    <s v="SI"/>
    <s v="SI"/>
    <n v="140000"/>
    <n v="2840"/>
    <s v="PARTIDO MORADO"/>
    <n v="0"/>
    <s v="NA"/>
    <s v="NA"/>
    <n v="1"/>
    <s v="SI"/>
    <s v="UNIVERSIDAD DE LIMA"/>
    <n v="1997"/>
    <n v="1997"/>
    <s v="NA"/>
    <n v="1"/>
    <s v="CUBA"/>
    <s v="VELAOCHAGA"/>
    <s v="LUIS EDUARDO"/>
    <x v="0"/>
    <d v="1971-05-09T00:00:00"/>
    <n v="1"/>
    <n v="1"/>
    <n v="48"/>
    <n v="133054"/>
    <n v="140000"/>
    <s v="LIMA PROVINCIAS"/>
    <n v="2840"/>
    <s v="PARTIDO MORADO"/>
    <x v="2"/>
    <x v="1"/>
    <n v="140000"/>
    <s v="LIMA PROVINCIAS"/>
    <x v="4"/>
    <n v="1"/>
    <n v="0"/>
    <n v="0"/>
    <n v="0"/>
    <n v="0"/>
    <n v="0"/>
    <n v="0"/>
    <n v="0"/>
    <n v="0"/>
    <s v="NA"/>
    <s v="CUBA"/>
    <s v="VELAOCHAGA"/>
    <s v="LUIS EDUARDO"/>
    <s v="M"/>
    <n v="1"/>
    <n v="0"/>
    <n v="48"/>
    <s v="LIMA"/>
    <s v="LIMA"/>
    <s v="LA MOLINA"/>
    <s v="ESTE"/>
    <s v="CALLE CANNES 175 URB. EL SOL DE LA MOLINA ETAPA 1RA."/>
    <n v="0"/>
    <n v="0"/>
    <n v="0"/>
    <n v="0"/>
    <n v="0"/>
    <n v="0"/>
  </r>
  <r>
    <n v="48067843"/>
    <n v="133306"/>
    <s v="SI"/>
    <s v="SI"/>
    <n v="40000"/>
    <n v="2235"/>
    <s v="PARTIDO POLÍTICO CONTIGO"/>
    <n v="1"/>
    <s v="SISTEMA DE TELECOMUNICACIONES"/>
    <s v="SI"/>
    <n v="0"/>
    <s v="NO"/>
    <s v="UNIVERSIDAD TECNOLÓGICA DEL PERÚ"/>
    <s v="NA"/>
    <s v="NA"/>
    <s v="NA"/>
    <n v="0"/>
    <s v="CUBA"/>
    <s v="LASTARRIA"/>
    <s v="GERALD ARMANDO"/>
    <x v="0"/>
    <d v="1993-11-22T00:00:00"/>
    <n v="0"/>
    <n v="4"/>
    <n v="25"/>
    <n v="133306"/>
    <n v="40000"/>
    <s v="AREQUIPA"/>
    <n v="2235"/>
    <s v="PARTIDO POLÍTICO CONTIGO"/>
    <x v="0"/>
    <x v="0"/>
    <n v="40000"/>
    <s v="AREQUIPA"/>
    <x v="0"/>
    <n v="4"/>
    <n v="0"/>
    <n v="0"/>
    <n v="0"/>
    <n v="0"/>
    <n v="0"/>
    <n v="0"/>
    <n v="0"/>
    <n v="0"/>
    <s v="NA"/>
    <s v="CUBA"/>
    <s v="LASTARRIA"/>
    <s v="GERALD ARMANDO"/>
    <s v="M"/>
    <n v="0"/>
    <n v="1"/>
    <n v="25"/>
    <s v="AREQUIPA"/>
    <s v="AREQUIPA"/>
    <s v="CERRO COLORADO"/>
    <s v="NA"/>
    <s v="URBANIZACIÓN 12 DE OCTUBRE, MANZANA F, LOTE 34"/>
    <n v="0"/>
    <n v="0"/>
    <n v="0"/>
    <n v="0"/>
    <n v="0"/>
    <n v="0"/>
  </r>
  <r>
    <n v="48655321"/>
    <n v="130383"/>
    <s v="SI"/>
    <s v="SI"/>
    <n v="140100"/>
    <n v="2190"/>
    <s v="VAMOS PERU"/>
    <n v="1"/>
    <s v="ADMINISTRACION DE EMPRESAS"/>
    <s v="SI"/>
    <n v="0"/>
    <s v="NO"/>
    <s v="UNIVERCIDAD CESAR VALLEJO"/>
    <s v="NA"/>
    <s v="NA"/>
    <s v="NA"/>
    <n v="0"/>
    <s v="CUBAS"/>
    <s v="VALDEZ"/>
    <s v="MAYRA ARACELY"/>
    <x v="1"/>
    <d v="1994-04-22T00:00:00"/>
    <n v="0"/>
    <n v="32"/>
    <n v="25"/>
    <n v="130383"/>
    <n v="140100"/>
    <s v="LIMA + RESIDENTES EN EL EXTRANJERO"/>
    <n v="2190"/>
    <s v="VAMOS PERU"/>
    <x v="0"/>
    <x v="0"/>
    <n v="140100"/>
    <s v="LIMA + RESIDENTES EN EL EXTRANJERO"/>
    <x v="7"/>
    <n v="32"/>
    <n v="0"/>
    <n v="0"/>
    <n v="0"/>
    <n v="0"/>
    <n v="0"/>
    <n v="0"/>
    <n v="0"/>
    <n v="0"/>
    <s v="NA"/>
    <s v="CUBAS"/>
    <s v="VALDEZ"/>
    <s v="MAYRA ARACELY"/>
    <s v="F"/>
    <n v="0"/>
    <n v="1"/>
    <n v="25"/>
    <s v="LIMA"/>
    <s v="LIMA"/>
    <s v="SAN JUAN DE LURIGANCHO"/>
    <s v="ESTE"/>
    <s v="MZ.N1 LT.2 VILLA 2 DE ENERO"/>
    <n v="0"/>
    <n v="0"/>
    <n v="0"/>
    <n v="0"/>
    <n v="0"/>
    <n v="0"/>
  </r>
  <r>
    <n v="40857492"/>
    <n v="131491"/>
    <s v="SI"/>
    <s v="SI"/>
    <n v="130000"/>
    <n v="2646"/>
    <s v="FRENTE POPULAR AGRICOLA FIA DEL PERU - FREPAP"/>
    <n v="0"/>
    <s v="NA"/>
    <s v="NA"/>
    <n v="1"/>
    <s v="NO"/>
    <s v="UNIVERSIDAD NACIONAL  PEDRO RUIZ GALLO"/>
    <n v="2010"/>
    <s v="NA"/>
    <s v="NA"/>
    <n v="0"/>
    <s v="CUBAS"/>
    <s v="HURTADO"/>
    <s v="SONY JANET"/>
    <x v="1"/>
    <d v="1980-06-18T00:00:00"/>
    <n v="0"/>
    <n v="2"/>
    <n v="39"/>
    <n v="131491"/>
    <n v="130000"/>
    <s v="LAMBAYEQUE"/>
    <n v="2646"/>
    <s v="FRENTE POPULAR AGRICOLA FIA DEL PERU - FREPAP"/>
    <x v="0"/>
    <x v="1"/>
    <n v="130000"/>
    <s v="LAMBAYEQUE"/>
    <x v="17"/>
    <n v="2"/>
    <n v="0"/>
    <n v="0"/>
    <n v="0"/>
    <n v="0"/>
    <n v="0"/>
    <n v="0"/>
    <n v="0"/>
    <n v="0"/>
    <s v="NA"/>
    <s v="CUBAS"/>
    <s v="HURTADO"/>
    <s v="SONY JANET"/>
    <s v="F"/>
    <n v="0"/>
    <n v="0"/>
    <n v="39"/>
    <s v="AMAZONAS"/>
    <s v="UTCUBAMBA"/>
    <s v="BAGUA GRANDE"/>
    <s v="NA"/>
    <s v="JR. FRANCISCO PIZARRO 674"/>
    <n v="0"/>
    <n v="0"/>
    <n v="0"/>
    <n v="0"/>
    <n v="0"/>
    <n v="0"/>
  </r>
  <r>
    <n v="16408684"/>
    <n v="132237"/>
    <s v="SI"/>
    <s v="SI"/>
    <n v="130000"/>
    <n v="1264"/>
    <s v="JUNTOS POR EL PERU"/>
    <n v="2"/>
    <s v="NA"/>
    <s v="NA"/>
    <n v="1"/>
    <s v="SI"/>
    <s v="UNIVERSIDAD  NACIONAL PEDRO RUIZ GALLO"/>
    <n v="1991"/>
    <n v="1996"/>
    <s v="DOCTOR"/>
    <n v="1"/>
    <s v="CUBAS"/>
    <s v="CARRANZA"/>
    <s v="JANET ISABEL"/>
    <x v="1"/>
    <d v="1962-06-16T00:00:00"/>
    <n v="0"/>
    <n v="5"/>
    <n v="57"/>
    <n v="132237"/>
    <n v="130000"/>
    <s v="LAMBAYEQUE"/>
    <n v="1264"/>
    <s v="JUNTOS POR EL PERU"/>
    <x v="2"/>
    <x v="1"/>
    <n v="130000"/>
    <s v="LAMBAYEQUE"/>
    <x v="12"/>
    <n v="5"/>
    <n v="0"/>
    <n v="0"/>
    <n v="4"/>
    <s v="PARTIDO POLÍTICO ACCION POPULAR"/>
    <n v="2003"/>
    <n v="2006"/>
    <n v="9"/>
    <s v="REGIDOR PROVINCIAL"/>
    <s v="NA"/>
    <s v="CUBAS"/>
    <s v="CARRANZA"/>
    <s v="JANET ISABEL"/>
    <s v="F"/>
    <n v="0"/>
    <n v="0"/>
    <n v="57"/>
    <s v="LAMBAYEQUE"/>
    <s v="CHICLAYO"/>
    <s v="CHICLAYO"/>
    <s v="OTROS"/>
    <s v="CALLE SARGENTO LORES 188 URB. QUIÑONES"/>
    <n v="4"/>
    <s v="PARTIDO POLÍTICO ACCION POPULAR"/>
    <n v="2003"/>
    <n v="2006"/>
    <n v="9"/>
    <s v="REGIDOR PROVINCIAL"/>
  </r>
  <r>
    <n v="16682286"/>
    <n v="132330"/>
    <s v="SI"/>
    <s v="SI"/>
    <n v="130000"/>
    <n v="3"/>
    <s v="TODOS POR EL PERU"/>
    <n v="2"/>
    <s v="NA"/>
    <s v="NA"/>
    <n v="1"/>
    <s v="SI"/>
    <s v="UNIVERSIDAD NACIONAL PEDRO RUIZ GALLO"/>
    <n v="1999"/>
    <n v="2005"/>
    <s v="DOCTOR"/>
    <n v="1"/>
    <s v="CUBAS"/>
    <s v="LLAMO"/>
    <s v="MARIA VIOLETA"/>
    <x v="1"/>
    <d v="1969-06-05T00:00:00"/>
    <n v="0"/>
    <n v="5"/>
    <n v="50"/>
    <n v="132330"/>
    <n v="130000"/>
    <s v="LAMBAYEQUE"/>
    <n v="3"/>
    <s v="TODOS POR EL PERU"/>
    <x v="2"/>
    <x v="1"/>
    <n v="130000"/>
    <s v="LAMBAYEQUE"/>
    <x v="16"/>
    <n v="5"/>
    <n v="0"/>
    <n v="0"/>
    <n v="0"/>
    <n v="0"/>
    <n v="0"/>
    <n v="0"/>
    <n v="0"/>
    <n v="0"/>
    <s v="NA"/>
    <s v="CUBAS"/>
    <s v="LLAMO"/>
    <s v="MARIA VIOLETA"/>
    <s v="F"/>
    <n v="0"/>
    <n v="0"/>
    <n v="50"/>
    <s v="LAMBAYEQUE"/>
    <s v="CHICLAYO"/>
    <s v="CHICLAYO"/>
    <s v="OTROS"/>
    <s v="P JOVEN SAN JULIO MZ. E LT. 8"/>
    <n v="0"/>
    <n v="0"/>
    <n v="0"/>
    <n v="0"/>
    <n v="0"/>
    <n v="0"/>
  </r>
  <r>
    <n v="19209358"/>
    <n v="133080"/>
    <s v="SI"/>
    <s v="SI"/>
    <n v="60000"/>
    <n v="32"/>
    <s v="PARTIDO APRISTA PERUANO"/>
    <n v="0"/>
    <s v="NA"/>
    <s v="NA"/>
    <s v="NA"/>
    <s v="NA"/>
    <s v="NA"/>
    <s v="NA"/>
    <s v="NA"/>
    <s v="NA"/>
    <n v="0"/>
    <s v="CUBAS"/>
    <s v="QUIROZ"/>
    <s v="JUAN ALBERTO"/>
    <x v="0"/>
    <d v="1962-10-06T00:00:00"/>
    <n v="0"/>
    <n v="6"/>
    <n v="57"/>
    <n v="133080"/>
    <n v="60000"/>
    <s v="CAJAMARCA"/>
    <n v="32"/>
    <s v="PARTIDO APRISTA PERUANO"/>
    <x v="1"/>
    <x v="1"/>
    <n v="60000"/>
    <s v="CAJAMARCA"/>
    <x v="20"/>
    <n v="6"/>
    <n v="1"/>
    <n v="32"/>
    <n v="0"/>
    <n v="0"/>
    <n v="0"/>
    <n v="0"/>
    <n v="0"/>
    <n v="0"/>
    <s v="NA"/>
    <s v="CUBAS"/>
    <s v="QUIROZ"/>
    <s v="JUAN ALBERTO"/>
    <s v="M"/>
    <n v="0"/>
    <n v="0"/>
    <n v="57"/>
    <s v="CAJAMARCA"/>
    <s v="SAN MIGUEL"/>
    <s v="SAN MIGUEL"/>
    <s v="MODERNA"/>
    <s v="JR.28 DE JULIO 256"/>
    <n v="0"/>
    <n v="0"/>
    <n v="0"/>
    <n v="0"/>
    <n v="0"/>
    <n v="0"/>
  </r>
  <r>
    <n v="9267013"/>
    <n v="131624"/>
    <s v="SI"/>
    <s v="SI"/>
    <n v="140100"/>
    <n v="4"/>
    <s v="ACCION POPULAR"/>
    <n v="0"/>
    <s v="NA"/>
    <s v="NA"/>
    <n v="1"/>
    <s v="SI"/>
    <s v="UNIVERSIDAD NACIONAL DE INGENIERIA"/>
    <n v="1988"/>
    <n v="2011"/>
    <s v="MAESTRO"/>
    <n v="1"/>
    <s v="CUCHO"/>
    <s v="MENDOZA"/>
    <s v="ZENON ANDRES"/>
    <x v="0"/>
    <d v="1959-07-08T00:00:00"/>
    <n v="0"/>
    <n v="24"/>
    <n v="60"/>
    <n v="131624"/>
    <n v="140100"/>
    <s v="LIMA + RESIDENTES EN EL EXTRANJERO"/>
    <n v="4"/>
    <s v="ACCION POPULAR"/>
    <x v="2"/>
    <x v="1"/>
    <n v="140100"/>
    <s v="LIMA + RESIDENTES EN EL EXTRANJERO"/>
    <x v="13"/>
    <n v="24"/>
    <n v="1"/>
    <n v="4"/>
    <n v="0"/>
    <n v="0"/>
    <n v="0"/>
    <n v="0"/>
    <n v="0"/>
    <n v="0"/>
    <s v="NA"/>
    <s v="CUCHO"/>
    <s v="MENDOZA"/>
    <s v="ZENON ANDRES"/>
    <s v="M"/>
    <n v="0"/>
    <n v="0"/>
    <n v="60"/>
    <s v="LIMA"/>
    <s v="LIMA"/>
    <s v="VILLA MARIA DEL TRIUNFO"/>
    <s v="SUR"/>
    <s v="CALLE LEONCIO PRADO 345 MARIANO MELGAR"/>
    <n v="0"/>
    <n v="0"/>
    <n v="0"/>
    <n v="0"/>
    <n v="0"/>
    <n v="0"/>
  </r>
  <r>
    <n v="31617931"/>
    <n v="131846"/>
    <s v="SI"/>
    <s v="SI"/>
    <n v="20000"/>
    <n v="15"/>
    <s v="PARTIDO POPULAR CRISTIANO - PPC"/>
    <n v="2"/>
    <s v="NA"/>
    <s v="NA"/>
    <n v="1"/>
    <s v="SI"/>
    <s v="UNIVERSIDAD NACIONAL SANTIAGO ANTUNEZ DE MAYOLO"/>
    <n v="2008"/>
    <n v="2008"/>
    <s v="NA"/>
    <n v="1"/>
    <s v="CUELLAR"/>
    <s v="BRONCANO"/>
    <s v="JUAN"/>
    <x v="0"/>
    <d v="1967-04-16T00:00:00"/>
    <n v="0"/>
    <n v="3"/>
    <n v="52"/>
    <n v="131846"/>
    <n v="20000"/>
    <s v="ANCASH"/>
    <n v="15"/>
    <s v="PARTIDO POPULAR CRISTIANO - PPC"/>
    <x v="2"/>
    <x v="1"/>
    <n v="20000"/>
    <s v="ANCASH"/>
    <x v="2"/>
    <n v="3"/>
    <n v="0"/>
    <n v="0"/>
    <n v="47"/>
    <s v="PARTIDO POLÍTICO UNION POR EL PERU"/>
    <n v="2011"/>
    <n v="2014"/>
    <n v="8"/>
    <s v="ALCALDE PROVINCIAL"/>
    <s v="NA"/>
    <s v="CUELLAR"/>
    <s v="BRONCANO"/>
    <s v="JUAN"/>
    <s v="M"/>
    <n v="0"/>
    <n v="0"/>
    <n v="52"/>
    <s v="ANCASH"/>
    <s v="YUNGAY"/>
    <s v="YUNGAY"/>
    <s v="NA"/>
    <s v="JR.LEONCIO PRADO S/N"/>
    <n v="47"/>
    <s v="PARTIDO POLÍTICO UNION POR EL PERU"/>
    <n v="2011"/>
    <n v="2014"/>
    <n v="8"/>
    <s v="ALCALDE PROVINCIAL"/>
  </r>
  <r>
    <n v="46089087"/>
    <n v="132233"/>
    <s v="SI"/>
    <s v="SI"/>
    <n v="140100"/>
    <n v="2235"/>
    <s v="PARTIDO POLÍTICO CONTIGO"/>
    <n v="0"/>
    <s v="NA"/>
    <s v="NA"/>
    <n v="1"/>
    <s v="SI"/>
    <s v="UNIVERSIDAD SAN MARTIN DE PORRES"/>
    <n v="2013"/>
    <n v="2014"/>
    <s v="NA"/>
    <n v="0"/>
    <s v="CUENTAS"/>
    <s v="CORDOVA"/>
    <s v="DIEGO GUILLERMO"/>
    <x v="0"/>
    <d v="1989-07-05T00:00:00"/>
    <n v="0"/>
    <n v="31"/>
    <n v="30"/>
    <n v="132233"/>
    <n v="140100"/>
    <s v="LIMA + RESIDENTES EN EL EXTRANJERO"/>
    <n v="2235"/>
    <s v="PARTIDO POLÍTICO CONTIGO"/>
    <x v="0"/>
    <x v="1"/>
    <n v="140100"/>
    <s v="LIMA + RESIDENTES EN EL EXTRANJERO"/>
    <x v="0"/>
    <n v="31"/>
    <n v="0"/>
    <n v="0"/>
    <n v="0"/>
    <n v="0"/>
    <n v="0"/>
    <n v="0"/>
    <n v="0"/>
    <n v="0"/>
    <s v="NA"/>
    <s v="CUENTAS"/>
    <s v="CORDOVA"/>
    <s v="DIEGO GUILLERMO"/>
    <s v="M"/>
    <n v="0"/>
    <n v="0"/>
    <n v="30"/>
    <s v="LIMA"/>
    <s v="LIMA"/>
    <s v="LA MOLINA"/>
    <s v="ESTE"/>
    <s v="CALLE EL BOSQUE MZ E LT 42 URB VIÑAS DE LA MOLINA"/>
    <n v="0"/>
    <n v="0"/>
    <n v="0"/>
    <n v="0"/>
    <n v="0"/>
    <n v="0"/>
  </r>
  <r>
    <n v="29259716"/>
    <n v="131166"/>
    <s v="SI"/>
    <s v="SI"/>
    <n v="40000"/>
    <n v="2173"/>
    <s v="AVANZA PAIS - PARTIDO DE INTEGRACION SOCIAL"/>
    <n v="2"/>
    <s v="NA"/>
    <s v="NA"/>
    <n v="1"/>
    <s v="SI"/>
    <s v="UNIVERSIDAD NACIONAL DE TRUJILLO"/>
    <n v="1980"/>
    <n v="1981"/>
    <s v="NA"/>
    <n v="1"/>
    <s v="CUEVA"/>
    <s v="ESCOBEDO"/>
    <s v="RIGOBERTO JORGE"/>
    <x v="0"/>
    <d v="1956-12-09T00:00:00"/>
    <n v="0"/>
    <n v="1"/>
    <n v="63"/>
    <n v="131166"/>
    <n v="40000"/>
    <s v="AREQUIPA"/>
    <n v="2173"/>
    <s v="AVANZA PAIS - PARTIDO DE INTEGRACION SOCIAL"/>
    <x v="2"/>
    <x v="1"/>
    <n v="40000"/>
    <s v="AREQUIPA"/>
    <x v="18"/>
    <n v="1"/>
    <n v="0"/>
    <n v="0"/>
    <n v="23"/>
    <s v="PARTIDO POLÍTICO FUERZA DEMOCRATICA"/>
    <n v="2002"/>
    <n v="2006"/>
    <n v="9"/>
    <s v="REGIDOR PROVINCIAL"/>
    <s v="NA"/>
    <s v="CUEVA"/>
    <s v="ESCOBEDO"/>
    <s v="RIGOBERTO JORGE"/>
    <s v="M"/>
    <n v="0"/>
    <n v="0"/>
    <n v="63"/>
    <s v="AREQUIPA"/>
    <s v="AREQUIPA"/>
    <s v="AREQUIPA"/>
    <s v="NA"/>
    <s v="CALLE 7 DE JUNIO 110 URB. IV CENTENARIO - CERCADO - AREQUIPA"/>
    <n v="23"/>
    <s v="PARTIDO POLÍTICO FUERZA DEMOCRATICA"/>
    <n v="2002"/>
    <n v="2006"/>
    <n v="9"/>
    <s v="REGIDOR PROVINCIAL"/>
  </r>
  <r>
    <n v="48496607"/>
    <n v="131911"/>
    <s v="SI"/>
    <s v="SI"/>
    <n v="130000"/>
    <n v="2191"/>
    <s v="DEMOCRACIA DIRECTA"/>
    <n v="0"/>
    <s v="NA"/>
    <s v="NA"/>
    <n v="1"/>
    <s v="NO"/>
    <s v="UNIVERSIDAD SEÑOR DE SIPAN"/>
    <n v="2018"/>
    <s v="NA"/>
    <s v="NA"/>
    <n v="0"/>
    <s v="CUEVA"/>
    <s v="LAZO"/>
    <s v="YULIANA DEL ROCIO"/>
    <x v="1"/>
    <d v="1993-11-28T00:00:00"/>
    <n v="0"/>
    <n v="4"/>
    <n v="25"/>
    <n v="131911"/>
    <n v="130000"/>
    <s v="LAMBAYEQUE"/>
    <n v="2191"/>
    <s v="DEMOCRACIA DIRECTA"/>
    <x v="0"/>
    <x v="0"/>
    <n v="130000"/>
    <s v="LAMBAYEQUE"/>
    <x v="1"/>
    <n v="4"/>
    <n v="0"/>
    <n v="0"/>
    <n v="0"/>
    <n v="0"/>
    <n v="0"/>
    <n v="0"/>
    <n v="0"/>
    <n v="0"/>
    <s v="NA"/>
    <s v="CUEVA"/>
    <s v="LAZO"/>
    <s v="YULIANA DEL ROCIO"/>
    <s v="F"/>
    <n v="0"/>
    <n v="1"/>
    <n v="25"/>
    <s v="LAMBAYEQUE"/>
    <s v="CHICLAYO"/>
    <s v="JOSE LEONARDO ORTIZ"/>
    <s v="NA"/>
    <s v="CALLE NICOLAS DE PIEROLA 827 LAS MERCEDES"/>
    <n v="0"/>
    <n v="0"/>
    <n v="0"/>
    <n v="0"/>
    <n v="0"/>
    <n v="0"/>
  </r>
  <r>
    <n v="42273727"/>
    <n v="132112"/>
    <s v="SI"/>
    <s v="SI"/>
    <n v="210000"/>
    <n v="2840"/>
    <s v="PARTIDO MORADO"/>
    <n v="0"/>
    <s v="NA"/>
    <s v="NA"/>
    <n v="1"/>
    <s v="SI"/>
    <s v="UNIVERSIDAD NACIONAL DE SAN MARTIN"/>
    <n v="2007"/>
    <n v="2008"/>
    <s v="NA"/>
    <n v="1"/>
    <s v="CUEVA"/>
    <s v="PAREDES"/>
    <s v="KAREM MELISA"/>
    <x v="1"/>
    <d v="1984-02-28T00:00:00"/>
    <n v="0"/>
    <n v="2"/>
    <n v="35"/>
    <n v="132112"/>
    <n v="210000"/>
    <s v="SAN MARTIN"/>
    <n v="2840"/>
    <s v="PARTIDO MORADO"/>
    <x v="2"/>
    <x v="1"/>
    <n v="210000"/>
    <s v="SAN MARTIN"/>
    <x v="4"/>
    <n v="2"/>
    <n v="0"/>
    <n v="0"/>
    <n v="0"/>
    <n v="0"/>
    <n v="0"/>
    <n v="0"/>
    <n v="0"/>
    <n v="0"/>
    <s v="NA"/>
    <s v="CUEVA"/>
    <s v="PAREDES"/>
    <s v="KAREM MELISA"/>
    <s v="F"/>
    <n v="0"/>
    <n v="0"/>
    <n v="35"/>
    <s v="SAN MARTIN"/>
    <s v="SAN MARTIN"/>
    <s v="MORALES"/>
    <s v="NA"/>
    <s v="URB.MARTINEZ DE COMPAGÑON MZ.A LT.4 FONAVI"/>
    <n v="0"/>
    <n v="0"/>
    <n v="0"/>
    <n v="0"/>
    <n v="0"/>
    <n v="0"/>
  </r>
  <r>
    <n v="32966234"/>
    <n v="132761"/>
    <s v="SI"/>
    <s v="NA"/>
    <n v="20000"/>
    <n v="47"/>
    <s v="UNION POR EL PERU"/>
    <n v="0"/>
    <s v="NA"/>
    <s v="NA"/>
    <s v="NA"/>
    <s v="NA"/>
    <s v="NA"/>
    <s v="NA"/>
    <s v="NA"/>
    <s v="NA"/>
    <n v="0"/>
    <s v="CUEVA"/>
    <s v="HERRERA"/>
    <s v="JESUS JAVIER"/>
    <x v="0"/>
    <d v="1969-10-18T00:00:00"/>
    <n v="0"/>
    <n v="4"/>
    <n v="50"/>
    <n v="132761"/>
    <n v="20000"/>
    <s v="ANCASH"/>
    <n v="47"/>
    <s v="UNION POR EL PERU"/>
    <x v="3"/>
    <x v="1"/>
    <n v="20000"/>
    <s v="ANCASH"/>
    <x v="11"/>
    <n v="4"/>
    <n v="0"/>
    <n v="0"/>
    <n v="0"/>
    <n v="0"/>
    <n v="0"/>
    <n v="0"/>
    <n v="0"/>
    <n v="0"/>
    <s v="NA"/>
    <s v="CUEVA"/>
    <s v="HERRERA"/>
    <s v="JESUS JAVIER"/>
    <s v="M"/>
    <n v="0"/>
    <n v="0"/>
    <n v="50"/>
    <s v="ANCASH"/>
    <s v="SANTA"/>
    <s v="NUEVO CHIMBOTE"/>
    <s v="NA"/>
    <s v="MZ 25 LT 11 URB NICOLÁS GARATEA"/>
    <n v="0"/>
    <n v="0"/>
    <n v="0"/>
    <n v="0"/>
    <n v="0"/>
    <n v="0"/>
  </r>
  <r>
    <n v="42761736"/>
    <n v="131595"/>
    <s v="SI"/>
    <s v="SI"/>
    <n v="210000"/>
    <n v="2646"/>
    <s v="FRENTE POPULAR AGRICOLA FIA DEL PERU - FREPAP"/>
    <n v="1"/>
    <s v="ENFERMERA TECNICA"/>
    <s v="SI"/>
    <s v="NA"/>
    <s v="NA"/>
    <s v="NA"/>
    <s v="NA"/>
    <s v="NA"/>
    <s v="NA"/>
    <n v="0"/>
    <s v="CUIPAL"/>
    <s v="GUPIOC"/>
    <s v="ALELI MEDALITA"/>
    <x v="1"/>
    <d v="1984-12-22T00:00:00"/>
    <n v="0"/>
    <n v="3"/>
    <n v="34"/>
    <n v="131595"/>
    <n v="210000"/>
    <s v="SAN MARTIN"/>
    <n v="2646"/>
    <s v="FRENTE POPULAR AGRICOLA FIA DEL PERU - FREPAP"/>
    <x v="0"/>
    <x v="1"/>
    <n v="210000"/>
    <s v="SAN MARTIN"/>
    <x v="17"/>
    <n v="3"/>
    <n v="0"/>
    <n v="0"/>
    <n v="0"/>
    <n v="0"/>
    <n v="0"/>
    <n v="0"/>
    <n v="0"/>
    <n v="0"/>
    <s v="NA"/>
    <s v="CUIPAL"/>
    <s v="GUPIOC"/>
    <s v="ALELI MEDALITA"/>
    <s v="F"/>
    <n v="0"/>
    <n v="0"/>
    <n v="34"/>
    <s v="SAN MARTIN"/>
    <s v="RIOJA"/>
    <s v="NUEVA CAJAMARCA"/>
    <s v="NA"/>
    <s v="JR. JAEN S/N SECTOR - SANTA ISABEL"/>
    <n v="0"/>
    <n v="0"/>
    <n v="0"/>
    <n v="0"/>
    <n v="0"/>
    <n v="0"/>
  </r>
  <r>
    <n v="205387"/>
    <n v="132198"/>
    <s v="SI"/>
    <s v="SI"/>
    <n v="230000"/>
    <n v="4"/>
    <s v="ACCION POPULAR"/>
    <n v="2"/>
    <s v="NA"/>
    <s v="NA"/>
    <s v="NA"/>
    <s v="NA"/>
    <s v="NA"/>
    <s v="NA"/>
    <s v="NA"/>
    <s v="NA"/>
    <n v="0"/>
    <s v="CUMPA"/>
    <s v="GUERRERO"/>
    <s v="JOSEFINA SOFIA"/>
    <x v="1"/>
    <d v="1951-07-22T00:00:00"/>
    <n v="0"/>
    <n v="2"/>
    <n v="68"/>
    <n v="132198"/>
    <n v="230000"/>
    <s v="TUMBES"/>
    <n v="4"/>
    <s v="ACCION POPULAR"/>
    <x v="1"/>
    <x v="1"/>
    <n v="230000"/>
    <s v="TUMBES"/>
    <x v="13"/>
    <n v="2"/>
    <n v="1"/>
    <n v="4"/>
    <n v="4"/>
    <s v="PARTIDO POLÍTICO ACCION POPULAR"/>
    <n v="1990"/>
    <n v="1992"/>
    <n v="9"/>
    <s v="REGIDOR PROVINCIAL"/>
    <s v="NA"/>
    <s v="CUMPA"/>
    <s v="GUERRERO"/>
    <s v="JOSEFINA SOFIA"/>
    <s v="F"/>
    <n v="0"/>
    <n v="0"/>
    <n v="68"/>
    <s v="TUMBES"/>
    <s v="TUMBES"/>
    <s v="TUMBES"/>
    <s v="NA"/>
    <s v="AV.TARAPACA 254 BARRIO SAN JOSE"/>
    <n v="4"/>
    <s v="PARTIDO POLÍTICO ACCION POPULAR"/>
    <n v="1990"/>
    <n v="1992"/>
    <n v="9"/>
    <s v="REGIDOR PROVINCIAL"/>
  </r>
  <r>
    <n v="42701454"/>
    <n v="133484"/>
    <s v="SI"/>
    <s v="SI"/>
    <n v="190000"/>
    <n v="47"/>
    <s v="UNION POR EL PERU"/>
    <n v="0"/>
    <s v="NA"/>
    <s v="NA"/>
    <n v="0"/>
    <s v="NO"/>
    <s v="UNIVERSIDAD TECNICA PARTICULAS DE LOJA"/>
    <s v="NA"/>
    <s v="NA"/>
    <s v="NA"/>
    <n v="0"/>
    <s v="CUNIA"/>
    <s v="QUEVEDO"/>
    <s v="LUZ MARIA"/>
    <x v="1"/>
    <d v="1984-10-08T00:00:00"/>
    <n v="0"/>
    <n v="5"/>
    <n v="35"/>
    <n v="133484"/>
    <n v="190000"/>
    <s v="PIURA"/>
    <n v="47"/>
    <s v="UNION POR EL PERU"/>
    <x v="1"/>
    <x v="1"/>
    <n v="190000"/>
    <s v="PIURA"/>
    <x v="11"/>
    <n v="5"/>
    <n v="0"/>
    <n v="0"/>
    <n v="0"/>
    <n v="0"/>
    <n v="0"/>
    <n v="0"/>
    <n v="0"/>
    <n v="0"/>
    <s v="NA"/>
    <s v="CUNIA"/>
    <s v="QUEVEDO"/>
    <s v="LUZ MARIA"/>
    <s v="F"/>
    <n v="0"/>
    <n v="0"/>
    <n v="35"/>
    <s v="PIURA"/>
    <s v="HUANCABAMBA"/>
    <s v="HUANCABAMBA"/>
    <s v="NA"/>
    <s v="CALLE LIMA 214"/>
    <n v="0"/>
    <n v="0"/>
    <n v="0"/>
    <n v="0"/>
    <n v="0"/>
    <n v="0"/>
  </r>
  <r>
    <n v="47522400"/>
    <n v="130785"/>
    <s v="SI"/>
    <s v="SI"/>
    <n v="40000"/>
    <n v="15"/>
    <s v="PARTIDO POPULAR CRISTIANO - PPC"/>
    <n v="1"/>
    <s v="ADMINISTRACIÓN DE SERVICIOS HOTELEROS"/>
    <s v="NO"/>
    <s v="NA"/>
    <s v="NA"/>
    <s v="NA"/>
    <s v="NA"/>
    <s v="NA"/>
    <s v="NA"/>
    <n v="0"/>
    <s v="CURITUMAY"/>
    <s v="SOSA"/>
    <s v="VIVIANA BLANCA"/>
    <x v="1"/>
    <d v="1993-01-04T00:00:00"/>
    <n v="1"/>
    <n v="6"/>
    <n v="26"/>
    <n v="130785"/>
    <n v="40000"/>
    <s v="AREQUIPA"/>
    <n v="15"/>
    <s v="PARTIDO POPULAR CRISTIANO - PPC"/>
    <x v="0"/>
    <x v="0"/>
    <n v="40000"/>
    <s v="AREQUIPA"/>
    <x v="2"/>
    <n v="6"/>
    <n v="0"/>
    <n v="0"/>
    <n v="0"/>
    <n v="0"/>
    <n v="0"/>
    <n v="0"/>
    <n v="0"/>
    <n v="0"/>
    <s v="NA"/>
    <s v="CURITUMAY"/>
    <s v="SOSA"/>
    <s v="VIVIANA BLANCA"/>
    <s v="F"/>
    <n v="1"/>
    <n v="1"/>
    <n v="26"/>
    <s v="AREQUIPA"/>
    <s v="AREQUIPA"/>
    <s v="CERRO COLORADO"/>
    <s v="NA"/>
    <s v="ASOC. URB. J.L.B.Y RIVERO LT. 8 SUPERMZ. 8 MZ. B SECT. V"/>
    <n v="0"/>
    <n v="0"/>
    <n v="0"/>
    <n v="0"/>
    <n v="0"/>
    <n v="0"/>
  </r>
  <r>
    <n v="27431191"/>
    <n v="132750"/>
    <s v="SI"/>
    <s v="SI"/>
    <n v="60000"/>
    <n v="14"/>
    <s v="PARTIDO DEMOCRATICO SOMOS PERU"/>
    <n v="0"/>
    <s v="NA"/>
    <s v="NA"/>
    <n v="1"/>
    <s v="SI"/>
    <s v="UNIVERSIDAD NACIONAL DE CAJAMARCA"/>
    <n v="2004"/>
    <n v="2004"/>
    <s v="MAESTRO"/>
    <n v="1"/>
    <s v="CUSMA"/>
    <s v="QUINTANA"/>
    <s v="SIMÓN OSIEL"/>
    <x v="0"/>
    <d v="1976-02-12T00:00:00"/>
    <n v="0"/>
    <n v="3"/>
    <n v="43"/>
    <n v="132750"/>
    <n v="60000"/>
    <s v="CAJAMARCA"/>
    <n v="14"/>
    <s v="PARTIDO DEMOCRATICO SOMOS PERU"/>
    <x v="2"/>
    <x v="1"/>
    <n v="60000"/>
    <s v="CAJAMARCA"/>
    <x v="8"/>
    <n v="3"/>
    <n v="0"/>
    <n v="0"/>
    <n v="0"/>
    <n v="0"/>
    <n v="0"/>
    <n v="0"/>
    <n v="0"/>
    <n v="0"/>
    <s v="NA"/>
    <s v="CUSMA"/>
    <s v="QUINTANA"/>
    <s v="SIMÓN OSIEL"/>
    <s v="M"/>
    <n v="0"/>
    <n v="0"/>
    <n v="43"/>
    <s v="CAJAMARCA"/>
    <s v="CHOTA"/>
    <s v="TACABAMBA"/>
    <s v="NA"/>
    <s v="JR. DOS DE MAYO 214"/>
    <n v="0"/>
    <n v="0"/>
    <n v="0"/>
    <n v="0"/>
    <n v="0"/>
    <n v="0"/>
  </r>
  <r>
    <n v="42495168"/>
    <n v="131828"/>
    <s v="SI"/>
    <s v="SI"/>
    <n v="120000"/>
    <n v="55"/>
    <s v="PERU PATRIA SEGURA"/>
    <n v="0"/>
    <s v="NA"/>
    <s v="NA"/>
    <n v="1"/>
    <s v="SI"/>
    <s v="UNIVERSIDAD NACIONAL DE TRUJILLO"/>
    <n v="2010"/>
    <n v="2011"/>
    <s v="MAESTRO"/>
    <n v="1"/>
    <s v="CUSTODIO"/>
    <s v="LAIZA"/>
    <s v="PEDRO AMILCAR"/>
    <x v="0"/>
    <d v="1983-07-03T00:00:00"/>
    <n v="0"/>
    <n v="4"/>
    <n v="36"/>
    <n v="131828"/>
    <n v="120000"/>
    <s v="LA LIBERTAD"/>
    <n v="55"/>
    <s v="PERU PATRIA SEGURA"/>
    <x v="2"/>
    <x v="1"/>
    <n v="120000"/>
    <s v="LA LIBERTAD"/>
    <x v="3"/>
    <n v="4"/>
    <n v="0"/>
    <n v="0"/>
    <n v="0"/>
    <n v="0"/>
    <n v="0"/>
    <n v="0"/>
    <n v="0"/>
    <n v="0"/>
    <s v="NA"/>
    <s v="CUSTODIO"/>
    <s v="LAIZA"/>
    <s v="PEDRO AMILCAR"/>
    <s v="M"/>
    <n v="0"/>
    <n v="0"/>
    <n v="36"/>
    <s v="LA LIBERTAD"/>
    <s v="SANCHEZ CARRION"/>
    <s v="CURGOS"/>
    <s v="NA"/>
    <s v="CASERIO DE SAYAPAMPA"/>
    <n v="0"/>
    <n v="0"/>
    <n v="0"/>
    <n v="0"/>
    <n v="0"/>
    <n v="0"/>
  </r>
  <r>
    <n v="795901"/>
    <n v="133443"/>
    <s v="SI"/>
    <s v="SI"/>
    <n v="220000"/>
    <n v="4"/>
    <s v="ACCION POPULAR"/>
    <n v="0"/>
    <s v="NA"/>
    <s v="NA"/>
    <n v="1"/>
    <s v="SI"/>
    <s v="UNIVERSIDAD NACIONAL JORGE BASADRE GROHMAN"/>
    <n v="1997"/>
    <n v="1998"/>
    <s v="NA"/>
    <n v="1"/>
    <s v="CUTIMBO"/>
    <s v="VARGAS"/>
    <s v="ROSINA CARMEN"/>
    <x v="1"/>
    <d v="1974-07-17T00:00:00"/>
    <n v="0"/>
    <n v="3"/>
    <n v="45"/>
    <n v="133443"/>
    <n v="220000"/>
    <s v="TACNA"/>
    <n v="4"/>
    <s v="ACCION POPULAR"/>
    <x v="2"/>
    <x v="1"/>
    <n v="220000"/>
    <s v="TACNA"/>
    <x v="13"/>
    <n v="3"/>
    <n v="0"/>
    <n v="0"/>
    <n v="0"/>
    <n v="0"/>
    <n v="0"/>
    <n v="0"/>
    <n v="0"/>
    <n v="0"/>
    <s v="NA"/>
    <s v="CUTIMBO"/>
    <s v="VARGAS"/>
    <s v="ROSINA CARMEN"/>
    <s v="F"/>
    <n v="0"/>
    <n v="0"/>
    <n v="45"/>
    <s v="TACNA"/>
    <s v="TACNA"/>
    <s v="TACNA"/>
    <s v="NA"/>
    <s v="VILLA MUNICIPAL MZ. D LOTE 29"/>
    <n v="0"/>
    <n v="0"/>
    <n v="0"/>
    <n v="0"/>
    <n v="0"/>
    <n v="0"/>
  </r>
  <r>
    <n v="43963390"/>
    <n v="133219"/>
    <s v="SI"/>
    <s v="SI"/>
    <n v="160000"/>
    <n v="2191"/>
    <s v="DEMOCRACIA DIRECTA"/>
    <n v="0"/>
    <s v="NA"/>
    <s v="NA"/>
    <n v="0"/>
    <s v="NO"/>
    <s v="UNIVERSIDAD NACIONAL AMAZONICA DE MADRE DE DIOS"/>
    <s v="NA"/>
    <s v="NA"/>
    <s v="NA"/>
    <n v="0"/>
    <s v="CUTIPA"/>
    <s v="PARI"/>
    <s v="ELVIS JUNIOR"/>
    <x v="0"/>
    <d v="1986-03-08T00:00:00"/>
    <n v="0"/>
    <n v="1"/>
    <n v="33"/>
    <n v="133219"/>
    <n v="160000"/>
    <s v="MADRE DE DIOS"/>
    <n v="2191"/>
    <s v="DEMOCRACIA DIRECTA"/>
    <x v="1"/>
    <x v="1"/>
    <n v="160000"/>
    <s v="MADRE DE DIOS"/>
    <x v="1"/>
    <n v="1"/>
    <n v="0"/>
    <n v="0"/>
    <n v="0"/>
    <n v="0"/>
    <n v="0"/>
    <n v="0"/>
    <n v="0"/>
    <n v="0"/>
    <s v="NA"/>
    <s v="CUTIPA"/>
    <s v="PARI"/>
    <s v="ELVIS JUNIOR"/>
    <s v="M"/>
    <n v="0"/>
    <n v="0"/>
    <n v="33"/>
    <s v="MADRE DE DIOS"/>
    <s v="TAMBOPATA"/>
    <s v="LABERINTO"/>
    <s v="NA"/>
    <s v="ASOC. DE PRODUCTORES AGROF KM. 47 MARGEN IZQUIERDA"/>
    <n v="0"/>
    <n v="0"/>
    <n v="0"/>
    <n v="0"/>
    <n v="0"/>
    <n v="0"/>
  </r>
  <r>
    <n v="43434182"/>
    <n v="132820"/>
    <s v="SI"/>
    <s v="SI"/>
    <n v="110000"/>
    <n v="2173"/>
    <s v="AVANZA PAIS - PARTIDO DE INTEGRACION SOCIAL"/>
    <n v="1"/>
    <s v="ENFERMERÍA TÉCNICA"/>
    <s v="SI"/>
    <n v="0"/>
    <s v="NO"/>
    <s v="FRANKLIN ROOSEVELT HUANCAYO"/>
    <s v="NA"/>
    <s v="NA"/>
    <s v="NA"/>
    <n v="0"/>
    <s v="CUYUTUPA"/>
    <s v="ORE"/>
    <s v="GINA NATALY"/>
    <x v="1"/>
    <d v="1985-07-18T00:00:00"/>
    <n v="0"/>
    <n v="5"/>
    <n v="34"/>
    <n v="132820"/>
    <n v="110000"/>
    <s v="JUNIN"/>
    <n v="2173"/>
    <s v="AVANZA PAIS - PARTIDO DE INTEGRACION SOCIAL"/>
    <x v="0"/>
    <x v="1"/>
    <n v="110000"/>
    <s v="JUNIN"/>
    <x v="18"/>
    <n v="5"/>
    <n v="0"/>
    <n v="0"/>
    <n v="0"/>
    <n v="0"/>
    <n v="0"/>
    <n v="0"/>
    <n v="0"/>
    <n v="0"/>
    <s v="NA"/>
    <s v="CUYUTUPA"/>
    <s v="ORE"/>
    <s v="GINA NATALY"/>
    <s v="F"/>
    <n v="0"/>
    <n v="0"/>
    <n v="34"/>
    <s v="JUNIN"/>
    <s v="HUANCAYO"/>
    <s v="HUALHUAS"/>
    <s v="NA"/>
    <s v="JR PRIMAVERA 319"/>
    <n v="0"/>
    <n v="0"/>
    <n v="0"/>
    <n v="0"/>
    <n v="0"/>
    <n v="0"/>
  </r>
  <r>
    <n v="6155730"/>
    <n v="131274"/>
    <s v="SI"/>
    <s v="SI"/>
    <n v="140100"/>
    <n v="47"/>
    <s v="UNION POR EL PERU"/>
    <n v="1"/>
    <s v="PREVENCIÓN DE RIESGOS EN OBRA Y CONSTRUCCIÓN"/>
    <s v="SI"/>
    <s v="NA"/>
    <s v="NA"/>
    <s v="NA"/>
    <s v="NA"/>
    <s v="NA"/>
    <s v="NA"/>
    <n v="0"/>
    <s v="CUZCANO"/>
    <s v="GUTIERREZ"/>
    <s v="JOSE IGNACIO"/>
    <x v="0"/>
    <d v="1960-05-21T00:00:00"/>
    <n v="0"/>
    <n v="31"/>
    <n v="59"/>
    <n v="131274"/>
    <n v="140100"/>
    <s v="LIMA + RESIDENTES EN EL EXTRANJERO"/>
    <n v="47"/>
    <s v="UNION POR EL PERU"/>
    <x v="0"/>
    <x v="1"/>
    <n v="140100"/>
    <s v="LIMA + RESIDENTES EN EL EXTRANJERO"/>
    <x v="11"/>
    <n v="31"/>
    <n v="0"/>
    <n v="0"/>
    <n v="0"/>
    <n v="0"/>
    <n v="0"/>
    <n v="0"/>
    <n v="0"/>
    <n v="0"/>
    <s v="NA"/>
    <s v="CUZCANO"/>
    <s v="GUTIERREZ"/>
    <s v="JOSE IGNACIO"/>
    <s v="M"/>
    <n v="0"/>
    <n v="0"/>
    <n v="59"/>
    <s v="LIMA"/>
    <s v="LIMA"/>
    <s v="RIMAC"/>
    <s v="NORTE"/>
    <s v="CALLE ANTARES SUR 307 PISO 2 VILLACAMPA"/>
    <n v="0"/>
    <n v="0"/>
    <n v="0"/>
    <n v="0"/>
    <n v="0"/>
    <n v="0"/>
  </r>
  <r>
    <n v="41617827"/>
    <n v="131727"/>
    <s v="SI"/>
    <s v="SI"/>
    <n v="180000"/>
    <n v="5"/>
    <s v="RENACIMIENTO UNIDO NACIONAL"/>
    <n v="0"/>
    <s v="NA"/>
    <s v="NA"/>
    <n v="1"/>
    <s v="SI"/>
    <s v="DANIEL ALCIDES CARRION"/>
    <n v="2003"/>
    <n v="2012"/>
    <s v="NA"/>
    <n v="1"/>
    <s v="DAGA"/>
    <s v="DE LA TORRE"/>
    <s v="RUSVER LEONEL"/>
    <x v="0"/>
    <d v="1982-01-04T00:00:00"/>
    <n v="0"/>
    <n v="3"/>
    <n v="37"/>
    <n v="131727"/>
    <n v="180000"/>
    <s v="PASCO"/>
    <n v="5"/>
    <s v="RENACIMIENTO UNIDO NACIONAL"/>
    <x v="2"/>
    <x v="1"/>
    <n v="180000"/>
    <s v="PASCO"/>
    <x v="15"/>
    <n v="3"/>
    <n v="0"/>
    <n v="0"/>
    <n v="0"/>
    <n v="0"/>
    <n v="0"/>
    <n v="0"/>
    <n v="0"/>
    <n v="0"/>
    <s v="NA"/>
    <s v="DAGA"/>
    <s v="DE LA TORRE"/>
    <s v="RUSVER LEONEL"/>
    <s v="M"/>
    <n v="0"/>
    <n v="0"/>
    <n v="37"/>
    <s v="PASCO"/>
    <s v="PASCO"/>
    <s v="SIMON BOLIVAR"/>
    <s v="NA"/>
    <s v="CALLE TACNA 0251 PARAGSHA"/>
    <n v="0"/>
    <n v="0"/>
    <n v="0"/>
    <n v="0"/>
    <n v="0"/>
    <n v="0"/>
  </r>
  <r>
    <n v="8246315"/>
    <n v="131612"/>
    <s v="SI"/>
    <s v="SI"/>
    <n v="140100"/>
    <n v="55"/>
    <s v="PERU PATRIA SEGURA"/>
    <n v="0"/>
    <s v="NA"/>
    <s v="NA"/>
    <s v="NA"/>
    <s v="NA"/>
    <s v="NA"/>
    <s v="NA"/>
    <s v="NA"/>
    <s v="NA"/>
    <n v="0"/>
    <s v="DALMAU"/>
    <s v="LEON VELARDE"/>
    <s v="SIXTILIO MAXIMO"/>
    <x v="0"/>
    <d v="1957-02-27T00:00:00"/>
    <n v="0"/>
    <n v="8"/>
    <n v="62"/>
    <n v="131612"/>
    <n v="140100"/>
    <s v="LIMA + RESIDENTES EN EL EXTRANJERO"/>
    <n v="55"/>
    <s v="PERU PATRIA SEGURA"/>
    <x v="1"/>
    <x v="1"/>
    <n v="140100"/>
    <s v="LIMA + RESIDENTES EN EL EXTRANJERO"/>
    <x v="3"/>
    <n v="8"/>
    <n v="0"/>
    <n v="0"/>
    <n v="0"/>
    <n v="0"/>
    <n v="0"/>
    <n v="0"/>
    <n v="0"/>
    <n v="0"/>
    <s v="NA"/>
    <s v="DALMAU"/>
    <s v="LEON VELARDE"/>
    <s v="SIXTILIO MAXIMO"/>
    <s v="M"/>
    <n v="0"/>
    <n v="0"/>
    <n v="62"/>
    <s v="LIMA"/>
    <s v="LIMA"/>
    <s v="CIENEGUILLA"/>
    <s v="ESTE"/>
    <s v="CARRETERA A CIENEGUILLA KM. 15.2"/>
    <n v="0"/>
    <n v="0"/>
    <n v="0"/>
    <n v="0"/>
    <n v="0"/>
    <n v="0"/>
  </r>
  <r>
    <n v="6256174"/>
    <n v="132036"/>
    <s v="SI"/>
    <s v="SI"/>
    <n v="140100"/>
    <n v="1264"/>
    <s v="JUNTOS POR EL PERU"/>
    <n v="0"/>
    <s v="NA"/>
    <s v="NA"/>
    <n v="1"/>
    <s v="SI"/>
    <s v="UNIVERSIDAD NACIONAL MAYOR DE SAN MARCOS"/>
    <n v="1988"/>
    <n v="2001"/>
    <s v="MAESTRO"/>
    <n v="1"/>
    <s v="DAMMERT"/>
    <s v="EGO AGUIRRE"/>
    <s v="MANUEL ENRIQUE ERNESTO"/>
    <x v="0"/>
    <d v="1949-03-08T00:00:00"/>
    <n v="0"/>
    <n v="12"/>
    <n v="70"/>
    <n v="132036"/>
    <n v="140100"/>
    <s v="LIMA + RESIDENTES EN EL EXTRANJERO"/>
    <n v="1264"/>
    <s v="JUNTOS POR EL PERU"/>
    <x v="2"/>
    <x v="1"/>
    <n v="140100"/>
    <s v="LIMA + RESIDENTES EN EL EXTRANJERO"/>
    <x v="12"/>
    <n v="12"/>
    <n v="0"/>
    <n v="0"/>
    <n v="-1"/>
    <s v="GANA PERÚ"/>
    <n v="2013"/>
    <n v="2016"/>
    <n v="4"/>
    <s v="CONGRESISTA DE LA REPÚBLICA"/>
    <s v="NA"/>
    <s v="DAMMERT"/>
    <s v="EGO AGUIRRE"/>
    <s v="MANUEL ENRIQUE ERNESTO"/>
    <s v="M"/>
    <n v="0"/>
    <n v="0"/>
    <n v="70"/>
    <s v="LIMA"/>
    <s v="LIMA"/>
    <s v="BREÑA"/>
    <s v="MODERNA"/>
    <s v="AV. ARICA 624 DPTO 709"/>
    <n v="-1"/>
    <s v="GANA PERÚ"/>
    <n v="2013"/>
    <n v="2016"/>
    <n v="4"/>
    <s v="CONGRESISTA DE LA REPÚBLICA"/>
  </r>
  <r>
    <n v="33651529"/>
    <n v="131475"/>
    <s v="SI"/>
    <s v="NO"/>
    <n v="10000"/>
    <n v="2646"/>
    <s v="FRENTE POPULAR AGRICOLA FIA DEL PERU - FREPAP"/>
    <n v="0"/>
    <s v="NA"/>
    <s v="NA"/>
    <s v="NA"/>
    <s v="NA"/>
    <s v="NA"/>
    <s v="NA"/>
    <s v="NA"/>
    <s v="NA"/>
    <n v="0"/>
    <s v="DAVILA"/>
    <s v="DAVILA"/>
    <s v="EULA ONIRIA"/>
    <x v="1"/>
    <d v="1963-02-14T00:00:00"/>
    <n v="0"/>
    <n v="3"/>
    <n v="56"/>
    <n v="131475"/>
    <n v="10000"/>
    <s v="AMAZONAS"/>
    <n v="2646"/>
    <s v="FRENTE POPULAR AGRICOLA FIA DEL PERU - FREPAP"/>
    <x v="3"/>
    <x v="1"/>
    <n v="10000"/>
    <s v="AMAZONAS"/>
    <x v="17"/>
    <n v="3"/>
    <n v="0"/>
    <n v="0"/>
    <n v="0"/>
    <n v="0"/>
    <n v="0"/>
    <n v="0"/>
    <n v="0"/>
    <n v="0"/>
    <s v="NA"/>
    <s v="DAVILA"/>
    <s v="DAVILA"/>
    <s v="EULA ONIRIA"/>
    <s v="F"/>
    <n v="0"/>
    <n v="0"/>
    <n v="56"/>
    <s v="AMAZONAS"/>
    <s v="UTCUBAMBA"/>
    <s v="CAJARURO"/>
    <s v="NA"/>
    <s v="CENTRO POBLADO NARANJOS ALTO"/>
    <n v="0"/>
    <n v="0"/>
    <n v="0"/>
    <n v="0"/>
    <n v="0"/>
    <n v="0"/>
  </r>
  <r>
    <n v="42797245"/>
    <n v="132155"/>
    <s v="SI"/>
    <s v="SI"/>
    <n v="150000"/>
    <n v="2235"/>
    <s v="PARTIDO POLÍTICO CONTIGO"/>
    <n v="1"/>
    <s v="SECRETARIADO EJECUTIVOO"/>
    <s v="SI"/>
    <s v="NA"/>
    <s v="NA"/>
    <s v="NA"/>
    <s v="NA"/>
    <s v="NA"/>
    <s v="NA"/>
    <n v="0"/>
    <s v="DAVILA"/>
    <s v="SALDAÑA DE PINEDO"/>
    <s v="GIMENA KHARINA"/>
    <x v="1"/>
    <d v="1984-08-31T00:00:00"/>
    <n v="0"/>
    <n v="3"/>
    <n v="35"/>
    <n v="132155"/>
    <n v="150000"/>
    <s v="LORETO"/>
    <n v="2235"/>
    <s v="PARTIDO POLÍTICO CONTIGO"/>
    <x v="0"/>
    <x v="1"/>
    <n v="150000"/>
    <s v="LORETO"/>
    <x v="0"/>
    <n v="3"/>
    <n v="0"/>
    <n v="0"/>
    <n v="0"/>
    <n v="0"/>
    <n v="0"/>
    <n v="0"/>
    <n v="0"/>
    <n v="0"/>
    <s v="NA"/>
    <s v="DAVILA"/>
    <s v="SALDAÑA DE PINEDO"/>
    <s v="GIMENA KHARINA"/>
    <s v="F"/>
    <n v="0"/>
    <n v="0"/>
    <n v="35"/>
    <s v="LORETO"/>
    <s v="UCAYALI"/>
    <s v="CONTAMANA"/>
    <s v="NA"/>
    <s v="CALLE AMAZONAS 212"/>
    <n v="0"/>
    <n v="0"/>
    <n v="0"/>
    <n v="0"/>
    <n v="0"/>
    <n v="0"/>
  </r>
  <r>
    <n v="46116191"/>
    <n v="132469"/>
    <s v="SI"/>
    <s v="SI"/>
    <n v="170000"/>
    <n v="2840"/>
    <s v="PARTIDO MORADO"/>
    <n v="1"/>
    <s v="COMPUTACIÓN E INFORMÁTICA"/>
    <s v="SI"/>
    <n v="1"/>
    <s v="SI"/>
    <s v="JOSE CARLOS MARIATEGUI"/>
    <n v="2014"/>
    <n v="2015"/>
    <s v="NA"/>
    <n v="0"/>
    <s v="DAVILA"/>
    <s v="NINA"/>
    <s v="SAUL PEDRO"/>
    <x v="0"/>
    <d v="1990-01-15T00:00:00"/>
    <n v="0"/>
    <n v="1"/>
    <n v="29"/>
    <n v="132469"/>
    <n v="170000"/>
    <s v="MOQUEGUA"/>
    <n v="2840"/>
    <s v="PARTIDO MORADO"/>
    <x v="0"/>
    <x v="0"/>
    <n v="170000"/>
    <s v="MOQUEGUA"/>
    <x v="4"/>
    <n v="1"/>
    <n v="0"/>
    <n v="0"/>
    <n v="0"/>
    <n v="0"/>
    <n v="0"/>
    <n v="0"/>
    <n v="0"/>
    <n v="0"/>
    <s v="NA"/>
    <s v="DAVILA"/>
    <s v="NINA"/>
    <s v="SAUL PEDRO"/>
    <s v="M"/>
    <n v="0"/>
    <n v="0"/>
    <n v="29"/>
    <s v="MOQUEGUA"/>
    <s v="MARISCAL NIETO"/>
    <s v="TORATA"/>
    <s v="NA"/>
    <s v="ANEXO DE QUELE"/>
    <n v="0"/>
    <n v="0"/>
    <n v="0"/>
    <n v="0"/>
    <n v="0"/>
    <n v="0"/>
  </r>
  <r>
    <n v="45833308"/>
    <n v="133412"/>
    <s v="SI"/>
    <s v="SI"/>
    <n v="150000"/>
    <n v="47"/>
    <s v="UNION POR EL PERU"/>
    <n v="0"/>
    <s v="NA"/>
    <s v="NA"/>
    <n v="1"/>
    <s v="SI"/>
    <s v="UNIVERSIDAD NACIONAL INCA GARCILASO DE LA VEGA"/>
    <n v="2013"/>
    <n v="2015"/>
    <s v="NA"/>
    <n v="1"/>
    <s v="DAVILA"/>
    <s v="TORRES"/>
    <s v="ZENAIDA"/>
    <x v="1"/>
    <d v="1989-07-27T00:00:00"/>
    <n v="0"/>
    <n v="4"/>
    <n v="30"/>
    <n v="133412"/>
    <n v="150000"/>
    <s v="LORETO"/>
    <n v="47"/>
    <s v="UNION POR EL PERU"/>
    <x v="2"/>
    <x v="1"/>
    <n v="150000"/>
    <s v="LORETO"/>
    <x v="11"/>
    <n v="4"/>
    <n v="0"/>
    <n v="0"/>
    <n v="0"/>
    <n v="0"/>
    <n v="0"/>
    <n v="0"/>
    <n v="0"/>
    <n v="0"/>
    <s v="NA"/>
    <s v="DAVILA"/>
    <s v="TORRES"/>
    <s v="ZENAIDA"/>
    <s v="F"/>
    <n v="0"/>
    <n v="0"/>
    <n v="30"/>
    <s v="LORETO"/>
    <s v="MAYNAS"/>
    <s v="SAN JUAN BAUTISTA"/>
    <s v="NA"/>
    <s v="PSJ SILFO ALVAN 32 ASENT H PROGRESO"/>
    <n v="0"/>
    <n v="0"/>
    <n v="0"/>
    <n v="0"/>
    <n v="0"/>
    <n v="0"/>
  </r>
  <r>
    <n v="47268816"/>
    <n v="133478"/>
    <s v="SI"/>
    <s v="SI"/>
    <n v="130000"/>
    <n v="32"/>
    <s v="PARTIDO APRISTA PERUANO"/>
    <n v="0"/>
    <s v="NA"/>
    <s v="NA"/>
    <n v="0"/>
    <s v="NA"/>
    <s v="UNIVERSIDAD CATOLICA SANTO TORIBIO DE MOGROVEJO"/>
    <s v="NA"/>
    <s v="NA"/>
    <s v="NA"/>
    <n v="0"/>
    <s v="DAVILA"/>
    <s v="ALARCON"/>
    <s v="SEGUNDO WINSTON"/>
    <x v="0"/>
    <d v="1992-07-30T00:00:00"/>
    <n v="0"/>
    <n v="4"/>
    <n v="27"/>
    <n v="133478"/>
    <n v="130000"/>
    <s v="LAMBAYEQUE"/>
    <n v="32"/>
    <s v="PARTIDO APRISTA PERUANO"/>
    <x v="1"/>
    <x v="0"/>
    <n v="130000"/>
    <s v="LAMBAYEQUE"/>
    <x v="20"/>
    <n v="4"/>
    <n v="0"/>
    <n v="0"/>
    <n v="0"/>
    <n v="0"/>
    <n v="0"/>
    <n v="0"/>
    <n v="0"/>
    <n v="0"/>
    <s v="NA"/>
    <s v="DAVILA"/>
    <s v="ALARCON"/>
    <s v="SEGUNDO WINSTON"/>
    <s v="M"/>
    <n v="0"/>
    <n v="1"/>
    <n v="27"/>
    <s v="LAMBAYEQUE"/>
    <s v="CHICLAYO"/>
    <s v="PATAPO"/>
    <s v="NA"/>
    <s v="CENTRO PATAPO MZ. 60 LT. 26"/>
    <n v="0"/>
    <n v="0"/>
    <n v="0"/>
    <n v="0"/>
    <n v="0"/>
    <n v="0"/>
  </r>
  <r>
    <n v="43495271"/>
    <n v="132755"/>
    <s v="SI"/>
    <s v="SI"/>
    <n v="140100"/>
    <n v="2840"/>
    <s v="PARTIDO MORADO"/>
    <n v="0"/>
    <s v="NA"/>
    <s v="NA"/>
    <n v="1"/>
    <s v="SI"/>
    <s v="PONTIFICIA UNIVERSIDAD CATÓLICA DEL PERÚ"/>
    <n v="2011"/>
    <n v="2012"/>
    <s v="MAESTRO"/>
    <n v="1"/>
    <s v="DE BELAUNDE"/>
    <s v="DE CARDENAS"/>
    <s v="ALBERTO"/>
    <x v="0"/>
    <d v="1986-03-20T00:00:00"/>
    <n v="1"/>
    <n v="6"/>
    <n v="33"/>
    <n v="132755"/>
    <n v="140100"/>
    <s v="LIMA + RESIDENTES EN EL EXTRANJERO"/>
    <n v="2840"/>
    <s v="PARTIDO MORADO"/>
    <x v="2"/>
    <x v="1"/>
    <n v="140100"/>
    <s v="LIMA + RESIDENTES EN EL EXTRANJERO"/>
    <x v="4"/>
    <n v="6"/>
    <n v="0"/>
    <n v="0"/>
    <n v="2235"/>
    <s v="PARTIDO POLÍTICO PARTIDO POLÍTICO CONTIGO"/>
    <n v="2016"/>
    <n v="2019"/>
    <n v="4"/>
    <s v="CONGRESISTA DE LA REPÚBLICA"/>
    <s v="NA"/>
    <s v="DE BELAUNDE"/>
    <s v="DE CARDENAS"/>
    <s v="ALBERTO"/>
    <s v="M"/>
    <n v="1"/>
    <n v="0"/>
    <n v="33"/>
    <s v="LIMA"/>
    <s v="LIMA"/>
    <s v="MIRAFLORES"/>
    <s v="MODERNA"/>
    <s v="CALLE TARAPACA 290 DPTO. 602"/>
    <n v="2235"/>
    <s v="PARTIDO POLÍTICO PARTIDO POLÍTICO CONTIGO"/>
    <n v="2016"/>
    <n v="2019"/>
    <n v="4"/>
    <s v="CONGRESISTA DE LA REPÚBLICA"/>
  </r>
  <r>
    <n v="6553893"/>
    <n v="130700"/>
    <s v="SI"/>
    <s v="SI"/>
    <n v="140100"/>
    <n v="5"/>
    <s v="RENACIMIENTO UNIDO NACIONAL"/>
    <n v="1"/>
    <s v="LABORATORIO CLINICO"/>
    <s v="SI"/>
    <s v="NA"/>
    <s v="NA"/>
    <s v="NA"/>
    <s v="NA"/>
    <s v="NA"/>
    <s v="NA"/>
    <n v="0"/>
    <s v="DE LA CRUZ"/>
    <s v="RAMOS"/>
    <s v="MAXIMO MOISES"/>
    <x v="0"/>
    <d v="1950-05-17T00:00:00"/>
    <n v="0"/>
    <n v="18"/>
    <n v="69"/>
    <n v="130700"/>
    <n v="140100"/>
    <s v="LIMA + RESIDENTES EN EL EXTRANJERO"/>
    <n v="5"/>
    <s v="RENACIMIENTO UNIDO NACIONAL"/>
    <x v="0"/>
    <x v="1"/>
    <n v="140100"/>
    <s v="LIMA + RESIDENTES EN EL EXTRANJERO"/>
    <x v="15"/>
    <n v="18"/>
    <n v="0"/>
    <n v="0"/>
    <n v="0"/>
    <n v="0"/>
    <n v="0"/>
    <n v="0"/>
    <n v="0"/>
    <n v="0"/>
    <s v="NA"/>
    <s v="DE LA CRUZ"/>
    <s v="RAMOS"/>
    <s v="MAXIMO MOISES"/>
    <s v="M"/>
    <n v="0"/>
    <n v="0"/>
    <n v="69"/>
    <s v="LIMA"/>
    <s v="LIMA"/>
    <s v="ATE"/>
    <s v="ESTE"/>
    <s v="VILLA VITARTE MZ.B LT.3"/>
    <n v="0"/>
    <n v="0"/>
    <n v="0"/>
    <n v="0"/>
    <n v="0"/>
    <n v="0"/>
  </r>
  <r>
    <n v="19219534"/>
    <n v="131939"/>
    <s v="SI"/>
    <s v="SI"/>
    <n v="120000"/>
    <n v="2646"/>
    <s v="FRENTE POPULAR AGRICOLA FIA DEL PERU - FREPAP"/>
    <n v="0"/>
    <s v="NA"/>
    <s v="NA"/>
    <s v="NA"/>
    <s v="NA"/>
    <s v="NA"/>
    <s v="NA"/>
    <s v="NA"/>
    <s v="NA"/>
    <n v="0"/>
    <s v="DE LA CRUZ"/>
    <s v="ZAMORA"/>
    <s v="CAMILO FEDERICO"/>
    <x v="0"/>
    <d v="1957-07-18T00:00:00"/>
    <n v="0"/>
    <n v="3"/>
    <n v="62"/>
    <n v="131939"/>
    <n v="120000"/>
    <s v="LA LIBERTAD"/>
    <n v="2646"/>
    <s v="FRENTE POPULAR AGRICOLA FIA DEL PERU - FREPAP"/>
    <x v="1"/>
    <x v="1"/>
    <n v="120000"/>
    <s v="LA LIBERTAD"/>
    <x v="17"/>
    <n v="3"/>
    <n v="0"/>
    <n v="0"/>
    <n v="0"/>
    <n v="0"/>
    <n v="0"/>
    <n v="0"/>
    <n v="0"/>
    <n v="0"/>
    <s v="NA"/>
    <s v="DE LA CRUZ"/>
    <s v="ZAMORA"/>
    <s v="CAMILO FEDERICO"/>
    <s v="M"/>
    <n v="0"/>
    <n v="0"/>
    <n v="62"/>
    <s v="LA LIBERTAD"/>
    <s v="PACASMAYO"/>
    <s v="GUADALUPE"/>
    <s v="NA"/>
    <s v="CALLE SANTO TORIBIO MOGROVEJO MZ.U LT.01 C.P.M SEMAN"/>
    <n v="0"/>
    <n v="0"/>
    <n v="0"/>
    <n v="0"/>
    <n v="0"/>
    <n v="0"/>
  </r>
  <r>
    <n v="15750524"/>
    <n v="132169"/>
    <s v="SI"/>
    <s v="SI"/>
    <n v="140100"/>
    <n v="1264"/>
    <s v="JUNTOS POR EL PERU"/>
    <n v="0"/>
    <s v="NA"/>
    <s v="NA"/>
    <n v="1"/>
    <s v="SI"/>
    <s v="UNIVERSIDAD NACIONAL MAYOR DE SAN MARCOS"/>
    <n v="2002"/>
    <n v="2002"/>
    <s v="NA"/>
    <n v="1"/>
    <s v="DE LA CRUZ"/>
    <s v="PONCE"/>
    <s v="JOSE STLITER"/>
    <x v="0"/>
    <d v="1974-05-09T00:00:00"/>
    <n v="0"/>
    <n v="34"/>
    <n v="45"/>
    <n v="132169"/>
    <n v="140100"/>
    <s v="LIMA + RESIDENTES EN EL EXTRANJERO"/>
    <n v="1264"/>
    <s v="JUNTOS POR EL PERU"/>
    <x v="2"/>
    <x v="1"/>
    <n v="140100"/>
    <s v="LIMA + RESIDENTES EN EL EXTRANJERO"/>
    <x v="12"/>
    <n v="34"/>
    <n v="0"/>
    <n v="0"/>
    <n v="0"/>
    <n v="0"/>
    <n v="0"/>
    <n v="0"/>
    <n v="0"/>
    <n v="0"/>
    <s v="NA"/>
    <s v="DE LA CRUZ"/>
    <s v="PONCE"/>
    <s v="JOSE STLITER"/>
    <s v="M"/>
    <n v="0"/>
    <n v="0"/>
    <n v="45"/>
    <s v="LIMA"/>
    <s v="LIMA"/>
    <s v="LIMA"/>
    <s v="CENTRO"/>
    <s v="AV PETIT THOURS 1105 5TO PISO  SANTA BEATRIZ"/>
    <n v="0"/>
    <n v="0"/>
    <n v="0"/>
    <n v="0"/>
    <n v="0"/>
    <n v="0"/>
  </r>
  <r>
    <n v="43589343"/>
    <n v="132273"/>
    <s v="SI"/>
    <s v="SI"/>
    <n v="110000"/>
    <n v="2218"/>
    <s v="PERU LIBRE"/>
    <n v="0"/>
    <s v="NA"/>
    <s v="NA"/>
    <s v="NA"/>
    <s v="NO"/>
    <s v="UNIVERSIDAD PERUANA LOS ANDES"/>
    <s v="NA"/>
    <s v="NA"/>
    <s v="NA"/>
    <n v="0"/>
    <s v="DE LA CRUZ"/>
    <s v="MALDONADO"/>
    <s v="NOEMI DALILA"/>
    <x v="1"/>
    <d v="1986-05-30T00:00:00"/>
    <n v="0"/>
    <n v="3"/>
    <n v="33"/>
    <n v="132273"/>
    <n v="110000"/>
    <s v="JUNIN"/>
    <n v="2218"/>
    <s v="PERU LIBRE"/>
    <x v="1"/>
    <x v="1"/>
    <n v="110000"/>
    <s v="JUNIN"/>
    <x v="9"/>
    <n v="3"/>
    <n v="0"/>
    <n v="0"/>
    <n v="0"/>
    <n v="0"/>
    <n v="0"/>
    <n v="0"/>
    <n v="0"/>
    <n v="0"/>
    <s v="NA"/>
    <s v="DE LA CRUZ"/>
    <s v="MALDONADO"/>
    <s v="NOEMI DALILA"/>
    <s v="F"/>
    <n v="0"/>
    <n v="0"/>
    <n v="33"/>
    <s v="JUNIN"/>
    <s v="SATIPO"/>
    <s v="LLAYLLA"/>
    <s v="NA"/>
    <s v="ANEXO MENTUSHARI"/>
    <n v="0"/>
    <n v="0"/>
    <n v="0"/>
    <n v="0"/>
    <n v="0"/>
    <n v="0"/>
  </r>
  <r>
    <n v="10770288"/>
    <n v="132926"/>
    <s v="SI"/>
    <s v="SI"/>
    <n v="140100"/>
    <n v="2173"/>
    <s v="AVANZA PAIS - PARTIDO DE INTEGRACION SOCIAL"/>
    <n v="0"/>
    <s v="NA"/>
    <s v="NA"/>
    <n v="1"/>
    <s v="SI"/>
    <s v="UNIVERSIDAD GARCILAZO DE LA VEGA"/>
    <n v="2012"/>
    <n v="2013"/>
    <s v="NA"/>
    <n v="0"/>
    <s v="DE LA CRUZ"/>
    <s v="PONCE"/>
    <s v="EDWIN IVAÑEZ"/>
    <x v="0"/>
    <d v="1964-08-27T00:00:00"/>
    <n v="0"/>
    <n v="2"/>
    <n v="55"/>
    <n v="132926"/>
    <n v="140100"/>
    <s v="LIMA + RESIDENTES EN EL EXTRANJERO"/>
    <n v="2173"/>
    <s v="AVANZA PAIS - PARTIDO DE INTEGRACION SOCIAL"/>
    <x v="0"/>
    <x v="1"/>
    <n v="140100"/>
    <s v="LIMA + RESIDENTES EN EL EXTRANJERO"/>
    <x v="18"/>
    <n v="2"/>
    <n v="0"/>
    <n v="0"/>
    <n v="0"/>
    <n v="0"/>
    <n v="0"/>
    <n v="0"/>
    <n v="0"/>
    <n v="0"/>
    <s v="NA"/>
    <s v="DE LA CRUZ"/>
    <s v="PONCE"/>
    <s v="EDWIN IVAÑEZ"/>
    <s v="M"/>
    <n v="0"/>
    <n v="0"/>
    <n v="55"/>
    <s v="LIMA"/>
    <s v="LIMA"/>
    <s v="MAGDALENA DEL MAR"/>
    <s v="MODERNA"/>
    <s v="JR SAN MARTIN 483"/>
    <n v="0"/>
    <n v="0"/>
    <n v="0"/>
    <n v="0"/>
    <n v="0"/>
    <n v="0"/>
  </r>
  <r>
    <n v="32944510"/>
    <n v="133051"/>
    <s v="SI"/>
    <s v="SI"/>
    <n v="20000"/>
    <n v="2731"/>
    <s v="PODEMOS PERU"/>
    <n v="1"/>
    <s v="TECNICA EN FARMACIA"/>
    <s v="NO"/>
    <n v="1"/>
    <s v="SI"/>
    <s v="UNIVERSIDAD SAN PEDRO"/>
    <n v="2001"/>
    <n v="2001"/>
    <s v="NA"/>
    <n v="0"/>
    <s v="DE LA CRUZ"/>
    <s v="RAMOS"/>
    <s v="NEYDA IBETH"/>
    <x v="1"/>
    <d v="1974-02-03T00:00:00"/>
    <n v="0"/>
    <n v="5"/>
    <n v="45"/>
    <n v="133051"/>
    <n v="20000"/>
    <s v="ANCASH"/>
    <n v="2731"/>
    <s v="PODEMOS POR EL PROGRESO DEL PERU"/>
    <x v="0"/>
    <x v="1"/>
    <n v="20000"/>
    <s v="ANCASH"/>
    <x v="10"/>
    <n v="5"/>
    <n v="0"/>
    <n v="0"/>
    <n v="0"/>
    <n v="0"/>
    <n v="0"/>
    <n v="0"/>
    <n v="0"/>
    <n v="0"/>
    <s v="NA"/>
    <s v="DE LA CRUZ"/>
    <s v="RAMOS"/>
    <s v="NEYDA IBETH"/>
    <s v="F"/>
    <n v="0"/>
    <n v="0"/>
    <n v="45"/>
    <s v="ANCASH"/>
    <s v="SANTA"/>
    <s v="NUEVO CHIMBOTE"/>
    <s v="NA"/>
    <s v="ASENT.H.TIWINZA MZ.M LT.13"/>
    <n v="0"/>
    <n v="0"/>
    <n v="0"/>
    <n v="0"/>
    <n v="0"/>
    <n v="0"/>
  </r>
  <r>
    <n v="46211169"/>
    <n v="133163"/>
    <s v="SI"/>
    <s v="SI"/>
    <n v="50000"/>
    <n v="2731"/>
    <s v="PODEMOS PERU"/>
    <n v="0"/>
    <s v="NA"/>
    <s v="NA"/>
    <n v="1"/>
    <s v="SI"/>
    <s v="UNIVERSIDAD NACIONAL DE SAN CRISTOBAL DE HUAMANGA"/>
    <n v="2013"/>
    <n v="2017"/>
    <s v="NA"/>
    <n v="1"/>
    <s v="DE LA CRUZ"/>
    <s v="ROJAS"/>
    <s v="CATE GIONA"/>
    <x v="1"/>
    <d v="1990-01-20T00:00:00"/>
    <n v="0"/>
    <n v="1"/>
    <n v="29"/>
    <n v="133163"/>
    <n v="50000"/>
    <s v="AYACUCHO"/>
    <n v="2731"/>
    <s v="PODEMOS POR EL PROGRESO DEL PERU"/>
    <x v="2"/>
    <x v="0"/>
    <n v="50000"/>
    <s v="AYACUCHO"/>
    <x v="10"/>
    <n v="1"/>
    <n v="0"/>
    <n v="0"/>
    <n v="0"/>
    <n v="0"/>
    <n v="0"/>
    <n v="0"/>
    <n v="0"/>
    <n v="0"/>
    <s v="NA"/>
    <s v="DE LA CRUZ"/>
    <s v="ROJAS"/>
    <s v="CATE GIONA"/>
    <s v="F"/>
    <n v="0"/>
    <n v="0"/>
    <n v="29"/>
    <s v="AYACUCHO"/>
    <s v="HUAMANGA"/>
    <s v="AYACUCHO"/>
    <s v="NA"/>
    <s v="JR JOSE MARIA ARGUEDAS N °101"/>
    <n v="0"/>
    <n v="0"/>
    <n v="0"/>
    <n v="0"/>
    <n v="0"/>
    <n v="0"/>
  </r>
  <r>
    <n v="26673528"/>
    <n v="132293"/>
    <s v="SI"/>
    <s v="SI"/>
    <n v="120000"/>
    <n v="2235"/>
    <s v="PARTIDO POLÍTICO CONTIGO"/>
    <n v="0"/>
    <s v="NA"/>
    <s v="NA"/>
    <n v="1"/>
    <s v="SI"/>
    <s v="UNIVERSIDAD NACIONAL DE TRUJILLO"/>
    <s v="NA"/>
    <n v="1975"/>
    <s v="NA"/>
    <n v="1"/>
    <s v="DE LA FUENTE"/>
    <s v="ZANINI"/>
    <s v="JESUS MAGDALENA"/>
    <x v="1"/>
    <d v="1952-12-24T00:00:00"/>
    <n v="0"/>
    <n v="3"/>
    <n v="66"/>
    <n v="132293"/>
    <n v="120000"/>
    <s v="LA LIBERTAD"/>
    <n v="2235"/>
    <s v="PARTIDO POLÍTICO CONTIGO"/>
    <x v="2"/>
    <x v="1"/>
    <n v="120000"/>
    <s v="LA LIBERTAD"/>
    <x v="0"/>
    <n v="3"/>
    <n v="0"/>
    <n v="0"/>
    <n v="0"/>
    <n v="0"/>
    <n v="0"/>
    <n v="0"/>
    <n v="0"/>
    <n v="0"/>
    <s v="NA"/>
    <s v="DE LA FUENTE"/>
    <s v="ZANINI"/>
    <s v="JESUS MAGDALENA"/>
    <s v="F"/>
    <n v="0"/>
    <n v="0"/>
    <n v="66"/>
    <s v="LIMA"/>
    <s v="LIMA"/>
    <s v="MIRAFLORES"/>
    <s v="MODERNA"/>
    <s v="AVENIDA AREQUIPA 4465 DEPARTAMENTO 801"/>
    <n v="0"/>
    <n v="0"/>
    <n v="0"/>
    <n v="0"/>
    <n v="0"/>
    <n v="0"/>
  </r>
  <r>
    <n v="8122797"/>
    <n v="130629"/>
    <s v="SI"/>
    <s v="SI"/>
    <n v="140100"/>
    <n v="14"/>
    <s v="PARTIDO DEMOCRATICO SOMOS PERU"/>
    <n v="0"/>
    <s v="NA"/>
    <s v="NA"/>
    <n v="1"/>
    <s v="NO"/>
    <s v="UNIVERSIDAD FEDERICO VILLARREAL"/>
    <n v="2005"/>
    <s v="NA"/>
    <s v="NA"/>
    <n v="0"/>
    <s v="DE LA ROSA"/>
    <s v="VILLEGAS"/>
    <s v="NESTOR EVADIO"/>
    <x v="0"/>
    <d v="1967-04-19T00:00:00"/>
    <n v="0"/>
    <n v="20"/>
    <n v="52"/>
    <n v="130629"/>
    <n v="140100"/>
    <s v="LIMA + RESIDENTES EN EL EXTRANJERO"/>
    <n v="14"/>
    <s v="PARTIDO DEMOCRATICO SOMOS PERU"/>
    <x v="0"/>
    <x v="1"/>
    <n v="140100"/>
    <s v="LIMA + RESIDENTES EN EL EXTRANJERO"/>
    <x v="8"/>
    <n v="20"/>
    <n v="1"/>
    <n v="14"/>
    <n v="14"/>
    <s v="PARTIDO POLÍTICO PARTIDO DEMOCRATICO SOMOS PERU"/>
    <n v="2011"/>
    <n v="2014"/>
    <n v="11"/>
    <s v="REGIDOR DISTRITAL"/>
    <s v="NA"/>
    <s v="DE LA ROSA"/>
    <s v="VILLEGAS"/>
    <s v="NESTOR EVADIO"/>
    <s v="M"/>
    <n v="0"/>
    <n v="0"/>
    <n v="52"/>
    <s v="LIMA"/>
    <s v="LIMA"/>
    <s v="RIMAC"/>
    <s v="NORTE"/>
    <s v="JR. TUPAC AMARU A-10 BARRIO LETICIA"/>
    <n v="14"/>
    <s v="PARTIDO POLÍTICO PARTIDO DEMOCRATICO SOMOS PERU"/>
    <n v="2011"/>
    <n v="2014"/>
    <n v="11"/>
    <s v="REGIDOR DISTRITAL"/>
  </r>
  <r>
    <n v="7732537"/>
    <n v="132287"/>
    <s v="SI"/>
    <s v="SI"/>
    <n v="140100"/>
    <n v="32"/>
    <s v="PARTIDO APRISTA PERUANO"/>
    <n v="0"/>
    <s v="NA"/>
    <s v="NA"/>
    <n v="0"/>
    <s v="NO"/>
    <s v="UNIVERSIDAD PRIVADA TELESUP"/>
    <s v="NA"/>
    <s v="NA"/>
    <s v="NA"/>
    <n v="0"/>
    <s v="DE LOS RIOS"/>
    <s v="BERNARDINI"/>
    <s v="ANDRES SEVERO JULIAN"/>
    <x v="0"/>
    <d v="1962-05-23T00:00:00"/>
    <n v="0"/>
    <n v="8"/>
    <n v="57"/>
    <n v="132287"/>
    <n v="140100"/>
    <s v="LIMA + RESIDENTES EN EL EXTRANJERO"/>
    <n v="32"/>
    <s v="PARTIDO APRISTA PERUANO"/>
    <x v="1"/>
    <x v="1"/>
    <n v="140100"/>
    <s v="LIMA + RESIDENTES EN EL EXTRANJERO"/>
    <x v="20"/>
    <n v="8"/>
    <n v="0"/>
    <n v="0"/>
    <n v="0"/>
    <n v="0"/>
    <n v="0"/>
    <n v="0"/>
    <n v="0"/>
    <n v="0"/>
    <s v="NA"/>
    <s v="DE LOS RIOS"/>
    <s v="BERNARDINI"/>
    <s v="ANDRES SEVERO JULIAN"/>
    <s v="M"/>
    <n v="0"/>
    <n v="0"/>
    <n v="57"/>
    <s v="LIMA"/>
    <s v="LIMA"/>
    <s v="JESUS MARIA"/>
    <s v="MODERNA"/>
    <s v="AV. SALAVERRY ESQ. S. CARRION BLOCK 20 DPTO. 201"/>
    <n v="0"/>
    <n v="0"/>
    <n v="0"/>
    <n v="0"/>
    <n v="0"/>
    <n v="0"/>
  </r>
  <r>
    <n v="5229438"/>
    <n v="130497"/>
    <s v="SI"/>
    <s v="SI"/>
    <n v="150000"/>
    <n v="15"/>
    <s v="PARTIDO POPULAR CRISTIANO - PPC"/>
    <n v="2"/>
    <s v="NA"/>
    <s v="NA"/>
    <s v="NA"/>
    <s v="NA"/>
    <s v="NA"/>
    <s v="NA"/>
    <s v="NA"/>
    <s v="NA"/>
    <n v="0"/>
    <s v="DEL AGUILA"/>
    <s v="SALINAS"/>
    <s v="TERESA DE JESUS"/>
    <x v="1"/>
    <d v="1959-11-12T00:00:00"/>
    <n v="0"/>
    <n v="4"/>
    <n v="60"/>
    <n v="130497"/>
    <n v="150000"/>
    <s v="LORETO"/>
    <n v="15"/>
    <s v="PARTIDO POPULAR CRISTIANO - PPC"/>
    <x v="1"/>
    <x v="1"/>
    <n v="150000"/>
    <s v="LORETO"/>
    <x v="2"/>
    <n v="4"/>
    <n v="0"/>
    <n v="0"/>
    <n v="0"/>
    <n v="0"/>
    <n v="0"/>
    <n v="0"/>
    <n v="0"/>
    <n v="0"/>
    <s v="NA"/>
    <s v="DEL AGUILA"/>
    <s v="SALINAS"/>
    <s v="TERESA DE JESUS"/>
    <s v="F"/>
    <n v="0"/>
    <n v="0"/>
    <n v="60"/>
    <s v="LORETO"/>
    <s v="MAYNAS"/>
    <s v="SAN JUAN BAUTISTA"/>
    <s v="NA"/>
    <s v="PSJ.LOS GERANIOS 225 LOS CLAVELES"/>
    <n v="0"/>
    <n v="0"/>
    <n v="0"/>
    <n v="0"/>
    <n v="0"/>
    <n v="0"/>
  </r>
  <r>
    <n v="10633122"/>
    <n v="130755"/>
    <s v="SI"/>
    <s v="SI"/>
    <n v="140100"/>
    <n v="2649"/>
    <s v="PERU NACION"/>
    <n v="0"/>
    <s v="NA"/>
    <s v="NA"/>
    <n v="1"/>
    <s v="SI"/>
    <s v="UNIVERSIDAD NACIONAL FEDERICO VILLAREAL"/>
    <n v="2000"/>
    <n v="2003"/>
    <s v="MAESTRO"/>
    <n v="1"/>
    <s v="DEL AGUILA"/>
    <s v="ZUÑIGA"/>
    <s v="MANUEL FERNANDO"/>
    <x v="0"/>
    <d v="1976-12-21T00:00:00"/>
    <n v="0"/>
    <n v="9"/>
    <n v="42"/>
    <n v="130755"/>
    <n v="140100"/>
    <s v="LIMA + RESIDENTES EN EL EXTRANJERO"/>
    <n v="2649"/>
    <s v="PERU NACION"/>
    <x v="2"/>
    <x v="1"/>
    <n v="140100"/>
    <s v="LIMA + RESIDENTES EN EL EXTRANJERO"/>
    <x v="14"/>
    <n v="9"/>
    <n v="0"/>
    <n v="0"/>
    <n v="0"/>
    <n v="0"/>
    <n v="0"/>
    <n v="0"/>
    <n v="0"/>
    <n v="0"/>
    <s v="NA"/>
    <s v="DEL AGUILA"/>
    <s v="ZUÑIGA"/>
    <s v="MANUEL FERNANDO"/>
    <s v="M"/>
    <n v="0"/>
    <n v="0"/>
    <n v="42"/>
    <s v="LIMA"/>
    <s v="LIMA"/>
    <s v="CHORRILLOS"/>
    <s v="MODERNA"/>
    <s v="AV. LAS GAVIOTAS 439 URB. PASEO DE LA REPUBLICA"/>
    <n v="0"/>
    <n v="0"/>
    <n v="0"/>
    <n v="0"/>
    <n v="0"/>
    <n v="0"/>
  </r>
  <r>
    <n v="41989389"/>
    <n v="131187"/>
    <s v="SI"/>
    <s v="SI"/>
    <n v="210000"/>
    <n v="2173"/>
    <s v="AVANZA PAIS - PARTIDO DE INTEGRACION SOCIAL"/>
    <n v="0"/>
    <s v="NA"/>
    <s v="NA"/>
    <n v="0"/>
    <s v="NO"/>
    <s v="UNIVERSIDAD NACIONAL HERMILIO VALDIZÁN"/>
    <s v="NA"/>
    <s v="NA"/>
    <s v="NA"/>
    <n v="0"/>
    <s v="DEL AGUILA"/>
    <s v="CARDENAS"/>
    <s v="JULIO ABEL"/>
    <x v="0"/>
    <d v="1983-09-17T00:00:00"/>
    <n v="0"/>
    <n v="2"/>
    <n v="36"/>
    <n v="131187"/>
    <n v="210000"/>
    <s v="SAN MARTIN"/>
    <n v="2173"/>
    <s v="AVANZA PAIS - PARTIDO DE INTEGRACION SOCIAL"/>
    <x v="1"/>
    <x v="1"/>
    <n v="210000"/>
    <s v="SAN MARTIN"/>
    <x v="18"/>
    <n v="2"/>
    <n v="1"/>
    <n v="51"/>
    <n v="0"/>
    <n v="0"/>
    <n v="0"/>
    <n v="0"/>
    <n v="0"/>
    <n v="0"/>
    <s v="NA"/>
    <s v="DEL AGUILA"/>
    <s v="CARDENAS"/>
    <s v="JULIO ABEL"/>
    <s v="M"/>
    <n v="0"/>
    <n v="0"/>
    <n v="36"/>
    <s v="CALLAO"/>
    <s v="CALLAO"/>
    <s v="CALLAO"/>
    <s v="OTROS"/>
    <s v="ASOC. DE VIV. DE LOS TRABAJADORES DEL PUERTO DEL CALLAO MZ. J LT. 34"/>
    <n v="0"/>
    <n v="0"/>
    <n v="0"/>
    <n v="0"/>
    <n v="0"/>
    <n v="0"/>
  </r>
  <r>
    <n v="1062128"/>
    <n v="131576"/>
    <s v="SI"/>
    <s v="SI"/>
    <n v="210000"/>
    <n v="2191"/>
    <s v="DEMOCRACIA DIRECTA"/>
    <n v="0"/>
    <s v="NA"/>
    <s v="NA"/>
    <n v="1"/>
    <s v="SI"/>
    <s v="UNIVERSIDAD NACIONAL AGRARIA DE LA SELVA"/>
    <n v="1983"/>
    <n v="1995"/>
    <s v="NA"/>
    <n v="0"/>
    <s v="DEL AGUILA"/>
    <s v="VALERA"/>
    <s v="ALFONSO"/>
    <x v="0"/>
    <d v="1956-01-26T00:00:00"/>
    <n v="0"/>
    <n v="2"/>
    <n v="63"/>
    <n v="131576"/>
    <n v="210000"/>
    <s v="SAN MARTIN"/>
    <n v="2191"/>
    <s v="DEMOCRACIA DIRECTA"/>
    <x v="0"/>
    <x v="1"/>
    <n v="210000"/>
    <s v="SAN MARTIN"/>
    <x v="1"/>
    <n v="2"/>
    <n v="0"/>
    <n v="0"/>
    <n v="0"/>
    <n v="0"/>
    <n v="0"/>
    <n v="0"/>
    <n v="0"/>
    <n v="0"/>
    <s v="NA"/>
    <s v="DEL AGUILA"/>
    <s v="VALERA"/>
    <s v="ALFONSO"/>
    <s v="M"/>
    <n v="0"/>
    <n v="0"/>
    <n v="63"/>
    <s v="SAN MARTIN"/>
    <s v="SAN MARTIN"/>
    <s v="TARAPOTO"/>
    <s v="NA"/>
    <s v="JR. PERU 670"/>
    <n v="0"/>
    <n v="0"/>
    <n v="0"/>
    <n v="0"/>
    <n v="0"/>
    <n v="0"/>
  </r>
  <r>
    <n v="21554431"/>
    <n v="131969"/>
    <s v="SI"/>
    <s v="SI"/>
    <n v="250000"/>
    <n v="2191"/>
    <s v="DEMOCRACIA DIRECTA"/>
    <n v="0"/>
    <s v="NA"/>
    <s v="NA"/>
    <n v="1"/>
    <s v="SI"/>
    <s v="UNIVERSIDAD NACIONAL AGRARIA DE LA SELVA DE TINGO MARIA"/>
    <n v="1984"/>
    <n v="1986"/>
    <s v="NA"/>
    <n v="0"/>
    <s v="DEL AGUILA"/>
    <s v="CARDENAS"/>
    <s v="LAURA ROSA"/>
    <x v="1"/>
    <d v="1960-08-30T00:00:00"/>
    <n v="0"/>
    <n v="2"/>
    <n v="59"/>
    <n v="131969"/>
    <n v="250000"/>
    <s v="UCAYALI"/>
    <n v="2191"/>
    <s v="DEMOCRACIA DIRECTA"/>
    <x v="0"/>
    <x v="1"/>
    <n v="250000"/>
    <s v="UCAYALI"/>
    <x v="1"/>
    <n v="2"/>
    <n v="0"/>
    <n v="0"/>
    <n v="0"/>
    <n v="0"/>
    <n v="0"/>
    <n v="0"/>
    <n v="0"/>
    <n v="0"/>
    <s v="NA"/>
    <s v="DEL AGUILA"/>
    <s v="CARDENAS"/>
    <s v="LAURA ROSA"/>
    <s v="F"/>
    <n v="0"/>
    <n v="0"/>
    <n v="59"/>
    <s v="UCAYALI"/>
    <s v="CORONEL PORTILLO"/>
    <s v="CALLERIA"/>
    <s v="NA"/>
    <s v="JR.LIMA MZ.I LT.4 ASENT.H.15 DE JULIO"/>
    <n v="0"/>
    <n v="0"/>
    <n v="0"/>
    <n v="0"/>
    <n v="0"/>
    <n v="0"/>
  </r>
  <r>
    <n v="10543091"/>
    <n v="133220"/>
    <s v="SI"/>
    <s v="SI"/>
    <n v="160000"/>
    <n v="22"/>
    <s v="SOLIDARIDAD NACIONAL"/>
    <n v="1"/>
    <s v="TÉCNICO EN FISIOTERAPIA Y REHABILITACION"/>
    <s v="SI"/>
    <s v="NA"/>
    <s v="NA"/>
    <s v="UNIVERSIDAD NACIONA AMAZONICA DE MADRE DE DIOS"/>
    <s v="NA"/>
    <s v="NA"/>
    <s v="NA"/>
    <n v="0"/>
    <s v="DEL AGUILA"/>
    <s v="ROMERO"/>
    <s v="YESENIA"/>
    <x v="1"/>
    <d v="1977-06-22T00:00:00"/>
    <n v="0"/>
    <n v="1"/>
    <n v="42"/>
    <n v="133220"/>
    <n v="160000"/>
    <s v="MADRE DE DIOS"/>
    <n v="22"/>
    <s v="SOLIDARIDAD NACIONAL"/>
    <x v="0"/>
    <x v="1"/>
    <n v="160000"/>
    <s v="MADRE DE DIOS"/>
    <x v="21"/>
    <n v="1"/>
    <n v="0"/>
    <n v="0"/>
    <n v="0"/>
    <n v="0"/>
    <n v="0"/>
    <n v="0"/>
    <n v="0"/>
    <n v="0"/>
    <s v="NA"/>
    <s v="DEL AGUILA"/>
    <s v="ROMERO"/>
    <s v="YESENIA"/>
    <s v="F"/>
    <n v="0"/>
    <n v="0"/>
    <n v="42"/>
    <s v="MADRE DE DIOS"/>
    <s v="TAMBOPATA"/>
    <s v="TAMBOPATA"/>
    <s v="OTROS"/>
    <s v="JR. MARCO RUIZ C-2 ASENT.H MADRE DE DIOS"/>
    <n v="0"/>
    <n v="0"/>
    <n v="0"/>
    <n v="0"/>
    <n v="0"/>
    <n v="0"/>
  </r>
  <r>
    <n v="41745811"/>
    <n v="133094"/>
    <s v="SI"/>
    <s v="SI"/>
    <n v="180000"/>
    <n v="2173"/>
    <s v="AVANZA PAIS - PARTIDO DE INTEGRACION SOCIAL"/>
    <n v="2"/>
    <s v="NA"/>
    <s v="NA"/>
    <s v="NA"/>
    <s v="NA"/>
    <s v="NA"/>
    <s v="NA"/>
    <s v="NA"/>
    <s v="NA"/>
    <n v="0"/>
    <s v="DEL ARCA"/>
    <s v="QUISPE"/>
    <s v="LUZ ESMERALDA"/>
    <x v="1"/>
    <d v="1982-10-20T00:00:00"/>
    <n v="0"/>
    <n v="2"/>
    <n v="37"/>
    <n v="133094"/>
    <n v="180000"/>
    <s v="PASCO"/>
    <n v="2173"/>
    <s v="AVANZA PAIS - PARTIDO DE INTEGRACION SOCIAL"/>
    <x v="1"/>
    <x v="1"/>
    <n v="180000"/>
    <s v="PASCO"/>
    <x v="18"/>
    <n v="2"/>
    <n v="0"/>
    <n v="0"/>
    <n v="0"/>
    <n v="0"/>
    <n v="0"/>
    <n v="0"/>
    <n v="0"/>
    <n v="0"/>
    <s v="NA"/>
    <s v="DEL ARCA"/>
    <s v="QUISPE"/>
    <s v="LUZ ESMERALDA"/>
    <s v="F"/>
    <n v="0"/>
    <n v="0"/>
    <n v="37"/>
    <s v="PASCO"/>
    <s v="OXAPAMPA"/>
    <s v="PUERTO BERMUDEZ"/>
    <s v="NA"/>
    <s v="C.N.SAN CARLOS DE CAJONARI"/>
    <n v="0"/>
    <n v="0"/>
    <n v="0"/>
    <n v="0"/>
    <n v="0"/>
    <n v="0"/>
  </r>
  <r>
    <n v="29637880"/>
    <n v="131111"/>
    <s v="SI"/>
    <s v="SI"/>
    <n v="40000"/>
    <n v="14"/>
    <s v="PARTIDO DEMOCRATICO SOMOS PERU"/>
    <n v="0"/>
    <s v="NA"/>
    <s v="NA"/>
    <n v="1"/>
    <s v="NO"/>
    <s v="CONTINENTAL"/>
    <n v="2019"/>
    <s v="NA"/>
    <s v="NA"/>
    <n v="0"/>
    <s v="DEL CARPIO"/>
    <s v="RODRIGUEZ"/>
    <s v="GUIDO MOISES"/>
    <x v="0"/>
    <d v="1975-06-28T00:00:00"/>
    <n v="0"/>
    <n v="1"/>
    <n v="44"/>
    <n v="131111"/>
    <n v="40000"/>
    <s v="AREQUIPA"/>
    <n v="14"/>
    <s v="PARTIDO DEMOCRATICO SOMOS PERU"/>
    <x v="0"/>
    <x v="1"/>
    <n v="40000"/>
    <s v="AREQUIPA"/>
    <x v="8"/>
    <n v="1"/>
    <n v="0"/>
    <n v="0"/>
    <n v="0"/>
    <n v="0"/>
    <n v="0"/>
    <n v="0"/>
    <n v="0"/>
    <n v="0"/>
    <s v="NA"/>
    <s v="DEL CARPIO"/>
    <s v="RODRIGUEZ"/>
    <s v="GUIDO MOISES"/>
    <s v="M"/>
    <n v="0"/>
    <n v="0"/>
    <n v="44"/>
    <s v="AREQUIPA"/>
    <s v="AREQUIPA"/>
    <s v="YANAHUARA"/>
    <s v="NA"/>
    <s v="QUINTA LA CASCADA B-3"/>
    <n v="0"/>
    <n v="0"/>
    <n v="0"/>
    <n v="0"/>
    <n v="0"/>
    <n v="0"/>
  </r>
  <r>
    <n v="8832655"/>
    <n v="131314"/>
    <s v="SI"/>
    <s v="SI"/>
    <n v="140100"/>
    <n v="22"/>
    <s v="SOLIDARIDAD NACIONAL"/>
    <n v="1"/>
    <s v="ADMINISTRACIÓN"/>
    <s v="NO"/>
    <s v="NA"/>
    <s v="NA"/>
    <s v="NA"/>
    <s v="NA"/>
    <s v="NA"/>
    <s v="NA"/>
    <n v="0"/>
    <s v="DEL CARPIO"/>
    <s v="INCA"/>
    <s v="NELSON FERNANDO"/>
    <x v="0"/>
    <d v="1961-08-17T00:00:00"/>
    <n v="0"/>
    <n v="33"/>
    <n v="58"/>
    <n v="131314"/>
    <n v="140100"/>
    <s v="LIMA + RESIDENTES EN EL EXTRANJERO"/>
    <n v="22"/>
    <s v="SOLIDARIDAD NACIONAL"/>
    <x v="0"/>
    <x v="1"/>
    <n v="140100"/>
    <s v="LIMA + RESIDENTES EN EL EXTRANJERO"/>
    <x v="21"/>
    <n v="33"/>
    <n v="0"/>
    <n v="0"/>
    <n v="0"/>
    <n v="0"/>
    <n v="0"/>
    <n v="0"/>
    <n v="0"/>
    <n v="0"/>
    <s v="NA"/>
    <s v="DEL CARPIO"/>
    <s v="INCA"/>
    <s v="NELSON FERNANDO"/>
    <s v="M"/>
    <n v="0"/>
    <n v="0"/>
    <n v="58"/>
    <s v="LIMA"/>
    <s v="LIMA"/>
    <s v="SURQUILLO"/>
    <s v="MODERNA"/>
    <s v="CALLE SAN PEDRO 470"/>
    <n v="0"/>
    <n v="0"/>
    <n v="0"/>
    <n v="0"/>
    <n v="0"/>
    <n v="0"/>
  </r>
  <r>
    <n v="23999149"/>
    <n v="131731"/>
    <s v="SI"/>
    <s v="SI"/>
    <n v="70000"/>
    <n v="2840"/>
    <s v="PARTIDO MORADO"/>
    <n v="0"/>
    <s v="NA"/>
    <s v="NA"/>
    <n v="1"/>
    <s v="SI"/>
    <s v="UNIVERSIDAD ANDINA DEL CUSCO"/>
    <n v="2002"/>
    <n v="2003"/>
    <s v="NA"/>
    <n v="0"/>
    <s v="DEL CASTILLO"/>
    <s v="GAMARRA"/>
    <s v="JOHAN FRANCISCO"/>
    <x v="0"/>
    <d v="1977-07-09T00:00:00"/>
    <n v="0"/>
    <n v="1"/>
    <n v="42"/>
    <n v="131731"/>
    <n v="70000"/>
    <s v="CUSCO"/>
    <n v="2840"/>
    <s v="PARTIDO MORADO"/>
    <x v="0"/>
    <x v="1"/>
    <n v="70000"/>
    <s v="CUSCO"/>
    <x v="4"/>
    <n v="1"/>
    <n v="0"/>
    <n v="0"/>
    <n v="0"/>
    <n v="0"/>
    <n v="0"/>
    <n v="0"/>
    <n v="0"/>
    <n v="0"/>
    <s v="NA"/>
    <s v="DEL CASTILLO"/>
    <s v="GAMARRA"/>
    <s v="JOHAN FRANCISCO"/>
    <s v="M"/>
    <n v="0"/>
    <n v="0"/>
    <n v="42"/>
    <s v="CUSCO"/>
    <s v="CUSCO"/>
    <s v="CUSCO"/>
    <s v="OTROS"/>
    <s v="MARISCAL GAMARRA B4 106"/>
    <n v="0"/>
    <n v="0"/>
    <n v="0"/>
    <n v="0"/>
    <n v="0"/>
    <n v="0"/>
  </r>
  <r>
    <n v="6972228"/>
    <n v="132199"/>
    <s v="SI"/>
    <s v="SI"/>
    <n v="140100"/>
    <n v="1264"/>
    <s v="JUNTOS POR EL PERU"/>
    <n v="2"/>
    <s v="NA"/>
    <s v="NA"/>
    <n v="1"/>
    <s v="SI"/>
    <s v="UNIVERSIDAD INCA GARCILAZO DE LA VEGA"/>
    <n v="1974"/>
    <n v="1974"/>
    <s v="DOCTOR"/>
    <n v="1"/>
    <s v="DEL CASTILLO"/>
    <s v="NARRO"/>
    <s v="VLADIMIRO"/>
    <x v="0"/>
    <d v="1954-04-26T00:00:00"/>
    <n v="0"/>
    <n v="21"/>
    <n v="65"/>
    <n v="132199"/>
    <n v="140100"/>
    <s v="LIMA + RESIDENTES EN EL EXTRANJERO"/>
    <n v="1264"/>
    <s v="JUNTOS POR EL PERU"/>
    <x v="2"/>
    <x v="1"/>
    <n v="140100"/>
    <s v="LIMA + RESIDENTES EN EL EXTRANJERO"/>
    <x v="12"/>
    <n v="21"/>
    <n v="0"/>
    <n v="0"/>
    <n v="0"/>
    <n v="0"/>
    <n v="0"/>
    <n v="0"/>
    <n v="0"/>
    <n v="0"/>
    <s v="NA"/>
    <s v="DEL CASTILLO"/>
    <s v="NARRO"/>
    <s v="VLADIMIRO"/>
    <s v="M"/>
    <n v="0"/>
    <n v="0"/>
    <n v="65"/>
    <s v="LIMA"/>
    <s v="LIMA"/>
    <s v="LURIGANCHO"/>
    <s v="ESTE"/>
    <s v="CALLE NUEVA MZ.D-N LT.3 CMTE 1 ASOC BUENOS AIRES CHOSICA"/>
    <n v="0"/>
    <n v="0"/>
    <n v="0"/>
    <n v="0"/>
    <n v="0"/>
    <n v="0"/>
  </r>
  <r>
    <n v="1157857"/>
    <n v="133553"/>
    <s v="SI"/>
    <s v="SI"/>
    <n v="210000"/>
    <n v="22"/>
    <s v="SOLIDARIDAD NACIONAL"/>
    <n v="0"/>
    <s v="NA"/>
    <s v="NA"/>
    <n v="1"/>
    <s v="SI"/>
    <s v="UNIVERSIDAD NACIONAL DE SAN MARTIN"/>
    <n v="2006"/>
    <n v="2007"/>
    <s v="NA"/>
    <n v="0"/>
    <s v="DEL CASTILLO"/>
    <s v="FLORES"/>
    <s v="RONALD AUGUSTO"/>
    <x v="0"/>
    <d v="1974-04-17T00:00:00"/>
    <n v="0"/>
    <n v="1"/>
    <n v="45"/>
    <n v="133553"/>
    <n v="210000"/>
    <s v="SAN MARTIN"/>
    <n v="22"/>
    <s v="SOLIDARIDAD NACIONAL"/>
    <x v="0"/>
    <x v="1"/>
    <n v="210000"/>
    <s v="SAN MARTIN"/>
    <x v="21"/>
    <n v="1"/>
    <n v="0"/>
    <n v="0"/>
    <n v="1366"/>
    <s v="PARTIDO POLÍTICO FUERZA POPULAR"/>
    <n v="2015"/>
    <n v="2018"/>
    <n v="9"/>
    <s v="REGIDOR PROVINCIAL"/>
    <s v="NA"/>
    <s v="DEL CASTILLO"/>
    <s v="FLORES"/>
    <s v="RONALD AUGUSTO"/>
    <s v="M"/>
    <n v="0"/>
    <n v="0"/>
    <n v="45"/>
    <s v="SAN MARTIN"/>
    <s v="SAN MARTIN"/>
    <s v="TARAPOTO"/>
    <s v="NA"/>
    <s v="JR.ALEGRIA ARIAS DE MOREY NRO.320"/>
    <n v="1366"/>
    <s v="PARTIDO POLÍTICO FUERZA POPULAR"/>
    <n v="2015"/>
    <n v="2018"/>
    <n v="9"/>
    <s v="REGIDOR PROVINCIAL"/>
  </r>
  <r>
    <n v="8670745"/>
    <n v="131022"/>
    <s v="SI"/>
    <s v="SI"/>
    <n v="140100"/>
    <n v="2235"/>
    <s v="PARTIDO POLÍTICO CONTIGO"/>
    <n v="1"/>
    <s v="ADMINISTRACIÓN"/>
    <s v="NO"/>
    <s v="NA"/>
    <s v="NA"/>
    <s v="NA"/>
    <s v="NA"/>
    <s v="NA"/>
    <s v="NA"/>
    <n v="0"/>
    <s v="DELGADO"/>
    <s v="LENCI"/>
    <s v="MAXIMO ABRAHAM"/>
    <x v="0"/>
    <d v="1968-01-30T00:00:00"/>
    <n v="0"/>
    <n v="35"/>
    <n v="51"/>
    <n v="131022"/>
    <n v="140100"/>
    <s v="LIMA + RESIDENTES EN EL EXTRANJERO"/>
    <n v="2235"/>
    <s v="PARTIDO POLÍTICO CONTIGO"/>
    <x v="0"/>
    <x v="1"/>
    <n v="140100"/>
    <s v="LIMA + RESIDENTES EN EL EXTRANJERO"/>
    <x v="0"/>
    <n v="35"/>
    <n v="0"/>
    <n v="0"/>
    <n v="0"/>
    <n v="0"/>
    <n v="0"/>
    <n v="0"/>
    <n v="0"/>
    <n v="0"/>
    <s v="NA"/>
    <s v="DELGADO"/>
    <s v="LENCI"/>
    <s v="MAXIMO ABRAHAM"/>
    <s v="M"/>
    <n v="0"/>
    <n v="0"/>
    <n v="51"/>
    <s v="LIMA"/>
    <s v="LIMA"/>
    <s v="SAN MARTIN DE PORRES"/>
    <s v="NORTE"/>
    <s v="AV.LOS ALAMOS 246 URB.VALDIVIEZO"/>
    <n v="0"/>
    <n v="0"/>
    <n v="0"/>
    <n v="0"/>
    <n v="0"/>
    <n v="0"/>
  </r>
  <r>
    <n v="6369027"/>
    <n v="131094"/>
    <s v="SI"/>
    <s v="SI"/>
    <n v="140100"/>
    <n v="22"/>
    <s v="SOLIDARIDAD NACIONAL"/>
    <n v="0"/>
    <s v="NA"/>
    <s v="NA"/>
    <n v="0"/>
    <s v="NO"/>
    <s v="SONOMA STATE UNIVERSITY"/>
    <s v="NA"/>
    <s v="NA"/>
    <s v="NA"/>
    <n v="1"/>
    <s v="DELGADO"/>
    <s v="BOBBIO"/>
    <s v="LUIS ALBERTO"/>
    <x v="0"/>
    <d v="1969-12-13T00:00:00"/>
    <n v="0"/>
    <n v="25"/>
    <n v="50"/>
    <n v="131094"/>
    <n v="140100"/>
    <s v="LIMA + RESIDENTES EN EL EXTRANJERO"/>
    <n v="22"/>
    <s v="SOLIDARIDAD NACIONAL"/>
    <x v="1"/>
    <x v="1"/>
    <n v="140100"/>
    <s v="LIMA + RESIDENTES EN EL EXTRANJERO"/>
    <x v="21"/>
    <n v="25"/>
    <n v="0"/>
    <n v="0"/>
    <n v="0"/>
    <n v="0"/>
    <n v="0"/>
    <n v="0"/>
    <n v="0"/>
    <n v="0"/>
    <s v="NA"/>
    <s v="DELGADO"/>
    <s v="BOBBIO"/>
    <s v="LUIS ALBERTO"/>
    <s v="M"/>
    <n v="0"/>
    <n v="0"/>
    <n v="50"/>
    <s v="LIMA"/>
    <s v="LIMA"/>
    <s v="SANTIAGO DE SURCO"/>
    <s v="MODERNA"/>
    <s v="MONTERRICO CHICO 624 DPTO. 302"/>
    <n v="0"/>
    <n v="0"/>
    <n v="0"/>
    <n v="0"/>
    <n v="0"/>
    <n v="0"/>
  </r>
  <r>
    <n v="19660580"/>
    <n v="131127"/>
    <s v="SI"/>
    <s v="SI"/>
    <n v="120000"/>
    <n v="47"/>
    <s v="UNION POR EL PERU"/>
    <n v="1"/>
    <s v="COMPUTACION E INFORMATICA"/>
    <s v="SI"/>
    <n v="1"/>
    <s v="SI"/>
    <s v="UNIVERSIDAD NACIONAL DE TRUJILLO - UNT"/>
    <n v="1980"/>
    <n v="1981"/>
    <s v="NA"/>
    <n v="0"/>
    <s v="DELGADO"/>
    <s v="BENITES"/>
    <s v="ORLANDO AMERICO"/>
    <x v="0"/>
    <d v="1951-12-08T00:00:00"/>
    <n v="0"/>
    <n v="4"/>
    <n v="68"/>
    <n v="131127"/>
    <n v="120000"/>
    <s v="LA LIBERTAD"/>
    <n v="47"/>
    <s v="UNION POR EL PERU"/>
    <x v="0"/>
    <x v="1"/>
    <n v="120000"/>
    <s v="LA LIBERTAD"/>
    <x v="11"/>
    <n v="4"/>
    <n v="1"/>
    <n v="47"/>
    <n v="1241"/>
    <s v="ALIANZA ELECTORAL IZQUIERDA UNIDA"/>
    <n v="1993"/>
    <n v="1996"/>
    <n v="9"/>
    <s v="REGIDOR PROVINCIAL"/>
    <s v="NA"/>
    <s v="DELGADO"/>
    <s v="BENITES"/>
    <s v="ORLANDO AMERICO"/>
    <s v="M"/>
    <n v="0"/>
    <n v="0"/>
    <n v="68"/>
    <s v="LA LIBERTAD"/>
    <s v="SANCHEZ CARRION"/>
    <s v="HUAMACHUCO"/>
    <s v="NA"/>
    <s v="JR. LEONCIO PRADO 551"/>
    <n v="1241"/>
    <s v="ALIANZA ELECTORAL IZQUIERDA UNIDA"/>
    <n v="1993"/>
    <n v="1996"/>
    <n v="9"/>
    <s v="REGIDOR PROVINCIAL"/>
  </r>
  <r>
    <n v="40507422"/>
    <n v="132791"/>
    <s v="SI"/>
    <s v="SI"/>
    <n v="160000"/>
    <n v="4"/>
    <s v="ACCION POPULAR"/>
    <n v="2"/>
    <s v="NA"/>
    <s v="NA"/>
    <n v="1"/>
    <s v="SI"/>
    <s v="CESAR VALLEJO"/>
    <n v="2016"/>
    <n v="2017"/>
    <s v="MAESTRO"/>
    <n v="1"/>
    <s v="DELGADO"/>
    <s v="PALMA"/>
    <s v="KIMYLSUNG"/>
    <x v="0"/>
    <d v="1977-12-14T00:00:00"/>
    <n v="0"/>
    <n v="2"/>
    <n v="42"/>
    <n v="132791"/>
    <n v="160000"/>
    <s v="MADRE DE DIOS"/>
    <n v="4"/>
    <s v="ACCION POPULAR"/>
    <x v="2"/>
    <x v="1"/>
    <n v="160000"/>
    <s v="MADRE DE DIOS"/>
    <x v="13"/>
    <n v="2"/>
    <n v="0"/>
    <n v="0"/>
    <n v="0"/>
    <n v="0"/>
    <n v="0"/>
    <n v="0"/>
    <n v="0"/>
    <n v="0"/>
    <s v="NA"/>
    <s v="DELGADO"/>
    <s v="PALMA"/>
    <s v="KIMYLSUNG"/>
    <s v="M"/>
    <n v="0"/>
    <n v="0"/>
    <n v="42"/>
    <s v="MADRE DE DIOS"/>
    <s v="TAMBOPATA"/>
    <s v="LAS PIEDRAS"/>
    <s v="NA"/>
    <s v="TRIUNFO: JR. JAVIER HERAUD B-15"/>
    <n v="0"/>
    <n v="0"/>
    <n v="0"/>
    <n v="0"/>
    <n v="0"/>
    <n v="0"/>
  </r>
  <r>
    <n v="40031753"/>
    <n v="130616"/>
    <s v="SI"/>
    <s v="SI"/>
    <n v="100000"/>
    <n v="15"/>
    <s v="PARTIDO POPULAR CRISTIANO - PPC"/>
    <n v="1"/>
    <s v="MARKETING"/>
    <s v="SI"/>
    <n v="1"/>
    <s v="SI"/>
    <s v="UNIVERSIDAD INCA GARCILASO DE LA VEGA"/>
    <n v="2011"/>
    <n v="2011"/>
    <s v="NA"/>
    <n v="0"/>
    <s v="DIAZ"/>
    <s v="VARGAS"/>
    <s v="JUAN FAVIO"/>
    <x v="0"/>
    <d v="1978-12-13T00:00:00"/>
    <n v="0"/>
    <n v="2"/>
    <n v="41"/>
    <n v="130616"/>
    <n v="100000"/>
    <s v="ICA"/>
    <n v="15"/>
    <s v="PARTIDO POPULAR CRISTIANO - PPC"/>
    <x v="0"/>
    <x v="1"/>
    <n v="100000"/>
    <s v="ICA"/>
    <x v="2"/>
    <n v="2"/>
    <n v="0"/>
    <n v="0"/>
    <n v="1243"/>
    <s v="ALIANZA ELECTORAL UNIDOS POR ICA"/>
    <n v="2007"/>
    <n v="2010"/>
    <n v="9"/>
    <s v="REGIDOR PROVINCIAL"/>
    <s v="NA"/>
    <s v="DIAZ"/>
    <s v="VARGAS"/>
    <s v="JUAN FAVIO"/>
    <s v="M"/>
    <n v="0"/>
    <n v="0"/>
    <n v="41"/>
    <s v="ICA"/>
    <s v="ICA"/>
    <s v="ICA"/>
    <s v="NA"/>
    <s v="URBANIZACIÓN SANTA ROSA DEL PALMAR MZ. O LT. 6"/>
    <n v="1243"/>
    <s v="ALIANZA ELECTORAL UNIDOS POR ICA"/>
    <n v="2007"/>
    <n v="2010"/>
    <n v="9"/>
    <s v="REGIDOR PROVINCIAL"/>
  </r>
  <r>
    <n v="23371356"/>
    <n v="130631"/>
    <s v="NA"/>
    <s v="NO"/>
    <n v="80000"/>
    <n v="2191"/>
    <s v="DEMOCRACIA DIRECTA"/>
    <n v="0"/>
    <s v="NA"/>
    <s v="NA"/>
    <s v="NA"/>
    <s v="NA"/>
    <s v="NA"/>
    <s v="NA"/>
    <s v="NA"/>
    <s v="NA"/>
    <n v="0"/>
    <s v="DIAZ"/>
    <s v="DE LA CRUZ"/>
    <s v="AQUILINA"/>
    <x v="1"/>
    <d v="1955-10-19T00:00:00"/>
    <n v="0"/>
    <n v="3"/>
    <n v="64"/>
    <n v="130631"/>
    <n v="80000"/>
    <s v="HUANCAVELICA"/>
    <n v="2191"/>
    <s v="DEMOCRACIA DIRECTA"/>
    <x v="4"/>
    <x v="1"/>
    <n v="80000"/>
    <s v="HUANCAVELICA"/>
    <x v="1"/>
    <n v="3"/>
    <n v="0"/>
    <n v="0"/>
    <n v="0"/>
    <n v="0"/>
    <n v="0"/>
    <n v="0"/>
    <n v="0"/>
    <n v="0"/>
    <s v="NA"/>
    <s v="DIAZ"/>
    <s v="DE LA CRUZ"/>
    <s v="AQUILINA"/>
    <s v="F"/>
    <n v="0"/>
    <n v="0"/>
    <n v="64"/>
    <s v="HUANCAVELICA"/>
    <s v="ACOBAMBA"/>
    <s v="PAUCARA"/>
    <s v="NA"/>
    <s v="JR.AYACUCHO 198 (INTERSECCIÓN JR. AYACUCHO E ICA)"/>
    <n v="0"/>
    <n v="0"/>
    <n v="0"/>
    <n v="0"/>
    <n v="0"/>
    <n v="0"/>
  </r>
  <r>
    <n v="4066298"/>
    <n v="130993"/>
    <s v="SI"/>
    <s v="SI"/>
    <n v="180000"/>
    <n v="14"/>
    <s v="PARTIDO DEMOCRATICO SOMOS PERU"/>
    <n v="0"/>
    <s v="NA"/>
    <s v="NA"/>
    <n v="0"/>
    <s v="NO"/>
    <s v="UNIIVERSIDAD DE HUANUCO"/>
    <s v="NA"/>
    <s v="NA"/>
    <s v="NA"/>
    <n v="0"/>
    <s v="DIAZ"/>
    <s v="TAMARA"/>
    <s v="NANCY ZORAIDA"/>
    <x v="1"/>
    <d v="1970-09-06T00:00:00"/>
    <n v="0"/>
    <n v="2"/>
    <n v="49"/>
    <n v="130993"/>
    <n v="180000"/>
    <s v="PASCO"/>
    <n v="14"/>
    <s v="PARTIDO DEMOCRATICO SOMOS PERU"/>
    <x v="1"/>
    <x v="1"/>
    <n v="180000"/>
    <s v="PASCO"/>
    <x v="8"/>
    <n v="2"/>
    <n v="1"/>
    <n v="14"/>
    <n v="0"/>
    <n v="0"/>
    <n v="0"/>
    <n v="0"/>
    <n v="0"/>
    <n v="0"/>
    <s v="NA"/>
    <s v="DIAZ"/>
    <s v="TAMARA"/>
    <s v="NANCY ZORAIDA"/>
    <s v="F"/>
    <n v="0"/>
    <n v="0"/>
    <n v="49"/>
    <s v="PASCO"/>
    <s v="PASCO"/>
    <s v="CHAUPIMARCA"/>
    <s v="NA"/>
    <s v="AV CIRCUNVALACION TUPAC AMARU 124"/>
    <n v="0"/>
    <n v="0"/>
    <n v="0"/>
    <n v="0"/>
    <n v="0"/>
    <n v="0"/>
  </r>
  <r>
    <n v="31187021"/>
    <n v="131165"/>
    <s v="NO"/>
    <s v="NO"/>
    <n v="30000"/>
    <n v="2646"/>
    <s v="FRENTE POPULAR AGRICOLA FIA DEL PERU - FREPAP"/>
    <n v="0"/>
    <s v="NA"/>
    <s v="NA"/>
    <s v="NA"/>
    <s v="NA"/>
    <s v="NA"/>
    <s v="NA"/>
    <s v="NA"/>
    <s v="NA"/>
    <n v="0"/>
    <s v="DIAZ"/>
    <s v="RAMOS"/>
    <s v="PABLO"/>
    <x v="0"/>
    <d v="1956-05-20T00:00:00"/>
    <n v="0"/>
    <n v="2"/>
    <n v="63"/>
    <n v="131165"/>
    <n v="30000"/>
    <s v="APURIMAC"/>
    <n v="2646"/>
    <s v="FRENTE POPULAR AGRICOLA FIA DEL PERU - FREPAP"/>
    <x v="4"/>
    <x v="1"/>
    <n v="30000"/>
    <s v="APURIMAC"/>
    <x v="17"/>
    <n v="2"/>
    <n v="0"/>
    <n v="0"/>
    <n v="0"/>
    <n v="0"/>
    <n v="0"/>
    <n v="0"/>
    <n v="0"/>
    <n v="0"/>
    <s v="NA"/>
    <s v="DIAZ"/>
    <s v="RAMOS"/>
    <s v="PABLO"/>
    <s v="M"/>
    <n v="0"/>
    <n v="0"/>
    <n v="63"/>
    <s v="APURIMAC"/>
    <s v="ANDAHUAYLAS"/>
    <s v="ANDAHUAYLAS"/>
    <s v="NA"/>
    <s v="JR JUAN A TRELLES TDA 5"/>
    <n v="0"/>
    <n v="0"/>
    <n v="0"/>
    <n v="0"/>
    <n v="0"/>
    <n v="0"/>
  </r>
  <r>
    <n v="18196575"/>
    <n v="131210"/>
    <s v="SI"/>
    <s v="SI"/>
    <n v="120000"/>
    <n v="47"/>
    <s v="UNION POR EL PERU"/>
    <n v="0"/>
    <s v="NA"/>
    <s v="NA"/>
    <n v="1"/>
    <s v="SI"/>
    <s v="UNIVERSIDAD NACIONAL DE TRUJILLO- UNT"/>
    <n v="2000"/>
    <n v="2001"/>
    <s v="NA"/>
    <n v="0"/>
    <s v="DIAZ"/>
    <s v="FLORES"/>
    <s v="MARISELA"/>
    <x v="1"/>
    <d v="1974-10-03T00:00:00"/>
    <n v="0"/>
    <n v="6"/>
    <n v="45"/>
    <n v="131210"/>
    <n v="120000"/>
    <s v="LA LIBERTAD"/>
    <n v="47"/>
    <s v="UNION POR EL PERU"/>
    <x v="0"/>
    <x v="1"/>
    <n v="120000"/>
    <s v="LA LIBERTAD"/>
    <x v="11"/>
    <n v="6"/>
    <n v="0"/>
    <n v="0"/>
    <n v="0"/>
    <n v="0"/>
    <n v="0"/>
    <n v="0"/>
    <n v="0"/>
    <n v="0"/>
    <s v="NA"/>
    <s v="DIAZ"/>
    <s v="FLORES"/>
    <s v="MARISELA"/>
    <s v="F"/>
    <n v="0"/>
    <n v="0"/>
    <n v="45"/>
    <s v="LA LIBERTAD"/>
    <s v="ASCOPE"/>
    <s v="CASA GRANDE"/>
    <s v="NA"/>
    <s v="MIGUEL GRAU 1ERA ETAPA B-8"/>
    <n v="0"/>
    <n v="0"/>
    <n v="0"/>
    <n v="0"/>
    <n v="0"/>
    <n v="0"/>
  </r>
  <r>
    <n v="15645647"/>
    <n v="131400"/>
    <s v="SI"/>
    <s v="SI"/>
    <n v="140000"/>
    <n v="2160"/>
    <s v="EL FRENTE AMPLIO POR JUSTICIA, VIDA Y LIBERTAD"/>
    <n v="0"/>
    <s v="NA"/>
    <s v="NA"/>
    <n v="1"/>
    <s v="SI"/>
    <s v="UNIVERSIDAD NACIONAL JOSE FAUSTINO SANCHEZ CARRION"/>
    <n v="1987"/>
    <n v="1989"/>
    <s v="NA"/>
    <n v="1"/>
    <s v="DIAZ"/>
    <s v="BAJONERO"/>
    <s v="NELLY MARGOT"/>
    <x v="1"/>
    <d v="1957-01-26T00:00:00"/>
    <n v="0"/>
    <n v="3"/>
    <n v="62"/>
    <n v="131400"/>
    <n v="140000"/>
    <s v="LIMA PROVINCIAS"/>
    <n v="2160"/>
    <s v="EL FRENTE AMPLIO POR JUSTICIA, VIDA Y LIBERTAD"/>
    <x v="2"/>
    <x v="1"/>
    <n v="140000"/>
    <s v="LIMA PROVINCIAS"/>
    <x v="19"/>
    <n v="3"/>
    <n v="0"/>
    <n v="0"/>
    <n v="0"/>
    <n v="0"/>
    <n v="0"/>
    <n v="0"/>
    <n v="0"/>
    <n v="0"/>
    <s v="NA"/>
    <s v="DIAZ"/>
    <s v="BAJONERO"/>
    <s v="NELLY MARGOT"/>
    <s v="F"/>
    <n v="0"/>
    <n v="0"/>
    <n v="62"/>
    <s v="LIMA"/>
    <s v="HUAURA"/>
    <s v="HUALMAY"/>
    <s v="NA"/>
    <s v="DIAZ 267"/>
    <n v="0"/>
    <n v="0"/>
    <n v="0"/>
    <n v="0"/>
    <n v="0"/>
    <n v="0"/>
  </r>
  <r>
    <n v="42789139"/>
    <n v="131536"/>
    <s v="SI"/>
    <s v="NA"/>
    <n v="40000"/>
    <n v="2646"/>
    <s v="FRENTE POPULAR AGRICOLA FIA DEL PERU - FREPAP"/>
    <n v="0"/>
    <s v="NA"/>
    <s v="NA"/>
    <s v="NA"/>
    <s v="NA"/>
    <s v="NA"/>
    <s v="NA"/>
    <s v="NA"/>
    <s v="NA"/>
    <n v="0"/>
    <s v="DIAZ"/>
    <s v="GAMERO"/>
    <s v="CESAR MARCELO"/>
    <x v="0"/>
    <d v="1977-02-19T00:00:00"/>
    <n v="0"/>
    <n v="5"/>
    <n v="42"/>
    <n v="131536"/>
    <n v="40000"/>
    <s v="AREQUIPA"/>
    <n v="2646"/>
    <s v="FRENTE POPULAR AGRICOLA FIA DEL PERU - FREPAP"/>
    <x v="3"/>
    <x v="1"/>
    <n v="40000"/>
    <s v="AREQUIPA"/>
    <x v="17"/>
    <n v="5"/>
    <n v="0"/>
    <n v="0"/>
    <n v="0"/>
    <n v="0"/>
    <n v="0"/>
    <n v="0"/>
    <n v="0"/>
    <n v="0"/>
    <s v="NA"/>
    <s v="DIAZ"/>
    <s v="GAMERO"/>
    <s v="CESAR MARCELO"/>
    <s v="M"/>
    <n v="0"/>
    <n v="0"/>
    <n v="42"/>
    <s v="AREQUIPA"/>
    <s v="CASTILLA"/>
    <s v="APLAO"/>
    <s v="NA"/>
    <s v="ANEXO LA REAL AAHH SAN IGNACIO 107"/>
    <n v="0"/>
    <n v="0"/>
    <n v="0"/>
    <n v="0"/>
    <n v="0"/>
    <n v="0"/>
  </r>
  <r>
    <n v="27717236"/>
    <n v="131610"/>
    <s v="SI"/>
    <s v="SI"/>
    <n v="60000"/>
    <n v="2160"/>
    <s v="EL FRENTE AMPLIO POR JUSTICIA, VIDA Y LIBERTAD"/>
    <n v="2"/>
    <s v="NA"/>
    <s v="NA"/>
    <n v="1"/>
    <s v="SI"/>
    <s v="PEDRO RUIZ GALLO"/>
    <n v="1996"/>
    <n v="1999"/>
    <s v="NA"/>
    <n v="1"/>
    <s v="DIAZ"/>
    <s v="CASTILLO"/>
    <s v="JOSE RAMIRO"/>
    <x v="0"/>
    <d v="1970-01-07T00:00:00"/>
    <n v="0"/>
    <n v="3"/>
    <n v="49"/>
    <n v="131610"/>
    <n v="60000"/>
    <s v="CAJAMARCA"/>
    <n v="2160"/>
    <s v="EL FRENTE AMPLIO POR JUSTICIA, VIDA Y LIBERTAD"/>
    <x v="2"/>
    <x v="1"/>
    <n v="60000"/>
    <s v="CAJAMARCA"/>
    <x v="19"/>
    <n v="3"/>
    <n v="0"/>
    <n v="0"/>
    <n v="0"/>
    <n v="0"/>
    <n v="0"/>
    <n v="0"/>
    <n v="0"/>
    <n v="0"/>
    <s v="NA"/>
    <s v="DIAZ"/>
    <s v="CASTILLO"/>
    <s v="JOSE RAMIRO"/>
    <s v="M"/>
    <n v="0"/>
    <n v="0"/>
    <n v="49"/>
    <s v="CAJAMARCA"/>
    <s v="JAEN"/>
    <s v="JAEN"/>
    <s v="NA"/>
    <s v="CALLE RIO CUNIA 110 SEC. PUEBLO LIBRE"/>
    <n v="0"/>
    <n v="0"/>
    <n v="0"/>
    <n v="0"/>
    <n v="0"/>
    <n v="0"/>
  </r>
  <r>
    <n v="70183194"/>
    <n v="131740"/>
    <s v="SI"/>
    <s v="SI"/>
    <n v="190000"/>
    <n v="2646"/>
    <s v="FRENTE POPULAR AGRICOLA FIA DEL PERU - FREPAP"/>
    <n v="0"/>
    <s v="NA"/>
    <s v="NA"/>
    <s v="NA"/>
    <s v="NA"/>
    <s v="NA"/>
    <s v="NA"/>
    <s v="NA"/>
    <s v="NA"/>
    <n v="0"/>
    <s v="DIAZ"/>
    <s v="ROJAS"/>
    <s v="JHUSELIN ZOILA"/>
    <x v="1"/>
    <d v="1993-07-10T00:00:00"/>
    <n v="0"/>
    <n v="3"/>
    <n v="26"/>
    <n v="131740"/>
    <n v="190000"/>
    <s v="PIURA"/>
    <n v="2646"/>
    <s v="FRENTE POPULAR AGRICOLA FIA DEL PERU - FREPAP"/>
    <x v="1"/>
    <x v="0"/>
    <n v="190000"/>
    <s v="PIURA"/>
    <x v="17"/>
    <n v="3"/>
    <n v="0"/>
    <n v="0"/>
    <n v="0"/>
    <n v="0"/>
    <n v="0"/>
    <n v="0"/>
    <n v="0"/>
    <n v="0"/>
    <s v="NA"/>
    <s v="DIAZ"/>
    <s v="ROJAS"/>
    <s v="JHUSELIN ZOILA"/>
    <s v="F"/>
    <n v="0"/>
    <n v="1"/>
    <n v="26"/>
    <s v="PIURA"/>
    <s v="PIURA"/>
    <s v="VEINTISEIS DE OCTUBRE"/>
    <s v="NA"/>
    <s v="AV. JUAN VELASCO ALVARADO ASENT.H. NUEVA ESPERANZA X SECTOR MZ. J10 LT. 2"/>
    <n v="0"/>
    <n v="0"/>
    <n v="0"/>
    <n v="0"/>
    <n v="0"/>
    <n v="0"/>
  </r>
  <r>
    <n v="47630481"/>
    <n v="131758"/>
    <s v="SI"/>
    <s v="SI"/>
    <n v="130000"/>
    <n v="2218"/>
    <s v="PERU LIBRE"/>
    <n v="0"/>
    <s v="NA"/>
    <s v="NA"/>
    <n v="1"/>
    <s v="SI"/>
    <s v="UNIVERSIDAD NACIONAL PEDRO RUIZ GALLO"/>
    <n v="2015"/>
    <n v="2019"/>
    <s v="NA"/>
    <n v="0"/>
    <s v="DIAZ"/>
    <s v="OLIVA"/>
    <s v="MELVA JHIRELY"/>
    <x v="1"/>
    <d v="1993-03-02T00:00:00"/>
    <n v="0"/>
    <n v="2"/>
    <n v="26"/>
    <n v="131758"/>
    <n v="130000"/>
    <s v="LAMBAYEQUE"/>
    <n v="2218"/>
    <s v="PERU LIBRE"/>
    <x v="0"/>
    <x v="0"/>
    <n v="130000"/>
    <s v="LAMBAYEQUE"/>
    <x v="9"/>
    <n v="2"/>
    <n v="0"/>
    <n v="0"/>
    <n v="0"/>
    <n v="0"/>
    <n v="0"/>
    <n v="0"/>
    <n v="0"/>
    <n v="0"/>
    <s v="NA"/>
    <s v="DIAZ"/>
    <s v="OLIVA"/>
    <s v="MELVA JHIRELY"/>
    <s v="F"/>
    <n v="0"/>
    <n v="1"/>
    <n v="26"/>
    <s v="LAMBAYEQUE"/>
    <s v="CHICLAYO"/>
    <s v="LA VICTORIA"/>
    <s v="CENTRO"/>
    <s v="CALLE CAPAC YUPANQUI 1241"/>
    <n v="0"/>
    <n v="0"/>
    <n v="0"/>
    <n v="0"/>
    <n v="0"/>
    <n v="0"/>
  </r>
  <r>
    <n v="21525501"/>
    <n v="131803"/>
    <s v="SI"/>
    <s v="SI"/>
    <n v="100000"/>
    <n v="2190"/>
    <s v="VAMOS PERU"/>
    <n v="0"/>
    <s v="NA"/>
    <s v="NA"/>
    <n v="1"/>
    <s v="SI"/>
    <s v="UNIVERSIDAD NACIONAL SAN LUIS GONZAGA DE ICA"/>
    <n v="1992"/>
    <n v="1993"/>
    <s v="NA"/>
    <n v="1"/>
    <s v="DIAZ"/>
    <s v="OCHOA DE MOREYRA"/>
    <s v="VERONICA GERALDINE"/>
    <x v="1"/>
    <d v="1970-05-20T00:00:00"/>
    <n v="0"/>
    <n v="4"/>
    <n v="49"/>
    <n v="131803"/>
    <n v="100000"/>
    <s v="ICA"/>
    <n v="2190"/>
    <s v="VAMOS PERU"/>
    <x v="2"/>
    <x v="1"/>
    <n v="100000"/>
    <s v="ICA"/>
    <x v="7"/>
    <n v="4"/>
    <n v="0"/>
    <n v="0"/>
    <n v="0"/>
    <n v="0"/>
    <n v="0"/>
    <n v="0"/>
    <n v="0"/>
    <n v="0"/>
    <s v="NA"/>
    <s v="DIAZ"/>
    <s v="OCHOA DE MOREYRA"/>
    <s v="VERONICA GERALDINE"/>
    <s v="F"/>
    <n v="0"/>
    <n v="0"/>
    <n v="49"/>
    <s v="ICA"/>
    <s v="ICA"/>
    <s v="ICA"/>
    <s v="NA"/>
    <s v="CALLE ACACIAS 177 L-3 URB. SAN JOSE"/>
    <n v="0"/>
    <n v="0"/>
    <n v="0"/>
    <n v="0"/>
    <n v="0"/>
    <n v="0"/>
  </r>
  <r>
    <n v="44527931"/>
    <n v="132056"/>
    <s v="SI"/>
    <s v="SI"/>
    <n v="140000"/>
    <n v="2173"/>
    <s v="AVANZA PAIS - PARTIDO DE INTEGRACION SOCIAL"/>
    <n v="0"/>
    <s v="NA"/>
    <s v="NA"/>
    <n v="1"/>
    <s v="SI"/>
    <s v="UNIVERSIDAD INCA GARCILAZO DE LA VEGA"/>
    <n v="2011"/>
    <n v="2012"/>
    <s v="MAESTRO"/>
    <n v="1"/>
    <s v="DIAZ"/>
    <s v="QUIROZ"/>
    <s v="PABLO ENRIQUE"/>
    <x v="0"/>
    <d v="1987-05-16T00:00:00"/>
    <n v="0"/>
    <n v="1"/>
    <n v="32"/>
    <n v="132056"/>
    <n v="140000"/>
    <s v="LIMA PROVINCIAS"/>
    <n v="2173"/>
    <s v="AVANZA PAIS - PARTIDO DE INTEGRACION SOCIAL"/>
    <x v="2"/>
    <x v="1"/>
    <n v="140000"/>
    <s v="LIMA PROVINCIAS"/>
    <x v="18"/>
    <n v="1"/>
    <n v="0"/>
    <n v="0"/>
    <n v="0"/>
    <n v="0"/>
    <n v="0"/>
    <n v="0"/>
    <n v="0"/>
    <n v="0"/>
    <s v="NA"/>
    <s v="DIAZ"/>
    <s v="QUIROZ"/>
    <s v="PABLO ENRIQUE"/>
    <s v="M"/>
    <n v="0"/>
    <n v="0"/>
    <n v="32"/>
    <s v="LIMA"/>
    <s v="BARRANCA"/>
    <s v="BARRANCA"/>
    <s v="OTROS"/>
    <s v="CALLE SANTA CRUZ 292"/>
    <n v="0"/>
    <n v="0"/>
    <n v="0"/>
    <n v="0"/>
    <n v="0"/>
    <n v="0"/>
  </r>
  <r>
    <n v="16586103"/>
    <n v="132150"/>
    <s v="SI"/>
    <s v="SI"/>
    <n v="130000"/>
    <n v="14"/>
    <s v="PARTIDO DEMOCRATICO SOMOS PERU"/>
    <n v="2"/>
    <s v="NA"/>
    <s v="NA"/>
    <n v="1"/>
    <s v="SI"/>
    <s v="UNIVERSIDAD PEDRO RUIZ GALLO"/>
    <n v="1994"/>
    <n v="2017"/>
    <s v="MAESTRO"/>
    <n v="1"/>
    <s v="DIAZ"/>
    <s v="CHANAME"/>
    <s v="GILMER EDUARDO"/>
    <x v="0"/>
    <d v="1967-05-25T00:00:00"/>
    <n v="0"/>
    <n v="4"/>
    <n v="52"/>
    <n v="132150"/>
    <n v="130000"/>
    <s v="LAMBAYEQUE"/>
    <n v="14"/>
    <s v="PARTIDO DEMOCRATICO SOMOS PERU"/>
    <x v="2"/>
    <x v="1"/>
    <n v="130000"/>
    <s v="LAMBAYEQUE"/>
    <x v="8"/>
    <n v="4"/>
    <n v="0"/>
    <n v="0"/>
    <n v="0"/>
    <n v="0"/>
    <n v="0"/>
    <n v="0"/>
    <n v="0"/>
    <n v="0"/>
    <s v="NA"/>
    <s v="DIAZ"/>
    <s v="CHANAME"/>
    <s v="GILMER EDUARDO"/>
    <s v="M"/>
    <n v="0"/>
    <n v="0"/>
    <n v="52"/>
    <s v="LAMBAYEQUE"/>
    <s v="CHICLAYO"/>
    <s v="TUMAN"/>
    <s v="NA"/>
    <s v="BLOCK 18 MZ F LT-93 2DO PISO"/>
    <n v="0"/>
    <n v="0"/>
    <n v="0"/>
    <n v="0"/>
    <n v="0"/>
    <n v="0"/>
  </r>
  <r>
    <n v="21575245"/>
    <n v="132236"/>
    <s v="SI"/>
    <s v="SI"/>
    <n v="100000"/>
    <n v="22"/>
    <s v="SOLIDARIDAD NACIONAL"/>
    <n v="0"/>
    <s v="NA"/>
    <s v="NA"/>
    <s v="NA"/>
    <s v="NA"/>
    <s v="NA"/>
    <s v="NA"/>
    <s v="NA"/>
    <s v="NA"/>
    <n v="0"/>
    <s v="DIAZ"/>
    <s v="VASQUEZ"/>
    <s v="JUAN JESUS"/>
    <x v="0"/>
    <d v="1977-10-05T00:00:00"/>
    <n v="0"/>
    <n v="3"/>
    <n v="42"/>
    <n v="132236"/>
    <n v="100000"/>
    <s v="ICA"/>
    <n v="22"/>
    <s v="SOLIDARIDAD NACIONAL"/>
    <x v="1"/>
    <x v="1"/>
    <n v="100000"/>
    <s v="ICA"/>
    <x v="21"/>
    <n v="3"/>
    <n v="0"/>
    <n v="0"/>
    <n v="0"/>
    <n v="0"/>
    <n v="0"/>
    <n v="0"/>
    <n v="0"/>
    <n v="0"/>
    <s v="NA"/>
    <s v="DIAZ"/>
    <s v="VASQUEZ"/>
    <s v="JUAN JESUS"/>
    <s v="M"/>
    <n v="0"/>
    <n v="0"/>
    <n v="42"/>
    <s v="ICA"/>
    <s v="ICA"/>
    <s v="ICA"/>
    <s v="NA"/>
    <s v="URBANIZACIÓN LAS PALMERAS H-13"/>
    <n v="0"/>
    <n v="0"/>
    <n v="0"/>
    <n v="0"/>
    <n v="0"/>
    <n v="0"/>
  </r>
  <r>
    <n v="17410891"/>
    <n v="132374"/>
    <s v="SI"/>
    <s v="SI"/>
    <n v="130000"/>
    <n v="1264"/>
    <s v="JUNTOS POR EL PERU"/>
    <n v="0"/>
    <s v="NA"/>
    <s v="NA"/>
    <n v="1"/>
    <s v="SI"/>
    <s v="UNIVERSIDAD NACIONAL PEDRO RUIZ GALLO"/>
    <n v="1992"/>
    <n v="1994"/>
    <s v="NA"/>
    <n v="1"/>
    <s v="DIAZ"/>
    <s v="RODRIGUEZ"/>
    <s v="FERNANDO"/>
    <x v="0"/>
    <d v="1963-08-13T00:00:00"/>
    <n v="1"/>
    <n v="4"/>
    <n v="56"/>
    <n v="132374"/>
    <n v="130000"/>
    <s v="LAMBAYEQUE"/>
    <n v="1264"/>
    <s v="JUNTOS POR EL PERU"/>
    <x v="2"/>
    <x v="1"/>
    <n v="130000"/>
    <s v="LAMBAYEQUE"/>
    <x v="12"/>
    <n v="4"/>
    <n v="1"/>
    <n v="1264"/>
    <n v="1264"/>
    <s v="PARTIDO POLÍTICO JUNTOS POR EL PERU"/>
    <n v="2011"/>
    <n v="2014"/>
    <n v="10"/>
    <s v="ALCALDE DISTRITAL"/>
    <s v="NA"/>
    <s v="DIAZ"/>
    <s v="RODRIGUEZ"/>
    <s v="FERNANDO"/>
    <s v="M"/>
    <n v="1"/>
    <n v="0"/>
    <n v="56"/>
    <s v="LAMBAYEQUE"/>
    <s v="FERREÑAFE"/>
    <s v="INCAHUASI"/>
    <s v="NA"/>
    <s v="CALLE UNION S/N"/>
    <n v="1264"/>
    <s v="PARTIDO POLÍTICO JUNTOS POR EL PERU"/>
    <n v="2011"/>
    <n v="2014"/>
    <n v="10"/>
    <s v="ALCALDE DISTRITAL"/>
  </r>
  <r>
    <n v="7535364"/>
    <n v="132383"/>
    <s v="SI"/>
    <s v="SI"/>
    <n v="210000"/>
    <n v="4"/>
    <s v="ACCION POPULAR"/>
    <n v="0"/>
    <s v="NA"/>
    <s v="NA"/>
    <s v="NA"/>
    <s v="SI"/>
    <s v="SAN MARTIN DE PORRES"/>
    <s v="NA"/>
    <n v="2002"/>
    <s v="NA"/>
    <n v="1"/>
    <s v="DIAZ"/>
    <s v="VELA"/>
    <s v="BLANCA"/>
    <x v="1"/>
    <d v="1977-03-16T00:00:00"/>
    <n v="0"/>
    <n v="3"/>
    <n v="42"/>
    <n v="132383"/>
    <n v="210000"/>
    <s v="SAN MARTIN"/>
    <n v="4"/>
    <s v="ACCION POPULAR"/>
    <x v="1"/>
    <x v="1"/>
    <n v="210000"/>
    <s v="SAN MARTIN"/>
    <x v="13"/>
    <n v="3"/>
    <n v="1"/>
    <n v="4"/>
    <n v="4"/>
    <s v="PARTIDO POLÍTICO ACCION POPULAR"/>
    <n v="2019"/>
    <s v="HASTA LA ACTUALIDAD"/>
    <n v="9"/>
    <s v="REGIDOR PROVINCIAL"/>
    <s v="NA"/>
    <s v="DIAZ"/>
    <s v="VELA"/>
    <s v="BLANCA"/>
    <s v="F"/>
    <n v="0"/>
    <n v="0"/>
    <n v="42"/>
    <s v="SAN MARTIN"/>
    <s v="SAN MARTIN"/>
    <s v="CHAZUTA"/>
    <s v="NA"/>
    <s v="JR. AVIACION CD 1"/>
    <n v="4"/>
    <s v="PARTIDO POLÍTICO ACCION POPULAR"/>
    <n v="2019"/>
    <s v="HASTA LA ACTUALIDAD"/>
    <n v="9"/>
    <s v="REGIDOR PROVINCIAL"/>
  </r>
  <r>
    <n v="5394164"/>
    <n v="132692"/>
    <s v="SI"/>
    <s v="SI"/>
    <n v="150000"/>
    <n v="2218"/>
    <s v="PERU LIBRE"/>
    <n v="0"/>
    <s v="NA"/>
    <s v="NA"/>
    <n v="1"/>
    <s v="SI"/>
    <s v="UNIVERSIDAD NACIONAL DE LA AMAZONIA PERUANA - UNAP"/>
    <n v="1996"/>
    <n v="1996"/>
    <s v="MAESTRO"/>
    <n v="1"/>
    <s v="DIAZ"/>
    <s v="PEREZ"/>
    <s v="ROLANDO"/>
    <x v="0"/>
    <d v="1965-03-06T00:00:00"/>
    <n v="0"/>
    <n v="2"/>
    <n v="54"/>
    <n v="132692"/>
    <n v="150000"/>
    <s v="LORETO"/>
    <n v="2218"/>
    <s v="PERU LIBRE"/>
    <x v="2"/>
    <x v="1"/>
    <n v="150000"/>
    <s v="LORETO"/>
    <x v="9"/>
    <n v="2"/>
    <n v="0"/>
    <n v="0"/>
    <n v="45"/>
    <s v="MOVIMIENTO REGIONAL O DEPARTAMENTAL MOVIMIENTO POLITICO REGIONAL UNIPOL"/>
    <n v="2003"/>
    <n v="2006"/>
    <n v="11"/>
    <s v="REGIDOR DISTRITAL"/>
    <s v="NA"/>
    <s v="DIAZ"/>
    <s v="PEREZ"/>
    <s v="ROLANDO"/>
    <s v="M"/>
    <n v="0"/>
    <n v="0"/>
    <n v="54"/>
    <s v="LORETO"/>
    <s v="MAYNAS"/>
    <s v="SAN JUAN BAUTISTA"/>
    <s v="NA"/>
    <s v="AV. LOS ANGELES 721 ASENT. H. MODELO"/>
    <n v="45"/>
    <s v="MOVIMIENTO REGIONAL O DEPARTAMENTAL MOVIMIENTO POLITICO REGIONAL UNIPOL"/>
    <n v="2003"/>
    <n v="2006"/>
    <n v="11"/>
    <s v="REGIDOR DISTRITAL"/>
  </r>
  <r>
    <n v="27422578"/>
    <n v="132895"/>
    <s v="SI"/>
    <s v="SI"/>
    <n v="60000"/>
    <n v="2840"/>
    <s v="PARTIDO MORADO"/>
    <n v="2"/>
    <s v="NA"/>
    <s v="NA"/>
    <n v="1"/>
    <s v="SI"/>
    <s v="UNIVERSIDAD PEDRO RUIZ GALLO"/>
    <n v="2002"/>
    <n v="2003"/>
    <s v="NA"/>
    <n v="1"/>
    <s v="DIAZ"/>
    <s v="BUSTAMANTE"/>
    <s v="GLADYS"/>
    <x v="1"/>
    <d v="1972-08-22T00:00:00"/>
    <n v="0"/>
    <n v="2"/>
    <n v="47"/>
    <n v="132895"/>
    <n v="60000"/>
    <s v="CAJAMARCA"/>
    <n v="2840"/>
    <s v="PARTIDO MORADO"/>
    <x v="2"/>
    <x v="1"/>
    <n v="60000"/>
    <s v="CAJAMARCA"/>
    <x v="4"/>
    <n v="2"/>
    <n v="0"/>
    <n v="0"/>
    <n v="0"/>
    <n v="0"/>
    <n v="0"/>
    <n v="0"/>
    <n v="0"/>
    <n v="0"/>
    <s v="NA"/>
    <s v="DIAZ"/>
    <s v="BUSTAMANTE"/>
    <s v="GLADYS"/>
    <s v="F"/>
    <n v="0"/>
    <n v="0"/>
    <n v="47"/>
    <s v="CAJAMARCA"/>
    <s v="CHOTA"/>
    <s v="CHOTA"/>
    <s v="NA"/>
    <s v="JR.27 DE NOVIEMBRE 610"/>
    <n v="0"/>
    <n v="0"/>
    <n v="0"/>
    <n v="0"/>
    <n v="0"/>
    <n v="0"/>
  </r>
  <r>
    <n v="27736462"/>
    <n v="132968"/>
    <s v="SI"/>
    <s v="SI"/>
    <n v="10000"/>
    <n v="2235"/>
    <s v="PARTIDO POLÍTICO CONTIGO"/>
    <n v="0"/>
    <s v="NA"/>
    <s v="NA"/>
    <n v="1"/>
    <s v="NO"/>
    <s v="UNIVERSIDAD NACIONAL TORIBIO RODRIGUEZ"/>
    <n v="2019"/>
    <s v="NA"/>
    <s v="NA"/>
    <n v="0"/>
    <s v="DIAZ"/>
    <s v="HEREDIA"/>
    <s v="GILMER"/>
    <x v="0"/>
    <d v="1974-05-03T00:00:00"/>
    <n v="0"/>
    <n v="1"/>
    <n v="45"/>
    <n v="132968"/>
    <n v="10000"/>
    <s v="AMAZONAS"/>
    <n v="2235"/>
    <s v="PARTIDO POLÍTICO CONTIGO"/>
    <x v="0"/>
    <x v="1"/>
    <n v="10000"/>
    <s v="AMAZONAS"/>
    <x v="0"/>
    <n v="1"/>
    <n v="0"/>
    <n v="0"/>
    <n v="0"/>
    <n v="0"/>
    <n v="0"/>
    <n v="0"/>
    <n v="0"/>
    <n v="0"/>
    <s v="NA"/>
    <s v="DIAZ"/>
    <s v="HEREDIA"/>
    <s v="GILMER"/>
    <s v="M"/>
    <n v="0"/>
    <n v="0"/>
    <n v="45"/>
    <s v="AMAZONAS"/>
    <s v="CHACHAPOYAS"/>
    <s v="CHACHAPOYAS"/>
    <s v="NA"/>
    <s v="JR. SOCIEGO 194 BARRIO LA LAGUNA"/>
    <n v="0"/>
    <n v="0"/>
    <n v="0"/>
    <n v="0"/>
    <n v="0"/>
    <n v="0"/>
  </r>
  <r>
    <n v="42777714"/>
    <n v="133074"/>
    <s v="SI"/>
    <s v="SI"/>
    <n v="60000"/>
    <n v="32"/>
    <s v="PARTIDO APRISTA PERUANO"/>
    <n v="0"/>
    <s v="NA"/>
    <s v="NA"/>
    <n v="0"/>
    <s v="NO"/>
    <s v="UNIVERSIDAD NACIONAL DE CAJAMARCA"/>
    <s v="NA"/>
    <s v="NA"/>
    <s v="NA"/>
    <n v="0"/>
    <s v="DIAZ"/>
    <s v="CARRANZA"/>
    <s v="JESUS"/>
    <x v="0"/>
    <d v="1978-07-31T00:00:00"/>
    <n v="0"/>
    <n v="3"/>
    <n v="41"/>
    <n v="133074"/>
    <n v="60000"/>
    <s v="CAJAMARCA"/>
    <n v="32"/>
    <s v="PARTIDO APRISTA PERUANO"/>
    <x v="1"/>
    <x v="1"/>
    <n v="60000"/>
    <s v="CAJAMARCA"/>
    <x v="20"/>
    <n v="3"/>
    <n v="0"/>
    <n v="0"/>
    <n v="0"/>
    <n v="0"/>
    <n v="0"/>
    <n v="0"/>
    <n v="0"/>
    <n v="0"/>
    <s v="NA"/>
    <s v="DIAZ"/>
    <s v="CARRANZA"/>
    <s v="JESUS"/>
    <s v="M"/>
    <n v="0"/>
    <n v="0"/>
    <n v="41"/>
    <s v="CAJAMARCA"/>
    <s v="CAJAMARCA"/>
    <s v="CAJAMARCA"/>
    <s v="NA"/>
    <s v="URB.TORIBIO CASANOVA MZ.E LT.42"/>
    <n v="0"/>
    <n v="0"/>
    <n v="0"/>
    <n v="0"/>
    <n v="0"/>
    <n v="0"/>
  </r>
  <r>
    <n v="70086216"/>
    <n v="133515"/>
    <s v="SI"/>
    <s v="SI"/>
    <n v="10000"/>
    <n v="1264"/>
    <s v="JUNTOS POR EL PERU"/>
    <n v="2"/>
    <s v="NA"/>
    <s v="NA"/>
    <s v="NA"/>
    <s v="NA"/>
    <s v="NA"/>
    <s v="NA"/>
    <s v="NA"/>
    <s v="NA"/>
    <n v="0"/>
    <s v="DIAZ"/>
    <s v="AREVALO"/>
    <s v="MARIA NILVIA"/>
    <x v="1"/>
    <d v="1992-09-10T00:00:00"/>
    <n v="0"/>
    <n v="3"/>
    <n v="27"/>
    <n v="133515"/>
    <n v="10000"/>
    <s v="AMAZONAS"/>
    <n v="1264"/>
    <s v="JUNTOS POR EL PERU"/>
    <x v="1"/>
    <x v="0"/>
    <n v="10000"/>
    <s v="AMAZONAS"/>
    <x v="12"/>
    <n v="3"/>
    <n v="0"/>
    <n v="0"/>
    <n v="0"/>
    <n v="0"/>
    <n v="0"/>
    <n v="0"/>
    <n v="0"/>
    <n v="0"/>
    <s v="NA"/>
    <s v="DIAZ"/>
    <s v="AREVALO"/>
    <s v="MARIA NILVIA"/>
    <s v="F"/>
    <n v="0"/>
    <n v="1"/>
    <n v="27"/>
    <s v="AMAZONAS"/>
    <s v="UTCUBAMBA"/>
    <s v="CAJARURO"/>
    <s v="NA"/>
    <s v="JR. PROGRESO C-7/17 SETIEMBRE"/>
    <n v="0"/>
    <n v="0"/>
    <n v="0"/>
    <n v="0"/>
    <n v="0"/>
    <n v="0"/>
  </r>
  <r>
    <n v="2850561"/>
    <n v="132572"/>
    <s v="SI"/>
    <s v="SI"/>
    <n v="170000"/>
    <n v="4"/>
    <s v="ACCION POPULAR"/>
    <n v="0"/>
    <s v="NA"/>
    <s v="NA"/>
    <n v="1"/>
    <s v="SI"/>
    <s v="UNIVERSIDAD DE SAN MARTIN DE PORRES"/>
    <n v="2004"/>
    <n v="2012"/>
    <s v="NA"/>
    <n v="0"/>
    <s v="DIEZ CANSECO"/>
    <s v="RIVERO"/>
    <s v="JOSE HUMBERTO"/>
    <x v="0"/>
    <d v="1969-03-03T00:00:00"/>
    <n v="0"/>
    <n v="3"/>
    <n v="50"/>
    <n v="132572"/>
    <n v="170000"/>
    <s v="MOQUEGUA"/>
    <n v="4"/>
    <s v="ACCION POPULAR"/>
    <x v="0"/>
    <x v="1"/>
    <n v="170000"/>
    <s v="MOQUEGUA"/>
    <x v="13"/>
    <n v="3"/>
    <n v="0"/>
    <n v="0"/>
    <n v="0"/>
    <n v="0"/>
    <n v="0"/>
    <n v="0"/>
    <n v="0"/>
    <n v="0"/>
    <s v="NA"/>
    <s v="DIEZ CANSECO"/>
    <s v="RIVERO"/>
    <s v="JOSE HUMBERTO"/>
    <s v="M"/>
    <n v="0"/>
    <n v="0"/>
    <n v="50"/>
    <s v="LIMA"/>
    <s v="LIMA"/>
    <s v="SANTIAGO DE SURCO"/>
    <s v="MODERNA"/>
    <s v="AV. REYNALDO VIVANCO 137 DPTO 502"/>
    <n v="0"/>
    <n v="0"/>
    <n v="0"/>
    <n v="0"/>
    <n v="0"/>
    <n v="0"/>
  </r>
  <r>
    <n v="8263758"/>
    <n v="130894"/>
    <s v="SI"/>
    <s v="SI"/>
    <n v="140100"/>
    <n v="2649"/>
    <s v="PERU NACION"/>
    <n v="0"/>
    <s v="NA"/>
    <s v="NA"/>
    <n v="1"/>
    <s v="SI"/>
    <s v="UNIVERSIDAD NACIONAL MAYOR DE SAN MARCOS"/>
    <n v="1969"/>
    <n v="1972"/>
    <s v="NA"/>
    <n v="0"/>
    <s v="DIEZ-CANSECO"/>
    <s v="TÁVARA"/>
    <s v="FRANCISCO ERNESTO"/>
    <x v="0"/>
    <d v="1946-04-18T00:00:00"/>
    <n v="0"/>
    <n v="1"/>
    <n v="73"/>
    <n v="130894"/>
    <n v="140100"/>
    <s v="LIMA + RESIDENTES EN EL EXTRANJERO"/>
    <n v="2649"/>
    <s v="PERU NACION"/>
    <x v="0"/>
    <x v="1"/>
    <n v="140100"/>
    <s v="LIMA + RESIDENTES EN EL EXTRANJERO"/>
    <x v="14"/>
    <n v="1"/>
    <n v="0"/>
    <n v="0"/>
    <n v="-1"/>
    <s v="CONVERGENCIA DEMOCRATICA"/>
    <n v="1985"/>
    <n v="1990"/>
    <n v="15"/>
    <s v="DIPUTADO"/>
    <s v="NA"/>
    <s v="DIEZ-CANSECO"/>
    <s v="TÁVARA"/>
    <s v="FRANCISCO ERNESTO"/>
    <s v="M"/>
    <n v="0"/>
    <n v="0"/>
    <n v="73"/>
    <s v="LIMA"/>
    <s v="LIMA"/>
    <s v="SANTIAGO DE SURCO"/>
    <s v="MODERNA"/>
    <s v="CALLE LAS TRES MARIAS 430"/>
    <n v="-1"/>
    <s v="CONVERGENCIA DEMOCRATICA"/>
    <n v="1985"/>
    <n v="1990"/>
    <n v="15"/>
    <s v="DIPUTADO"/>
  </r>
  <r>
    <n v="70651832"/>
    <n v="132263"/>
    <s v="SI"/>
    <s v="SI"/>
    <n v="140100"/>
    <n v="1264"/>
    <s v="JUNTOS POR EL PERU"/>
    <n v="0"/>
    <s v="NA"/>
    <s v="NA"/>
    <n v="1"/>
    <s v="NO"/>
    <s v="UNIVERSIDAD NACIONAL MAYOR DE SAN MARCOS"/>
    <n v="2018"/>
    <s v="NA"/>
    <s v="NA"/>
    <n v="1"/>
    <s v="DINEGRO"/>
    <s v="MARTINEZ"/>
    <s v="ALEJANDRA SABINA YOLANDA"/>
    <x v="1"/>
    <d v="1990-05-23T00:00:00"/>
    <n v="0"/>
    <n v="22"/>
    <n v="29"/>
    <n v="132263"/>
    <n v="140100"/>
    <s v="LIMA + RESIDENTES EN EL EXTRANJERO"/>
    <n v="1264"/>
    <s v="JUNTOS POR EL PERU"/>
    <x v="2"/>
    <x v="0"/>
    <n v="140100"/>
    <s v="LIMA + RESIDENTES EN EL EXTRANJERO"/>
    <x v="12"/>
    <n v="22"/>
    <n v="0"/>
    <n v="0"/>
    <n v="0"/>
    <n v="0"/>
    <n v="0"/>
    <n v="0"/>
    <n v="0"/>
    <n v="0"/>
    <s v="NA"/>
    <s v="DINEGRO"/>
    <s v="MARTINEZ"/>
    <s v="ALEJANDRA SABINA YOLANDA"/>
    <s v="F"/>
    <n v="0"/>
    <n v="0"/>
    <n v="29"/>
    <s v="LIMA"/>
    <s v="LIMA"/>
    <s v="LIMA"/>
    <s v="CENTRO"/>
    <s v="CALLE ENRIQUE BARRON 1051 DPTO 400 CERCADO DE LIMA"/>
    <n v="0"/>
    <n v="0"/>
    <n v="0"/>
    <n v="0"/>
    <n v="0"/>
    <n v="0"/>
  </r>
  <r>
    <n v="22674332"/>
    <n v="131859"/>
    <s v="SI"/>
    <s v="SI"/>
    <n v="90000"/>
    <n v="55"/>
    <s v="PERU PATRIA SEGURA"/>
    <n v="0"/>
    <s v="NA"/>
    <s v="NA"/>
    <n v="1"/>
    <s v="SI"/>
    <s v="UNIVERSIDAD NACIONAL HERMILIO VALDIZAN"/>
    <n v="2003"/>
    <n v="2004"/>
    <s v="NA"/>
    <n v="0"/>
    <s v="DIONICIO"/>
    <s v="ALBORNOZ"/>
    <s v="EDWIN HUGO"/>
    <x v="0"/>
    <d v="1976-10-30T00:00:00"/>
    <n v="0"/>
    <n v="2"/>
    <n v="43"/>
    <n v="131859"/>
    <n v="90000"/>
    <s v="HUANUCO"/>
    <n v="55"/>
    <s v="PERU PATRIA SEGURA"/>
    <x v="0"/>
    <x v="1"/>
    <n v="90000"/>
    <s v="HUANUCO"/>
    <x v="3"/>
    <n v="2"/>
    <n v="0"/>
    <n v="0"/>
    <n v="0"/>
    <n v="0"/>
    <n v="0"/>
    <n v="0"/>
    <n v="0"/>
    <n v="0"/>
    <s v="NA"/>
    <s v="DIONICIO"/>
    <s v="ALBORNOZ"/>
    <s v="EDWIN HUGO"/>
    <s v="M"/>
    <n v="0"/>
    <n v="0"/>
    <n v="43"/>
    <s v="ANCASH"/>
    <s v="BOLOGNESI"/>
    <s v="HUALLANCA"/>
    <s v="NA"/>
    <s v="JR.28 DE JULIO 312"/>
    <n v="0"/>
    <n v="0"/>
    <n v="0"/>
    <n v="0"/>
    <n v="0"/>
    <n v="0"/>
  </r>
  <r>
    <n v="3483584"/>
    <n v="131137"/>
    <s v="SI"/>
    <s v="SI"/>
    <n v="190000"/>
    <n v="14"/>
    <s v="PARTIDO DEMOCRATICO SOMOS PERU"/>
    <n v="2"/>
    <s v="NA"/>
    <s v="NA"/>
    <n v="1"/>
    <s v="NO"/>
    <s v="UNIVERSIDAD NACIONAL DE PIURA"/>
    <n v="2017"/>
    <s v="NA"/>
    <s v="NA"/>
    <n v="0"/>
    <s v="DIOSES"/>
    <s v="GUZMAN"/>
    <s v="LUIS REYMUNDO"/>
    <x v="0"/>
    <d v="1969-03-12T00:00:00"/>
    <n v="0"/>
    <n v="1"/>
    <n v="50"/>
    <n v="131137"/>
    <n v="190000"/>
    <s v="PIURA"/>
    <n v="14"/>
    <s v="PARTIDO DEMOCRATICO SOMOS PERU"/>
    <x v="0"/>
    <x v="1"/>
    <n v="190000"/>
    <s v="PIURA"/>
    <x v="8"/>
    <n v="1"/>
    <n v="1"/>
    <n v="14"/>
    <n v="14"/>
    <s v="PARTIDO POLÍTICO PARTIDO DEMOCRATICO SOMOS PERU"/>
    <n v="2011"/>
    <n v="2014"/>
    <n v="10"/>
    <s v="ALCALDE DISTRITAL"/>
    <s v="NA"/>
    <s v="DIOSES"/>
    <s v="GUZMAN"/>
    <s v="LUIS REYMUNDO"/>
    <s v="M"/>
    <n v="0"/>
    <n v="0"/>
    <n v="50"/>
    <s v="PIURA"/>
    <s v="PAITA"/>
    <s v="COLAN"/>
    <s v="NA"/>
    <s v="JR. SAN MARTIN 1045"/>
    <n v="14"/>
    <s v="PARTIDO POLÍTICO PARTIDO DEMOCRATICO SOMOS PERU"/>
    <n v="2011"/>
    <n v="2014"/>
    <n v="10"/>
    <s v="ALCALDE DISTRITAL"/>
  </r>
  <r>
    <n v="8260900"/>
    <n v="131742"/>
    <s v="SI"/>
    <s v="SI"/>
    <n v="140100"/>
    <n v="22"/>
    <s v="SOLIDARIDAD NACIONAL"/>
    <n v="0"/>
    <s v="NA"/>
    <s v="NA"/>
    <n v="1"/>
    <s v="SI"/>
    <s v="PONTIFICIA UNIVERSIDAD CATÓLICA DEL PERÚ"/>
    <n v="1988"/>
    <n v="1990"/>
    <s v="MAESTRO"/>
    <n v="1"/>
    <s v="D'MEDINA"/>
    <s v="LORA"/>
    <s v="EUGENIO GERALD DARIO"/>
    <x v="0"/>
    <d v="1962-05-04T00:00:00"/>
    <n v="0"/>
    <n v="6"/>
    <n v="57"/>
    <n v="131742"/>
    <n v="140100"/>
    <s v="LIMA + RESIDENTES EN EL EXTRANJERO"/>
    <n v="22"/>
    <s v="SOLIDARIDAD NACIONAL"/>
    <x v="2"/>
    <x v="1"/>
    <n v="140100"/>
    <s v="LIMA + RESIDENTES EN EL EXTRANJERO"/>
    <x v="21"/>
    <n v="6"/>
    <n v="0"/>
    <n v="0"/>
    <n v="0"/>
    <n v="0"/>
    <n v="0"/>
    <n v="0"/>
    <n v="0"/>
    <n v="0"/>
    <s v="NA"/>
    <s v="D'MEDINA"/>
    <s v="LORA"/>
    <s v="EUGENIO GERALD DARIO"/>
    <s v="M"/>
    <n v="0"/>
    <n v="0"/>
    <n v="57"/>
    <s v="LIMA"/>
    <s v="LIMA"/>
    <s v="ANCON"/>
    <s v="NORTE"/>
    <s v="CALLE NUEVA 578"/>
    <n v="0"/>
    <n v="0"/>
    <n v="0"/>
    <n v="0"/>
    <n v="0"/>
    <n v="0"/>
  </r>
  <r>
    <n v="46207592"/>
    <n v="133064"/>
    <s v="SI"/>
    <s v="SI"/>
    <n v="140100"/>
    <n v="2840"/>
    <s v="PARTIDO MORADO"/>
    <n v="0"/>
    <s v="NA"/>
    <s v="NA"/>
    <n v="1"/>
    <s v="SI"/>
    <s v="UNIVERSIDAD NACIONAL MAYOR DE SAN MARCOS"/>
    <n v="2014"/>
    <n v="2014"/>
    <s v="NA"/>
    <n v="1"/>
    <s v="DOLORES"/>
    <s v="MALDONADO"/>
    <s v="GANDY KERLIN"/>
    <x v="1"/>
    <d v="1989-09-10T00:00:00"/>
    <n v="0"/>
    <n v="36"/>
    <n v="30"/>
    <n v="133064"/>
    <n v="140100"/>
    <s v="LIMA + RESIDENTES EN EL EXTRANJERO"/>
    <n v="2840"/>
    <s v="PARTIDO MORADO"/>
    <x v="2"/>
    <x v="1"/>
    <n v="140100"/>
    <s v="LIMA + RESIDENTES EN EL EXTRANJERO"/>
    <x v="4"/>
    <n v="36"/>
    <n v="0"/>
    <n v="0"/>
    <n v="0"/>
    <n v="0"/>
    <n v="0"/>
    <n v="0"/>
    <n v="0"/>
    <n v="0"/>
    <s v="NA"/>
    <s v="DOLORES"/>
    <s v="MALDONADO"/>
    <s v="GANDY KERLIN"/>
    <s v="F"/>
    <n v="0"/>
    <n v="0"/>
    <n v="30"/>
    <s v="LIMA"/>
    <s v="LIMA"/>
    <s v="PUENTE PIEDRA"/>
    <s v="NORTE"/>
    <s v="AV.PUENTE PIEDRA 551"/>
    <n v="0"/>
    <n v="0"/>
    <n v="0"/>
    <n v="0"/>
    <n v="0"/>
    <n v="0"/>
  </r>
  <r>
    <n v="40340841"/>
    <n v="130858"/>
    <s v="SI"/>
    <s v="SI"/>
    <n v="20000"/>
    <n v="1366"/>
    <s v="FUERZA POPULAR"/>
    <n v="0"/>
    <s v="NA"/>
    <s v="NA"/>
    <n v="1"/>
    <s v="SI"/>
    <s v="UNIVERSIDAD PRIVADA ANTENOR ORREGO"/>
    <n v="2002"/>
    <n v="2003"/>
    <s v="NA"/>
    <n v="1"/>
    <s v="DOMINGUEZ"/>
    <s v="HERRERA"/>
    <s v="CARLOS ALBERTO"/>
    <x v="0"/>
    <d v="1979-11-09T00:00:00"/>
    <n v="0"/>
    <n v="2"/>
    <n v="40"/>
    <n v="130858"/>
    <n v="20000"/>
    <s v="ANCASH"/>
    <n v="1366"/>
    <s v="FUERZA POPULAR"/>
    <x v="2"/>
    <x v="1"/>
    <n v="20000"/>
    <s v="ANCASH"/>
    <x v="5"/>
    <n v="2"/>
    <n v="0"/>
    <n v="0"/>
    <n v="1366"/>
    <s v="PARTIDO POLÍTICO FUERZA POPULAR"/>
    <n v="2016"/>
    <n v="2019"/>
    <n v="4"/>
    <s v="CONGRESISTA DE LA REPÚBLICA"/>
    <s v="NA"/>
    <s v="DOMINGUEZ"/>
    <s v="HERRERA"/>
    <s v="CARLOS ALBERTO"/>
    <s v="M"/>
    <n v="0"/>
    <n v="0"/>
    <n v="40"/>
    <s v="ANCASH"/>
    <s v="SANTA"/>
    <s v="NUEVO CHIMBOTE"/>
    <s v="NA"/>
    <s v="JR. TANGAY URB. BUENOS AIRES MZ. R LT. 19"/>
    <n v="1366"/>
    <s v="PARTIDO POLÍTICO FUERZA POPULAR"/>
    <n v="2016"/>
    <n v="2019"/>
    <n v="4"/>
    <s v="CONGRESISTA DE LA REPÚBLICA"/>
  </r>
  <r>
    <n v="42097394"/>
    <n v="131845"/>
    <s v="SI"/>
    <s v="SI"/>
    <n v="100000"/>
    <n v="2646"/>
    <s v="FRENTE POPULAR AGRICOLA FIA DEL PERU - FREPAP"/>
    <n v="1"/>
    <s v="CONTABILIDAD"/>
    <s v="SI"/>
    <n v="0"/>
    <s v="NO"/>
    <s v="UNIVERSIDAD PRIVADA ADA A BYRON"/>
    <s v="NA"/>
    <s v="NA"/>
    <s v="NA"/>
    <n v="0"/>
    <s v="DOMINGUEZ"/>
    <s v="PEREZ"/>
    <s v="NOEMI ELIZABETH"/>
    <x v="1"/>
    <d v="1983-03-26T00:00:00"/>
    <n v="0"/>
    <n v="4"/>
    <n v="36"/>
    <n v="131845"/>
    <n v="100000"/>
    <s v="ICA"/>
    <n v="2646"/>
    <s v="FRENTE POPULAR AGRICOLA FIA DEL PERU - FREPAP"/>
    <x v="0"/>
    <x v="1"/>
    <n v="100000"/>
    <s v="ICA"/>
    <x v="17"/>
    <n v="4"/>
    <n v="0"/>
    <n v="0"/>
    <n v="0"/>
    <n v="0"/>
    <n v="0"/>
    <n v="0"/>
    <n v="0"/>
    <n v="0"/>
    <s v="NA"/>
    <s v="DOMINGUEZ"/>
    <s v="PEREZ"/>
    <s v="NOEMI ELIZABETH"/>
    <s v="F"/>
    <n v="0"/>
    <n v="0"/>
    <n v="36"/>
    <s v="ICA"/>
    <s v="NASCA"/>
    <s v="NAZCA"/>
    <s v="NA"/>
    <s v="PSJ. ACUEDUCTOS MZ. A3 LT. 14"/>
    <n v="0"/>
    <n v="0"/>
    <n v="0"/>
    <n v="0"/>
    <n v="0"/>
    <n v="0"/>
  </r>
  <r>
    <n v="18092788"/>
    <n v="133580"/>
    <s v="SI"/>
    <s v="SI"/>
    <n v="120000"/>
    <n v="1264"/>
    <s v="JUNTOS POR EL PERU"/>
    <n v="2"/>
    <s v="NA"/>
    <s v="NA"/>
    <s v="NA"/>
    <s v="NA"/>
    <s v="UNIVERSIDAD NACIONAL DE TRUJILLO"/>
    <s v="NA"/>
    <s v="NA"/>
    <s v="NA"/>
    <n v="0"/>
    <s v="DOMINGUEZ"/>
    <s v="RAMIREZ"/>
    <s v="VALDEMAR"/>
    <x v="0"/>
    <d v="1951-04-13T00:00:00"/>
    <n v="0"/>
    <n v="6"/>
    <n v="68"/>
    <n v="133580"/>
    <n v="120000"/>
    <s v="LA LIBERTAD"/>
    <n v="1264"/>
    <s v="JUNTOS POR EL PERU"/>
    <x v="1"/>
    <x v="1"/>
    <n v="120000"/>
    <s v="LA LIBERTAD"/>
    <x v="12"/>
    <n v="6"/>
    <n v="0"/>
    <n v="0"/>
    <n v="0"/>
    <n v="0"/>
    <n v="0"/>
    <n v="0"/>
    <n v="0"/>
    <n v="0"/>
    <s v="NA"/>
    <s v="DOMINGUEZ"/>
    <s v="RAMIREZ"/>
    <s v="VALDEMAR"/>
    <s v="M"/>
    <n v="0"/>
    <n v="0"/>
    <n v="68"/>
    <s v="LA LIBERTAD"/>
    <s v="TRUJILLO"/>
    <s v="TRUJILLO"/>
    <s v="OTROS"/>
    <s v="CALLE LOS FRESNOS MZ.7 LT.7 URB.LA RINCONADA"/>
    <n v="0"/>
    <n v="0"/>
    <n v="0"/>
    <n v="0"/>
    <n v="0"/>
    <n v="0"/>
  </r>
  <r>
    <n v="7575876"/>
    <n v="131424"/>
    <s v="SI"/>
    <s v="SI"/>
    <n v="140100"/>
    <n v="2731"/>
    <s v="PODEMOS PERU"/>
    <n v="0"/>
    <s v="NA"/>
    <s v="NA"/>
    <s v="NA"/>
    <s v="NA"/>
    <s v="NA"/>
    <s v="NA"/>
    <s v="NA"/>
    <s v="NA"/>
    <n v="0"/>
    <s v="D'ORAZI"/>
    <s v="SARDI"/>
    <s v="HUMBERTO RICHARD"/>
    <x v="0"/>
    <d v="1954-05-11T00:00:00"/>
    <n v="0"/>
    <n v="27"/>
    <n v="65"/>
    <n v="131424"/>
    <n v="140100"/>
    <s v="LIMA + RESIDENTES EN EL EXTRANJERO"/>
    <n v="2731"/>
    <s v="PODEMOS POR EL PROGRESO DEL PERU"/>
    <x v="1"/>
    <x v="1"/>
    <n v="140100"/>
    <s v="LIMA + RESIDENTES EN EL EXTRANJERO"/>
    <x v="10"/>
    <n v="27"/>
    <n v="0"/>
    <n v="0"/>
    <n v="0"/>
    <n v="0"/>
    <n v="0"/>
    <n v="0"/>
    <n v="0"/>
    <n v="0"/>
    <s v="NA"/>
    <s v="D'ORAZI"/>
    <s v="SARDI"/>
    <s v="HUMBERTO RICHARD"/>
    <s v="M"/>
    <n v="0"/>
    <n v="0"/>
    <n v="65"/>
    <s v="LIMA"/>
    <s v="LIMA"/>
    <s v="SAN MARTIN DE PORRES"/>
    <s v="NORTE"/>
    <s v="AV.ALFREDO MENDIOLA 911 INT.301 URB.PALAO"/>
    <n v="0"/>
    <n v="0"/>
    <n v="0"/>
    <n v="0"/>
    <n v="0"/>
    <n v="0"/>
  </r>
  <r>
    <n v="29310319"/>
    <n v="130994"/>
    <s v="SI"/>
    <s v="SI"/>
    <n v="40000"/>
    <n v="1366"/>
    <s v="FUERZA POPULAR"/>
    <n v="0"/>
    <s v="NA"/>
    <s v="NA"/>
    <n v="1"/>
    <s v="NO"/>
    <s v="UNIVERSIDAD TÉCNICA DEL ALTIPLANO"/>
    <n v="1973"/>
    <s v="NA"/>
    <s v="NA"/>
    <n v="0"/>
    <s v="DUEÑAS"/>
    <s v="LAZARTE"/>
    <s v="JULIO OSCAR"/>
    <x v="0"/>
    <d v="1939-06-04T00:00:00"/>
    <n v="0"/>
    <n v="3"/>
    <n v="80"/>
    <n v="130994"/>
    <n v="40000"/>
    <s v="AREQUIPA"/>
    <n v="1366"/>
    <s v="FUERZA POPULAR"/>
    <x v="0"/>
    <x v="1"/>
    <n v="40000"/>
    <s v="AREQUIPA"/>
    <x v="5"/>
    <n v="3"/>
    <n v="0"/>
    <n v="0"/>
    <n v="0"/>
    <n v="0"/>
    <n v="0"/>
    <n v="0"/>
    <n v="0"/>
    <n v="0"/>
    <s v="NA"/>
    <s v="DUEÑAS"/>
    <s v="LAZARTE"/>
    <s v="JULIO OSCAR"/>
    <s v="M"/>
    <n v="0"/>
    <n v="0"/>
    <n v="80"/>
    <s v="AREQUIPA"/>
    <s v="AREQUIPA"/>
    <s v="MIRAFLORES"/>
    <s v="MODERNA"/>
    <s v="CALLE BOLOGNESI 713"/>
    <n v="0"/>
    <n v="0"/>
    <n v="0"/>
    <n v="0"/>
    <n v="0"/>
    <n v="0"/>
  </r>
  <r>
    <n v="40504128"/>
    <n v="133165"/>
    <s v="SI"/>
    <s v="SI"/>
    <n v="100000"/>
    <n v="4"/>
    <s v="ACCION POPULAR"/>
    <n v="0"/>
    <s v="NA"/>
    <s v="NA"/>
    <n v="1"/>
    <s v="SI"/>
    <s v="UNIVERSIDAD RICARDO PALMA"/>
    <n v="2010"/>
    <n v="2011"/>
    <s v="NA"/>
    <n v="0"/>
    <s v="DUEÑAS"/>
    <s v="GAMEROS"/>
    <s v="GUDELIA ESMERALDA"/>
    <x v="1"/>
    <d v="1980-03-06T00:00:00"/>
    <n v="0"/>
    <n v="4"/>
    <n v="39"/>
    <n v="133165"/>
    <n v="100000"/>
    <s v="ICA"/>
    <n v="4"/>
    <s v="ACCION POPULAR"/>
    <x v="0"/>
    <x v="1"/>
    <n v="100000"/>
    <s v="ICA"/>
    <x v="13"/>
    <n v="4"/>
    <n v="0"/>
    <n v="0"/>
    <n v="0"/>
    <n v="0"/>
    <n v="0"/>
    <n v="0"/>
    <n v="0"/>
    <n v="0"/>
    <s v="NA"/>
    <s v="DUEÑAS"/>
    <s v="GAMEROS"/>
    <s v="GUDELIA ESMERALDA"/>
    <s v="F"/>
    <n v="0"/>
    <n v="0"/>
    <n v="39"/>
    <s v="ICA"/>
    <s v="NASCA"/>
    <s v="MARCONA"/>
    <s v="NA"/>
    <s v="ZONA K 3 17"/>
    <n v="0"/>
    <n v="0"/>
    <n v="0"/>
    <n v="0"/>
    <n v="0"/>
    <n v="0"/>
  </r>
  <r>
    <n v="43484282"/>
    <n v="133548"/>
    <s v="SI"/>
    <s v="SI"/>
    <n v="80000"/>
    <n v="2218"/>
    <s v="PERU LIBRE"/>
    <n v="0"/>
    <s v="NA"/>
    <s v="NA"/>
    <n v="1"/>
    <s v="NO"/>
    <s v="ALAS PERUANAS"/>
    <n v="2019"/>
    <s v="NA"/>
    <s v="NA"/>
    <n v="0"/>
    <s v="DUEÑAS"/>
    <s v="PAITAN"/>
    <s v="MILKO IRINEO"/>
    <x v="0"/>
    <d v="1985-09-03T00:00:00"/>
    <n v="0"/>
    <n v="3"/>
    <n v="34"/>
    <n v="133548"/>
    <n v="80000"/>
    <s v="HUANCAVELICA"/>
    <n v="2218"/>
    <s v="PERU LIBRE"/>
    <x v="0"/>
    <x v="1"/>
    <n v="80000"/>
    <s v="HUANCAVELICA"/>
    <x v="9"/>
    <n v="3"/>
    <n v="0"/>
    <n v="0"/>
    <n v="0"/>
    <n v="0"/>
    <n v="0"/>
    <n v="0"/>
    <n v="0"/>
    <n v="0"/>
    <s v="NA"/>
    <s v="DUEÑAS"/>
    <s v="PAITAN"/>
    <s v="MILKO IRINEO"/>
    <s v="M"/>
    <n v="0"/>
    <n v="0"/>
    <n v="34"/>
    <s v="HUANCAVELICA"/>
    <s v="HUANCAVELICA"/>
    <s v="HUANCAVELICA"/>
    <s v="NA"/>
    <s v="AV.AUGUSTO B. LEGUIA 1204"/>
    <n v="0"/>
    <n v="0"/>
    <n v="0"/>
    <n v="0"/>
    <n v="0"/>
    <n v="0"/>
  </r>
  <r>
    <n v="70802059"/>
    <n v="132406"/>
    <s v="SI"/>
    <s v="SI"/>
    <n v="20000"/>
    <n v="2160"/>
    <s v="EL FRENTE AMPLIO POR JUSTICIA, VIDA Y LIBERTAD"/>
    <n v="0"/>
    <s v="NA"/>
    <s v="NA"/>
    <n v="1"/>
    <s v="NO"/>
    <s v="UNIVERSIDAD SANTIAGO ANTUNEZ DE MAYOLO"/>
    <n v="2018"/>
    <s v="NA"/>
    <s v="NA"/>
    <n v="1"/>
    <s v="DURAN"/>
    <s v="PRUDENCIO"/>
    <s v="LUIS HONORATO"/>
    <x v="0"/>
    <d v="1991-11-28T00:00:00"/>
    <n v="0"/>
    <n v="1"/>
    <n v="27"/>
    <n v="132406"/>
    <n v="20000"/>
    <s v="ANCASH"/>
    <n v="2160"/>
    <s v="EL FRENTE AMPLIO POR JUSTICIA, VIDA Y LIBERTAD"/>
    <x v="2"/>
    <x v="0"/>
    <n v="20000"/>
    <s v="ANCASH"/>
    <x v="19"/>
    <n v="1"/>
    <n v="0"/>
    <n v="0"/>
    <n v="0"/>
    <n v="0"/>
    <n v="0"/>
    <n v="0"/>
    <n v="0"/>
    <n v="0"/>
    <s v="NA"/>
    <s v="DURAN"/>
    <s v="PRUDENCIO"/>
    <s v="LUIS HONORATO"/>
    <s v="M"/>
    <n v="0"/>
    <n v="1"/>
    <n v="27"/>
    <s v="ANCASH"/>
    <s v="BOLOGNESI"/>
    <s v="PACLLON"/>
    <s v="NA"/>
    <s v="C.P. LLAMAC S/N"/>
    <n v="0"/>
    <n v="0"/>
    <n v="0"/>
    <n v="0"/>
    <n v="0"/>
    <n v="0"/>
  </r>
  <r>
    <n v="43972641"/>
    <n v="131376"/>
    <s v="SI"/>
    <s v="SI"/>
    <n v="240000"/>
    <n v="14"/>
    <s v="PARTIDO DEMOCRATICO SOMOS PERU"/>
    <n v="0"/>
    <s v="NA"/>
    <s v="NA"/>
    <n v="0"/>
    <s v="NO"/>
    <s v="UNIVERSIDAD DEL NORTE SANTO TOMAS DE AQUINO"/>
    <s v="NA"/>
    <s v="NA"/>
    <s v="NA"/>
    <n v="0"/>
    <s v="DURAND"/>
    <s v="FLORES"/>
    <s v="MALCOLM ISAIAS"/>
    <x v="0"/>
    <d v="1986-03-16T00:00:00"/>
    <n v="0"/>
    <n v="2"/>
    <n v="33"/>
    <n v="131376"/>
    <n v="240000"/>
    <s v="CALLAO"/>
    <n v="14"/>
    <s v="PARTIDO DEMOCRATICO SOMOS PERU"/>
    <x v="1"/>
    <x v="1"/>
    <n v="240000"/>
    <s v="CALLAO"/>
    <x v="8"/>
    <n v="2"/>
    <n v="0"/>
    <n v="0"/>
    <n v="0"/>
    <n v="0"/>
    <n v="0"/>
    <n v="0"/>
    <n v="0"/>
    <n v="0"/>
    <s v="NA"/>
    <s v="DURAND"/>
    <s v="FLORES"/>
    <s v="MALCOLM ISAIAS"/>
    <s v="M"/>
    <n v="0"/>
    <n v="0"/>
    <n v="33"/>
    <s v="CALLAO"/>
    <s v="CALLAO"/>
    <s v="VENTANILLA"/>
    <s v="OTROS"/>
    <s v="ASOC.PRO.VIV. LOS CARRIZALES MZ.I LT.16"/>
    <n v="0"/>
    <n v="0"/>
    <n v="0"/>
    <n v="0"/>
    <n v="0"/>
    <n v="0"/>
  </r>
  <r>
    <n v="23019270"/>
    <n v="132136"/>
    <s v="SI"/>
    <s v="SI"/>
    <n v="90000"/>
    <n v="2840"/>
    <s v="PARTIDO MORADO"/>
    <n v="0"/>
    <s v="NA"/>
    <s v="NA"/>
    <n v="1"/>
    <s v="SI"/>
    <s v="UNIVERSIDAD NACIONAL AGRARIA DE LA SELVA"/>
    <n v="2002"/>
    <n v="2004"/>
    <s v="NA"/>
    <n v="1"/>
    <s v="DURAND"/>
    <s v="VALDEZ"/>
    <s v="MOISES"/>
    <x v="0"/>
    <d v="1977-12-12T00:00:00"/>
    <n v="0"/>
    <n v="2"/>
    <n v="42"/>
    <n v="132136"/>
    <n v="90000"/>
    <s v="HUANUCO"/>
    <n v="2840"/>
    <s v="PARTIDO MORADO"/>
    <x v="2"/>
    <x v="1"/>
    <n v="90000"/>
    <s v="HUANUCO"/>
    <x v="4"/>
    <n v="2"/>
    <n v="0"/>
    <n v="0"/>
    <n v="0"/>
    <n v="0"/>
    <n v="0"/>
    <n v="0"/>
    <n v="0"/>
    <n v="0"/>
    <s v="NA"/>
    <s v="DURAND"/>
    <s v="VALDEZ"/>
    <s v="MOISES"/>
    <s v="M"/>
    <n v="0"/>
    <n v="0"/>
    <n v="42"/>
    <s v="HUANUCO"/>
    <s v="LEONCIO PRADO"/>
    <s v="RUPA-RUPA"/>
    <s v="NA"/>
    <s v="JR. LAS VIOLETAS 587"/>
    <n v="0"/>
    <n v="0"/>
    <n v="0"/>
    <n v="0"/>
    <n v="0"/>
    <n v="0"/>
  </r>
  <r>
    <n v="8862100"/>
    <n v="133405"/>
    <s v="SI"/>
    <s v="SI"/>
    <n v="150000"/>
    <n v="47"/>
    <s v="UNION POR EL PERU"/>
    <n v="0"/>
    <s v="NA"/>
    <s v="NA"/>
    <n v="1"/>
    <s v="SI"/>
    <s v="UNIVERSIDAD NACIONAL MAYOR DE SAN MARCOS"/>
    <n v="1992"/>
    <n v="1992"/>
    <s v="NA"/>
    <n v="1"/>
    <s v="DURAND"/>
    <s v="VELAZCO"/>
    <s v="SALOMON"/>
    <x v="0"/>
    <d v="1964-08-02T00:00:00"/>
    <n v="0"/>
    <n v="2"/>
    <n v="55"/>
    <n v="133405"/>
    <n v="150000"/>
    <s v="LORETO"/>
    <n v="47"/>
    <s v="UNION POR EL PERU"/>
    <x v="2"/>
    <x v="1"/>
    <n v="150000"/>
    <s v="LORETO"/>
    <x v="11"/>
    <n v="2"/>
    <n v="0"/>
    <n v="0"/>
    <n v="0"/>
    <n v="0"/>
    <n v="0"/>
    <n v="0"/>
    <n v="0"/>
    <n v="0"/>
    <s v="NA"/>
    <s v="DURAND"/>
    <s v="VELAZCO"/>
    <s v="SALOMON"/>
    <s v="M"/>
    <n v="0"/>
    <n v="0"/>
    <n v="55"/>
    <s v="LORETO"/>
    <s v="MAYNAS"/>
    <s v="IQUITOS"/>
    <s v="NA"/>
    <s v="URB. CALVO DE ARAUJO MZ B LT 4 - 2DO PISO"/>
    <n v="0"/>
    <n v="0"/>
    <n v="0"/>
    <n v="0"/>
    <n v="0"/>
    <n v="0"/>
  </r>
  <r>
    <n v="10338480"/>
    <n v="133552"/>
    <s v="SI"/>
    <s v="SI"/>
    <n v="80000"/>
    <n v="4"/>
    <s v="ACCION POPULAR"/>
    <n v="1"/>
    <s v="ELECTONICA"/>
    <s v="SI"/>
    <n v="1"/>
    <s v="SI"/>
    <s v="UNIVERSIDAD NACIONAL MAYOR DE SAN MARCOS"/>
    <n v="2008"/>
    <n v="2009"/>
    <s v="NA"/>
    <n v="1"/>
    <s v="DURAND"/>
    <s v="BUSTAMANTE"/>
    <s v="KENYON EDUARDO"/>
    <x v="0"/>
    <d v="1975-04-23T00:00:00"/>
    <n v="0"/>
    <n v="3"/>
    <n v="44"/>
    <n v="133552"/>
    <n v="80000"/>
    <s v="HUANCAVELICA"/>
    <n v="4"/>
    <s v="ACCION POPULAR"/>
    <x v="2"/>
    <x v="1"/>
    <n v="80000"/>
    <s v="HUANCAVELICA"/>
    <x v="13"/>
    <n v="3"/>
    <n v="0"/>
    <n v="0"/>
    <n v="0"/>
    <n v="0"/>
    <n v="0"/>
    <n v="0"/>
    <n v="0"/>
    <n v="0"/>
    <s v="NA"/>
    <s v="DURAND"/>
    <s v="BUSTAMANTE"/>
    <s v="KENYON EDUARDO"/>
    <s v="M"/>
    <n v="0"/>
    <n v="0"/>
    <n v="44"/>
    <s v="LIMA"/>
    <s v="LIMA"/>
    <s v="JESUS MARIA"/>
    <s v="MODERNA"/>
    <s v="JR.MELLO FRANCO 166 A"/>
    <n v="0"/>
    <n v="0"/>
    <n v="0"/>
    <n v="0"/>
    <n v="0"/>
    <n v="0"/>
  </r>
  <r>
    <n v="80621695"/>
    <n v="133596"/>
    <s v="SI"/>
    <s v="SI"/>
    <n v="20000"/>
    <n v="2218"/>
    <s v="PERU LIBRE"/>
    <n v="0"/>
    <s v="NA"/>
    <s v="NA"/>
    <s v="NA"/>
    <s v="NA"/>
    <s v="NA"/>
    <s v="NA"/>
    <s v="NA"/>
    <s v="NA"/>
    <n v="0"/>
    <s v="DURAND"/>
    <s v="GARCIA"/>
    <s v="MANUELA"/>
    <x v="1"/>
    <d v="1975-12-14T00:00:00"/>
    <n v="0"/>
    <n v="5"/>
    <n v="44"/>
    <n v="133596"/>
    <n v="20000"/>
    <s v="ANCASH"/>
    <n v="2218"/>
    <s v="PERU LIBRE"/>
    <x v="1"/>
    <x v="1"/>
    <n v="20000"/>
    <s v="ANCASH"/>
    <x v="9"/>
    <n v="5"/>
    <n v="0"/>
    <n v="0"/>
    <n v="0"/>
    <n v="0"/>
    <n v="0"/>
    <n v="0"/>
    <n v="0"/>
    <n v="0"/>
    <s v="NA"/>
    <s v="DURAND"/>
    <s v="GARCIA"/>
    <s v="MANUELA"/>
    <s v="F"/>
    <n v="0"/>
    <n v="0"/>
    <n v="44"/>
    <s v="ANCASH"/>
    <s v="SANTA"/>
    <s v="NUEVO CHIMBOTE"/>
    <s v="NA"/>
    <s v="URB.CACERES ARAMAYO MZ.A LT.42"/>
    <n v="0"/>
    <n v="0"/>
    <n v="0"/>
    <n v="0"/>
    <n v="0"/>
    <n v="0"/>
  </r>
  <r>
    <n v="40692815"/>
    <n v="132262"/>
    <s v="SI"/>
    <s v="SI"/>
    <n v="130000"/>
    <n v="2160"/>
    <s v="EL FRENTE AMPLIO POR JUSTICIA, VIDA Y LIBERTAD"/>
    <n v="1"/>
    <s v="TECNICO EN COMPUTACION"/>
    <s v="SI"/>
    <s v="NA"/>
    <s v="NA"/>
    <s v="SEÑOR DE SIPAN"/>
    <s v="NA"/>
    <s v="NA"/>
    <s v="NA"/>
    <n v="0"/>
    <s v="EDQUEN"/>
    <s v="ROMERO"/>
    <s v="AURA INES"/>
    <x v="1"/>
    <d v="1980-02-11T00:00:00"/>
    <n v="1"/>
    <n v="2"/>
    <n v="39"/>
    <n v="132262"/>
    <n v="130000"/>
    <s v="LAMBAYEQUE"/>
    <n v="2160"/>
    <s v="EL FRENTE AMPLIO POR JUSTICIA, VIDA Y LIBERTAD"/>
    <x v="0"/>
    <x v="1"/>
    <n v="130000"/>
    <s v="LAMBAYEQUE"/>
    <x v="19"/>
    <n v="2"/>
    <n v="0"/>
    <n v="0"/>
    <n v="0"/>
    <n v="0"/>
    <n v="0"/>
    <n v="0"/>
    <n v="0"/>
    <n v="0"/>
    <s v="NA"/>
    <s v="EDQUEN"/>
    <s v="ROMERO"/>
    <s v="AURA INES"/>
    <s v="F"/>
    <n v="1"/>
    <n v="0"/>
    <n v="39"/>
    <s v="LAMBAYEQUE"/>
    <s v="CHICLAYO"/>
    <s v="CHICLAYO"/>
    <s v="OTROS"/>
    <s v="AV. SALAVERRY 1350 DPTO. C502 URB. BANCARIOS"/>
    <n v="0"/>
    <n v="0"/>
    <n v="0"/>
    <n v="0"/>
    <n v="0"/>
    <n v="0"/>
  </r>
  <r>
    <n v="42769967"/>
    <n v="133176"/>
    <s v="SI"/>
    <s v="SI"/>
    <n v="110000"/>
    <n v="4"/>
    <s v="ACCION POPULAR"/>
    <n v="2"/>
    <s v="NA"/>
    <s v="NA"/>
    <n v="0"/>
    <s v="NO"/>
    <s v="UNIVERSIDAD PERUANA LOS ANDES  - UPLA"/>
    <s v="NA"/>
    <s v="NA"/>
    <s v="NA"/>
    <n v="0"/>
    <s v="EGOAVIL"/>
    <s v="ANGULO"/>
    <s v="SHEILA ANDREA"/>
    <x v="1"/>
    <d v="1984-11-03T00:00:00"/>
    <n v="0"/>
    <n v="5"/>
    <n v="35"/>
    <n v="133176"/>
    <n v="110000"/>
    <s v="JUNIN"/>
    <n v="4"/>
    <s v="ACCION POPULAR"/>
    <x v="1"/>
    <x v="1"/>
    <n v="110000"/>
    <s v="JUNIN"/>
    <x v="13"/>
    <n v="5"/>
    <n v="1"/>
    <n v="4"/>
    <n v="0"/>
    <n v="0"/>
    <n v="0"/>
    <n v="0"/>
    <n v="0"/>
    <n v="0"/>
    <s v="NA"/>
    <s v="EGOAVIL"/>
    <s v="ANGULO"/>
    <s v="SHEILA ANDREA"/>
    <s v="F"/>
    <n v="0"/>
    <n v="0"/>
    <n v="35"/>
    <s v="JUNIN"/>
    <s v="HUANCAYO"/>
    <s v="EL TAMBO"/>
    <s v="OTROS"/>
    <s v="JR. NEMESIO RAEZ 170"/>
    <n v="0"/>
    <n v="0"/>
    <n v="0"/>
    <n v="0"/>
    <n v="0"/>
    <n v="0"/>
  </r>
  <r>
    <n v="43291186"/>
    <n v="131658"/>
    <s v="SI"/>
    <s v="SI"/>
    <n v="90000"/>
    <n v="2235"/>
    <s v="PARTIDO POLÍTICO CONTIGO"/>
    <n v="1"/>
    <s v="ELECTRICIDAD INDUSTRIAL"/>
    <s v="SI"/>
    <s v="NA"/>
    <s v="NA"/>
    <s v="NA"/>
    <s v="NA"/>
    <s v="NA"/>
    <s v="NA"/>
    <n v="0"/>
    <s v="EGUIZABAL"/>
    <s v="GAMARRA"/>
    <s v="RUBEN"/>
    <x v="0"/>
    <d v="1985-08-12T00:00:00"/>
    <n v="0"/>
    <n v="2"/>
    <n v="34"/>
    <n v="131658"/>
    <n v="90000"/>
    <s v="HUANUCO"/>
    <n v="2235"/>
    <s v="PARTIDO POLÍTICO CONTIGO"/>
    <x v="0"/>
    <x v="1"/>
    <n v="90000"/>
    <s v="HUANUCO"/>
    <x v="0"/>
    <n v="2"/>
    <n v="0"/>
    <n v="0"/>
    <n v="0"/>
    <n v="0"/>
    <n v="0"/>
    <n v="0"/>
    <n v="0"/>
    <n v="0"/>
    <s v="NA"/>
    <s v="EGUIZABAL"/>
    <s v="GAMARRA"/>
    <s v="RUBEN"/>
    <s v="M"/>
    <n v="0"/>
    <n v="0"/>
    <n v="34"/>
    <s v="HUANUCO"/>
    <s v="HUAMALIES"/>
    <s v="ARANCAY"/>
    <s v="NA"/>
    <s v="CALLE BRILLANTE LT. 12 CAS. BRILLANTE"/>
    <n v="0"/>
    <n v="0"/>
    <n v="0"/>
    <n v="0"/>
    <n v="0"/>
    <n v="0"/>
  </r>
  <r>
    <n v="2644140"/>
    <n v="131160"/>
    <s v="SI"/>
    <s v="SI"/>
    <n v="190000"/>
    <n v="14"/>
    <s v="PARTIDO DEMOCRATICO SOMOS PERU"/>
    <n v="0"/>
    <s v="NA"/>
    <s v="NA"/>
    <n v="1"/>
    <s v="SI"/>
    <s v="UNIVERSIDAD RICARDO PALMA"/>
    <n v="1977"/>
    <n v="1982"/>
    <s v="NA"/>
    <n v="1"/>
    <s v="ELERA"/>
    <s v="GARCIA"/>
    <s v="WILMAR ALBERTO"/>
    <x v="0"/>
    <d v="1952-11-06T00:00:00"/>
    <n v="0"/>
    <n v="2"/>
    <n v="67"/>
    <n v="131160"/>
    <n v="190000"/>
    <s v="PIURA"/>
    <n v="14"/>
    <s v="PARTIDO DEMOCRATICO SOMOS PERU"/>
    <x v="2"/>
    <x v="1"/>
    <n v="190000"/>
    <s v="PIURA"/>
    <x v="8"/>
    <n v="2"/>
    <n v="0"/>
    <n v="0"/>
    <n v="0"/>
    <n v="0"/>
    <n v="0"/>
    <n v="0"/>
    <n v="0"/>
    <n v="0"/>
    <s v="NA"/>
    <s v="ELERA"/>
    <s v="GARCIA"/>
    <s v="WILMAR ALBERTO"/>
    <s v="M"/>
    <n v="0"/>
    <n v="0"/>
    <n v="67"/>
    <s v="PIURA"/>
    <s v="PIURA"/>
    <s v="PIURA"/>
    <s v="NA"/>
    <s v="AV. LAS PALMERAS DPTO. 101 URB. LAGUNA DEL CHIPE MZ. B LT. 18"/>
    <n v="0"/>
    <n v="0"/>
    <n v="0"/>
    <n v="0"/>
    <n v="0"/>
    <n v="0"/>
  </r>
  <r>
    <n v="25838328"/>
    <n v="132161"/>
    <s v="SI"/>
    <s v="SI"/>
    <n v="60000"/>
    <n v="2191"/>
    <s v="DEMOCRACIA DIRECTA"/>
    <n v="0"/>
    <s v="NA"/>
    <s v="NA"/>
    <n v="1"/>
    <s v="SI"/>
    <s v="UNIVERSIDAD NACIONAL DEL CALLAO"/>
    <n v="2002"/>
    <n v="2005"/>
    <s v="NA"/>
    <n v="1"/>
    <s v="ELERA"/>
    <s v="MARTINEZ"/>
    <s v="DANIA TERESA"/>
    <x v="1"/>
    <d v="1977-01-31T00:00:00"/>
    <n v="0"/>
    <n v="5"/>
    <n v="42"/>
    <n v="132161"/>
    <n v="60000"/>
    <s v="CAJAMARCA"/>
    <n v="2191"/>
    <s v="DEMOCRACIA DIRECTA"/>
    <x v="2"/>
    <x v="1"/>
    <n v="60000"/>
    <s v="CAJAMARCA"/>
    <x v="1"/>
    <n v="5"/>
    <n v="0"/>
    <n v="0"/>
    <n v="0"/>
    <n v="0"/>
    <n v="0"/>
    <n v="0"/>
    <n v="0"/>
    <n v="0"/>
    <s v="NA"/>
    <s v="ELERA"/>
    <s v="MARTINEZ"/>
    <s v="DANIA TERESA"/>
    <s v="F"/>
    <n v="0"/>
    <n v="0"/>
    <n v="42"/>
    <s v="CAJAMARCA"/>
    <s v="SAN IGNACIO"/>
    <s v="SAN IGNACIO"/>
    <s v="NA"/>
    <s v="AV. MARIANO MELGAR S/N"/>
    <n v="0"/>
    <n v="0"/>
    <n v="0"/>
    <n v="0"/>
    <n v="0"/>
    <n v="0"/>
  </r>
  <r>
    <n v="7717237"/>
    <n v="130845"/>
    <s v="SI"/>
    <s v="SI"/>
    <n v="100000"/>
    <n v="1366"/>
    <s v="FUERZA POPULAR"/>
    <n v="0"/>
    <s v="NA"/>
    <s v="NA"/>
    <n v="0"/>
    <s v="NO"/>
    <s v="UNIVERSIDAD PRIVADA TELESUP"/>
    <s v="NA"/>
    <s v="NA"/>
    <s v="NA"/>
    <n v="0"/>
    <s v="ELIAS"/>
    <s v="AVALOS"/>
    <s v="MIGUEL ANGEL"/>
    <x v="0"/>
    <d v="1958-04-16T00:00:00"/>
    <n v="0"/>
    <n v="2"/>
    <n v="61"/>
    <n v="130845"/>
    <n v="100000"/>
    <s v="ICA"/>
    <n v="1366"/>
    <s v="FUERZA POPULAR"/>
    <x v="1"/>
    <x v="1"/>
    <n v="100000"/>
    <s v="ICA"/>
    <x v="5"/>
    <n v="2"/>
    <n v="1"/>
    <n v="1366"/>
    <n v="1366"/>
    <s v="PARTIDO POLÍTICO FUERZA POPULAR"/>
    <n v="2016"/>
    <n v="2019"/>
    <n v="4"/>
    <s v="CONGRESISTA DE LA REPÚBLICA"/>
    <s v="NA"/>
    <s v="ELIAS"/>
    <s v="AVALOS"/>
    <s v="MIGUEL ANGEL"/>
    <s v="M"/>
    <n v="0"/>
    <n v="0"/>
    <n v="61"/>
    <s v="ICA"/>
    <s v="ICA"/>
    <s v="SAN JUAN BAUTISTA"/>
    <s v="NA"/>
    <s v="CASERIO QUILLOAY F-8"/>
    <n v="1366"/>
    <s v="PARTIDO POLÍTICO FUERZA POPULAR"/>
    <n v="2016"/>
    <n v="2019"/>
    <n v="4"/>
    <s v="CONGRESISTA DE LA REPÚBLICA"/>
  </r>
  <r>
    <n v="40513828"/>
    <n v="130928"/>
    <s v="SI"/>
    <s v="SI"/>
    <n v="140100"/>
    <n v="15"/>
    <s v="PARTIDO POPULAR CRISTIANO - PPC"/>
    <n v="0"/>
    <s v="NA"/>
    <s v="NA"/>
    <n v="1"/>
    <s v="SI"/>
    <s v="UNIVERSIDAD DE LIMA"/>
    <n v="2005"/>
    <n v="2007"/>
    <s v="NA"/>
    <n v="0"/>
    <s v="ELIAS"/>
    <s v="ARBOCCO"/>
    <s v="GONZALO"/>
    <x v="0"/>
    <d v="1980-03-01T00:00:00"/>
    <n v="1"/>
    <n v="21"/>
    <n v="39"/>
    <n v="130928"/>
    <n v="140100"/>
    <s v="LIMA + RESIDENTES EN EL EXTRANJERO"/>
    <n v="15"/>
    <s v="PARTIDO POPULAR CRISTIANO - PPC"/>
    <x v="0"/>
    <x v="1"/>
    <n v="140100"/>
    <s v="LIMA + RESIDENTES EN EL EXTRANJERO"/>
    <x v="2"/>
    <n v="21"/>
    <n v="0"/>
    <n v="0"/>
    <n v="0"/>
    <n v="0"/>
    <n v="0"/>
    <n v="0"/>
    <n v="0"/>
    <n v="0"/>
    <s v="NA"/>
    <s v="ELIAS"/>
    <s v="ARBOCCO"/>
    <s v="GONZALO"/>
    <s v="M"/>
    <n v="1"/>
    <n v="0"/>
    <n v="39"/>
    <s v="LIMA"/>
    <s v="LIMA"/>
    <s v="MIRAFLORES"/>
    <s v="MODERNA"/>
    <s v="CALLE GRAL BORGOÑO 496 DPTO. 501"/>
    <n v="0"/>
    <n v="0"/>
    <n v="0"/>
    <n v="0"/>
    <n v="0"/>
    <n v="0"/>
  </r>
  <r>
    <n v="6625920"/>
    <n v="132495"/>
    <s v="SI"/>
    <s v="SI"/>
    <n v="140100"/>
    <n v="2840"/>
    <s v="PARTIDO MORADO"/>
    <n v="0"/>
    <s v="NA"/>
    <s v="NA"/>
    <n v="1"/>
    <s v="SI"/>
    <s v="UNIVERSIDAD NACIONAL MAYOR DE SAN MARCOS"/>
    <n v="1991"/>
    <n v="1994"/>
    <s v="NA"/>
    <n v="0"/>
    <s v="ELICE"/>
    <s v="NAVARRO"/>
    <s v="JOSE MANUEL ANTONIO"/>
    <x v="0"/>
    <d v="1960-04-07T00:00:00"/>
    <n v="1"/>
    <n v="9"/>
    <n v="59"/>
    <n v="132495"/>
    <n v="140100"/>
    <s v="LIMA + RESIDENTES EN EL EXTRANJERO"/>
    <n v="2840"/>
    <s v="PARTIDO MORADO"/>
    <x v="0"/>
    <x v="1"/>
    <n v="140100"/>
    <s v="LIMA + RESIDENTES EN EL EXTRANJERO"/>
    <x v="4"/>
    <n v="9"/>
    <n v="0"/>
    <n v="0"/>
    <n v="4"/>
    <s v="PARTIDO POLÍTICO ACCION POPULAR"/>
    <n v="1980"/>
    <n v="1983"/>
    <n v="11"/>
    <s v="REGIDOR DISTRITAL"/>
    <s v="NA"/>
    <s v="ELICE"/>
    <s v="NAVARRO"/>
    <s v="JOSE MANUEL ANTONIO"/>
    <s v="M"/>
    <n v="1"/>
    <n v="0"/>
    <n v="59"/>
    <s v="LIMA"/>
    <s v="LIMA"/>
    <s v="BARRANCO"/>
    <s v="MODERNA"/>
    <s v="AV BOLOGNESI 416"/>
    <n v="4"/>
    <s v="PARTIDO POLÍTICO ACCION POPULAR"/>
    <n v="1980"/>
    <n v="1983"/>
    <n v="11"/>
    <s v="REGIDOR DISTRITAL"/>
  </r>
  <r>
    <n v="23999228"/>
    <n v="132972"/>
    <s v="SI"/>
    <s v="SI"/>
    <n v="70000"/>
    <n v="2731"/>
    <s v="PODEMOS PERU"/>
    <n v="1"/>
    <s v="COMPUTACIÓN E INFORMÁTICA"/>
    <s v="SI"/>
    <s v="NA"/>
    <s v="SI"/>
    <s v="UNIVERSIDAD ANDINA DEL CUSCO"/>
    <s v="NA"/>
    <n v="2009"/>
    <s v="NA"/>
    <n v="1"/>
    <s v="ENRIQUEZ"/>
    <s v="ABARCA"/>
    <s v="JACKELINE"/>
    <x v="1"/>
    <d v="1977-11-26T00:00:00"/>
    <n v="0"/>
    <n v="3"/>
    <n v="41"/>
    <n v="132972"/>
    <n v="70000"/>
    <s v="CUSCO"/>
    <n v="2731"/>
    <s v="PODEMOS POR EL PROGRESO DEL PERU"/>
    <x v="2"/>
    <x v="1"/>
    <n v="70000"/>
    <s v="CUSCO"/>
    <x v="10"/>
    <n v="3"/>
    <n v="0"/>
    <n v="0"/>
    <n v="0"/>
    <n v="0"/>
    <n v="0"/>
    <n v="0"/>
    <n v="0"/>
    <n v="0"/>
    <s v="NA"/>
    <s v="ENRIQUEZ"/>
    <s v="ABARCA"/>
    <s v="JACKELINE"/>
    <s v="F"/>
    <n v="0"/>
    <n v="0"/>
    <n v="41"/>
    <s v="CUSCO"/>
    <s v="CUSCO"/>
    <s v="CUSCO"/>
    <s v="OTROS"/>
    <s v="AV.BAJA 285"/>
    <n v="0"/>
    <n v="0"/>
    <n v="0"/>
    <n v="0"/>
    <n v="0"/>
    <n v="0"/>
  </r>
  <r>
    <n v="70424416"/>
    <n v="130901"/>
    <s v="SI"/>
    <s v="SI"/>
    <n v="40000"/>
    <n v="3"/>
    <s v="TODOS POR EL PERU"/>
    <n v="0"/>
    <s v="NA"/>
    <s v="NA"/>
    <n v="1"/>
    <s v="SI"/>
    <s v="UNIVERSIDAD NACIONAL SAN AGUSTÍN"/>
    <n v="2015"/>
    <n v="2016"/>
    <s v="NA"/>
    <n v="0"/>
    <s v="ESCALANTE"/>
    <s v="CRUCES"/>
    <s v="ARANTXA ROSA"/>
    <x v="1"/>
    <d v="1991-12-30T00:00:00"/>
    <n v="0"/>
    <n v="5"/>
    <n v="27"/>
    <n v="130901"/>
    <n v="40000"/>
    <s v="AREQUIPA"/>
    <n v="3"/>
    <s v="TODOS POR EL PERU"/>
    <x v="0"/>
    <x v="0"/>
    <n v="40000"/>
    <s v="AREQUIPA"/>
    <x v="16"/>
    <n v="5"/>
    <n v="0"/>
    <n v="0"/>
    <n v="0"/>
    <n v="0"/>
    <n v="0"/>
    <n v="0"/>
    <n v="0"/>
    <n v="0"/>
    <s v="NA"/>
    <s v="ESCALANTE"/>
    <s v="CRUCES"/>
    <s v="ARANTXA ROSA"/>
    <s v="F"/>
    <n v="0"/>
    <n v="1"/>
    <n v="27"/>
    <s v="AREQUIPA"/>
    <s v="AREQUIPA"/>
    <s v="CERRO COLORADO"/>
    <s v="NA"/>
    <s v="PP JJ NUEVO HORIZONTE MZ H LT 9"/>
    <n v="0"/>
    <n v="0"/>
    <n v="0"/>
    <n v="0"/>
    <n v="0"/>
    <n v="0"/>
  </r>
  <r>
    <n v="40857371"/>
    <n v="131206"/>
    <s v="SI"/>
    <s v="SI"/>
    <n v="140100"/>
    <n v="4"/>
    <s v="ACCION POPULAR"/>
    <n v="2"/>
    <s v="NA"/>
    <s v="NA"/>
    <n v="0"/>
    <s v="NO"/>
    <s v="UNIVERSIDAD JAIME BAUSATE Y MEZA"/>
    <s v="NA"/>
    <s v="NA"/>
    <s v="NA"/>
    <n v="0"/>
    <s v="ESCALANTE"/>
    <s v="ALVA"/>
    <s v="MARIA DEL CARMEN ANTONIA"/>
    <x v="1"/>
    <d v="1981-02-06T00:00:00"/>
    <n v="0"/>
    <n v="31"/>
    <n v="38"/>
    <n v="131206"/>
    <n v="140100"/>
    <s v="LIMA + RESIDENTES EN EL EXTRANJERO"/>
    <n v="4"/>
    <s v="ACCION POPULAR"/>
    <x v="1"/>
    <x v="1"/>
    <n v="140100"/>
    <s v="LIMA + RESIDENTES EN EL EXTRANJERO"/>
    <x v="13"/>
    <n v="31"/>
    <n v="0"/>
    <n v="0"/>
    <n v="0"/>
    <n v="0"/>
    <n v="0"/>
    <n v="0"/>
    <n v="0"/>
    <n v="0"/>
    <s v="NA"/>
    <s v="ESCALANTE"/>
    <s v="ALVA"/>
    <s v="MARIA DEL CARMEN ANTONIA"/>
    <s v="F"/>
    <n v="0"/>
    <n v="0"/>
    <n v="38"/>
    <s v="LIMA"/>
    <s v="LIMA"/>
    <s v="SAN BORJA"/>
    <s v="MODERNA"/>
    <s v="BOULEVARD LITERATURA 133"/>
    <n v="0"/>
    <n v="0"/>
    <n v="0"/>
    <n v="0"/>
    <n v="0"/>
    <n v="0"/>
  </r>
  <r>
    <n v="29445306"/>
    <n v="132688"/>
    <s v="SI"/>
    <s v="SI"/>
    <n v="40000"/>
    <n v="1264"/>
    <s v="JUNTOS POR EL PERU"/>
    <n v="0"/>
    <s v="NA"/>
    <s v="NA"/>
    <n v="1"/>
    <s v="SI"/>
    <s v="UNIVERSIDAD NACIONAL DE SAN AGUSTÍN"/>
    <n v="1992"/>
    <n v="2000"/>
    <s v="NA"/>
    <n v="0"/>
    <s v="ESCARZA"/>
    <s v="MAYCA"/>
    <s v="VICTORIA TULA"/>
    <x v="1"/>
    <d v="1957-03-14T00:00:00"/>
    <n v="1"/>
    <n v="5"/>
    <n v="62"/>
    <n v="132688"/>
    <n v="40000"/>
    <s v="AREQUIPA"/>
    <n v="1264"/>
    <s v="JUNTOS POR EL PERU"/>
    <x v="0"/>
    <x v="1"/>
    <n v="40000"/>
    <s v="AREQUIPA"/>
    <x v="12"/>
    <n v="5"/>
    <n v="0"/>
    <n v="0"/>
    <n v="0"/>
    <n v="0"/>
    <n v="0"/>
    <n v="0"/>
    <n v="0"/>
    <n v="0"/>
    <s v="NA"/>
    <s v="ESCARZA"/>
    <s v="MAYCA"/>
    <s v="VICTORIA TULA"/>
    <s v="F"/>
    <n v="1"/>
    <n v="0"/>
    <n v="62"/>
    <s v="AREQUIPA"/>
    <s v="CAYLLOMA"/>
    <s v="LLUTA"/>
    <s v="NA"/>
    <s v="EL CALVARIO"/>
    <n v="0"/>
    <n v="0"/>
    <n v="0"/>
    <n v="0"/>
    <n v="0"/>
    <n v="0"/>
  </r>
  <r>
    <n v="5402862"/>
    <n v="130939"/>
    <s v="SI"/>
    <s v="SI"/>
    <n v="210000"/>
    <n v="15"/>
    <s v="PARTIDO POPULAR CRISTIANO - PPC"/>
    <n v="2"/>
    <s v="NA"/>
    <s v="NA"/>
    <s v="NA"/>
    <s v="NA"/>
    <s v="NA"/>
    <s v="NA"/>
    <s v="NA"/>
    <s v="NA"/>
    <n v="0"/>
    <s v="ESCOBAR"/>
    <s v="AMASIFUEN"/>
    <s v="LUIS ELADIO"/>
    <x v="0"/>
    <d v="1971-11-04T00:00:00"/>
    <n v="0"/>
    <n v="1"/>
    <n v="48"/>
    <n v="130939"/>
    <n v="210000"/>
    <s v="SAN MARTIN"/>
    <n v="15"/>
    <s v="PARTIDO POPULAR CRISTIANO - PPC"/>
    <x v="1"/>
    <x v="1"/>
    <n v="210000"/>
    <s v="SAN MARTIN"/>
    <x v="2"/>
    <n v="1"/>
    <n v="0"/>
    <n v="0"/>
    <n v="0"/>
    <n v="0"/>
    <n v="0"/>
    <n v="0"/>
    <n v="0"/>
    <n v="0"/>
    <s v="NA"/>
    <s v="ESCOBAR"/>
    <s v="AMASIFUEN"/>
    <s v="LUIS ELADIO"/>
    <s v="M"/>
    <n v="0"/>
    <n v="0"/>
    <n v="48"/>
    <s v="SAN MARTIN"/>
    <s v="SAN MARTIN"/>
    <s v="CHAZUTA"/>
    <s v="NA"/>
    <s v="CASERIO LA BANDA DE CHAZUTA"/>
    <n v="0"/>
    <n v="0"/>
    <n v="0"/>
    <n v="0"/>
    <n v="0"/>
    <n v="0"/>
  </r>
  <r>
    <n v="4008339"/>
    <n v="131355"/>
    <s v="SI"/>
    <s v="SI"/>
    <n v="180000"/>
    <n v="2160"/>
    <s v="EL FRENTE AMPLIO POR JUSTICIA, VIDA Y LIBERTAD"/>
    <n v="0"/>
    <s v="NA"/>
    <s v="NA"/>
    <n v="1"/>
    <s v="SI"/>
    <s v="UNIVERSIDAD DANIEL ALCIDES CARRION"/>
    <n v="2014"/>
    <n v="2016"/>
    <s v="NA"/>
    <n v="0"/>
    <s v="ESCOBAR"/>
    <s v="PORRAS"/>
    <s v="EDGARDO ARTURO"/>
    <x v="0"/>
    <d v="1959-01-04T00:00:00"/>
    <n v="0"/>
    <n v="1"/>
    <n v="60"/>
    <n v="131355"/>
    <n v="180000"/>
    <s v="PASCO"/>
    <n v="2160"/>
    <s v="EL FRENTE AMPLIO POR JUSTICIA, VIDA Y LIBERTAD"/>
    <x v="0"/>
    <x v="1"/>
    <n v="180000"/>
    <s v="PASCO"/>
    <x v="19"/>
    <n v="1"/>
    <n v="0"/>
    <n v="0"/>
    <n v="0"/>
    <n v="0"/>
    <n v="0"/>
    <n v="0"/>
    <n v="0"/>
    <n v="0"/>
    <s v="NA"/>
    <s v="ESCOBAR"/>
    <s v="PORRAS"/>
    <s v="EDGARDO ARTURO"/>
    <s v="M"/>
    <n v="0"/>
    <n v="0"/>
    <n v="60"/>
    <s v="PASCO"/>
    <s v="PASCO"/>
    <s v="CHAUPIMARCA"/>
    <s v="NA"/>
    <s v="JR.MOQUEGUA 125"/>
    <n v="0"/>
    <n v="0"/>
    <n v="0"/>
    <n v="0"/>
    <n v="0"/>
    <n v="0"/>
  </r>
  <r>
    <n v="72258054"/>
    <n v="132214"/>
    <s v="SI"/>
    <s v="SI"/>
    <n v="220000"/>
    <n v="2840"/>
    <s v="PARTIDO MORADO"/>
    <n v="0"/>
    <s v="NA"/>
    <s v="NA"/>
    <n v="1"/>
    <s v="SI"/>
    <s v="UNIVERSIDAD PRIVADA DE TACNA"/>
    <n v="2015"/>
    <n v="2019"/>
    <s v="NA"/>
    <n v="1"/>
    <s v="ESCOBAR"/>
    <s v="QUINTEROS"/>
    <s v="MARICIELO MILAGROS"/>
    <x v="1"/>
    <d v="1993-10-09T00:00:00"/>
    <n v="0"/>
    <n v="2"/>
    <n v="26"/>
    <n v="132214"/>
    <n v="220000"/>
    <s v="TACNA"/>
    <n v="2840"/>
    <s v="PARTIDO MORADO"/>
    <x v="2"/>
    <x v="0"/>
    <n v="220000"/>
    <s v="TACNA"/>
    <x v="4"/>
    <n v="2"/>
    <n v="0"/>
    <n v="0"/>
    <n v="0"/>
    <n v="0"/>
    <n v="0"/>
    <n v="0"/>
    <n v="0"/>
    <n v="0"/>
    <s v="NA"/>
    <s v="ESCOBAR"/>
    <s v="QUINTEROS"/>
    <s v="MARICIELO MILAGROS"/>
    <s v="F"/>
    <n v="0"/>
    <n v="1"/>
    <n v="26"/>
    <s v="TACNA"/>
    <s v="TACNA"/>
    <s v="TACNA"/>
    <s v="NA"/>
    <s v="URB. BACIGALUPO M. MOLINA 1127"/>
    <n v="0"/>
    <n v="0"/>
    <n v="0"/>
    <n v="0"/>
    <n v="0"/>
    <n v="0"/>
  </r>
  <r>
    <n v="7857187"/>
    <n v="133513"/>
    <s v="SI"/>
    <s v="SI"/>
    <n v="140100"/>
    <n v="2649"/>
    <s v="PERU NACION"/>
    <n v="0"/>
    <s v="NA"/>
    <s v="NA"/>
    <n v="1"/>
    <s v="SI"/>
    <s v="UNIVERSIDAD CATOLICA DEL PERU"/>
    <n v="1993"/>
    <n v="2003"/>
    <s v="NA"/>
    <n v="0"/>
    <s v="ESCORZA"/>
    <s v="HOYLE"/>
    <s v="EDUARDO MANUEL"/>
    <x v="0"/>
    <d v="1959-12-28T00:00:00"/>
    <n v="0"/>
    <n v="25"/>
    <n v="59"/>
    <n v="133513"/>
    <n v="140100"/>
    <s v="LIMA + RESIDENTES EN EL EXTRANJERO"/>
    <n v="2649"/>
    <s v="PERU NACION"/>
    <x v="0"/>
    <x v="1"/>
    <n v="140100"/>
    <s v="LIMA + RESIDENTES EN EL EXTRANJERO"/>
    <x v="14"/>
    <n v="25"/>
    <n v="0"/>
    <n v="0"/>
    <n v="0"/>
    <n v="0"/>
    <n v="0"/>
    <n v="0"/>
    <n v="0"/>
    <n v="0"/>
    <s v="NA"/>
    <s v="ESCORZA"/>
    <s v="HOYLE"/>
    <s v="EDUARDO MANUEL"/>
    <s v="M"/>
    <n v="0"/>
    <n v="0"/>
    <n v="59"/>
    <s v="LIMA"/>
    <s v="LIMA"/>
    <s v="MIRAFLORES"/>
    <s v="MODERNA"/>
    <s v="REPUBLICA DE PANAMA 6037-302"/>
    <n v="0"/>
    <n v="0"/>
    <n v="0"/>
    <n v="0"/>
    <n v="0"/>
    <n v="0"/>
  </r>
  <r>
    <n v="15452616"/>
    <n v="132769"/>
    <s v="SI"/>
    <s v="SI"/>
    <n v="110000"/>
    <n v="2190"/>
    <s v="VAMOS PERU"/>
    <n v="0"/>
    <s v="NA"/>
    <s v="NA"/>
    <n v="1"/>
    <s v="SI"/>
    <s v="UNIVERSIDAD NACIONAL DEL CENTRO DEL PERU"/>
    <n v="2005"/>
    <n v="2015"/>
    <s v="NA"/>
    <n v="1"/>
    <s v="ESCRIBA"/>
    <s v="CUBA"/>
    <s v="WALTER ENRIQUE"/>
    <x v="0"/>
    <d v="1976-02-08T00:00:00"/>
    <n v="0"/>
    <n v="1"/>
    <n v="43"/>
    <n v="132769"/>
    <n v="110000"/>
    <s v="JUNIN"/>
    <n v="2190"/>
    <s v="VAMOS PERU"/>
    <x v="2"/>
    <x v="1"/>
    <n v="110000"/>
    <s v="JUNIN"/>
    <x v="7"/>
    <n v="1"/>
    <n v="0"/>
    <n v="0"/>
    <n v="1251"/>
    <s v="ALIANZA ELECTORAL ALIANZA ELECTORAL UNIDAD NACIONAL"/>
    <n v="2003"/>
    <n v="2006"/>
    <n v="11"/>
    <s v="REGIDOR DISTRITAL"/>
    <s v="NA"/>
    <s v="ESCRIBA"/>
    <s v="CUBA"/>
    <s v="WALTER ENRIQUE"/>
    <s v="M"/>
    <n v="0"/>
    <n v="0"/>
    <n v="43"/>
    <s v="JUNIN"/>
    <s v="SATIPO"/>
    <s v="MAZAMARI"/>
    <s v="NA"/>
    <s v="JR.1 ESTE 256"/>
    <n v="1251"/>
    <s v="ALIANZA ELECTORAL ALIANZA ELECTORAL UNIDAD NACIONAL"/>
    <n v="2003"/>
    <n v="2006"/>
    <n v="11"/>
    <s v="REGIDOR DISTRITAL"/>
  </r>
  <r>
    <n v="41139974"/>
    <n v="131415"/>
    <s v="SI"/>
    <s v="SI"/>
    <n v="250000"/>
    <n v="47"/>
    <s v="UNION POR EL PERU"/>
    <n v="0"/>
    <s v="NA"/>
    <s v="NA"/>
    <s v="NA"/>
    <s v="NA"/>
    <s v="NA"/>
    <s v="NA"/>
    <s v="NA"/>
    <s v="NA"/>
    <n v="0"/>
    <s v="ESCUDERO"/>
    <s v="VELA"/>
    <s v="CHARLY"/>
    <x v="0"/>
    <d v="1981-01-10T00:00:00"/>
    <n v="0"/>
    <n v="1"/>
    <n v="38"/>
    <n v="131415"/>
    <n v="250000"/>
    <s v="UCAYALI"/>
    <n v="47"/>
    <s v="UNION POR EL PERU"/>
    <x v="1"/>
    <x v="1"/>
    <n v="250000"/>
    <s v="UCAYALI"/>
    <x v="11"/>
    <n v="1"/>
    <n v="0"/>
    <n v="0"/>
    <n v="0"/>
    <n v="0"/>
    <n v="0"/>
    <n v="0"/>
    <n v="0"/>
    <n v="0"/>
    <s v="NA"/>
    <s v="ESCUDERO"/>
    <s v="VELA"/>
    <s v="CHARLY"/>
    <s v="M"/>
    <n v="0"/>
    <n v="0"/>
    <n v="38"/>
    <s v="UCAYALI"/>
    <s v="CORONEL PORTILLO"/>
    <s v="YARINACOCHA"/>
    <s v="OTROS"/>
    <s v="ASENT.H.SANTA ROSA DE LIMA, CALLE SAN MARCOS MZ.A LT.15"/>
    <n v="0"/>
    <n v="0"/>
    <n v="0"/>
    <n v="0"/>
    <n v="0"/>
    <n v="0"/>
  </r>
  <r>
    <n v="156856"/>
    <n v="132566"/>
    <s v="SI"/>
    <s v="SI"/>
    <n v="250000"/>
    <n v="4"/>
    <s v="ACCION POPULAR"/>
    <n v="0"/>
    <s v="NA"/>
    <s v="NA"/>
    <n v="1"/>
    <s v="SI"/>
    <s v="UNIVERSIDAD NACIONAL DE EDUCACION ENRIQUE GUZMAN Y VALLE"/>
    <n v="1996"/>
    <n v="2001"/>
    <s v="NA"/>
    <n v="0"/>
    <s v="ESCUDERO"/>
    <s v="VIERA"/>
    <s v="JORGE LENIN"/>
    <x v="0"/>
    <d v="1967-05-02T00:00:00"/>
    <n v="0"/>
    <n v="2"/>
    <n v="52"/>
    <n v="132566"/>
    <n v="250000"/>
    <s v="UCAYALI"/>
    <n v="4"/>
    <s v="ACCION POPULAR"/>
    <x v="0"/>
    <x v="1"/>
    <n v="250000"/>
    <s v="UCAYALI"/>
    <x v="13"/>
    <n v="2"/>
    <n v="1"/>
    <n v="4"/>
    <n v="2664"/>
    <s v="MOVIMIENTO REGIONAL O DEPARTAMENTAL INTEGRANDO UCAYALI"/>
    <n v="2015"/>
    <n v="2018"/>
    <n v="9"/>
    <s v="REGIDOR PROVINCIAL"/>
    <s v="NA"/>
    <s v="ESCUDERO"/>
    <s v="VIERA"/>
    <s v="JORGE LENIN"/>
    <s v="M"/>
    <n v="0"/>
    <n v="0"/>
    <n v="52"/>
    <s v="UCAYALI"/>
    <s v="ATALAYA"/>
    <s v="RAIMONDI"/>
    <s v="NA"/>
    <s v="JR. BUENOS AIRES 232 MZ. 10"/>
    <n v="2664"/>
    <s v="MOVIMIENTO REGIONAL O DEPARTAMENTAL INTEGRANDO UCAYALI"/>
    <n v="2015"/>
    <n v="2018"/>
    <n v="9"/>
    <s v="REGIDOR PROVINCIAL"/>
  </r>
  <r>
    <n v="20094614"/>
    <n v="131899"/>
    <s v="SI"/>
    <s v="SI"/>
    <n v="50000"/>
    <n v="2218"/>
    <s v="PERU LIBRE"/>
    <n v="2"/>
    <s v="NA"/>
    <s v="NA"/>
    <n v="1"/>
    <s v="NO"/>
    <s v="UNIVERSIDAD NACIONAL FEDERICO VILLAREAL"/>
    <n v="2009"/>
    <s v="NA"/>
    <s v="MAESTRO"/>
    <n v="1"/>
    <s v="ESPINAL"/>
    <s v="HUAMANTINCO"/>
    <s v="ESTEBAN"/>
    <x v="0"/>
    <d v="1972-09-02T00:00:00"/>
    <n v="0"/>
    <n v="2"/>
    <n v="47"/>
    <n v="131899"/>
    <n v="50000"/>
    <s v="AYACUCHO"/>
    <n v="2218"/>
    <s v="PERU LIBRE"/>
    <x v="2"/>
    <x v="1"/>
    <n v="50000"/>
    <s v="AYACUCHO"/>
    <x v="9"/>
    <n v="2"/>
    <n v="0"/>
    <n v="0"/>
    <n v="0"/>
    <n v="0"/>
    <n v="0"/>
    <n v="0"/>
    <n v="0"/>
    <n v="0"/>
    <s v="NA"/>
    <s v="ESPINAL"/>
    <s v="HUAMANTINCO"/>
    <s v="ESTEBAN"/>
    <s v="M"/>
    <n v="0"/>
    <n v="0"/>
    <n v="47"/>
    <s v="AYACUCHO"/>
    <s v="HUANTA"/>
    <s v="HUANTA"/>
    <s v="NA"/>
    <s v="JR. ESPINAR 248"/>
    <n v="0"/>
    <n v="0"/>
    <n v="0"/>
    <n v="0"/>
    <n v="0"/>
    <n v="0"/>
  </r>
  <r>
    <n v="25730586"/>
    <n v="130279"/>
    <s v="SI"/>
    <s v="SI"/>
    <n v="140100"/>
    <n v="2190"/>
    <s v="VAMOS PERU"/>
    <n v="0"/>
    <s v="NA"/>
    <s v="NA"/>
    <n v="1"/>
    <s v="SI"/>
    <s v="UNIVERSIDAD NACIONAL FEDERICO VILLARREAL"/>
    <n v="2002"/>
    <n v="2004"/>
    <s v="NA"/>
    <n v="1"/>
    <s v="ESPINOZA"/>
    <s v="MUÑANTE"/>
    <s v="NORMA MARIBEL"/>
    <x v="1"/>
    <d v="1967-07-14T00:00:00"/>
    <n v="0"/>
    <n v="6"/>
    <n v="52"/>
    <n v="130279"/>
    <n v="140100"/>
    <s v="LIMA + RESIDENTES EN EL EXTRANJERO"/>
    <n v="2190"/>
    <s v="VAMOS PERU"/>
    <x v="2"/>
    <x v="1"/>
    <n v="140100"/>
    <s v="LIMA + RESIDENTES EN EL EXTRANJERO"/>
    <x v="7"/>
    <n v="6"/>
    <n v="0"/>
    <n v="0"/>
    <n v="0"/>
    <n v="0"/>
    <n v="0"/>
    <n v="0"/>
    <n v="0"/>
    <n v="0"/>
    <s v="NA"/>
    <s v="ESPINOZA"/>
    <s v="MUÑANTE"/>
    <s v="NORMA MARIBEL"/>
    <s v="F"/>
    <n v="0"/>
    <n v="0"/>
    <n v="52"/>
    <s v="LIMA"/>
    <s v="LIMA"/>
    <s v="SAN MIGUEL"/>
    <s v="MODERNA"/>
    <s v="AV. BRIGIDA SILVA DE OCHOA NRO. 181 D - 502 CONDOMINIO PACIFICO - URB. PANDO"/>
    <n v="0"/>
    <n v="0"/>
    <n v="0"/>
    <n v="0"/>
    <n v="0"/>
    <n v="0"/>
  </r>
  <r>
    <n v="9408699"/>
    <n v="130521"/>
    <s v="SI"/>
    <s v="SI"/>
    <n v="140100"/>
    <n v="14"/>
    <s v="PARTIDO DEMOCRATICO SOMOS PERU"/>
    <n v="0"/>
    <s v="NA"/>
    <s v="NA"/>
    <n v="1"/>
    <s v="SI"/>
    <s v="SAN JUAN BAUTISTA"/>
    <n v="2012"/>
    <n v="2012"/>
    <s v="NA"/>
    <n v="1"/>
    <s v="ESPINOZA"/>
    <s v="MURGA"/>
    <s v="ARTURO DIAN"/>
    <x v="0"/>
    <d v="1967-09-27T00:00:00"/>
    <n v="0"/>
    <n v="28"/>
    <n v="52"/>
    <n v="130521"/>
    <n v="140100"/>
    <s v="LIMA + RESIDENTES EN EL EXTRANJERO"/>
    <n v="14"/>
    <s v="PARTIDO DEMOCRATICO SOMOS PERU"/>
    <x v="2"/>
    <x v="1"/>
    <n v="140100"/>
    <s v="LIMA + RESIDENTES EN EL EXTRANJERO"/>
    <x v="8"/>
    <n v="28"/>
    <n v="0"/>
    <n v="0"/>
    <n v="0"/>
    <n v="0"/>
    <n v="0"/>
    <n v="0"/>
    <n v="0"/>
    <n v="0"/>
    <s v="NA"/>
    <s v="ESPINOZA"/>
    <s v="MURGA"/>
    <s v="ARTURO DIAN"/>
    <s v="M"/>
    <n v="0"/>
    <n v="0"/>
    <n v="52"/>
    <s v="LIMA"/>
    <s v="LIMA"/>
    <s v="VILLA MARIA DEL TRIUNFO"/>
    <s v="SUR"/>
    <s v="PRLG. PACHACUTEC MZ.N LT.10-A AH TABLADA DE LURIN"/>
    <n v="0"/>
    <n v="0"/>
    <n v="0"/>
    <n v="0"/>
    <n v="0"/>
    <n v="0"/>
  </r>
  <r>
    <n v="43424036"/>
    <n v="130738"/>
    <s v="SI"/>
    <s v="SI"/>
    <n v="140100"/>
    <n v="2191"/>
    <s v="DEMOCRACIA DIRECTA"/>
    <n v="0"/>
    <s v="NA"/>
    <s v="NA"/>
    <n v="1"/>
    <s v="SI"/>
    <s v="UNIVERSIDAD TECNOLÓGICA DE LOS ANDES"/>
    <n v="2004"/>
    <n v="2004"/>
    <s v="NA"/>
    <n v="1"/>
    <s v="ESPINOZA"/>
    <s v="RONDINEL"/>
    <s v="OCTAVIO"/>
    <x v="0"/>
    <d v="1961-03-31T00:00:00"/>
    <n v="0"/>
    <n v="19"/>
    <n v="58"/>
    <n v="130738"/>
    <n v="140100"/>
    <s v="LIMA + RESIDENTES EN EL EXTRANJERO"/>
    <n v="2191"/>
    <s v="DEMOCRACIA DIRECTA"/>
    <x v="2"/>
    <x v="1"/>
    <n v="140100"/>
    <s v="LIMA + RESIDENTES EN EL EXTRANJERO"/>
    <x v="1"/>
    <n v="19"/>
    <n v="0"/>
    <n v="0"/>
    <n v="0"/>
    <n v="0"/>
    <n v="0"/>
    <n v="0"/>
    <n v="0"/>
    <n v="0"/>
    <s v="NA"/>
    <s v="ESPINOZA"/>
    <s v="RONDINEL"/>
    <s v="OCTAVIO"/>
    <s v="M"/>
    <n v="0"/>
    <n v="0"/>
    <n v="58"/>
    <s v="LIMA"/>
    <s v="LIMA"/>
    <s v="CARABAYLLO"/>
    <s v="NORTE"/>
    <s v="CALLE MIGUEL GRAU 210 P.J. EL PROGRESO 1SECT."/>
    <n v="0"/>
    <n v="0"/>
    <n v="0"/>
    <n v="0"/>
    <n v="0"/>
    <n v="0"/>
  </r>
  <r>
    <n v="28244906"/>
    <n v="131162"/>
    <s v="SI"/>
    <s v="SI"/>
    <n v="50000"/>
    <n v="2646"/>
    <s v="FRENTE POPULAR AGRICOLA FIA DEL PERU - FREPAP"/>
    <n v="0"/>
    <s v="NA"/>
    <s v="NA"/>
    <s v="NA"/>
    <s v="NA"/>
    <s v="NA"/>
    <s v="NA"/>
    <s v="NA"/>
    <s v="NA"/>
    <n v="0"/>
    <s v="ESPINOZA"/>
    <s v="ZENON"/>
    <s v="FELIX"/>
    <x v="0"/>
    <d v="1954-10-12T00:00:00"/>
    <n v="0"/>
    <n v="2"/>
    <n v="65"/>
    <n v="131162"/>
    <n v="50000"/>
    <s v="AYACUCHO"/>
    <n v="2646"/>
    <s v="FRENTE POPULAR AGRICOLA FIA DEL PERU - FREPAP"/>
    <x v="1"/>
    <x v="1"/>
    <n v="50000"/>
    <s v="AYACUCHO"/>
    <x v="17"/>
    <n v="2"/>
    <n v="0"/>
    <n v="0"/>
    <n v="0"/>
    <n v="0"/>
    <n v="0"/>
    <n v="0"/>
    <n v="0"/>
    <n v="0"/>
    <s v="NA"/>
    <s v="ESPINOZA"/>
    <s v="ZENON"/>
    <s v="FELIX"/>
    <s v="M"/>
    <n v="0"/>
    <n v="0"/>
    <n v="65"/>
    <s v="AYACUCHO"/>
    <s v="HUAMANGA"/>
    <s v="SAN JUAN BAUTISTA"/>
    <s v="NA"/>
    <s v="JR LUIS CARRANZA 579"/>
    <n v="0"/>
    <n v="0"/>
    <n v="0"/>
    <n v="0"/>
    <n v="0"/>
    <n v="0"/>
  </r>
  <r>
    <n v="80471148"/>
    <n v="131207"/>
    <s v="SI"/>
    <s v="SI"/>
    <n v="140100"/>
    <n v="2731"/>
    <s v="PODEMOS PERU"/>
    <n v="0"/>
    <s v="NA"/>
    <s v="NA"/>
    <s v="NA"/>
    <s v="NA"/>
    <s v="NA"/>
    <s v="NA"/>
    <s v="NA"/>
    <s v="NA"/>
    <n v="0"/>
    <s v="ESPINOZA"/>
    <s v="VELARDE"/>
    <s v="YEREMI ARON"/>
    <x v="0"/>
    <d v="1974-11-12T00:00:00"/>
    <n v="0"/>
    <n v="2"/>
    <n v="45"/>
    <n v="131207"/>
    <n v="140100"/>
    <s v="LIMA + RESIDENTES EN EL EXTRANJERO"/>
    <n v="2731"/>
    <s v="PODEMOS POR EL PROGRESO DEL PERU"/>
    <x v="1"/>
    <x v="1"/>
    <n v="140100"/>
    <s v="LIMA + RESIDENTES EN EL EXTRANJERO"/>
    <x v="10"/>
    <n v="2"/>
    <n v="0"/>
    <n v="0"/>
    <n v="0"/>
    <n v="0"/>
    <n v="0"/>
    <n v="0"/>
    <n v="0"/>
    <n v="0"/>
    <s v="NA"/>
    <s v="ESPINOZA"/>
    <s v="VELARDE"/>
    <s v="YEREMI ARON"/>
    <s v="M"/>
    <n v="0"/>
    <n v="0"/>
    <n v="45"/>
    <s v="LIMA"/>
    <s v="LIMA"/>
    <s v="EL AGUSTINO"/>
    <s v="ESTE"/>
    <s v="JR.PARQUE HUAURA NRO.289 SANTOYO"/>
    <n v="0"/>
    <n v="0"/>
    <n v="0"/>
    <n v="0"/>
    <n v="0"/>
    <n v="0"/>
  </r>
  <r>
    <n v="9679039"/>
    <n v="131323"/>
    <s v="NA"/>
    <s v="NA"/>
    <s v="NA"/>
    <s v="NA"/>
    <s v="NA"/>
    <s v="NA"/>
    <s v="NA"/>
    <s v="NA"/>
    <s v="NA"/>
    <s v="NA"/>
    <s v="NA"/>
    <s v="NA"/>
    <s v="NA"/>
    <s v="NA"/>
    <s v="NA"/>
    <s v="ESPINOZA"/>
    <s v="RIVERA"/>
    <s v="NOE FERMIN"/>
    <x v="0"/>
    <d v="1975-03-28T00:00:00"/>
    <n v="0"/>
    <n v="1"/>
    <n v="44"/>
    <n v="131323"/>
    <n v="110000"/>
    <s v="JUNIN"/>
    <n v="3"/>
    <s v="TODOS POR EL PERU"/>
    <x v="0"/>
    <x v="1"/>
    <n v="110000"/>
    <s v="JUNIN"/>
    <x v="16"/>
    <n v="1"/>
    <n v="0"/>
    <n v="0"/>
    <n v="0"/>
    <n v="0"/>
    <n v="0"/>
    <n v="0"/>
    <n v="0"/>
    <n v="0"/>
    <s v="NA"/>
    <s v="ESPINOZA"/>
    <s v="RIVERA"/>
    <s v="NOE FERMIN"/>
    <s v="M"/>
    <n v="0"/>
    <n v="0"/>
    <n v="44"/>
    <s v="JUNIN"/>
    <s v="HUANCAYO"/>
    <s v="SAN AGUSTIN"/>
    <s v="NA"/>
    <s v="JR. 13 DE JULIO 365 CPM. SAN AGUSTIN DE CAJAS"/>
    <n v="0"/>
    <n v="0"/>
    <n v="0"/>
    <n v="0"/>
    <n v="0"/>
    <n v="0"/>
  </r>
  <r>
    <n v="10317458"/>
    <n v="131430"/>
    <s v="SI"/>
    <s v="SI"/>
    <n v="140100"/>
    <n v="14"/>
    <s v="PARTIDO DEMOCRATICO SOMOS PERU"/>
    <n v="0"/>
    <s v="NA"/>
    <s v="NA"/>
    <n v="0"/>
    <s v="NO"/>
    <s v="UNIVERSIDAD INCA GARCILAZO DE LA VEGA"/>
    <s v="NA"/>
    <s v="NA"/>
    <s v="NA"/>
    <n v="1"/>
    <s v="ESPINOZA"/>
    <s v="ROSALES"/>
    <s v="RENNAN SAMUEL"/>
    <x v="0"/>
    <d v="1975-09-27T00:00:00"/>
    <n v="0"/>
    <n v="1"/>
    <n v="44"/>
    <n v="131430"/>
    <n v="140100"/>
    <s v="LIMA + RESIDENTES EN EL EXTRANJERO"/>
    <n v="14"/>
    <s v="PARTIDO DEMOCRATICO SOMOS PERU"/>
    <x v="1"/>
    <x v="1"/>
    <n v="140100"/>
    <s v="LIMA + RESIDENTES EN EL EXTRANJERO"/>
    <x v="8"/>
    <n v="1"/>
    <n v="0"/>
    <n v="0"/>
    <n v="46"/>
    <s v="PARTIDO POLÍTICO PERU POSIBLE"/>
    <n v="2003"/>
    <n v="2010"/>
    <n v="10"/>
    <s v="ALCALDE DISTRITAL"/>
    <s v="NA"/>
    <s v="ESPINOZA"/>
    <s v="ROSALES"/>
    <s v="RENNAN SAMUEL"/>
    <s v="M"/>
    <n v="0"/>
    <n v="0"/>
    <n v="44"/>
    <s v="LIMA"/>
    <s v="LIMA"/>
    <s v="PUENTE PIEDRA"/>
    <s v="NORTE"/>
    <s v="JR.RAMON CASTILLA 222"/>
    <n v="46"/>
    <s v="PARTIDO POLÍTICO PERU POSIBLE"/>
    <n v="2003"/>
    <n v="2010"/>
    <n v="10"/>
    <s v="ALCALDE DISTRITAL"/>
  </r>
  <r>
    <n v="23158959"/>
    <n v="131510"/>
    <s v="SI"/>
    <s v="SI"/>
    <n v="90000"/>
    <n v="2646"/>
    <s v="FRENTE POPULAR AGRICOLA FIA DEL PERU - FREPAP"/>
    <n v="1"/>
    <s v="MECANICA"/>
    <s v="SI"/>
    <s v="NA"/>
    <s v="NA"/>
    <s v="NA"/>
    <s v="NA"/>
    <s v="NA"/>
    <s v="NA"/>
    <n v="0"/>
    <s v="ESPINOZA"/>
    <s v="ZENON"/>
    <s v="NAUN MARCELINO"/>
    <x v="0"/>
    <d v="1955-06-01T00:00:00"/>
    <n v="0"/>
    <n v="1"/>
    <n v="64"/>
    <n v="131510"/>
    <n v="90000"/>
    <s v="HUANUCO"/>
    <n v="2646"/>
    <s v="FRENTE POPULAR AGRICOLA FIA DEL PERU - FREPAP"/>
    <x v="0"/>
    <x v="1"/>
    <n v="90000"/>
    <s v="HUANUCO"/>
    <x v="17"/>
    <n v="1"/>
    <n v="0"/>
    <n v="0"/>
    <n v="2646"/>
    <s v="PARTIDO POLÍTICO FRENTE POPULAR AGRICOLA FIA DEL PERU - FREPAP"/>
    <n v="2002"/>
    <n v="2007"/>
    <n v="9"/>
    <s v="REGIDOR PROVINCIAL"/>
    <s v="NA"/>
    <s v="ESPINOZA"/>
    <s v="ZENON"/>
    <s v="NAUN MARCELINO"/>
    <s v="M"/>
    <n v="0"/>
    <n v="0"/>
    <n v="64"/>
    <s v="HUANUCO"/>
    <s v="PUERTO INCA"/>
    <s v="PUERTO INCA"/>
    <s v="NA"/>
    <s v="JR.. MIGUEL GRAU S/N.  JUNTA VECINAL    LAS FLORES"/>
    <n v="2646"/>
    <s v="PARTIDO POLÍTICO FRENTE POPULAR AGRICOLA FIA DEL PERU - FREPAP"/>
    <n v="2002"/>
    <n v="2007"/>
    <n v="9"/>
    <s v="REGIDOR PROVINCIAL"/>
  </r>
  <r>
    <n v="40823211"/>
    <n v="131562"/>
    <s v="SI"/>
    <s v="SI"/>
    <n v="140100"/>
    <n v="4"/>
    <s v="ACCION POPULAR"/>
    <n v="2"/>
    <s v="NA"/>
    <s v="NA"/>
    <s v="NA"/>
    <s v="NA"/>
    <s v="NA"/>
    <s v="NA"/>
    <s v="NA"/>
    <s v="NA"/>
    <n v="0"/>
    <s v="ESPINOZA"/>
    <s v="ROBLES"/>
    <s v="ELVIS ANTONIO"/>
    <x v="0"/>
    <d v="1980-08-12T00:00:00"/>
    <n v="0"/>
    <n v="14"/>
    <n v="39"/>
    <n v="131562"/>
    <n v="140100"/>
    <s v="LIMA + RESIDENTES EN EL EXTRANJERO"/>
    <n v="4"/>
    <s v="ACCION POPULAR"/>
    <x v="1"/>
    <x v="1"/>
    <n v="140100"/>
    <s v="LIMA + RESIDENTES EN EL EXTRANJERO"/>
    <x v="13"/>
    <n v="14"/>
    <n v="1"/>
    <n v="4"/>
    <n v="0"/>
    <n v="0"/>
    <n v="0"/>
    <n v="0"/>
    <n v="0"/>
    <n v="0"/>
    <s v="NA"/>
    <s v="ESPINOZA"/>
    <s v="ROBLES"/>
    <s v="ELVIS ANTONIO"/>
    <s v="M"/>
    <n v="0"/>
    <n v="0"/>
    <n v="39"/>
    <s v="LIMA"/>
    <s v="LIMA"/>
    <s v="VILLA EL SALVADOR"/>
    <s v="SUR"/>
    <s v="SECTOR 3 GRUPO 20 MZ.F LT.16"/>
    <n v="0"/>
    <n v="0"/>
    <n v="0"/>
    <n v="0"/>
    <n v="0"/>
    <n v="0"/>
  </r>
  <r>
    <n v="40890246"/>
    <n v="131579"/>
    <s v="SI"/>
    <s v="SI"/>
    <n v="140100"/>
    <n v="4"/>
    <s v="ACCION POPULAR"/>
    <n v="0"/>
    <s v="NA"/>
    <s v="NA"/>
    <n v="1"/>
    <s v="NA"/>
    <s v="PERUANA DE LOS ANDES"/>
    <n v="2018"/>
    <s v="NA"/>
    <s v="NA"/>
    <n v="0"/>
    <s v="ESPINOZA"/>
    <s v="PAJILLA"/>
    <s v="MARIA ELEODORA"/>
    <x v="1"/>
    <d v="1981-01-09T00:00:00"/>
    <n v="0"/>
    <n v="18"/>
    <n v="38"/>
    <n v="131579"/>
    <n v="140100"/>
    <s v="LIMA + RESIDENTES EN EL EXTRANJERO"/>
    <n v="4"/>
    <s v="ACCION POPULAR"/>
    <x v="0"/>
    <x v="1"/>
    <n v="140100"/>
    <s v="LIMA + RESIDENTES EN EL EXTRANJERO"/>
    <x v="13"/>
    <n v="18"/>
    <n v="1"/>
    <n v="4"/>
    <n v="0"/>
    <n v="0"/>
    <n v="0"/>
    <n v="0"/>
    <n v="0"/>
    <n v="0"/>
    <s v="NA"/>
    <s v="ESPINOZA"/>
    <s v="PAJILLA"/>
    <s v="MARIA ELEODORA"/>
    <s v="F"/>
    <n v="0"/>
    <n v="0"/>
    <n v="38"/>
    <s v="LIMA"/>
    <s v="LIMA"/>
    <s v="SAN MARTIN DE PORRES"/>
    <s v="NORTE"/>
    <s v="NAVARRO 464 MZ. L LT. 16 COOP. AMA KELLA"/>
    <n v="0"/>
    <n v="0"/>
    <n v="0"/>
    <n v="0"/>
    <n v="0"/>
    <n v="0"/>
  </r>
  <r>
    <n v="15435087"/>
    <n v="132052"/>
    <s v="SI"/>
    <s v="SI"/>
    <n v="140000"/>
    <n v="2173"/>
    <s v="AVANZA PAIS - PARTIDO DE INTEGRACION SOCIAL"/>
    <n v="0"/>
    <s v="NA"/>
    <s v="NA"/>
    <n v="1"/>
    <s v="SI"/>
    <s v="UNIVERSIDAD ALAS PERUANAS"/>
    <n v="2003"/>
    <n v="2003"/>
    <s v="NA"/>
    <n v="1"/>
    <s v="ESPINOZA"/>
    <s v="CAMA"/>
    <s v="MARLENE JOSEFA"/>
    <x v="1"/>
    <d v="1971-07-10T00:00:00"/>
    <n v="0"/>
    <n v="2"/>
    <n v="48"/>
    <n v="132052"/>
    <n v="140000"/>
    <s v="LIMA PROVINCIAS"/>
    <n v="2173"/>
    <s v="AVANZA PAIS - PARTIDO DE INTEGRACION SOCIAL"/>
    <x v="2"/>
    <x v="1"/>
    <n v="140000"/>
    <s v="LIMA PROVINCIAS"/>
    <x v="18"/>
    <n v="2"/>
    <n v="0"/>
    <n v="0"/>
    <n v="0"/>
    <n v="0"/>
    <n v="0"/>
    <n v="0"/>
    <n v="0"/>
    <n v="0"/>
    <s v="NA"/>
    <s v="ESPINOZA"/>
    <s v="CAMA"/>
    <s v="MARLENE JOSEFA"/>
    <s v="F"/>
    <n v="0"/>
    <n v="0"/>
    <n v="48"/>
    <s v="LIMA"/>
    <s v="CAÑETE"/>
    <s v="MALA"/>
    <s v="NA"/>
    <s v="JR. REAL 559"/>
    <n v="0"/>
    <n v="0"/>
    <n v="0"/>
    <n v="0"/>
    <n v="0"/>
    <n v="0"/>
  </r>
  <r>
    <n v="8675781"/>
    <n v="132641"/>
    <s v="SI"/>
    <s v="SI"/>
    <n v="140100"/>
    <n v="32"/>
    <s v="PARTIDO APRISTA PERUANO"/>
    <n v="0"/>
    <s v="NA"/>
    <s v="NA"/>
    <n v="1"/>
    <s v="SI"/>
    <s v="UNIVERSIDAD NACIONAL FEDERICO VILLAREAL"/>
    <n v="1998"/>
    <n v="1998"/>
    <s v="MAESTRO"/>
    <n v="1"/>
    <s v="ESPINOZA"/>
    <s v="IBARRA"/>
    <s v="HAYDEE JENNY"/>
    <x v="1"/>
    <d v="1968-12-28T00:00:00"/>
    <n v="0"/>
    <n v="29"/>
    <n v="50"/>
    <n v="132641"/>
    <n v="140100"/>
    <s v="LIMA + RESIDENTES EN EL EXTRANJERO"/>
    <n v="32"/>
    <s v="PARTIDO APRISTA PERUANO"/>
    <x v="2"/>
    <x v="1"/>
    <n v="140100"/>
    <s v="LIMA + RESIDENTES EN EL EXTRANJERO"/>
    <x v="20"/>
    <n v="29"/>
    <n v="1"/>
    <n v="32"/>
    <n v="0"/>
    <n v="0"/>
    <n v="0"/>
    <n v="0"/>
    <n v="0"/>
    <n v="0"/>
    <s v="NA"/>
    <s v="ESPINOZA"/>
    <s v="IBARRA"/>
    <s v="HAYDEE JENNY"/>
    <s v="F"/>
    <n v="0"/>
    <n v="0"/>
    <n v="50"/>
    <s v="LIMA"/>
    <s v="LIMA"/>
    <s v="SAN MARTIN DE PORRES"/>
    <s v="NORTE"/>
    <s v="CALLE LAS CEREZAS MZ.D-1 LT.21 URB.VALDIVIEZO"/>
    <n v="0"/>
    <n v="0"/>
    <n v="0"/>
    <n v="0"/>
    <n v="0"/>
    <n v="0"/>
  </r>
  <r>
    <n v="7044060"/>
    <n v="133032"/>
    <s v="NO"/>
    <s v="NO"/>
    <n v="60000"/>
    <n v="47"/>
    <s v="UNION POR EL PERU"/>
    <n v="0"/>
    <s v="NA"/>
    <s v="NA"/>
    <n v="1"/>
    <s v="SI"/>
    <s v="UNIVERSIDAD NACIONAL DE SAN MARCOS"/>
    <n v="1978"/>
    <n v="1988"/>
    <s v="NA"/>
    <n v="0"/>
    <s v="ESPINOZA"/>
    <s v="RAMOS"/>
    <s v="EDUARDO"/>
    <x v="0"/>
    <d v="1946-03-03T00:00:00"/>
    <n v="0"/>
    <n v="6"/>
    <n v="73"/>
    <n v="133032"/>
    <n v="60000"/>
    <s v="CAJAMARCA"/>
    <n v="47"/>
    <s v="UNION POR EL PERU"/>
    <x v="0"/>
    <x v="1"/>
    <n v="60000"/>
    <s v="CAJAMARCA"/>
    <x v="11"/>
    <n v="6"/>
    <n v="0"/>
    <n v="0"/>
    <n v="47"/>
    <s v="PARTIDO POLÍTICO UNION POR EL PERU"/>
    <n v="2006"/>
    <n v="2011"/>
    <n v="4"/>
    <s v="CONGRESISTA DE LA REPÚBLICA"/>
    <s v="NA"/>
    <s v="ESPINOZA"/>
    <s v="RAMOS"/>
    <s v="EDUARDO"/>
    <s v="M"/>
    <n v="0"/>
    <n v="0"/>
    <n v="73"/>
    <s v="CAJAMARCA"/>
    <s v="JAEN"/>
    <s v="JAEN"/>
    <s v="NA"/>
    <s v="PSJ.JOSE OLAYA 185 SECTOR MORRO SOLAR BAJO"/>
    <n v="47"/>
    <s v="PARTIDO POLÍTICO UNION POR EL PERU"/>
    <n v="2006"/>
    <n v="2011"/>
    <n v="4"/>
    <s v="CONGRESISTA DE LA REPÚBLICA"/>
  </r>
  <r>
    <n v="41083328"/>
    <n v="133229"/>
    <s v="SI"/>
    <s v="SI"/>
    <n v="140100"/>
    <n v="2173"/>
    <s v="AVANZA PAIS - PARTIDO DE INTEGRACION SOCIAL"/>
    <n v="1"/>
    <s v="COMPUTACIÓN INFORMÁTICA"/>
    <s v="NO"/>
    <s v="NA"/>
    <s v="NA"/>
    <s v="NA"/>
    <s v="NA"/>
    <s v="NA"/>
    <s v="NA"/>
    <n v="0"/>
    <s v="ESPINOZA"/>
    <s v="JARA"/>
    <s v="JOSE LUIS"/>
    <x v="0"/>
    <d v="1981-09-04T00:00:00"/>
    <n v="0"/>
    <n v="8"/>
    <n v="38"/>
    <n v="133229"/>
    <n v="140100"/>
    <s v="LIMA + RESIDENTES EN EL EXTRANJERO"/>
    <n v="2173"/>
    <s v="AVANZA PAIS - PARTIDO DE INTEGRACION SOCIAL"/>
    <x v="0"/>
    <x v="1"/>
    <n v="140100"/>
    <s v="LIMA + RESIDENTES EN EL EXTRANJERO"/>
    <x v="18"/>
    <n v="8"/>
    <n v="0"/>
    <n v="0"/>
    <n v="0"/>
    <n v="0"/>
    <n v="0"/>
    <n v="0"/>
    <n v="0"/>
    <n v="0"/>
    <s v="NA"/>
    <s v="ESPINOZA"/>
    <s v="JARA"/>
    <s v="JOSE LUIS"/>
    <s v="M"/>
    <n v="0"/>
    <n v="0"/>
    <n v="38"/>
    <s v="LIMA"/>
    <s v="LIMA"/>
    <s v="SAN JUAN DE LURIGANCHO"/>
    <s v="ESTE"/>
    <s v="JR. ESTE MZ.A LT.06 A.H.JAIME ZUBIETA"/>
    <n v="0"/>
    <n v="0"/>
    <n v="0"/>
    <n v="0"/>
    <n v="0"/>
    <n v="0"/>
  </r>
  <r>
    <n v="8095098"/>
    <n v="133465"/>
    <s v="SI"/>
    <s v="SI"/>
    <n v="140100"/>
    <n v="2649"/>
    <s v="PERU NACION"/>
    <n v="0"/>
    <s v="NA"/>
    <s v="NA"/>
    <s v="NA"/>
    <s v="NA"/>
    <s v="NA"/>
    <s v="NA"/>
    <s v="NA"/>
    <s v="NA"/>
    <n v="0"/>
    <s v="ESPINOZA"/>
    <s v="VEGA"/>
    <s v="LILIANA ADELA"/>
    <x v="1"/>
    <d v="1965-11-16T00:00:00"/>
    <n v="0"/>
    <n v="24"/>
    <n v="54"/>
    <n v="133465"/>
    <n v="140100"/>
    <s v="LIMA + RESIDENTES EN EL EXTRANJERO"/>
    <n v="2649"/>
    <s v="PERU NACION"/>
    <x v="1"/>
    <x v="1"/>
    <n v="140100"/>
    <s v="LIMA + RESIDENTES EN EL EXTRANJERO"/>
    <x v="14"/>
    <n v="24"/>
    <n v="0"/>
    <n v="0"/>
    <n v="0"/>
    <n v="0"/>
    <n v="0"/>
    <n v="0"/>
    <n v="0"/>
    <n v="0"/>
    <s v="NA"/>
    <s v="ESPINOZA"/>
    <s v="VEGA"/>
    <s v="LILIANA ADELA"/>
    <s v="F"/>
    <n v="0"/>
    <n v="0"/>
    <n v="54"/>
    <s v="LIMA"/>
    <s v="LIMA"/>
    <s v="SAN ISIDRO"/>
    <s v="MODERNA"/>
    <s v="87 2ND ST. WOODBRIDGE NJ 07095"/>
    <n v="0"/>
    <n v="0"/>
    <n v="0"/>
    <n v="0"/>
    <n v="0"/>
    <n v="0"/>
  </r>
  <r>
    <n v="25487752"/>
    <n v="132965"/>
    <s v="SI"/>
    <s v="SI"/>
    <n v="90000"/>
    <n v="2649"/>
    <s v="PERU NACION"/>
    <n v="0"/>
    <s v="NA"/>
    <s v="NA"/>
    <n v="1"/>
    <s v="SI"/>
    <s v="UNIVERSIDAD HERMILIO VALDIZAN"/>
    <n v="1998"/>
    <n v="2000"/>
    <s v="MAESTRO"/>
    <n v="1"/>
    <s v="ESQUIVEL"/>
    <s v="ASENCIOS"/>
    <s v="WILLIE EDGAR"/>
    <x v="0"/>
    <d v="1964-05-22T00:00:00"/>
    <n v="0"/>
    <n v="1"/>
    <n v="55"/>
    <n v="132965"/>
    <n v="90000"/>
    <s v="HUANUCO"/>
    <n v="2649"/>
    <s v="PERU NACION"/>
    <x v="2"/>
    <x v="1"/>
    <n v="90000"/>
    <s v="HUANUCO"/>
    <x v="14"/>
    <n v="1"/>
    <n v="0"/>
    <n v="0"/>
    <n v="0"/>
    <n v="0"/>
    <n v="0"/>
    <n v="0"/>
    <n v="0"/>
    <n v="0"/>
    <s v="NA"/>
    <s v="ESQUIVEL"/>
    <s v="ASENCIOS"/>
    <s v="WILLIE EDGAR"/>
    <s v="M"/>
    <n v="0"/>
    <n v="0"/>
    <n v="55"/>
    <s v="HUANUCO"/>
    <s v="HUANUCO"/>
    <s v="HUANUCO"/>
    <s v="NA"/>
    <s v="JR. GENERAL PRADO 151"/>
    <n v="0"/>
    <n v="0"/>
    <n v="0"/>
    <n v="0"/>
    <n v="0"/>
    <n v="0"/>
  </r>
  <r>
    <n v="41451782"/>
    <n v="133179"/>
    <s v="SI"/>
    <s v="SI"/>
    <n v="70000"/>
    <n v="4"/>
    <s v="ACCION POPULAR"/>
    <n v="1"/>
    <s v="ADMINISTRACION Y SISTEMAS"/>
    <s v="SI"/>
    <n v="1"/>
    <s v="NO"/>
    <s v="UNIVERSIDAD INCA GARCILASO DE LA VEGA"/>
    <n v="2017"/>
    <s v="NA"/>
    <s v="NA"/>
    <n v="1"/>
    <s v="ESQUIVEL"/>
    <s v="VERA"/>
    <s v="ROSALIA"/>
    <x v="1"/>
    <d v="1980-09-20T00:00:00"/>
    <n v="0"/>
    <n v="4"/>
    <n v="39"/>
    <n v="133179"/>
    <n v="70000"/>
    <s v="CUSCO"/>
    <n v="4"/>
    <s v="ACCION POPULAR"/>
    <x v="2"/>
    <x v="1"/>
    <n v="70000"/>
    <s v="CUSCO"/>
    <x v="13"/>
    <n v="4"/>
    <n v="0"/>
    <n v="0"/>
    <n v="0"/>
    <n v="0"/>
    <n v="0"/>
    <n v="0"/>
    <n v="0"/>
    <n v="0"/>
    <s v="NA"/>
    <s v="ESQUIVEL"/>
    <s v="VERA"/>
    <s v="ROSALIA"/>
    <s v="F"/>
    <n v="0"/>
    <n v="0"/>
    <n v="39"/>
    <s v="CUSCO"/>
    <s v="CANCHIS"/>
    <s v="SICUANI"/>
    <s v="NA"/>
    <s v="URB. L. BELTRAN G. MZ. G LT. 12"/>
    <n v="0"/>
    <n v="0"/>
    <n v="0"/>
    <n v="0"/>
    <n v="0"/>
    <n v="0"/>
  </r>
  <r>
    <n v="25775472"/>
    <n v="131766"/>
    <s v="SI"/>
    <s v="SI"/>
    <n v="240000"/>
    <n v="47"/>
    <s v="UNION POR EL PERU"/>
    <n v="2"/>
    <s v="NA"/>
    <s v="NA"/>
    <n v="0"/>
    <s v="NO"/>
    <s v="UNIVERSIDAD NACIONAL FEDERICO VILLARREAL"/>
    <s v="NA"/>
    <s v="NA"/>
    <s v="NA"/>
    <n v="0"/>
    <s v="ESTACION"/>
    <s v="VELASQUEZ"/>
    <s v="ANGEL FREDDY"/>
    <x v="0"/>
    <d v="1974-07-08T00:00:00"/>
    <n v="0"/>
    <n v="3"/>
    <n v="45"/>
    <n v="131766"/>
    <n v="240000"/>
    <s v="CALLAO"/>
    <n v="47"/>
    <s v="UNION POR EL PERU"/>
    <x v="1"/>
    <x v="1"/>
    <n v="240000"/>
    <s v="CALLAO"/>
    <x v="11"/>
    <n v="3"/>
    <n v="0"/>
    <n v="0"/>
    <n v="0"/>
    <n v="0"/>
    <n v="0"/>
    <n v="0"/>
    <n v="0"/>
    <n v="0"/>
    <s v="NA"/>
    <s v="ESTACION"/>
    <s v="VELASQUEZ"/>
    <s v="ANGEL FREDDY"/>
    <s v="M"/>
    <n v="0"/>
    <n v="0"/>
    <n v="45"/>
    <s v="CALLAO"/>
    <s v="CALLAO"/>
    <s v="CALLAO"/>
    <s v="OTROS"/>
    <s v="PSJ FRATERNIDAD MZ F-14 LT 4 URB BOCANEGRA ZONA 4"/>
    <n v="0"/>
    <n v="0"/>
    <n v="0"/>
    <n v="0"/>
    <n v="0"/>
    <n v="0"/>
  </r>
  <r>
    <n v="26632561"/>
    <n v="132120"/>
    <s v="SI"/>
    <s v="SI"/>
    <n v="60000"/>
    <n v="4"/>
    <s v="ACCION POPULAR"/>
    <n v="0"/>
    <s v="NA"/>
    <s v="NA"/>
    <n v="1"/>
    <s v="SI"/>
    <s v="UNIVERSIDAD NACIONAL DE CAJAMARCA"/>
    <n v="1984"/>
    <n v="1986"/>
    <s v="MAESTRO"/>
    <n v="1"/>
    <s v="ESTELA"/>
    <s v="CASTRO"/>
    <s v="GERMAN MARTIN"/>
    <x v="0"/>
    <d v="1961-04-18T00:00:00"/>
    <n v="0"/>
    <n v="4"/>
    <n v="58"/>
    <n v="132120"/>
    <n v="60000"/>
    <s v="CAJAMARCA"/>
    <n v="4"/>
    <s v="ACCION POPULAR"/>
    <x v="2"/>
    <x v="1"/>
    <n v="60000"/>
    <s v="CAJAMARCA"/>
    <x v="13"/>
    <n v="4"/>
    <n v="0"/>
    <n v="0"/>
    <n v="4"/>
    <s v="PARTIDO POLÍTICO ACCION POPULAR"/>
    <n v="2019"/>
    <s v="HASTA LA ACTUALIDAD"/>
    <n v="9"/>
    <s v="REGIDOR PROVINCIAL"/>
    <s v="NA"/>
    <s v="ESTELA"/>
    <s v="CASTRO"/>
    <s v="GERMAN MARTIN"/>
    <s v="M"/>
    <n v="0"/>
    <n v="0"/>
    <n v="58"/>
    <s v="CAJAMARCA"/>
    <s v="CAJAMARCA"/>
    <s v="CAJAMARCA"/>
    <s v="NA"/>
    <s v="JR.AMALIA PUGA 465"/>
    <n v="4"/>
    <s v="PARTIDO POLÍTICO ACCION POPULAR"/>
    <n v="2019"/>
    <s v="HASTA LA ACTUALIDAD"/>
    <n v="9"/>
    <s v="REGIDOR PROVINCIAL"/>
  </r>
  <r>
    <n v="41422176"/>
    <n v="132890"/>
    <s v="SI"/>
    <s v="SI"/>
    <n v="60000"/>
    <n v="2731"/>
    <s v="PODEMOS PERU"/>
    <n v="0"/>
    <s v="NA"/>
    <s v="NA"/>
    <s v="NA"/>
    <s v="NA"/>
    <s v="UNIVERSIDAD PRIVADA TELESUP"/>
    <s v="NA"/>
    <s v="NA"/>
    <s v="NA"/>
    <n v="0"/>
    <s v="ESTELA"/>
    <s v="PEREZ"/>
    <s v="SILVIO"/>
    <x v="0"/>
    <d v="1980-06-07T00:00:00"/>
    <n v="0"/>
    <n v="2"/>
    <n v="39"/>
    <n v="132890"/>
    <n v="60000"/>
    <s v="CAJAMARCA"/>
    <n v="2731"/>
    <s v="PODEMOS POR EL PROGRESO DEL PERU"/>
    <x v="1"/>
    <x v="1"/>
    <n v="60000"/>
    <s v="CAJAMARCA"/>
    <x v="10"/>
    <n v="2"/>
    <n v="0"/>
    <n v="0"/>
    <n v="2080"/>
    <s v="ALIANZA ELECTORAL MOVIMIENTO DE AFIRMACION  SOCIAL"/>
    <n v="2015"/>
    <n v="2018"/>
    <n v="10"/>
    <s v="ALCALDE DISTRITAL"/>
    <s v="NA"/>
    <s v="ESTELA"/>
    <s v="PEREZ"/>
    <s v="SILVIO"/>
    <s v="M"/>
    <n v="0"/>
    <n v="0"/>
    <n v="39"/>
    <s v="CAJAMARCA"/>
    <s v="CHOTA"/>
    <s v="QUEROCOTO"/>
    <s v="NA"/>
    <s v="JR.COMERCIO S/N"/>
    <n v="2080"/>
    <s v="ALIANZA ELECTORAL MOVIMIENTO DE AFIRMACION  SOCIAL"/>
    <n v="2015"/>
    <n v="2018"/>
    <n v="10"/>
    <s v="ALCALDE DISTRITAL"/>
  </r>
  <r>
    <n v="3695324"/>
    <n v="130675"/>
    <s v="SI"/>
    <s v="SI"/>
    <n v="20000"/>
    <n v="15"/>
    <s v="PARTIDO POPULAR CRISTIANO - PPC"/>
    <n v="0"/>
    <s v="NA"/>
    <s v="NA"/>
    <n v="1"/>
    <s v="SI"/>
    <s v="UNIVERSIDAD NACIONAL DE PIURA"/>
    <n v="2003"/>
    <n v="2003"/>
    <s v="NA"/>
    <n v="0"/>
    <s v="ESTRADA"/>
    <s v="RODRIGUEZ"/>
    <s v="FRANCISCO JAVIER"/>
    <x v="0"/>
    <d v="1977-12-28T00:00:00"/>
    <n v="0"/>
    <n v="1"/>
    <n v="41"/>
    <n v="130675"/>
    <n v="20000"/>
    <s v="ANCASH"/>
    <n v="15"/>
    <s v="PARTIDO POPULAR CRISTIANO - PPC"/>
    <x v="0"/>
    <x v="1"/>
    <n v="20000"/>
    <s v="ANCASH"/>
    <x v="2"/>
    <n v="1"/>
    <n v="0"/>
    <n v="0"/>
    <n v="2295"/>
    <s v="MOVIMIENTO REGIONAL O DEPARTAMENTAL MOVIMIENTO REGIONAL ANDE - MAR"/>
    <n v="2015"/>
    <n v="2018"/>
    <n v="9"/>
    <s v="REGIDOR PROVINCIAL"/>
    <s v="NA"/>
    <s v="ESTRADA"/>
    <s v="RODRIGUEZ"/>
    <s v="FRANCISCO JAVIER"/>
    <s v="M"/>
    <n v="0"/>
    <n v="0"/>
    <n v="41"/>
    <s v="ANCASH"/>
    <s v="SANTA"/>
    <s v="CHIMBOTE"/>
    <s v="NA"/>
    <s v="JR. LEONCIO PRADO 334"/>
    <n v="2295"/>
    <s v="MOVIMIENTO REGIONAL O DEPARTAMENTAL MOVIMIENTO REGIONAL ANDE - MAR"/>
    <n v="2015"/>
    <n v="2018"/>
    <n v="9"/>
    <s v="REGIDOR PROVINCIAL"/>
  </r>
  <r>
    <n v="29625304"/>
    <n v="132685"/>
    <s v="SI"/>
    <s v="SI"/>
    <n v="40000"/>
    <n v="55"/>
    <s v="PERU PATRIA SEGURA"/>
    <n v="2"/>
    <s v="NA"/>
    <s v="NA"/>
    <n v="0"/>
    <s v="NO"/>
    <s v="UNIVERSIDAD NACIONAL SAN AGUSTIN"/>
    <s v="NA"/>
    <s v="NA"/>
    <s v="NA"/>
    <n v="0"/>
    <s v="ESTRADA"/>
    <s v="GONZALEZ"/>
    <s v="ISRAEL ANGEL"/>
    <x v="0"/>
    <d v="1974-01-16T00:00:00"/>
    <n v="0"/>
    <n v="5"/>
    <n v="45"/>
    <n v="132685"/>
    <n v="40000"/>
    <s v="AREQUIPA"/>
    <n v="55"/>
    <s v="PERU PATRIA SEGURA"/>
    <x v="1"/>
    <x v="1"/>
    <n v="40000"/>
    <s v="AREQUIPA"/>
    <x v="3"/>
    <n v="5"/>
    <n v="0"/>
    <n v="0"/>
    <n v="0"/>
    <n v="0"/>
    <n v="0"/>
    <n v="0"/>
    <n v="0"/>
    <n v="0"/>
    <s v="NA"/>
    <s v="ESTRADA"/>
    <s v="GONZALEZ"/>
    <s v="ISRAEL ANGEL"/>
    <s v="M"/>
    <n v="0"/>
    <n v="0"/>
    <n v="45"/>
    <s v="AREQUIPA"/>
    <s v="AREQUIPA"/>
    <s v="MIRAFLORES"/>
    <s v="MODERNA"/>
    <s v="CALLE MANUEL MUÑOZ NAJAR 355"/>
    <n v="0"/>
    <n v="0"/>
    <n v="0"/>
    <n v="0"/>
    <n v="0"/>
    <n v="0"/>
  </r>
  <r>
    <n v="26635241"/>
    <n v="133426"/>
    <s v="SI"/>
    <s v="SI"/>
    <n v="60000"/>
    <n v="2218"/>
    <s v="PERU LIBRE"/>
    <n v="0"/>
    <s v="NA"/>
    <s v="NA"/>
    <n v="0"/>
    <s v="SI"/>
    <s v="UNIVERSDAD NACIONAL DE CAJAMARCA"/>
    <s v="NA"/>
    <n v="1968"/>
    <s v="NA"/>
    <n v="0"/>
    <s v="ESTRADA"/>
    <s v="PEREZ"/>
    <s v="MARIO NOE"/>
    <x v="0"/>
    <d v="1945-07-18T00:00:00"/>
    <n v="0"/>
    <n v="5"/>
    <n v="74"/>
    <n v="133426"/>
    <n v="60000"/>
    <s v="CAJAMARCA"/>
    <n v="2218"/>
    <s v="PERU LIBRE"/>
    <x v="1"/>
    <x v="1"/>
    <n v="60000"/>
    <s v="CAJAMARCA"/>
    <x v="9"/>
    <n v="5"/>
    <n v="0"/>
    <n v="0"/>
    <n v="0"/>
    <n v="0"/>
    <n v="0"/>
    <n v="0"/>
    <n v="0"/>
    <n v="0"/>
    <s v="NA"/>
    <s v="ESTRADA"/>
    <s v="PEREZ"/>
    <s v="MARIO NOE"/>
    <s v="M"/>
    <n v="0"/>
    <n v="0"/>
    <n v="74"/>
    <s v="CAJAMARCA"/>
    <s v="CAJAMARCA"/>
    <s v="CAJAMARCA"/>
    <s v="NA"/>
    <s v="PSJ.COLLADAR 162 - 164 URB. CAJAMARCA"/>
    <n v="0"/>
    <n v="0"/>
    <n v="0"/>
    <n v="0"/>
    <n v="0"/>
    <n v="0"/>
  </r>
  <r>
    <n v="10688977"/>
    <n v="131221"/>
    <s v="SI"/>
    <s v="SI"/>
    <n v="140000"/>
    <n v="5"/>
    <s v="RENACIMIENTO UNIDO NACIONAL"/>
    <n v="0"/>
    <s v="NA"/>
    <s v="NA"/>
    <s v="NA"/>
    <s v="NA"/>
    <s v="NA"/>
    <s v="NA"/>
    <s v="NA"/>
    <s v="NA"/>
    <n v="0"/>
    <s v="ESTRELLA"/>
    <s v="MARCELO"/>
    <s v="PEPE CARLOS"/>
    <x v="0"/>
    <d v="1963-08-24T00:00:00"/>
    <n v="0"/>
    <n v="4"/>
    <n v="56"/>
    <n v="131221"/>
    <n v="140000"/>
    <s v="LIMA PROVINCIAS"/>
    <n v="5"/>
    <s v="RENACIMIENTO UNIDO NACIONAL"/>
    <x v="1"/>
    <x v="1"/>
    <n v="140000"/>
    <s v="LIMA PROVINCIAS"/>
    <x v="15"/>
    <n v="4"/>
    <n v="0"/>
    <n v="0"/>
    <n v="0"/>
    <n v="0"/>
    <n v="0"/>
    <n v="0"/>
    <n v="0"/>
    <n v="0"/>
    <s v="NA"/>
    <s v="ESTRELLA"/>
    <s v="MARCELO"/>
    <s v="PEPE CARLOS"/>
    <s v="M"/>
    <n v="0"/>
    <n v="0"/>
    <n v="56"/>
    <s v="LIMA"/>
    <s v="LIMA"/>
    <s v="LOS OLIVOS"/>
    <s v="NORTE"/>
    <s v="AV. HUANDOY MZ. 181 LT. 36"/>
    <n v="0"/>
    <n v="0"/>
    <n v="0"/>
    <n v="0"/>
    <n v="0"/>
    <n v="0"/>
  </r>
  <r>
    <n v="4641758"/>
    <n v="132166"/>
    <s v="SI"/>
    <s v="SI"/>
    <n v="170000"/>
    <n v="2731"/>
    <s v="PODEMOS PERU"/>
    <n v="1"/>
    <s v="INGLES"/>
    <s v="SI"/>
    <n v="0"/>
    <s v="SI"/>
    <s v="INIDE INSTITUTO NACIONAL DE INVESTIGACION Y DESARROLLO DE LA EDUCACION"/>
    <s v="NA"/>
    <n v="1983"/>
    <s v="NA"/>
    <n v="1"/>
    <s v="EURIBE"/>
    <s v="ROJAS"/>
    <s v="EMILIO ENRIQUE"/>
    <x v="0"/>
    <d v="1951-03-11T00:00:00"/>
    <n v="0"/>
    <n v="1"/>
    <n v="68"/>
    <n v="132166"/>
    <n v="170000"/>
    <s v="MOQUEGUA"/>
    <n v="2731"/>
    <s v="PODEMOS POR EL PROGRESO DEL PERU"/>
    <x v="2"/>
    <x v="1"/>
    <n v="170000"/>
    <s v="MOQUEGUA"/>
    <x v="10"/>
    <n v="1"/>
    <n v="0"/>
    <n v="0"/>
    <n v="2381"/>
    <s v="MOVIMIENTO REGIONAL O DEPARTAMENTAL KAUSACHUN"/>
    <n v="2015"/>
    <n v="2018"/>
    <n v="7"/>
    <s v="VICEGOBERNADOR REGIONAL"/>
    <s v="NA"/>
    <s v="EURIBE"/>
    <s v="ROJAS"/>
    <s v="EMILIO ENRIQUE"/>
    <s v="M"/>
    <n v="0"/>
    <n v="0"/>
    <n v="68"/>
    <s v="MOQUEGUA"/>
    <s v="ILO"/>
    <s v="PACOCHA"/>
    <s v="NA"/>
    <s v="PUEBLO NUEVO H-6-03"/>
    <n v="2381"/>
    <s v="MOVIMIENTO REGIONAL O DEPARTAMENTAL KAUSACHUN"/>
    <n v="2015"/>
    <n v="2018"/>
    <n v="7"/>
    <s v="VICEGOBERNADOR REGIONAL"/>
  </r>
  <r>
    <n v="31632071"/>
    <n v="130779"/>
    <s v="SI"/>
    <s v="SI"/>
    <n v="20000"/>
    <n v="1366"/>
    <s v="FUERZA POPULAR"/>
    <n v="0"/>
    <s v="NA"/>
    <s v="NA"/>
    <s v="NA"/>
    <s v="NA"/>
    <s v="NA"/>
    <s v="NA"/>
    <s v="NA"/>
    <s v="NA"/>
    <n v="0"/>
    <s v="EVANGELISTA"/>
    <s v="MONTES"/>
    <s v="JORGE OCTAVIO"/>
    <x v="0"/>
    <d v="1951-03-22T00:00:00"/>
    <n v="0"/>
    <n v="1"/>
    <n v="68"/>
    <n v="130779"/>
    <n v="20000"/>
    <s v="ANCASH"/>
    <n v="1366"/>
    <s v="FUERZA POPULAR"/>
    <x v="1"/>
    <x v="1"/>
    <n v="20000"/>
    <s v="ANCASH"/>
    <x v="5"/>
    <n v="1"/>
    <n v="0"/>
    <n v="0"/>
    <n v="0"/>
    <n v="0"/>
    <n v="0"/>
    <n v="0"/>
    <n v="0"/>
    <n v="0"/>
    <s v="NA"/>
    <s v="EVANGELISTA"/>
    <s v="MONTES"/>
    <s v="JORGE OCTAVIO"/>
    <s v="M"/>
    <n v="0"/>
    <n v="0"/>
    <n v="68"/>
    <s v="ANCASH"/>
    <s v="HUARAZ"/>
    <s v="INDEPENDENCIA"/>
    <s v="NORTE"/>
    <s v="AVENIDA LAS CASUARINAS 448 - URBANIZACIÓN LOS JARDINES"/>
    <n v="0"/>
    <n v="0"/>
    <n v="0"/>
    <n v="0"/>
    <n v="0"/>
    <n v="0"/>
  </r>
  <r>
    <n v="111895"/>
    <n v="133618"/>
    <s v="SI"/>
    <s v="SI"/>
    <n v="220000"/>
    <n v="2731"/>
    <s v="PODEMOS PERU"/>
    <n v="0"/>
    <s v="NA"/>
    <s v="NA"/>
    <n v="0"/>
    <s v="NA"/>
    <s v="ESCUELA SUPERIOR DE FORMACIÓN ARTÍSTICA EDUARDO MEZA SARAVIA"/>
    <s v="NA"/>
    <s v="NA"/>
    <s v="NA"/>
    <n v="0"/>
    <s v="EVANGELISTA"/>
    <s v="LOPEZ"/>
    <s v="MARIA DEL ROSARIO"/>
    <x v="1"/>
    <d v="1967-04-09T00:00:00"/>
    <n v="0"/>
    <n v="3"/>
    <n v="52"/>
    <n v="133618"/>
    <n v="220000"/>
    <s v="TACNA"/>
    <n v="2731"/>
    <s v="PODEMOS POR EL PROGRESO DEL PERU"/>
    <x v="1"/>
    <x v="1"/>
    <n v="220000"/>
    <s v="TACNA"/>
    <x v="10"/>
    <n v="3"/>
    <n v="0"/>
    <n v="0"/>
    <n v="0"/>
    <n v="0"/>
    <n v="0"/>
    <n v="0"/>
    <n v="0"/>
    <n v="0"/>
    <s v="NA"/>
    <s v="EVANGELISTA"/>
    <s v="LOPEZ"/>
    <s v="MARIA DEL ROSARIO"/>
    <s v="F"/>
    <n v="0"/>
    <n v="0"/>
    <n v="52"/>
    <s v="TACNA"/>
    <s v="TACNA"/>
    <s v="TACNA"/>
    <s v="NA"/>
    <s v="PSJE. BANCHERO ROSSI NRO: 543"/>
    <n v="0"/>
    <n v="0"/>
    <n v="0"/>
    <n v="0"/>
    <n v="0"/>
    <n v="0"/>
  </r>
  <r>
    <n v="25599260"/>
    <n v="133175"/>
    <s v="SI"/>
    <s v="SI"/>
    <n v="240000"/>
    <n v="4"/>
    <s v="ACCION POPULAR"/>
    <n v="2"/>
    <s v="NA"/>
    <s v="NA"/>
    <s v="NA"/>
    <s v="NA"/>
    <s v="NA"/>
    <s v="NA"/>
    <s v="NA"/>
    <s v="NA"/>
    <n v="0"/>
    <s v="EZETA"/>
    <s v="SMITH"/>
    <s v="ANDRES MIGUEL"/>
    <x v="0"/>
    <d v="1959-11-12T00:00:00"/>
    <n v="0"/>
    <n v="2"/>
    <n v="60"/>
    <n v="133175"/>
    <n v="240000"/>
    <s v="CALLAO"/>
    <n v="4"/>
    <s v="ACCION POPULAR"/>
    <x v="1"/>
    <x v="1"/>
    <n v="240000"/>
    <s v="CALLAO"/>
    <x v="13"/>
    <n v="2"/>
    <n v="1"/>
    <n v="4"/>
    <n v="0"/>
    <n v="0"/>
    <n v="0"/>
    <n v="0"/>
    <n v="0"/>
    <n v="0"/>
    <s v="NA"/>
    <s v="EZETA"/>
    <s v="SMITH"/>
    <s v="ANDRES MIGUEL"/>
    <s v="M"/>
    <n v="0"/>
    <n v="0"/>
    <n v="60"/>
    <s v="CALLAO"/>
    <s v="CALLAO"/>
    <s v="BELLAVISTA"/>
    <s v="OTROS"/>
    <s v="NICOLAS DE PIEROLA 473"/>
    <n v="0"/>
    <n v="0"/>
    <n v="0"/>
    <n v="0"/>
    <n v="0"/>
    <n v="0"/>
  </r>
  <r>
    <n v="45369316"/>
    <n v="133323"/>
    <s v="SI"/>
    <s v="SI"/>
    <n v="90000"/>
    <n v="4"/>
    <s v="ACCION POPULAR"/>
    <n v="0"/>
    <s v="NA"/>
    <s v="NA"/>
    <n v="1"/>
    <s v="SI"/>
    <s v="UNIVERSIDAD NACIONAL HERMILIO VALDIZAN"/>
    <n v="2010"/>
    <n v="2010"/>
    <s v="NA"/>
    <n v="1"/>
    <s v="FABIAN"/>
    <s v="DIAZ"/>
    <s v="YESSY NELIDA"/>
    <x v="1"/>
    <d v="1982-04-27T00:00:00"/>
    <n v="0"/>
    <n v="3"/>
    <n v="37"/>
    <n v="133323"/>
    <n v="90000"/>
    <s v="HUANUCO"/>
    <n v="4"/>
    <s v="ACCION POPULAR"/>
    <x v="2"/>
    <x v="1"/>
    <n v="90000"/>
    <s v="HUANUCO"/>
    <x v="13"/>
    <n v="3"/>
    <n v="0"/>
    <n v="0"/>
    <n v="0"/>
    <n v="0"/>
    <n v="0"/>
    <n v="0"/>
    <n v="0"/>
    <n v="0"/>
    <s v="NA"/>
    <s v="FABIAN"/>
    <s v="DIAZ"/>
    <s v="YESSY NELIDA"/>
    <s v="F"/>
    <n v="0"/>
    <n v="0"/>
    <n v="37"/>
    <s v="HUANUCO"/>
    <s v="YAROWILCA"/>
    <s v="APARICIO POMARES"/>
    <s v="NA"/>
    <s v="C. POBLADO PARASHAPAMPA"/>
    <n v="0"/>
    <n v="0"/>
    <n v="0"/>
    <n v="0"/>
    <n v="0"/>
    <n v="0"/>
  </r>
  <r>
    <n v="23008355"/>
    <n v="131136"/>
    <s v="SI"/>
    <s v="SI"/>
    <n v="90000"/>
    <n v="2191"/>
    <s v="DEMOCRACIA DIRECTA"/>
    <n v="0"/>
    <s v="NA"/>
    <s v="NA"/>
    <s v="NA"/>
    <s v="NA"/>
    <s v="NA"/>
    <s v="NA"/>
    <s v="NA"/>
    <s v="NA"/>
    <n v="0"/>
    <s v="FALCON"/>
    <s v="PONCE"/>
    <s v="JULIO CESAR"/>
    <x v="0"/>
    <d v="1972-10-02T00:00:00"/>
    <n v="0"/>
    <n v="3"/>
    <n v="47"/>
    <n v="131136"/>
    <n v="90000"/>
    <s v="HUANUCO"/>
    <n v="2191"/>
    <s v="DEMOCRACIA DIRECTA"/>
    <x v="1"/>
    <x v="1"/>
    <n v="90000"/>
    <s v="HUANUCO"/>
    <x v="1"/>
    <n v="3"/>
    <n v="0"/>
    <n v="0"/>
    <n v="0"/>
    <n v="0"/>
    <n v="0"/>
    <n v="0"/>
    <n v="0"/>
    <n v="0"/>
    <s v="NA"/>
    <s v="FALCON"/>
    <s v="PONCE"/>
    <s v="JULIO CESAR"/>
    <s v="M"/>
    <n v="0"/>
    <n v="0"/>
    <n v="47"/>
    <s v="HUANUCO"/>
    <s v="LEONCIO PRADO"/>
    <s v="JOSE CRESPO Y CASTILLO"/>
    <s v="NA"/>
    <s v="JR. HUANUCO 380"/>
    <n v="0"/>
    <n v="0"/>
    <n v="0"/>
    <n v="0"/>
    <n v="0"/>
    <n v="0"/>
  </r>
  <r>
    <n v="6527844"/>
    <n v="133429"/>
    <s v="SI"/>
    <s v="SI"/>
    <n v="250000"/>
    <n v="1264"/>
    <s v="JUNTOS POR EL PERU"/>
    <n v="1"/>
    <s v="COMPUTACION INFORMATICA"/>
    <s v="SI"/>
    <n v="0"/>
    <s v="SI"/>
    <s v="INSTITUTO DE MEDICINA DE TIMISOARA - RUMANIA"/>
    <s v="NA"/>
    <n v="1984"/>
    <s v="NA"/>
    <n v="1"/>
    <s v="FALCON"/>
    <s v="GUERRA"/>
    <s v="ARLENE ROSARIO"/>
    <x v="1"/>
    <d v="1958-04-26T00:00:00"/>
    <n v="0"/>
    <n v="1"/>
    <n v="61"/>
    <n v="133429"/>
    <n v="250000"/>
    <s v="UCAYALI"/>
    <n v="1264"/>
    <s v="JUNTOS POR EL PERU"/>
    <x v="2"/>
    <x v="1"/>
    <n v="250000"/>
    <s v="UCAYALI"/>
    <x v="12"/>
    <n v="1"/>
    <n v="0"/>
    <n v="0"/>
    <n v="0"/>
    <n v="0"/>
    <n v="0"/>
    <n v="0"/>
    <n v="0"/>
    <n v="0"/>
    <s v="NA"/>
    <s v="FALCON"/>
    <s v="GUERRA"/>
    <s v="ARLENE ROSARIO"/>
    <s v="F"/>
    <n v="0"/>
    <n v="0"/>
    <n v="61"/>
    <s v="UCAYALI"/>
    <s v="CORONEL PORTILLO"/>
    <s v="YARINACOCHA"/>
    <s v="OTROS"/>
    <s v="JR. EL PESCADOR/OLMOS MZ. 267D LT. 2"/>
    <n v="0"/>
    <n v="0"/>
    <n v="0"/>
    <n v="0"/>
    <n v="0"/>
    <n v="0"/>
  </r>
  <r>
    <n v="21436034"/>
    <n v="131145"/>
    <s v="SI"/>
    <s v="SI"/>
    <n v="100000"/>
    <n v="47"/>
    <s v="UNION POR EL PERU"/>
    <n v="0"/>
    <s v="NA"/>
    <s v="NA"/>
    <n v="1"/>
    <s v="SI"/>
    <s v="SAN LUIS GONZAGA DE ICA"/>
    <n v="1998"/>
    <n v="1998"/>
    <s v="MAESTRO"/>
    <n v="1"/>
    <s v="FALCONI"/>
    <s v="HUAMAN"/>
    <s v="ROSA"/>
    <x v="1"/>
    <d v="1958-12-27T00:00:00"/>
    <n v="0"/>
    <n v="3"/>
    <n v="60"/>
    <n v="131145"/>
    <n v="100000"/>
    <s v="ICA"/>
    <n v="47"/>
    <s v="UNION POR EL PERU"/>
    <x v="2"/>
    <x v="1"/>
    <n v="100000"/>
    <s v="ICA"/>
    <x v="11"/>
    <n v="3"/>
    <n v="0"/>
    <n v="0"/>
    <n v="0"/>
    <n v="0"/>
    <n v="0"/>
    <n v="0"/>
    <n v="0"/>
    <n v="0"/>
    <s v="NA"/>
    <s v="FALCONI"/>
    <s v="HUAMAN"/>
    <s v="ROSA"/>
    <s v="F"/>
    <n v="0"/>
    <n v="0"/>
    <n v="60"/>
    <s v="ICA"/>
    <s v="ICA"/>
    <s v="ICA"/>
    <s v="NA"/>
    <s v="GLADIOLOS LT-18"/>
    <n v="0"/>
    <n v="0"/>
    <n v="0"/>
    <n v="0"/>
    <n v="0"/>
    <n v="0"/>
  </r>
  <r>
    <n v="43610802"/>
    <n v="130997"/>
    <s v="SI"/>
    <s v="SI"/>
    <n v="200000"/>
    <n v="2191"/>
    <s v="DEMOCRACIA DIRECTA"/>
    <n v="0"/>
    <s v="NA"/>
    <s v="NA"/>
    <n v="1"/>
    <s v="SI"/>
    <s v="SAN ANTONIO ABAD DEL CUSCO"/>
    <n v="1997"/>
    <n v="1998"/>
    <s v="NA"/>
    <n v="1"/>
    <s v="FARFAN"/>
    <s v="ESTRADA"/>
    <s v="JOSE"/>
    <x v="0"/>
    <d v="1970-12-14T00:00:00"/>
    <n v="0"/>
    <n v="3"/>
    <n v="49"/>
    <n v="130997"/>
    <n v="200000"/>
    <s v="PUNO"/>
    <n v="2191"/>
    <s v="DEMOCRACIA DIRECTA"/>
    <x v="2"/>
    <x v="1"/>
    <n v="200000"/>
    <s v="PUNO"/>
    <x v="1"/>
    <n v="3"/>
    <n v="0"/>
    <n v="0"/>
    <n v="0"/>
    <n v="0"/>
    <n v="0"/>
    <n v="0"/>
    <n v="0"/>
    <n v="0"/>
    <s v="NA"/>
    <s v="FARFAN"/>
    <s v="ESTRADA"/>
    <s v="JOSE"/>
    <s v="M"/>
    <n v="0"/>
    <n v="0"/>
    <n v="49"/>
    <s v="PUNO"/>
    <s v="PUNO"/>
    <s v="PUNO"/>
    <s v="NA"/>
    <s v="JR.LORETO 237"/>
    <n v="0"/>
    <n v="0"/>
    <n v="0"/>
    <n v="0"/>
    <n v="0"/>
    <n v="0"/>
  </r>
  <r>
    <n v="23816435"/>
    <n v="132722"/>
    <s v="SI"/>
    <s v="SI"/>
    <n v="70000"/>
    <n v="2173"/>
    <s v="AVANZA PAIS - PARTIDO DE INTEGRACION SOCIAL"/>
    <n v="0"/>
    <s v="NA"/>
    <s v="NA"/>
    <n v="1"/>
    <s v="SI"/>
    <s v="UNIVERSIDAD ANDINA DEL CUSCO"/>
    <n v="1997"/>
    <n v="1999"/>
    <s v="NA"/>
    <n v="1"/>
    <s v="FARFAN"/>
    <s v="WILSON"/>
    <s v="LUIS HECTOR"/>
    <x v="0"/>
    <d v="1964-10-31T00:00:00"/>
    <n v="0"/>
    <n v="1"/>
    <n v="55"/>
    <n v="132722"/>
    <n v="70000"/>
    <s v="CUSCO"/>
    <n v="2173"/>
    <s v="AVANZA PAIS - PARTIDO DE INTEGRACION SOCIAL"/>
    <x v="2"/>
    <x v="1"/>
    <n v="70000"/>
    <s v="CUSCO"/>
    <x v="18"/>
    <n v="1"/>
    <n v="0"/>
    <n v="0"/>
    <n v="0"/>
    <n v="0"/>
    <n v="0"/>
    <n v="0"/>
    <n v="0"/>
    <n v="0"/>
    <s v="NA"/>
    <s v="FARFAN"/>
    <s v="WILSON"/>
    <s v="LUIS HECTOR"/>
    <s v="M"/>
    <n v="0"/>
    <n v="0"/>
    <n v="55"/>
    <s v="CUSCO"/>
    <s v="CUSCO"/>
    <s v="CUSCO"/>
    <s v="OTROS"/>
    <s v="JR.YURACPUNCU 79-B"/>
    <n v="0"/>
    <n v="0"/>
    <n v="0"/>
    <n v="0"/>
    <n v="0"/>
    <n v="0"/>
  </r>
  <r>
    <n v="7655864"/>
    <n v="131786"/>
    <s v="SI"/>
    <s v="SI"/>
    <n v="230000"/>
    <n v="2160"/>
    <s v="EL FRENTE AMPLIO POR JUSTICIA, VIDA Y LIBERTAD"/>
    <n v="1"/>
    <s v="BACHILLER ECONOMIA Y ADMINISTRACION"/>
    <s v="SI"/>
    <n v="1"/>
    <s v="SI"/>
    <s v="UNIVERSIDAD SAN MARTIN DE PORRES"/>
    <n v="1994"/>
    <n v="1994"/>
    <s v="NA"/>
    <n v="1"/>
    <s v="FARIAS"/>
    <s v="MONTERO"/>
    <s v="YOLKA TATIANA"/>
    <x v="1"/>
    <d v="1965-03-22T00:00:00"/>
    <n v="0"/>
    <n v="3"/>
    <n v="54"/>
    <n v="131786"/>
    <n v="230000"/>
    <s v="TUMBES"/>
    <n v="2160"/>
    <s v="EL FRENTE AMPLIO POR JUSTICIA, VIDA Y LIBERTAD"/>
    <x v="2"/>
    <x v="1"/>
    <n v="230000"/>
    <s v="TUMBES"/>
    <x v="19"/>
    <n v="3"/>
    <n v="0"/>
    <n v="0"/>
    <n v="0"/>
    <n v="0"/>
    <n v="0"/>
    <n v="0"/>
    <n v="0"/>
    <n v="0"/>
    <s v="NA"/>
    <s v="FARIAS"/>
    <s v="MONTERO"/>
    <s v="YOLKA TATIANA"/>
    <s v="F"/>
    <n v="0"/>
    <n v="0"/>
    <n v="54"/>
    <s v="TUMBES"/>
    <s v="TUMBES"/>
    <s v="TUMBES"/>
    <s v="NA"/>
    <s v="BLOCK B06 DPTO. 102 ASENT.H. HÉROES DEL CENEPA"/>
    <n v="0"/>
    <n v="0"/>
    <n v="0"/>
    <n v="0"/>
    <n v="0"/>
    <n v="0"/>
  </r>
  <r>
    <n v="5405741"/>
    <n v="133235"/>
    <s v="SI"/>
    <s v="SI"/>
    <n v="210000"/>
    <n v="2160"/>
    <s v="EL FRENTE AMPLIO POR JUSTICIA, VIDA Y LIBERTAD"/>
    <n v="1"/>
    <s v="ELECTRICIDAD"/>
    <s v="NO"/>
    <s v="NA"/>
    <s v="NA"/>
    <s v="NA"/>
    <s v="NA"/>
    <s v="NA"/>
    <s v="NA"/>
    <n v="0"/>
    <s v="FASANANDO"/>
    <s v="PAREDES"/>
    <s v="JOSE ALDO"/>
    <x v="0"/>
    <d v="1968-03-03T00:00:00"/>
    <n v="0"/>
    <n v="3"/>
    <n v="51"/>
    <n v="133235"/>
    <n v="210000"/>
    <s v="SAN MARTIN"/>
    <n v="2160"/>
    <s v="EL FRENTE AMPLIO POR JUSTICIA, VIDA Y LIBERTAD"/>
    <x v="0"/>
    <x v="1"/>
    <n v="210000"/>
    <s v="SAN MARTIN"/>
    <x v="19"/>
    <n v="3"/>
    <n v="0"/>
    <n v="0"/>
    <n v="0"/>
    <n v="0"/>
    <n v="0"/>
    <n v="0"/>
    <n v="0"/>
    <n v="0"/>
    <s v="NA"/>
    <s v="FASANANDO"/>
    <s v="PAREDES"/>
    <s v="JOSE ALDO"/>
    <s v="M"/>
    <n v="0"/>
    <n v="0"/>
    <n v="51"/>
    <s v="SAN MARTIN"/>
    <s v="SAN MARTIN"/>
    <s v="ALBERTO LEVEAU"/>
    <s v="NA"/>
    <s v="JR. APTAO CD 1"/>
    <n v="0"/>
    <n v="0"/>
    <n v="0"/>
    <n v="0"/>
    <n v="0"/>
    <n v="0"/>
  </r>
  <r>
    <n v="15967007"/>
    <n v="131150"/>
    <s v="SI"/>
    <s v="SI"/>
    <n v="100000"/>
    <n v="47"/>
    <s v="UNION POR EL PERU"/>
    <n v="2"/>
    <s v="NA"/>
    <s v="NA"/>
    <s v="NA"/>
    <s v="NA"/>
    <s v="NA"/>
    <s v="NA"/>
    <s v="NA"/>
    <s v="NA"/>
    <n v="0"/>
    <s v="FELIPE"/>
    <s v="SOTO"/>
    <s v="CARMEN"/>
    <x v="1"/>
    <d v="1966-09-11T00:00:00"/>
    <n v="0"/>
    <n v="4"/>
    <n v="53"/>
    <n v="131150"/>
    <n v="100000"/>
    <s v="ICA"/>
    <n v="47"/>
    <s v="UNION POR EL PERU"/>
    <x v="1"/>
    <x v="1"/>
    <n v="100000"/>
    <s v="ICA"/>
    <x v="11"/>
    <n v="4"/>
    <n v="0"/>
    <n v="0"/>
    <n v="0"/>
    <n v="0"/>
    <n v="0"/>
    <n v="0"/>
    <n v="0"/>
    <n v="0"/>
    <s v="NA"/>
    <s v="FELIPE"/>
    <s v="SOTO"/>
    <s v="CARMEN"/>
    <s v="F"/>
    <n v="0"/>
    <n v="0"/>
    <n v="53"/>
    <s v="ICA"/>
    <s v="ICA"/>
    <s v="ICA"/>
    <s v="NA"/>
    <s v="URB PUENTE BLANCO II ETP D-02"/>
    <n v="0"/>
    <n v="0"/>
    <n v="0"/>
    <n v="0"/>
    <n v="0"/>
    <n v="0"/>
  </r>
  <r>
    <n v="22494162"/>
    <n v="132217"/>
    <s v="SI"/>
    <s v="SI"/>
    <n v="140000"/>
    <n v="2160"/>
    <s v="EL FRENTE AMPLIO POR JUSTICIA, VIDA Y LIBERTAD"/>
    <n v="1"/>
    <s v="TECNICO EN ENFERMERIA"/>
    <s v="SI"/>
    <s v="NA"/>
    <s v="NO"/>
    <s v="UNIVERSIDAD HERMILIO VALDIZAN"/>
    <s v="NA"/>
    <s v="NA"/>
    <s v="NA"/>
    <n v="0"/>
    <s v="FELIPE"/>
    <s v="SOTO"/>
    <s v="IBETTY FIDELA"/>
    <x v="1"/>
    <d v="1968-06-05T00:00:00"/>
    <n v="0"/>
    <n v="1"/>
    <n v="51"/>
    <n v="132217"/>
    <n v="140000"/>
    <s v="LIMA PROVINCIAS"/>
    <n v="2160"/>
    <s v="EL FRENTE AMPLIO POR JUSTICIA, VIDA Y LIBERTAD"/>
    <x v="0"/>
    <x v="1"/>
    <n v="140000"/>
    <s v="LIMA PROVINCIAS"/>
    <x v="19"/>
    <n v="1"/>
    <n v="0"/>
    <n v="0"/>
    <n v="0"/>
    <n v="0"/>
    <n v="0"/>
    <n v="0"/>
    <n v="0"/>
    <n v="0"/>
    <s v="NA"/>
    <s v="FELIPE"/>
    <s v="SOTO"/>
    <s v="IBETTY FIDELA"/>
    <s v="F"/>
    <n v="0"/>
    <n v="0"/>
    <n v="51"/>
    <s v="LIMA"/>
    <s v="HUARAL"/>
    <s v="HUARAL"/>
    <s v="NA"/>
    <s v="AV. GRAU CDRA. 8 MZ. B LOTE. 1"/>
    <n v="0"/>
    <n v="0"/>
    <n v="0"/>
    <n v="0"/>
    <n v="0"/>
    <n v="0"/>
  </r>
  <r>
    <n v="17921835"/>
    <n v="133538"/>
    <s v="SI"/>
    <s v="SI"/>
    <n v="120000"/>
    <n v="1264"/>
    <s v="JUNTOS POR EL PERU"/>
    <n v="0"/>
    <s v="NA"/>
    <s v="NA"/>
    <n v="1"/>
    <s v="SI"/>
    <s v="UNIVERSIDAD NACIONAL DE TRUJILLO"/>
    <s v="NA"/>
    <n v="1965"/>
    <s v="NA"/>
    <n v="1"/>
    <s v="FELIPE"/>
    <s v="VENTURA"/>
    <s v="OSCAR ENRIQUE"/>
    <x v="0"/>
    <d v="1943-03-18T00:00:00"/>
    <n v="0"/>
    <n v="2"/>
    <n v="76"/>
    <n v="133538"/>
    <n v="120000"/>
    <s v="LA LIBERTAD"/>
    <n v="1264"/>
    <s v="JUNTOS POR EL PERU"/>
    <x v="2"/>
    <x v="1"/>
    <n v="120000"/>
    <s v="LA LIBERTAD"/>
    <x v="12"/>
    <n v="2"/>
    <n v="0"/>
    <n v="0"/>
    <n v="1241"/>
    <s v="ALIANZA ELECTORAL IZQUIERDA UNIDA"/>
    <n v="1985"/>
    <n v="1990"/>
    <n v="15"/>
    <s v="DIPUTADO"/>
    <s v="NA"/>
    <s v="FELIPE"/>
    <s v="VENTURA"/>
    <s v="OSCAR ENRIQUE"/>
    <s v="M"/>
    <n v="0"/>
    <n v="0"/>
    <n v="76"/>
    <s v="LA LIBERTAD"/>
    <s v="TRUJILLO"/>
    <s v="TRUJILLO"/>
    <s v="OTROS"/>
    <s v="MZ G LT 11 URB SAN ELOY"/>
    <n v="1241"/>
    <s v="ALIANZA ELECTORAL IZQUIERDA UNIDA"/>
    <n v="1985"/>
    <n v="1990"/>
    <n v="15"/>
    <s v="DIPUTADO"/>
  </r>
  <r>
    <n v="21873035"/>
    <n v="131984"/>
    <s v="SI"/>
    <s v="SI"/>
    <n v="40000"/>
    <n v="4"/>
    <s v="ACCION POPULAR"/>
    <n v="0"/>
    <s v="NA"/>
    <s v="NA"/>
    <n v="1"/>
    <s v="SI"/>
    <s v="SAN LUIS GONZAGA DE ICA"/>
    <n v="2001"/>
    <n v="2002"/>
    <s v="NA"/>
    <n v="0"/>
    <s v="FELIX"/>
    <s v="HUAMAN"/>
    <s v="JOSE AGUSTIN"/>
    <x v="0"/>
    <d v="1973-03-30T00:00:00"/>
    <n v="0"/>
    <n v="5"/>
    <n v="46"/>
    <n v="131984"/>
    <n v="40000"/>
    <s v="AREQUIPA"/>
    <n v="4"/>
    <s v="ACCION POPULAR"/>
    <x v="0"/>
    <x v="1"/>
    <n v="40000"/>
    <s v="AREQUIPA"/>
    <x v="13"/>
    <n v="5"/>
    <n v="1"/>
    <n v="4"/>
    <n v="0"/>
    <n v="0"/>
    <n v="0"/>
    <n v="0"/>
    <n v="0"/>
    <n v="0"/>
    <s v="NA"/>
    <s v="FELIX"/>
    <s v="HUAMAN"/>
    <s v="JOSE AGUSTIN"/>
    <s v="M"/>
    <n v="0"/>
    <n v="0"/>
    <n v="46"/>
    <s v="AREQUIPA"/>
    <s v="AREQUIPA"/>
    <s v="CAYMA"/>
    <s v="NA"/>
    <s v="QTA. GAMERO MZ. A LT. 13"/>
    <n v="0"/>
    <n v="0"/>
    <n v="0"/>
    <n v="0"/>
    <n v="0"/>
    <n v="0"/>
  </r>
  <r>
    <n v="2643304"/>
    <n v="132568"/>
    <s v="SI"/>
    <s v="SI"/>
    <n v="190000"/>
    <n v="2173"/>
    <s v="AVANZA PAIS - PARTIDO DE INTEGRACION SOCIAL"/>
    <n v="0"/>
    <s v="NA"/>
    <s v="NA"/>
    <s v="NA"/>
    <s v="NA"/>
    <s v="NA"/>
    <s v="NA"/>
    <s v="NA"/>
    <s v="NA"/>
    <n v="0"/>
    <s v="FERIA"/>
    <s v="MADRID"/>
    <s v="JOSE PRAXEDES"/>
    <x v="0"/>
    <d v="1959-01-22T00:00:00"/>
    <n v="0"/>
    <n v="1"/>
    <n v="60"/>
    <n v="132568"/>
    <n v="190000"/>
    <s v="PIURA"/>
    <n v="2173"/>
    <s v="AVANZA PAIS - PARTIDO DE INTEGRACION SOCIAL"/>
    <x v="1"/>
    <x v="1"/>
    <n v="190000"/>
    <s v="PIURA"/>
    <x v="18"/>
    <n v="1"/>
    <n v="0"/>
    <n v="0"/>
    <n v="0"/>
    <n v="0"/>
    <n v="0"/>
    <n v="0"/>
    <n v="0"/>
    <n v="0"/>
    <s v="NA"/>
    <s v="FERIA"/>
    <s v="MADRID"/>
    <s v="JOSE PRAXEDES"/>
    <s v="M"/>
    <n v="0"/>
    <n v="0"/>
    <n v="60"/>
    <s v="PIURA"/>
    <s v="PIURA"/>
    <s v="VEINTISEIS DE OCTUBRE"/>
    <s v="NA"/>
    <s v="AV. GRAU FUNDO EX PREDIO COSCOMBA MZ. S LT. S/N"/>
    <n v="0"/>
    <n v="0"/>
    <n v="0"/>
    <n v="0"/>
    <n v="0"/>
    <n v="0"/>
  </r>
  <r>
    <n v="45215884"/>
    <n v="130728"/>
    <s v="SI"/>
    <s v="SI"/>
    <n v="210000"/>
    <n v="15"/>
    <s v="PARTIDO POPULAR CRISTIANO - PPC"/>
    <n v="0"/>
    <s v="NA"/>
    <s v="NA"/>
    <n v="0"/>
    <s v="NO"/>
    <s v="UNIVERSIDAD ALAS PERUANAS"/>
    <s v="NA"/>
    <s v="NA"/>
    <s v="NA"/>
    <n v="0"/>
    <s v="FERNANDEZ"/>
    <s v="FASANANDO"/>
    <s v="SONIA ELIZABETH"/>
    <x v="1"/>
    <d v="1987-10-16T00:00:00"/>
    <n v="0"/>
    <n v="4"/>
    <n v="32"/>
    <n v="130728"/>
    <n v="210000"/>
    <s v="SAN MARTIN"/>
    <n v="15"/>
    <s v="PARTIDO POPULAR CRISTIANO - PPC"/>
    <x v="1"/>
    <x v="1"/>
    <n v="210000"/>
    <s v="SAN MARTIN"/>
    <x v="2"/>
    <n v="4"/>
    <n v="0"/>
    <n v="0"/>
    <n v="0"/>
    <n v="0"/>
    <n v="0"/>
    <n v="0"/>
    <n v="0"/>
    <n v="0"/>
    <s v="NA"/>
    <s v="FERNANDEZ"/>
    <s v="FASANANDO"/>
    <s v="SONIA ELIZABETH"/>
    <s v="F"/>
    <n v="0"/>
    <n v="0"/>
    <n v="32"/>
    <s v="SAN MARTIN"/>
    <s v="SAN MARTIN"/>
    <s v="TARAPOTO"/>
    <s v="NA"/>
    <s v="AV. ALFONSO UGARTE 2066"/>
    <n v="0"/>
    <n v="0"/>
    <n v="0"/>
    <n v="0"/>
    <n v="0"/>
    <n v="0"/>
  </r>
  <r>
    <n v="10788097"/>
    <n v="130862"/>
    <s v="SI"/>
    <s v="SI"/>
    <n v="140100"/>
    <n v="2235"/>
    <s v="PARTIDO POLÍTICO CONTIGO"/>
    <n v="1"/>
    <s v="ADMINISTRACIÓN"/>
    <s v="SI"/>
    <s v="NA"/>
    <s v="NA"/>
    <s v="NA"/>
    <s v="NA"/>
    <s v="NA"/>
    <s v="NA"/>
    <n v="0"/>
    <s v="FERNANDEZ"/>
    <s v="GAMONAL"/>
    <s v="HEFNER"/>
    <x v="0"/>
    <d v="1977-05-19T00:00:00"/>
    <n v="0"/>
    <n v="28"/>
    <n v="42"/>
    <n v="130862"/>
    <n v="140100"/>
    <s v="LIMA + RESIDENTES EN EL EXTRANJERO"/>
    <n v="2235"/>
    <s v="PARTIDO POLÍTICO CONTIGO"/>
    <x v="0"/>
    <x v="1"/>
    <n v="140100"/>
    <s v="LIMA + RESIDENTES EN EL EXTRANJERO"/>
    <x v="0"/>
    <n v="28"/>
    <n v="0"/>
    <n v="0"/>
    <n v="0"/>
    <n v="0"/>
    <n v="0"/>
    <n v="0"/>
    <n v="0"/>
    <n v="0"/>
    <s v="NA"/>
    <s v="FERNANDEZ"/>
    <s v="GAMONAL"/>
    <s v="HEFNER"/>
    <s v="M"/>
    <n v="0"/>
    <n v="0"/>
    <n v="42"/>
    <s v="LIMA"/>
    <s v="LIMA"/>
    <s v="CARABAYLLO"/>
    <s v="NORTE"/>
    <s v="URB. LUCYANA MZ. D1 LT. 13"/>
    <n v="0"/>
    <n v="0"/>
    <n v="0"/>
    <n v="0"/>
    <n v="0"/>
    <n v="0"/>
  </r>
  <r>
    <n v="7728050"/>
    <n v="131041"/>
    <s v="NA"/>
    <s v="NA"/>
    <s v="NA"/>
    <s v="NA"/>
    <s v="NA"/>
    <s v="NA"/>
    <s v="NA"/>
    <s v="NA"/>
    <s v="NA"/>
    <s v="NA"/>
    <s v="NA"/>
    <s v="NA"/>
    <s v="NA"/>
    <s v="NA"/>
    <s v="NA"/>
    <s v="FERNANDEZ"/>
    <s v="VASQUEZ"/>
    <s v="ROSARIO GONZALO"/>
    <x v="0"/>
    <d v="1949-09-03T00:00:00"/>
    <n v="0"/>
    <n v="30"/>
    <n v="70"/>
    <n v="131041"/>
    <n v="140100"/>
    <s v="LIMA + RESIDENTES EN EL EXTRANJERO"/>
    <n v="3"/>
    <s v="TODOS POR EL PERU"/>
    <x v="0"/>
    <x v="1"/>
    <n v="140100"/>
    <s v="LIMA + RESIDENTES EN EL EXTRANJERO"/>
    <x v="16"/>
    <n v="30"/>
    <n v="0"/>
    <n v="0"/>
    <n v="0"/>
    <n v="0"/>
    <n v="0"/>
    <n v="0"/>
    <n v="0"/>
    <n v="0"/>
    <s v="NA"/>
    <s v="FERNANDEZ"/>
    <s v="VASQUEZ"/>
    <s v="ROSARIO GONZALO"/>
    <s v="M"/>
    <n v="0"/>
    <n v="0"/>
    <n v="70"/>
    <s v="LIMA"/>
    <s v="LIMA"/>
    <s v="ATE"/>
    <s v="ESTE"/>
    <s v="CALLE SANTANDER MZ. J LT. 2 URB. MAYORAZGO 4TA.ET."/>
    <n v="0"/>
    <n v="0"/>
    <n v="0"/>
    <n v="0"/>
    <n v="0"/>
    <n v="0"/>
  </r>
  <r>
    <n v="16413163"/>
    <n v="131309"/>
    <s v="SI"/>
    <s v="SI"/>
    <n v="130000"/>
    <n v="2235"/>
    <s v="PARTIDO POLÍTICO CONTIGO"/>
    <n v="1"/>
    <s v="ADMINISTRACIÓN DE EMPRESAS"/>
    <s v="SI"/>
    <n v="1"/>
    <s v="NO"/>
    <s v="UNIVERSIDAD DE HUANUCO"/>
    <n v="2014"/>
    <s v="NA"/>
    <s v="NA"/>
    <n v="1"/>
    <s v="FERNANDEZ"/>
    <s v="PAZ"/>
    <s v="IVAN GILBERTO MARTIN"/>
    <x v="0"/>
    <d v="1964-06-22T00:00:00"/>
    <n v="0"/>
    <n v="4"/>
    <n v="55"/>
    <n v="131309"/>
    <n v="130000"/>
    <s v="LAMBAYEQUE"/>
    <n v="2235"/>
    <s v="PARTIDO POLÍTICO CONTIGO"/>
    <x v="2"/>
    <x v="1"/>
    <n v="130000"/>
    <s v="LAMBAYEQUE"/>
    <x v="0"/>
    <n v="4"/>
    <n v="0"/>
    <n v="0"/>
    <n v="0"/>
    <n v="0"/>
    <n v="0"/>
    <n v="0"/>
    <n v="0"/>
    <n v="0"/>
    <s v="NA"/>
    <s v="FERNANDEZ"/>
    <s v="PAZ"/>
    <s v="IVAN GILBERTO MARTIN"/>
    <s v="M"/>
    <n v="0"/>
    <n v="0"/>
    <n v="55"/>
    <s v="LAMBAYEQUE"/>
    <s v="CHICLAYO"/>
    <s v="CHICLAYO"/>
    <s v="OTROS"/>
    <s v="CALLE VICENTE DE LA VEGA 1027"/>
    <n v="0"/>
    <n v="0"/>
    <n v="0"/>
    <n v="0"/>
    <n v="0"/>
    <n v="0"/>
  </r>
  <r>
    <n v="46525062"/>
    <n v="131446"/>
    <s v="SI"/>
    <s v="SI"/>
    <n v="220000"/>
    <n v="3"/>
    <s v="TODOS POR EL PERU"/>
    <n v="2"/>
    <s v="NA"/>
    <s v="NA"/>
    <n v="1"/>
    <s v="SI"/>
    <s v="JORGE BASADRE GROHMANN"/>
    <n v="2015"/>
    <n v="2016"/>
    <s v="NA"/>
    <n v="1"/>
    <s v="FERNANDEZ"/>
    <s v="CATARI"/>
    <s v="KATERIN MADELEY"/>
    <x v="1"/>
    <d v="1990-09-13T00:00:00"/>
    <n v="1"/>
    <n v="2"/>
    <n v="29"/>
    <n v="131446"/>
    <n v="220000"/>
    <s v="TACNA"/>
    <n v="3"/>
    <s v="TODOS POR EL PERU"/>
    <x v="2"/>
    <x v="0"/>
    <n v="220000"/>
    <s v="TACNA"/>
    <x v="16"/>
    <n v="2"/>
    <n v="0"/>
    <n v="0"/>
    <n v="0"/>
    <n v="0"/>
    <n v="0"/>
    <n v="0"/>
    <n v="0"/>
    <n v="0"/>
    <s v="NA"/>
    <s v="FERNANDEZ"/>
    <s v="CATARI"/>
    <s v="KATERIN MADELEY"/>
    <s v="F"/>
    <n v="1"/>
    <n v="0"/>
    <n v="29"/>
    <s v="TACNA"/>
    <s v="TACNA"/>
    <s v="TACNA"/>
    <s v="NA"/>
    <s v="MZ.09 LT.15 ASENT.H. PUEBLO LIBRE"/>
    <n v="0"/>
    <n v="0"/>
    <n v="0"/>
    <n v="0"/>
    <n v="0"/>
    <n v="0"/>
  </r>
  <r>
    <n v="23889981"/>
    <n v="131512"/>
    <s v="SI"/>
    <s v="SI"/>
    <n v="70000"/>
    <n v="14"/>
    <s v="PARTIDO DEMOCRATICO SOMOS PERU"/>
    <n v="1"/>
    <s v="MECANOGRAFIA"/>
    <s v="SI"/>
    <n v="1"/>
    <s v="SI"/>
    <s v="UNIVERSIDAD NACIONAL SAN ANTONIO ABAD DEL CUSCO"/>
    <n v="1991"/>
    <n v="1992"/>
    <s v="MAESTRO"/>
    <n v="1"/>
    <s v="FERNANDEZ"/>
    <s v="FLOREZ"/>
    <s v="MATILDE"/>
    <x v="1"/>
    <d v="1964-03-14T00:00:00"/>
    <n v="0"/>
    <n v="4"/>
    <n v="55"/>
    <n v="131512"/>
    <n v="70000"/>
    <s v="CUSCO"/>
    <n v="14"/>
    <s v="PARTIDO DEMOCRATICO SOMOS PERU"/>
    <x v="2"/>
    <x v="1"/>
    <n v="70000"/>
    <s v="CUSCO"/>
    <x v="8"/>
    <n v="4"/>
    <n v="0"/>
    <n v="0"/>
    <n v="14"/>
    <s v="PARTIDO POLÍTICO PARTIDO DEMOCRATICO SOMOS PERU"/>
    <n v="2011"/>
    <n v="2014"/>
    <n v="11"/>
    <s v="REGIDOR DISTRITAL"/>
    <s v="NA"/>
    <s v="FERNANDEZ"/>
    <s v="FLOREZ"/>
    <s v="MATILDE"/>
    <s v="F"/>
    <n v="0"/>
    <n v="0"/>
    <n v="55"/>
    <s v="CUSCO"/>
    <s v="CUSCO"/>
    <s v="SAN JERONIMO"/>
    <s v="NA"/>
    <s v="ASOC.PRO.VIVIENDA INGENIEROS LARAPA GRANDE LT.H-5-3"/>
    <n v="14"/>
    <s v="PARTIDO POLÍTICO PARTIDO DEMOCRATICO SOMOS PERU"/>
    <n v="2011"/>
    <n v="2014"/>
    <n v="11"/>
    <s v="REGIDOR DISTRITAL"/>
  </r>
  <r>
    <n v="6096719"/>
    <n v="131620"/>
    <s v="SI"/>
    <s v="NA"/>
    <n v="140100"/>
    <n v="2160"/>
    <s v="EL FRENTE AMPLIO POR JUSTICIA, VIDA Y LIBERTAD"/>
    <n v="1"/>
    <s v="AUTOMOTORES"/>
    <s v="NO"/>
    <s v="NA"/>
    <s v="NA"/>
    <s v="NA"/>
    <s v="NA"/>
    <s v="NA"/>
    <s v="NA"/>
    <n v="0"/>
    <s v="FERNANDEZ"/>
    <s v="CHACON"/>
    <s v="CARLOS ENRIQUE"/>
    <x v="0"/>
    <d v="1942-07-11T00:00:00"/>
    <n v="0"/>
    <n v="1"/>
    <n v="77"/>
    <n v="131620"/>
    <n v="140100"/>
    <s v="LIMA + RESIDENTES EN EL EXTRANJERO"/>
    <n v="2160"/>
    <s v="EL FRENTE AMPLIO POR JUSTICIA, VIDA Y LIBERTAD"/>
    <x v="3"/>
    <x v="1"/>
    <n v="140100"/>
    <s v="LIMA + RESIDENTES EN EL EXTRANJERO"/>
    <x v="19"/>
    <n v="1"/>
    <n v="0"/>
    <n v="0"/>
    <n v="0"/>
    <n v="0"/>
    <n v="0"/>
    <n v="0"/>
    <n v="0"/>
    <n v="0"/>
    <s v="NA"/>
    <s v="FERNANDEZ"/>
    <s v="CHACON"/>
    <s v="CARLOS ENRIQUE"/>
    <s v="M"/>
    <n v="0"/>
    <n v="0"/>
    <n v="77"/>
    <s v="LIMA"/>
    <s v="LIMA"/>
    <s v="LIMA"/>
    <s v="CENTRO"/>
    <s v="JR. CAMANA 983 PI. 2 INT. 208"/>
    <n v="0"/>
    <n v="0"/>
    <n v="0"/>
    <n v="0"/>
    <n v="0"/>
    <n v="0"/>
  </r>
  <r>
    <n v="8868647"/>
    <n v="132231"/>
    <s v="SI"/>
    <s v="NA"/>
    <n v="140100"/>
    <n v="32"/>
    <s v="PARTIDO APRISTA PERUANO"/>
    <n v="0"/>
    <s v="NA"/>
    <s v="NA"/>
    <s v="NA"/>
    <s v="NA"/>
    <s v="NA"/>
    <s v="NA"/>
    <s v="NA"/>
    <s v="NA"/>
    <n v="0"/>
    <s v="FERNANDEZ"/>
    <s v="QUISPE"/>
    <s v="OSCAR"/>
    <x v="0"/>
    <d v="1964-02-25T00:00:00"/>
    <n v="0"/>
    <n v="24"/>
    <n v="55"/>
    <n v="132231"/>
    <n v="140100"/>
    <s v="LIMA + RESIDENTES EN EL EXTRANJERO"/>
    <n v="32"/>
    <s v="PARTIDO APRISTA PERUANO"/>
    <x v="3"/>
    <x v="1"/>
    <n v="140100"/>
    <s v="LIMA + RESIDENTES EN EL EXTRANJERO"/>
    <x v="20"/>
    <n v="24"/>
    <n v="1"/>
    <n v="32"/>
    <n v="0"/>
    <n v="0"/>
    <n v="0"/>
    <n v="0"/>
    <n v="0"/>
    <n v="0"/>
    <s v="NA"/>
    <s v="FERNANDEZ"/>
    <s v="QUISPE"/>
    <s v="OSCAR"/>
    <s v="M"/>
    <n v="0"/>
    <n v="0"/>
    <n v="55"/>
    <s v="LIMA"/>
    <s v="LIMA"/>
    <s v="LOS OLIVOS"/>
    <s v="NORTE"/>
    <s v="PSJ. NICANOR PAREDES 160 C.H CUETO FERNANDINI"/>
    <n v="0"/>
    <n v="0"/>
    <n v="0"/>
    <n v="0"/>
    <n v="0"/>
    <n v="0"/>
  </r>
  <r>
    <n v="45959592"/>
    <n v="132520"/>
    <s v="SI"/>
    <s v="SI"/>
    <n v="20000"/>
    <n v="22"/>
    <s v="SOLIDARIDAD NACIONAL"/>
    <n v="0"/>
    <s v="NA"/>
    <s v="NA"/>
    <n v="1"/>
    <s v="NO"/>
    <s v="UNIVERSIDAD NACIONAL PEDRO RUIZ GALLO"/>
    <n v="2014"/>
    <s v="NA"/>
    <s v="NA"/>
    <n v="1"/>
    <s v="FERNANDEZ"/>
    <s v="BELTRAN"/>
    <s v="SANDRA VERONICA"/>
    <x v="1"/>
    <d v="1988-02-29T00:00:00"/>
    <n v="0"/>
    <n v="5"/>
    <n v="31"/>
    <n v="132520"/>
    <n v="20000"/>
    <s v="ANCASH"/>
    <n v="22"/>
    <s v="SOLIDARIDAD NACIONAL"/>
    <x v="2"/>
    <x v="1"/>
    <n v="20000"/>
    <s v="ANCASH"/>
    <x v="21"/>
    <n v="5"/>
    <n v="0"/>
    <n v="0"/>
    <n v="573"/>
    <s v="MOVIMIENTO REGIONAL O DEPARTAMENTAL MOVIMIENTO REGIONAL INDEPENDIENTE CUENTA CONMIGO"/>
    <n v="2011"/>
    <n v="2014"/>
    <n v="11"/>
    <s v="REGIDOR DISTRITAL"/>
    <s v="NA"/>
    <s v="FERNANDEZ"/>
    <s v="BELTRAN"/>
    <s v="SANDRA VERONICA"/>
    <s v="F"/>
    <n v="0"/>
    <n v="0"/>
    <n v="31"/>
    <s v="ANCASH"/>
    <s v="SANTA"/>
    <s v="NUEVO CHIMBOTE"/>
    <s v="NA"/>
    <s v="URB. SANTA CRISTINA S/N MZ P 4 LOTE 8"/>
    <n v="573"/>
    <s v="MOVIMIENTO REGIONAL O DEPARTAMENTAL MOVIMIENTO REGIONAL INDEPENDIENTE CUENTA CONMIGO"/>
    <n v="2011"/>
    <n v="2014"/>
    <n v="11"/>
    <s v="REGIDOR DISTRITAL"/>
  </r>
  <r>
    <n v="29221539"/>
    <n v="132607"/>
    <s v="SI"/>
    <s v="SI"/>
    <n v="40000"/>
    <n v="1264"/>
    <s v="JUNTOS POR EL PERU"/>
    <n v="0"/>
    <s v="NA"/>
    <s v="NA"/>
    <s v="NA"/>
    <s v="NA"/>
    <s v="NA"/>
    <s v="NA"/>
    <s v="NA"/>
    <s v="NA"/>
    <n v="0"/>
    <s v="FERNANDEZ"/>
    <s v="BRAVO"/>
    <s v="HENRY SALVADOR"/>
    <x v="0"/>
    <d v="1945-09-11T00:00:00"/>
    <n v="0"/>
    <n v="2"/>
    <n v="74"/>
    <n v="132607"/>
    <n v="40000"/>
    <s v="AREQUIPA"/>
    <n v="1264"/>
    <s v="JUNTOS POR EL PERU"/>
    <x v="1"/>
    <x v="1"/>
    <n v="40000"/>
    <s v="AREQUIPA"/>
    <x v="12"/>
    <n v="2"/>
    <n v="0"/>
    <n v="0"/>
    <n v="0"/>
    <n v="0"/>
    <n v="0"/>
    <n v="0"/>
    <n v="0"/>
    <n v="0"/>
    <s v="NA"/>
    <s v="FERNANDEZ"/>
    <s v="BRAVO"/>
    <s v="HENRY SALVADOR"/>
    <s v="M"/>
    <n v="0"/>
    <n v="0"/>
    <n v="74"/>
    <s v="AREQUIPA"/>
    <s v="CAYLLOMA"/>
    <s v="MAJES"/>
    <s v="NA"/>
    <s v="PARCELA 413 SECCION A EL PEDREGAL"/>
    <n v="0"/>
    <n v="0"/>
    <n v="0"/>
    <n v="0"/>
    <n v="0"/>
    <n v="0"/>
  </r>
  <r>
    <n v="9255691"/>
    <n v="132648"/>
    <s v="SI"/>
    <s v="SI"/>
    <n v="130000"/>
    <n v="2173"/>
    <s v="AVANZA PAIS - PARTIDO DE INTEGRACION SOCIAL"/>
    <n v="2"/>
    <s v="NA"/>
    <s v="NA"/>
    <n v="1"/>
    <s v="SI"/>
    <s v="UNIVERSIDAD FEDERICO VILLARREAL -LIMA"/>
    <n v="1986"/>
    <s v="NA"/>
    <s v="NA"/>
    <n v="0"/>
    <s v="FERNANDEZ"/>
    <s v="QUIROZ"/>
    <s v="JUAN FRANCISCO"/>
    <x v="0"/>
    <d v="1946-02-01T00:00:00"/>
    <n v="0"/>
    <n v="3"/>
    <n v="73"/>
    <n v="132648"/>
    <n v="130000"/>
    <s v="LAMBAYEQUE"/>
    <n v="2173"/>
    <s v="AVANZA PAIS - PARTIDO DE INTEGRACION SOCIAL"/>
    <x v="0"/>
    <x v="1"/>
    <n v="130000"/>
    <s v="LAMBAYEQUE"/>
    <x v="18"/>
    <n v="3"/>
    <n v="0"/>
    <n v="0"/>
    <n v="0"/>
    <n v="0"/>
    <n v="0"/>
    <n v="0"/>
    <n v="0"/>
    <n v="0"/>
    <s v="NA"/>
    <s v="FERNANDEZ"/>
    <s v="QUIROZ"/>
    <s v="JUAN FRANCISCO"/>
    <s v="M"/>
    <n v="0"/>
    <n v="0"/>
    <n v="73"/>
    <s v="LAMBAYEQUE"/>
    <s v="LAMBAYEQUE"/>
    <s v="ILLIMO"/>
    <s v="NA"/>
    <s v="CALLE PROGRESO 519"/>
    <n v="0"/>
    <n v="0"/>
    <n v="0"/>
    <n v="0"/>
    <n v="0"/>
    <n v="0"/>
  </r>
  <r>
    <n v="22646100"/>
    <n v="133109"/>
    <s v="SI"/>
    <s v="SI"/>
    <n v="90000"/>
    <n v="2649"/>
    <s v="PERU NACION"/>
    <n v="0"/>
    <s v="NA"/>
    <s v="NA"/>
    <n v="1"/>
    <s v="SI"/>
    <s v="UNIVERSIDAD NACIONAL HERMILIO VALDIZAN"/>
    <n v="1998"/>
    <n v="2004"/>
    <s v="NA"/>
    <n v="1"/>
    <s v="FERNANDEZ"/>
    <s v="FLORES"/>
    <s v="ALEJANDRO"/>
    <x v="0"/>
    <d v="1972-04-14T00:00:00"/>
    <n v="0"/>
    <n v="3"/>
    <n v="47"/>
    <n v="133109"/>
    <n v="90000"/>
    <s v="HUANUCO"/>
    <n v="2649"/>
    <s v="PERU NACION"/>
    <x v="2"/>
    <x v="1"/>
    <n v="90000"/>
    <s v="HUANUCO"/>
    <x v="14"/>
    <n v="3"/>
    <n v="0"/>
    <n v="0"/>
    <n v="0"/>
    <n v="0"/>
    <n v="0"/>
    <n v="0"/>
    <n v="0"/>
    <n v="0"/>
    <s v="NA"/>
    <s v="FERNANDEZ"/>
    <s v="FLORES"/>
    <s v="ALEJANDRO"/>
    <s v="M"/>
    <n v="0"/>
    <n v="0"/>
    <n v="47"/>
    <s v="HUANUCO"/>
    <s v="AMBO"/>
    <s v="CAYNA"/>
    <s v="NA"/>
    <s v="CPM QUIO"/>
    <n v="0"/>
    <n v="0"/>
    <n v="0"/>
    <n v="0"/>
    <n v="0"/>
    <n v="0"/>
  </r>
  <r>
    <n v="25827856"/>
    <n v="130309"/>
    <s v="SI"/>
    <s v="SI"/>
    <n v="140100"/>
    <n v="1257"/>
    <s v="ALIANZA PARA EL PROGRESO"/>
    <n v="0"/>
    <s v="NA"/>
    <s v="NA"/>
    <n v="1"/>
    <s v="SI"/>
    <s v="SAN MARTIN DE PORRES"/>
    <n v="2014"/>
    <n v="2015"/>
    <s v="NA"/>
    <n v="1"/>
    <s v="FERREYRA"/>
    <s v="SANCHEZ"/>
    <s v="MIGUEL ANGEL"/>
    <x v="0"/>
    <d v="1976-08-22T00:00:00"/>
    <n v="0"/>
    <n v="15"/>
    <n v="43"/>
    <n v="130309"/>
    <n v="140100"/>
    <s v="LIMA + RESIDENTES EN EL EXTRANJERO"/>
    <n v="1257"/>
    <s v="ALIANZA PARA EL PROGRESO"/>
    <x v="2"/>
    <x v="1"/>
    <n v="140100"/>
    <s v="LIMA + RESIDENTES EN EL EXTRANJERO"/>
    <x v="6"/>
    <n v="15"/>
    <n v="0"/>
    <n v="0"/>
    <n v="0"/>
    <n v="0"/>
    <n v="0"/>
    <n v="0"/>
    <n v="0"/>
    <n v="0"/>
    <s v="NA"/>
    <s v="FERREYRA"/>
    <s v="SANCHEZ"/>
    <s v="MIGUEL ANGEL"/>
    <s v="M"/>
    <n v="0"/>
    <n v="0"/>
    <n v="43"/>
    <s v="CALLAO"/>
    <s v="CALLAO"/>
    <s v="BELLAVISTA"/>
    <s v="OTROS"/>
    <s v="CALLE LOS PELICANOS 168 170 PISO 3 URB. SAN JOSE"/>
    <n v="0"/>
    <n v="0"/>
    <n v="0"/>
    <n v="0"/>
    <n v="0"/>
    <n v="0"/>
  </r>
  <r>
    <n v="25321157"/>
    <n v="130945"/>
    <s v="SI"/>
    <s v="SI"/>
    <n v="70000"/>
    <n v="2191"/>
    <s v="DEMOCRACIA DIRECTA"/>
    <n v="2"/>
    <s v="NA"/>
    <s v="NA"/>
    <n v="1"/>
    <s v="SI"/>
    <s v="UNIVERSIDAD PERUANA CAYETANO HEREDIA"/>
    <n v="2009"/>
    <n v="2009"/>
    <s v="MAESTRO"/>
    <n v="1"/>
    <s v="FERRO"/>
    <s v="VASQUEZ"/>
    <s v="ARTURO"/>
    <x v="0"/>
    <d v="1976-09-29T00:00:00"/>
    <n v="1"/>
    <n v="5"/>
    <n v="43"/>
    <n v="130945"/>
    <n v="70000"/>
    <s v="CUSCO"/>
    <n v="2191"/>
    <s v="DEMOCRACIA DIRECTA"/>
    <x v="2"/>
    <x v="1"/>
    <n v="70000"/>
    <s v="CUSCO"/>
    <x v="1"/>
    <n v="5"/>
    <n v="0"/>
    <n v="0"/>
    <n v="0"/>
    <n v="0"/>
    <n v="0"/>
    <n v="0"/>
    <n v="0"/>
    <n v="0"/>
    <s v="NA"/>
    <s v="FERRO"/>
    <s v="VASQUEZ"/>
    <s v="ARTURO"/>
    <s v="M"/>
    <n v="1"/>
    <n v="0"/>
    <n v="43"/>
    <s v="CUSCO"/>
    <s v="CUSCO"/>
    <s v="WANCHAQ"/>
    <s v="NA"/>
    <s v="DPTO. 503 COND. CUATRO TORRES"/>
    <n v="0"/>
    <n v="0"/>
    <n v="0"/>
    <n v="0"/>
    <n v="0"/>
    <n v="0"/>
  </r>
  <r>
    <n v="9427999"/>
    <n v="131223"/>
    <s v="SI"/>
    <s v="SI"/>
    <n v="30000"/>
    <n v="1366"/>
    <s v="FUERZA POPULAR"/>
    <n v="0"/>
    <s v="NA"/>
    <s v="NA"/>
    <n v="1"/>
    <s v="SI"/>
    <s v="UNIVERSIDAD TECNOLÓGICA DE LOS ANDES"/>
    <n v="1993"/>
    <n v="1995"/>
    <s v="MAESTRO"/>
    <n v="1"/>
    <s v="FERRO"/>
    <s v="CAITUIRO"/>
    <s v="SANTIAGO VALERIO"/>
    <x v="0"/>
    <d v="1967-07-25T00:00:00"/>
    <n v="1"/>
    <n v="1"/>
    <n v="52"/>
    <n v="131223"/>
    <n v="30000"/>
    <s v="APURIMAC"/>
    <n v="1366"/>
    <s v="FUERZA POPULAR"/>
    <x v="2"/>
    <x v="1"/>
    <n v="30000"/>
    <s v="APURIMAC"/>
    <x v="5"/>
    <n v="1"/>
    <n v="0"/>
    <n v="0"/>
    <n v="0"/>
    <n v="0"/>
    <n v="0"/>
    <n v="0"/>
    <n v="0"/>
    <n v="0"/>
    <s v="NA"/>
    <s v="FERRO"/>
    <s v="CAITUIRO"/>
    <s v="SANTIAGO VALERIO"/>
    <s v="M"/>
    <n v="1"/>
    <n v="0"/>
    <n v="52"/>
    <s v="APURIMAC"/>
    <s v="ABANCAY"/>
    <s v="ABANCAY"/>
    <s v="NA"/>
    <s v="AV. ENRIQUE MARTINELLY NRO 04"/>
    <n v="0"/>
    <n v="0"/>
    <n v="0"/>
    <n v="0"/>
    <n v="0"/>
    <n v="0"/>
  </r>
  <r>
    <n v="9129849"/>
    <n v="131511"/>
    <s v="SI"/>
    <s v="SI"/>
    <n v="140100"/>
    <n v="55"/>
    <s v="PERU PATRIA SEGURA"/>
    <n v="0"/>
    <s v="NA"/>
    <s v="NA"/>
    <n v="1"/>
    <s v="NO"/>
    <s v="UNIVERSIDAD DE LIMA"/>
    <n v="1996"/>
    <s v="NA"/>
    <s v="MAESTRO"/>
    <n v="1"/>
    <s v="FIGUEROA"/>
    <s v="VIZCARRA"/>
    <s v="JORGE LUIS"/>
    <x v="0"/>
    <d v="1960-05-21T00:00:00"/>
    <n v="0"/>
    <n v="6"/>
    <n v="59"/>
    <n v="131511"/>
    <n v="140100"/>
    <s v="LIMA + RESIDENTES EN EL EXTRANJERO"/>
    <n v="55"/>
    <s v="PERU PATRIA SEGURA"/>
    <x v="2"/>
    <x v="1"/>
    <n v="140100"/>
    <s v="LIMA + RESIDENTES EN EL EXTRANJERO"/>
    <x v="3"/>
    <n v="6"/>
    <n v="1"/>
    <n v="55"/>
    <n v="55"/>
    <s v="PARTIDO POLÍTICO PERU PATRIA SEGURA"/>
    <n v="1993"/>
    <n v="1995"/>
    <n v="4"/>
    <s v="CONGRESISTA DE LA REPÚBLICA"/>
    <s v="NA"/>
    <s v="FIGUEROA"/>
    <s v="VIZCARRA"/>
    <s v="JORGE LUIS"/>
    <s v="M"/>
    <n v="0"/>
    <n v="0"/>
    <n v="59"/>
    <s v="LIMA"/>
    <s v="LIMA"/>
    <s v="SAN JUAN DE MIRAFLORES"/>
    <s v="SUR"/>
    <s v="CALLE MANUEL CASOS 1027 ZONA D"/>
    <n v="55"/>
    <s v="PARTIDO POLÍTICO PERU PATRIA SEGURA"/>
    <n v="1993"/>
    <n v="1995"/>
    <n v="4"/>
    <s v="CONGRESISTA DE LA REPÚBLICA"/>
  </r>
  <r>
    <n v="46220172"/>
    <n v="132935"/>
    <s v="SI"/>
    <s v="SI"/>
    <n v="140100"/>
    <n v="55"/>
    <s v="PERU PATRIA SEGURA"/>
    <n v="0"/>
    <s v="NA"/>
    <s v="NA"/>
    <s v="NA"/>
    <s v="NA"/>
    <s v="NA"/>
    <s v="NA"/>
    <s v="NA"/>
    <s v="NA"/>
    <n v="0"/>
    <s v="FIGUEROA"/>
    <s v="MARTINEZ"/>
    <s v="CLAUDIA HELENA DANITZA"/>
    <x v="1"/>
    <d v="1988-03-31T00:00:00"/>
    <n v="0"/>
    <n v="31"/>
    <n v="31"/>
    <n v="132935"/>
    <n v="140100"/>
    <s v="LIMA + RESIDENTES EN EL EXTRANJERO"/>
    <n v="55"/>
    <s v="PERU PATRIA SEGURA"/>
    <x v="1"/>
    <x v="1"/>
    <n v="140100"/>
    <s v="LIMA + RESIDENTES EN EL EXTRANJERO"/>
    <x v="3"/>
    <n v="31"/>
    <n v="1"/>
    <n v="55"/>
    <n v="0"/>
    <n v="0"/>
    <n v="0"/>
    <n v="0"/>
    <n v="0"/>
    <n v="0"/>
    <s v="NA"/>
    <s v="FIGUEROA"/>
    <s v="MARTINEZ"/>
    <s v="CLAUDIA HELENA DANITZA"/>
    <s v="F"/>
    <n v="0"/>
    <n v="0"/>
    <n v="31"/>
    <s v="LIMA"/>
    <s v="LIMA"/>
    <s v="SAN JUAN DE MIRAFLORES"/>
    <s v="SUR"/>
    <s v="JR. MANUEL CASOS 1027 URB. SAN JUAN"/>
    <n v="0"/>
    <n v="0"/>
    <n v="0"/>
    <n v="0"/>
    <n v="0"/>
    <n v="0"/>
  </r>
  <r>
    <n v="31033318"/>
    <n v="130640"/>
    <s v="SI"/>
    <s v="SI"/>
    <n v="30000"/>
    <n v="5"/>
    <s v="RENACIMIENTO UNIDO NACIONAL"/>
    <n v="0"/>
    <s v="NA"/>
    <s v="NA"/>
    <n v="1"/>
    <s v="SI"/>
    <s v="UNIVERSIDAD TEGNOLOGICA DE LOS ANDES"/>
    <n v="1993"/>
    <n v="2004"/>
    <s v="NA"/>
    <n v="1"/>
    <s v="FLORES"/>
    <s v="CARRASCO"/>
    <s v="MISAEL"/>
    <x v="0"/>
    <d v="1970-06-24T00:00:00"/>
    <n v="0"/>
    <n v="1"/>
    <n v="49"/>
    <n v="130640"/>
    <n v="30000"/>
    <s v="APURIMAC"/>
    <n v="5"/>
    <s v="RENACIMIENTO UNIDO NACIONAL"/>
    <x v="2"/>
    <x v="1"/>
    <n v="30000"/>
    <s v="APURIMAC"/>
    <x v="15"/>
    <n v="1"/>
    <n v="0"/>
    <n v="0"/>
    <n v="0"/>
    <n v="0"/>
    <n v="0"/>
    <n v="0"/>
    <n v="0"/>
    <n v="0"/>
    <s v="NA"/>
    <s v="FLORES"/>
    <s v="CARRASCO"/>
    <s v="MISAEL"/>
    <s v="M"/>
    <n v="0"/>
    <n v="0"/>
    <n v="49"/>
    <s v="APURIMAC"/>
    <s v="ABANCAY"/>
    <s v="ABANCAY"/>
    <s v="NA"/>
    <s v="JR.DOS DE MAYO 130"/>
    <n v="0"/>
    <n v="0"/>
    <n v="0"/>
    <n v="0"/>
    <n v="0"/>
    <n v="0"/>
  </r>
  <r>
    <n v="43271713"/>
    <n v="130795"/>
    <s v="SI"/>
    <s v="SI"/>
    <n v="100000"/>
    <n v="2191"/>
    <s v="DEMOCRACIA DIRECTA"/>
    <n v="2"/>
    <s v="NA"/>
    <s v="NA"/>
    <n v="1"/>
    <s v="NO"/>
    <s v="UNIVERSIDAD NACIONAL MAYOR DE SAN MARCOS"/>
    <n v="2016"/>
    <s v="NA"/>
    <s v="NA"/>
    <n v="0"/>
    <s v="FLORES"/>
    <s v="PONCE"/>
    <s v="ANDRES CARLOS"/>
    <x v="0"/>
    <d v="1985-11-15T00:00:00"/>
    <n v="0"/>
    <n v="3"/>
    <n v="34"/>
    <n v="130795"/>
    <n v="100000"/>
    <s v="ICA"/>
    <n v="2191"/>
    <s v="DEMOCRACIA DIRECTA"/>
    <x v="0"/>
    <x v="1"/>
    <n v="100000"/>
    <s v="ICA"/>
    <x v="1"/>
    <n v="3"/>
    <n v="0"/>
    <n v="0"/>
    <n v="0"/>
    <n v="0"/>
    <n v="0"/>
    <n v="0"/>
    <n v="0"/>
    <n v="0"/>
    <s v="NA"/>
    <s v="FLORES"/>
    <s v="PONCE"/>
    <s v="ANDRES CARLOS"/>
    <s v="M"/>
    <n v="0"/>
    <n v="0"/>
    <n v="34"/>
    <s v="ICA"/>
    <s v="CHINCHA"/>
    <s v="CHINCHA ALTA"/>
    <s v="NA"/>
    <s v="CALLE ROSARIO 308-115 PSJ.ISRAEL"/>
    <n v="0"/>
    <n v="0"/>
    <n v="0"/>
    <n v="0"/>
    <n v="0"/>
    <n v="0"/>
  </r>
  <r>
    <n v="41616792"/>
    <n v="130896"/>
    <s v="SI"/>
    <s v="SI"/>
    <n v="40000"/>
    <n v="3"/>
    <s v="TODOS POR EL PERU"/>
    <n v="1"/>
    <s v="TECNICO EN FARMACIA"/>
    <s v="SI"/>
    <n v="1"/>
    <s v="SI"/>
    <s v="UNIVERSIDAD NACIONAL SAN AGUSTIN"/>
    <n v="2019"/>
    <n v="2019"/>
    <s v="NA"/>
    <n v="0"/>
    <s v="FLORES"/>
    <s v="SUAQUITA"/>
    <s v="EXON LUIS"/>
    <x v="0"/>
    <d v="1978-09-29T00:00:00"/>
    <n v="0"/>
    <n v="4"/>
    <n v="41"/>
    <n v="130896"/>
    <n v="40000"/>
    <s v="AREQUIPA"/>
    <n v="3"/>
    <s v="TODOS POR EL PERU"/>
    <x v="0"/>
    <x v="1"/>
    <n v="40000"/>
    <s v="AREQUIPA"/>
    <x v="16"/>
    <n v="4"/>
    <n v="0"/>
    <n v="0"/>
    <n v="0"/>
    <n v="0"/>
    <n v="0"/>
    <n v="0"/>
    <n v="0"/>
    <n v="0"/>
    <s v="NA"/>
    <s v="FLORES"/>
    <s v="SUAQUITA"/>
    <s v="EXON LUIS"/>
    <s v="M"/>
    <n v="0"/>
    <n v="0"/>
    <n v="41"/>
    <s v="AREQUIPA"/>
    <s v="AREQUIPA"/>
    <s v="AREQUIPA"/>
    <s v="NA"/>
    <s v="RESIDENCIAL LA VICTORIA AV. INDEPENDENCIA 22 C"/>
    <n v="0"/>
    <n v="0"/>
    <n v="0"/>
    <n v="0"/>
    <n v="0"/>
    <n v="0"/>
  </r>
  <r>
    <n v="80282915"/>
    <n v="130987"/>
    <s v="SI"/>
    <s v="SI"/>
    <n v="170000"/>
    <n v="1366"/>
    <s v="FUERZA POPULAR"/>
    <n v="0"/>
    <s v="NA"/>
    <s v="NA"/>
    <n v="1"/>
    <s v="NA"/>
    <s v="ALAS PERUANAS"/>
    <n v="2017"/>
    <s v="NA"/>
    <s v="NA"/>
    <n v="0"/>
    <s v="FLORES"/>
    <s v="MARQUEZ"/>
    <s v="JOSE LUIS"/>
    <x v="0"/>
    <d v="1975-02-03T00:00:00"/>
    <n v="0"/>
    <n v="1"/>
    <n v="44"/>
    <n v="130987"/>
    <n v="170000"/>
    <s v="MOQUEGUA"/>
    <n v="1366"/>
    <s v="FUERZA POPULAR"/>
    <x v="0"/>
    <x v="1"/>
    <n v="170000"/>
    <s v="MOQUEGUA"/>
    <x v="5"/>
    <n v="1"/>
    <n v="1"/>
    <n v="1366"/>
    <n v="0"/>
    <n v="0"/>
    <n v="0"/>
    <n v="0"/>
    <n v="0"/>
    <n v="0"/>
    <s v="NA"/>
    <s v="FLORES"/>
    <s v="MARQUEZ"/>
    <s v="JOSE LUIS"/>
    <s v="M"/>
    <n v="0"/>
    <n v="0"/>
    <n v="44"/>
    <s v="MOQUEGUA"/>
    <s v="MARISCAL NIETO"/>
    <s v="MOQUEGUA"/>
    <s v="NA"/>
    <s v="CALLE ICA 624"/>
    <n v="0"/>
    <n v="0"/>
    <n v="0"/>
    <n v="0"/>
    <n v="0"/>
    <n v="0"/>
  </r>
  <r>
    <n v="27259472"/>
    <n v="131005"/>
    <s v="SI"/>
    <s v="SI"/>
    <n v="60000"/>
    <n v="5"/>
    <s v="RENACIMIENTO UNIDO NACIONAL"/>
    <n v="1"/>
    <s v="CONTABILIDAD"/>
    <s v="SI"/>
    <s v="NA"/>
    <s v="NA"/>
    <s v="NA"/>
    <s v="NA"/>
    <s v="NA"/>
    <s v="NA"/>
    <n v="0"/>
    <s v="FLORES"/>
    <s v="GONZALES"/>
    <s v="MARINO"/>
    <x v="0"/>
    <d v="1970-05-15T00:00:00"/>
    <n v="0"/>
    <n v="3"/>
    <n v="49"/>
    <n v="131005"/>
    <n v="60000"/>
    <s v="CAJAMARCA"/>
    <n v="5"/>
    <s v="RENACIMIENTO UNIDO NACIONAL"/>
    <x v="0"/>
    <x v="1"/>
    <n v="60000"/>
    <s v="CAJAMARCA"/>
    <x v="15"/>
    <n v="3"/>
    <n v="0"/>
    <n v="0"/>
    <n v="0"/>
    <n v="0"/>
    <n v="0"/>
    <n v="0"/>
    <n v="0"/>
    <n v="0"/>
    <s v="NA"/>
    <s v="FLORES"/>
    <s v="GONZALES"/>
    <s v="MARINO"/>
    <s v="M"/>
    <n v="0"/>
    <n v="0"/>
    <n v="49"/>
    <s v="CAJAMARCA"/>
    <s v="CUTERVO"/>
    <s v="CUTERVO"/>
    <s v="NA"/>
    <s v="AV. SAN JUAN CD 12"/>
    <n v="0"/>
    <n v="0"/>
    <n v="0"/>
    <n v="0"/>
    <n v="0"/>
    <n v="0"/>
  </r>
  <r>
    <n v="47749502"/>
    <n v="131372"/>
    <s v="SI"/>
    <s v="SI"/>
    <n v="110000"/>
    <n v="5"/>
    <s v="RENACIMIENTO UNIDO NACIONAL"/>
    <n v="0"/>
    <s v="NA"/>
    <s v="NA"/>
    <n v="1"/>
    <s v="NO"/>
    <s v="UNIVERSIDAD PERUANO  LOS ANDES"/>
    <n v="2019"/>
    <s v="NA"/>
    <s v="NA"/>
    <n v="0"/>
    <s v="FLORES"/>
    <s v="MEDINA"/>
    <s v="MARCO ANTONIO"/>
    <x v="0"/>
    <d v="1991-08-17T00:00:00"/>
    <n v="0"/>
    <n v="3"/>
    <n v="28"/>
    <n v="131372"/>
    <n v="110000"/>
    <s v="JUNIN"/>
    <n v="5"/>
    <s v="RENACIMIENTO UNIDO NACIONAL"/>
    <x v="0"/>
    <x v="0"/>
    <n v="110000"/>
    <s v="JUNIN"/>
    <x v="15"/>
    <n v="3"/>
    <n v="0"/>
    <n v="0"/>
    <n v="0"/>
    <n v="0"/>
    <n v="0"/>
    <n v="0"/>
    <n v="0"/>
    <n v="0"/>
    <s v="NA"/>
    <s v="FLORES"/>
    <s v="MEDINA"/>
    <s v="MARCO ANTONIO"/>
    <s v="M"/>
    <n v="0"/>
    <n v="1"/>
    <n v="28"/>
    <s v="JUNIN"/>
    <s v="HUANCAYO"/>
    <s v="HUANCAYO"/>
    <s v="OTROS"/>
    <s v="JR. RANCAS 249"/>
    <n v="0"/>
    <n v="0"/>
    <n v="0"/>
    <n v="0"/>
    <n v="0"/>
    <n v="0"/>
  </r>
  <r>
    <n v="41847995"/>
    <n v="131416"/>
    <s v="SI"/>
    <s v="SI"/>
    <n v="240000"/>
    <n v="5"/>
    <s v="RENACIMIENTO UNIDO NACIONAL"/>
    <n v="1"/>
    <s v="COSMIATRA"/>
    <s v="SI"/>
    <s v="NA"/>
    <s v="NA"/>
    <s v="NA"/>
    <s v="NA"/>
    <s v="NA"/>
    <s v="NA"/>
    <n v="0"/>
    <s v="FLORES"/>
    <s v="RUIZ"/>
    <s v="LADY DIANA"/>
    <x v="1"/>
    <d v="1983-07-26T00:00:00"/>
    <n v="0"/>
    <n v="2"/>
    <n v="36"/>
    <n v="131416"/>
    <n v="240000"/>
    <s v="CALLAO"/>
    <n v="5"/>
    <s v="RENACIMIENTO UNIDO NACIONAL"/>
    <x v="0"/>
    <x v="1"/>
    <n v="240000"/>
    <s v="CALLAO"/>
    <x v="15"/>
    <n v="2"/>
    <n v="0"/>
    <n v="0"/>
    <n v="0"/>
    <n v="0"/>
    <n v="0"/>
    <n v="0"/>
    <n v="0"/>
    <n v="0"/>
    <s v="NA"/>
    <s v="FLORES"/>
    <s v="RUIZ"/>
    <s v="LADY DIANA"/>
    <s v="F"/>
    <n v="0"/>
    <n v="0"/>
    <n v="36"/>
    <s v="LIMA"/>
    <s v="LIMA"/>
    <s v="SAN JUAN DE MIRAFLORES"/>
    <s v="SUR"/>
    <s v="JR. JUSTO NAVEDA 1124 ZONA D"/>
    <n v="0"/>
    <n v="0"/>
    <n v="0"/>
    <n v="0"/>
    <n v="0"/>
    <n v="0"/>
  </r>
  <r>
    <n v="10495478"/>
    <n v="131710"/>
    <s v="SI"/>
    <s v="SI"/>
    <n v="220000"/>
    <n v="2646"/>
    <s v="FRENTE POPULAR AGRICOLA FIA DEL PERU - FREPAP"/>
    <n v="1"/>
    <s v="NATURISMO Y HUMANIDADES"/>
    <s v="SI"/>
    <s v="NA"/>
    <s v="NA"/>
    <s v="NA"/>
    <s v="NA"/>
    <s v="NA"/>
    <s v="NA"/>
    <n v="0"/>
    <s v="FLORES"/>
    <s v="ORTEGA DE GARAMENDI"/>
    <s v="MARIA"/>
    <x v="1"/>
    <d v="1957-11-13T00:00:00"/>
    <n v="0"/>
    <n v="2"/>
    <n v="62"/>
    <n v="131710"/>
    <n v="220000"/>
    <s v="TACNA"/>
    <n v="2646"/>
    <s v="FRENTE POPULAR AGRICOLA FIA DEL PERU - FREPAP"/>
    <x v="0"/>
    <x v="1"/>
    <n v="220000"/>
    <s v="TACNA"/>
    <x v="17"/>
    <n v="2"/>
    <n v="0"/>
    <n v="0"/>
    <n v="0"/>
    <n v="0"/>
    <n v="0"/>
    <n v="0"/>
    <n v="0"/>
    <n v="0"/>
    <s v="NA"/>
    <s v="FLORES"/>
    <s v="ORTEGA DE GARAMENDI"/>
    <s v="MARIA"/>
    <s v="F"/>
    <n v="0"/>
    <n v="0"/>
    <n v="62"/>
    <s v="TACNA"/>
    <s v="TACNA"/>
    <s v="TACNA"/>
    <s v="NA"/>
    <s v="URB R CASTILLA/1 DE MAYO NRO. C-16"/>
    <n v="0"/>
    <n v="0"/>
    <n v="0"/>
    <n v="0"/>
    <n v="0"/>
    <n v="0"/>
  </r>
  <r>
    <n v="70358379"/>
    <n v="131930"/>
    <s v="SI"/>
    <s v="SI"/>
    <n v="130000"/>
    <n v="2731"/>
    <s v="PODEMOS PERU"/>
    <n v="0"/>
    <s v="NA"/>
    <s v="NA"/>
    <n v="1"/>
    <s v="NO"/>
    <s v="UNIVERSIDAD DE SAN MARTIN DE PORRES"/>
    <n v="2018"/>
    <s v="NA"/>
    <s v="NA"/>
    <n v="0"/>
    <s v="FLORES"/>
    <s v="LA ROSA"/>
    <s v="JORDANIO FABIAN"/>
    <x v="0"/>
    <d v="1993-11-15T00:00:00"/>
    <n v="0"/>
    <n v="2"/>
    <n v="26"/>
    <n v="131930"/>
    <n v="130000"/>
    <s v="LAMBAYEQUE"/>
    <n v="2731"/>
    <s v="PODEMOS POR EL PROGRESO DEL PERU"/>
    <x v="0"/>
    <x v="0"/>
    <n v="130000"/>
    <s v="LAMBAYEQUE"/>
    <x v="10"/>
    <n v="2"/>
    <n v="0"/>
    <n v="0"/>
    <n v="0"/>
    <n v="0"/>
    <n v="0"/>
    <n v="0"/>
    <n v="0"/>
    <n v="0"/>
    <s v="NA"/>
    <s v="FLORES"/>
    <s v="LA ROSA"/>
    <s v="JORDANIO FABIAN"/>
    <s v="M"/>
    <n v="0"/>
    <n v="1"/>
    <n v="26"/>
    <s v="LAMBAYEQUE"/>
    <s v="CHICLAYO"/>
    <s v="CHICLAYO"/>
    <s v="OTROS"/>
    <s v="CALLE VICENTE DE LA VEGA 1156 - F"/>
    <n v="0"/>
    <n v="0"/>
    <n v="0"/>
    <n v="0"/>
    <n v="0"/>
    <n v="0"/>
  </r>
  <r>
    <n v="4742710"/>
    <n v="132067"/>
    <s v="SI"/>
    <s v="SI"/>
    <n v="170000"/>
    <n v="2731"/>
    <s v="PODEMOS PERU"/>
    <n v="0"/>
    <s v="NA"/>
    <s v="NA"/>
    <n v="1"/>
    <s v="SI"/>
    <s v="UNIVERSIDAD NACIONAL JORGE BASADRE GROHMANN"/>
    <n v="1997"/>
    <n v="2000"/>
    <s v="MAESTRO"/>
    <n v="1"/>
    <s v="FLORES"/>
    <s v="VILLEGAS"/>
    <s v="JOHAN"/>
    <x v="0"/>
    <d v="1975-02-26T00:00:00"/>
    <n v="0"/>
    <n v="2"/>
    <n v="44"/>
    <n v="132067"/>
    <n v="170000"/>
    <s v="MOQUEGUA"/>
    <n v="2731"/>
    <s v="PODEMOS POR EL PROGRESO DEL PERU"/>
    <x v="2"/>
    <x v="1"/>
    <n v="170000"/>
    <s v="MOQUEGUA"/>
    <x v="10"/>
    <n v="2"/>
    <n v="0"/>
    <n v="0"/>
    <n v="0"/>
    <n v="0"/>
    <n v="0"/>
    <n v="0"/>
    <n v="0"/>
    <n v="0"/>
    <s v="NA"/>
    <s v="FLORES"/>
    <s v="VILLEGAS"/>
    <s v="JOHAN"/>
    <s v="M"/>
    <n v="0"/>
    <n v="0"/>
    <n v="44"/>
    <s v="MOQUEGUA"/>
    <s v="MARISCAL NIETO"/>
    <s v="SAMEGUA"/>
    <s v="NA"/>
    <s v="AV. ANDRES AVELINO CACERES S/N"/>
    <n v="0"/>
    <n v="0"/>
    <n v="0"/>
    <n v="0"/>
    <n v="0"/>
    <n v="0"/>
  </r>
  <r>
    <n v="9773343"/>
    <n v="132100"/>
    <s v="NA"/>
    <s v="NO"/>
    <n v="140100"/>
    <n v="2646"/>
    <s v="FRENTE POPULAR AGRICOLA FIA DEL PERU - FREPAP"/>
    <n v="2"/>
    <s v="NA"/>
    <s v="NA"/>
    <s v="NA"/>
    <s v="NA"/>
    <s v="NA"/>
    <s v="NA"/>
    <s v="NA"/>
    <s v="NA"/>
    <n v="0"/>
    <s v="FLORES"/>
    <s v="PALOMINO"/>
    <s v="CARLOS MIGUEL"/>
    <x v="0"/>
    <d v="1973-07-27T00:00:00"/>
    <n v="0"/>
    <n v="13"/>
    <n v="46"/>
    <n v="132100"/>
    <n v="140100"/>
    <s v="LIMA + RESIDENTES EN EL EXTRANJERO"/>
    <n v="2646"/>
    <s v="FRENTE POPULAR AGRICOLA FIA DEL PERU - FREPAP"/>
    <x v="4"/>
    <x v="1"/>
    <n v="140100"/>
    <s v="LIMA + RESIDENTES EN EL EXTRANJERO"/>
    <x v="17"/>
    <n v="13"/>
    <n v="0"/>
    <n v="0"/>
    <n v="0"/>
    <n v="0"/>
    <n v="0"/>
    <n v="0"/>
    <n v="0"/>
    <n v="0"/>
    <s v="NA"/>
    <s v="FLORES"/>
    <s v="PALOMINO"/>
    <s v="CARLOS MIGUEL"/>
    <s v="M"/>
    <n v="0"/>
    <n v="0"/>
    <n v="46"/>
    <s v="LIMA"/>
    <s v="LIMA"/>
    <s v="EL AGUSTINO"/>
    <s v="ESTE"/>
    <s v="PSJ.UNION 117 7 DE OCTUBRE"/>
    <n v="0"/>
    <n v="0"/>
    <n v="0"/>
    <n v="0"/>
    <n v="0"/>
    <n v="0"/>
  </r>
  <r>
    <n v="8242162"/>
    <n v="132184"/>
    <s v="SI"/>
    <s v="SI"/>
    <n v="210000"/>
    <n v="2840"/>
    <s v="PARTIDO MORADO"/>
    <n v="0"/>
    <s v="NA"/>
    <s v="NA"/>
    <n v="1"/>
    <s v="SI"/>
    <s v="UNIVERSIDAD DE SAN MARTÍN DE PORRES"/>
    <n v="1994"/>
    <n v="1994"/>
    <s v="NA"/>
    <n v="1"/>
    <s v="FLORES"/>
    <s v="PINEDO"/>
    <s v="CESAR ENRIQUE"/>
    <x v="0"/>
    <d v="1966-05-03T00:00:00"/>
    <n v="0"/>
    <n v="1"/>
    <n v="53"/>
    <n v="132184"/>
    <n v="210000"/>
    <s v="SAN MARTIN"/>
    <n v="2840"/>
    <s v="PARTIDO MORADO"/>
    <x v="2"/>
    <x v="1"/>
    <n v="210000"/>
    <s v="SAN MARTIN"/>
    <x v="4"/>
    <n v="1"/>
    <n v="0"/>
    <n v="0"/>
    <n v="51"/>
    <s v="MOVIMIENTO REGIONAL O DEPARTAMENTAL NUEVA AMAZONIA"/>
    <n v="2007"/>
    <n v="2010"/>
    <n v="10"/>
    <s v="ALCALDE DISTRITAL"/>
    <s v="NA"/>
    <s v="FLORES"/>
    <s v="PINEDO"/>
    <s v="CESAR ENRIQUE"/>
    <s v="M"/>
    <n v="0"/>
    <n v="0"/>
    <n v="53"/>
    <s v="SAN MARTIN"/>
    <s v="SAN MARTIN"/>
    <s v="TARAPOTO"/>
    <s v="NA"/>
    <s v="JR. FEDERICO SÁNCHEZ 268"/>
    <n v="51"/>
    <s v="MOVIMIENTO REGIONAL O DEPARTAMENTAL NUEVA AMAZONIA"/>
    <n v="2007"/>
    <n v="2010"/>
    <n v="10"/>
    <s v="ALCALDE DISTRITAL"/>
  </r>
  <r>
    <n v="40790144"/>
    <n v="132576"/>
    <s v="SI"/>
    <s v="SI"/>
    <n v="20000"/>
    <n v="22"/>
    <s v="SOLIDARIDAD NACIONAL"/>
    <n v="0"/>
    <s v="NA"/>
    <s v="NA"/>
    <n v="1"/>
    <s v="SI"/>
    <s v="INCA GARCILASO DE LA VEGA ASOCIACION CIVIL"/>
    <n v="2004"/>
    <n v="2005"/>
    <s v="DOCTOR"/>
    <n v="1"/>
    <s v="FLORES"/>
    <s v="DE LA CRUZ"/>
    <s v="ELIZABETH YOLANDA"/>
    <x v="1"/>
    <d v="1980-12-24T00:00:00"/>
    <n v="0"/>
    <n v="4"/>
    <n v="38"/>
    <n v="132576"/>
    <n v="20000"/>
    <s v="ANCASH"/>
    <n v="22"/>
    <s v="SOLIDARIDAD NACIONAL"/>
    <x v="2"/>
    <x v="1"/>
    <n v="20000"/>
    <s v="ANCASH"/>
    <x v="21"/>
    <n v="4"/>
    <n v="0"/>
    <n v="0"/>
    <n v="0"/>
    <n v="0"/>
    <n v="0"/>
    <n v="0"/>
    <n v="0"/>
    <n v="0"/>
    <s v="NA"/>
    <s v="FLORES"/>
    <s v="DE LA CRUZ"/>
    <s v="ELIZABETH YOLANDA"/>
    <s v="F"/>
    <n v="0"/>
    <n v="0"/>
    <n v="38"/>
    <s v="ANCASH"/>
    <s v="SANTA"/>
    <s v="CHIMBOTE"/>
    <s v="NA"/>
    <s v="PSJ. PSJ. S/N - B - LT. 34 BARRIO FISCAL NRO. 5"/>
    <n v="0"/>
    <n v="0"/>
    <n v="0"/>
    <n v="0"/>
    <n v="0"/>
    <n v="0"/>
  </r>
  <r>
    <n v="8473522"/>
    <n v="132825"/>
    <s v="SI"/>
    <s v="SI"/>
    <n v="140100"/>
    <n v="15"/>
    <s v="PARTIDO POPULAR CRISTIANO - PPC"/>
    <n v="0"/>
    <s v="NA"/>
    <s v="NA"/>
    <n v="1"/>
    <s v="SI"/>
    <s v="UNIVERSIDAD NACIONAL MAYOR DE SAN MARCOS"/>
    <n v="2001"/>
    <n v="2001"/>
    <s v="MAESTRO"/>
    <n v="1"/>
    <s v="FLORES"/>
    <s v="NORIEGA DE BENITES"/>
    <s v="EVA PAULINA"/>
    <x v="1"/>
    <d v="1953-07-19T00:00:00"/>
    <n v="1"/>
    <n v="34"/>
    <n v="66"/>
    <n v="132825"/>
    <n v="140100"/>
    <s v="LIMA + RESIDENTES EN EL EXTRANJERO"/>
    <n v="15"/>
    <s v="PARTIDO POPULAR CRISTIANO - PPC"/>
    <x v="2"/>
    <x v="1"/>
    <n v="140100"/>
    <s v="LIMA + RESIDENTES EN EL EXTRANJERO"/>
    <x v="2"/>
    <n v="34"/>
    <n v="0"/>
    <n v="0"/>
    <n v="0"/>
    <n v="0"/>
    <n v="0"/>
    <n v="0"/>
    <n v="0"/>
    <n v="0"/>
    <s v="NA"/>
    <s v="FLORES"/>
    <s v="NORIEGA DE BENITES"/>
    <s v="EVA PAULINA"/>
    <s v="F"/>
    <n v="1"/>
    <n v="0"/>
    <n v="66"/>
    <s v="LIMA"/>
    <s v="LIMA"/>
    <s v="SAN MARTIN DE PORRES"/>
    <s v="NORTE"/>
    <s v="AV.UNIVERSITARIA MZ.O LT.38 URB.EL PACIFICO"/>
    <n v="0"/>
    <n v="0"/>
    <n v="0"/>
    <n v="0"/>
    <n v="0"/>
    <n v="0"/>
  </r>
  <r>
    <n v="46517805"/>
    <n v="133023"/>
    <s v="SI"/>
    <s v="SI"/>
    <n v="50000"/>
    <n v="2218"/>
    <s v="PERU LIBRE"/>
    <n v="0"/>
    <s v="NA"/>
    <s v="NA"/>
    <s v="NA"/>
    <s v="NO"/>
    <s v="UNIVERSIDAD NACIONAL DE SAN CRISTÓBAL DE HUAMANGA"/>
    <s v="NA"/>
    <s v="NA"/>
    <s v="NA"/>
    <n v="0"/>
    <s v="FLORES"/>
    <s v="RAMIREZ"/>
    <s v="ALEX RANDU"/>
    <x v="0"/>
    <d v="1984-09-21T00:00:00"/>
    <n v="0"/>
    <n v="1"/>
    <n v="35"/>
    <n v="133023"/>
    <n v="50000"/>
    <s v="AYACUCHO"/>
    <n v="2218"/>
    <s v="PERU LIBRE"/>
    <x v="1"/>
    <x v="1"/>
    <n v="50000"/>
    <s v="AYACUCHO"/>
    <x v="9"/>
    <n v="1"/>
    <n v="0"/>
    <n v="0"/>
    <n v="0"/>
    <n v="0"/>
    <n v="0"/>
    <n v="0"/>
    <n v="0"/>
    <n v="0"/>
    <s v="NA"/>
    <s v="FLORES"/>
    <s v="RAMIREZ"/>
    <s v="ALEX RANDU"/>
    <s v="M"/>
    <n v="0"/>
    <n v="0"/>
    <n v="35"/>
    <s v="AYACUCHO"/>
    <s v="HUAMANGA"/>
    <s v="SAN JUAN BAUTISTA"/>
    <s v="NA"/>
    <s v="RES. SAN JUAN BAUTISTA MZ. A LT. 09"/>
    <n v="0"/>
    <n v="0"/>
    <n v="0"/>
    <n v="0"/>
    <n v="0"/>
    <n v="0"/>
  </r>
  <r>
    <n v="488471"/>
    <n v="133134"/>
    <s v="SI"/>
    <s v="SI"/>
    <n v="220000"/>
    <n v="4"/>
    <s v="ACCION POPULAR"/>
    <n v="0"/>
    <s v="NA"/>
    <s v="NA"/>
    <n v="1"/>
    <s v="SI"/>
    <s v="UNIVERSIDAD CATOLICA DE SANTA MARIA"/>
    <n v="1999"/>
    <n v="2001"/>
    <s v="NA"/>
    <n v="1"/>
    <s v="FLORES"/>
    <s v="BERMEJO"/>
    <s v="MANUEL SILVIO"/>
    <x v="0"/>
    <d v="1969-12-13T00:00:00"/>
    <n v="0"/>
    <n v="2"/>
    <n v="50"/>
    <n v="133134"/>
    <n v="220000"/>
    <s v="TACNA"/>
    <n v="4"/>
    <s v="ACCION POPULAR"/>
    <x v="2"/>
    <x v="1"/>
    <n v="220000"/>
    <s v="TACNA"/>
    <x v="13"/>
    <n v="2"/>
    <n v="1"/>
    <n v="4"/>
    <n v="0"/>
    <n v="0"/>
    <n v="0"/>
    <n v="0"/>
    <n v="0"/>
    <n v="0"/>
    <s v="NA"/>
    <s v="FLORES"/>
    <s v="BERMEJO"/>
    <s v="MANUEL SILVIO"/>
    <s v="M"/>
    <n v="0"/>
    <n v="0"/>
    <n v="50"/>
    <s v="TACNA"/>
    <s v="TACNA"/>
    <s v="TACNA"/>
    <s v="NA"/>
    <s v="C.P. LEGUIA HABITAT C. DE DIOS MZ. D LOTE 13"/>
    <n v="0"/>
    <n v="0"/>
    <n v="0"/>
    <n v="0"/>
    <n v="0"/>
    <n v="0"/>
  </r>
  <r>
    <n v="25576138"/>
    <n v="133439"/>
    <s v="SI"/>
    <s v="SI"/>
    <n v="240000"/>
    <n v="2218"/>
    <s v="PERU LIBRE"/>
    <n v="1"/>
    <s v="DISEÑO GRAFICO"/>
    <s v="SI"/>
    <s v="NA"/>
    <s v="NA"/>
    <s v="NA"/>
    <s v="NA"/>
    <s v="NA"/>
    <s v="NA"/>
    <n v="0"/>
    <s v="FLORES"/>
    <s v="CISNEROS"/>
    <s v="MILENA MARIBEL"/>
    <x v="1"/>
    <d v="1970-06-09T00:00:00"/>
    <n v="0"/>
    <n v="3"/>
    <n v="49"/>
    <n v="133439"/>
    <n v="240000"/>
    <s v="CALLAO"/>
    <n v="2218"/>
    <s v="PERU LIBRE"/>
    <x v="0"/>
    <x v="1"/>
    <n v="240000"/>
    <s v="CALLAO"/>
    <x v="9"/>
    <n v="3"/>
    <n v="0"/>
    <n v="0"/>
    <n v="0"/>
    <n v="0"/>
    <n v="0"/>
    <n v="0"/>
    <n v="0"/>
    <n v="0"/>
    <s v="NA"/>
    <s v="FLORES"/>
    <s v="CISNEROS"/>
    <s v="MILENA MARIBEL"/>
    <s v="F"/>
    <n v="0"/>
    <n v="0"/>
    <n v="49"/>
    <s v="CALLAO"/>
    <s v="CALLAO"/>
    <s v="CALLAO"/>
    <s v="OTROS"/>
    <s v="JR. COLON 906"/>
    <n v="0"/>
    <n v="0"/>
    <n v="0"/>
    <n v="0"/>
    <n v="0"/>
    <n v="0"/>
  </r>
  <r>
    <n v="45646144"/>
    <n v="133504"/>
    <s v="SI"/>
    <s v="SI"/>
    <n v="140100"/>
    <n v="2173"/>
    <s v="AVANZA PAIS - PARTIDO DE INTEGRACION SOCIAL"/>
    <n v="0"/>
    <s v="NA"/>
    <s v="NA"/>
    <n v="1"/>
    <s v="SI"/>
    <s v="UNIVERSIDAD INCA GARCILASO DE LA VEGA"/>
    <n v="2015"/>
    <n v="2015"/>
    <s v="NA"/>
    <n v="0"/>
    <s v="FLORES"/>
    <s v="HUAMANI"/>
    <s v="YESENIA POLETT"/>
    <x v="1"/>
    <d v="1988-12-27T00:00:00"/>
    <n v="0"/>
    <n v="30"/>
    <n v="30"/>
    <n v="133504"/>
    <n v="140100"/>
    <s v="LIMA + RESIDENTES EN EL EXTRANJERO"/>
    <n v="2173"/>
    <s v="AVANZA PAIS - PARTIDO DE INTEGRACION SOCIAL"/>
    <x v="0"/>
    <x v="1"/>
    <n v="140100"/>
    <s v="LIMA + RESIDENTES EN EL EXTRANJERO"/>
    <x v="18"/>
    <n v="30"/>
    <n v="0"/>
    <n v="0"/>
    <n v="0"/>
    <n v="0"/>
    <n v="0"/>
    <n v="0"/>
    <n v="0"/>
    <n v="0"/>
    <s v="NA"/>
    <s v="FLORES"/>
    <s v="HUAMANI"/>
    <s v="YESENIA POLETT"/>
    <s v="F"/>
    <n v="0"/>
    <n v="0"/>
    <n v="30"/>
    <s v="LIMA"/>
    <s v="LIMA"/>
    <s v="EL AGUSTINO"/>
    <s v="ESTE"/>
    <s v="PSJE LOS TOPACIOS MZ. D 1 LT. 18"/>
    <n v="0"/>
    <n v="0"/>
    <n v="0"/>
    <n v="0"/>
    <n v="0"/>
    <n v="0"/>
  </r>
  <r>
    <n v="17808198"/>
    <n v="133601"/>
    <s v="SI"/>
    <s v="SI"/>
    <n v="120000"/>
    <n v="2649"/>
    <s v="PERU NACION"/>
    <n v="0"/>
    <s v="NA"/>
    <s v="NA"/>
    <s v="NA"/>
    <s v="NA"/>
    <s v="NA"/>
    <s v="NA"/>
    <s v="NA"/>
    <s v="NA"/>
    <n v="0"/>
    <s v="FLORES"/>
    <s v="NAVARRO"/>
    <s v="LUIS ADALBERTO"/>
    <x v="0"/>
    <d v="1957-04-20T00:00:00"/>
    <n v="0"/>
    <n v="7"/>
    <n v="62"/>
    <n v="133601"/>
    <n v="120000"/>
    <s v="LA LIBERTAD"/>
    <n v="2649"/>
    <s v="PERU NACION"/>
    <x v="1"/>
    <x v="1"/>
    <n v="120000"/>
    <s v="LA LIBERTAD"/>
    <x v="14"/>
    <n v="7"/>
    <n v="0"/>
    <n v="0"/>
    <n v="32"/>
    <s v="PARTIDO POLÍTICO PARTIDO APRISTA PERUANO"/>
    <n v="1993"/>
    <n v="1995"/>
    <n v="8"/>
    <s v="ALCALDE PROVINCIAL"/>
    <s v="NA"/>
    <s v="FLORES"/>
    <s v="NAVARRO"/>
    <s v="LUIS ADALBERTO"/>
    <s v="M"/>
    <n v="0"/>
    <n v="0"/>
    <n v="62"/>
    <s v="LA LIBERTAD"/>
    <s v="SANTIAGO DE CHUCO"/>
    <s v="SANTIAGO DE CHUCO"/>
    <s v="NA"/>
    <s v="CALLE MARISCAL CASTILLA 1355"/>
    <n v="32"/>
    <s v="PARTIDO POLÍTICO PARTIDO APRISTA PERUANO"/>
    <n v="1993"/>
    <n v="1995"/>
    <n v="8"/>
    <s v="ALCALDE PROVINCIAL"/>
  </r>
  <r>
    <n v="5278708"/>
    <n v="130617"/>
    <s v="SI"/>
    <s v="SI"/>
    <n v="150000"/>
    <n v="15"/>
    <s v="PARTIDO POPULAR CRISTIANO - PPC"/>
    <n v="2"/>
    <s v="NA"/>
    <s v="NA"/>
    <n v="1"/>
    <s v="SI"/>
    <s v="UNIVERSIDAD NACINAL DE LA AMAZONIA PERUANA"/>
    <n v="2003"/>
    <n v="2003"/>
    <s v="NA"/>
    <n v="1"/>
    <s v="FLORETT"/>
    <s v="DIAZ"/>
    <s v="ERWIN"/>
    <x v="0"/>
    <d v="1963-09-09T00:00:00"/>
    <n v="0"/>
    <n v="1"/>
    <n v="56"/>
    <n v="130617"/>
    <n v="150000"/>
    <s v="LORETO"/>
    <n v="15"/>
    <s v="PARTIDO POPULAR CRISTIANO - PPC"/>
    <x v="2"/>
    <x v="1"/>
    <n v="150000"/>
    <s v="LORETO"/>
    <x v="2"/>
    <n v="1"/>
    <n v="0"/>
    <n v="0"/>
    <n v="0"/>
    <n v="0"/>
    <n v="0"/>
    <n v="0"/>
    <n v="0"/>
    <n v="0"/>
    <s v="NA"/>
    <s v="FLORETT"/>
    <s v="DIAZ"/>
    <s v="ERWIN"/>
    <s v="M"/>
    <n v="0"/>
    <n v="0"/>
    <n v="56"/>
    <s v="LORETO"/>
    <s v="MAYNAS"/>
    <s v="SAN JUAN BAUTISTA"/>
    <s v="NA"/>
    <s v="CALLE LOS LIRIOS 172 - COMUNIDADES CAMPESINA SAN JUAN BAUTISTA"/>
    <n v="0"/>
    <n v="0"/>
    <n v="0"/>
    <n v="0"/>
    <n v="0"/>
    <n v="0"/>
  </r>
  <r>
    <n v="41723870"/>
    <n v="132953"/>
    <s v="SI"/>
    <s v="SI"/>
    <n v="70000"/>
    <n v="2731"/>
    <s v="PODEMOS PERU"/>
    <n v="0"/>
    <s v="NA"/>
    <s v="NA"/>
    <n v="1"/>
    <s v="NO"/>
    <s v="UNIVERSIDAD ANDINA DEL CUSCO"/>
    <n v="2014"/>
    <s v="NA"/>
    <s v="NA"/>
    <n v="0"/>
    <s v="FLOREZ"/>
    <s v="HUARCA"/>
    <s v="ROGER"/>
    <x v="0"/>
    <d v="1983-01-30T00:00:00"/>
    <n v="0"/>
    <n v="5"/>
    <n v="36"/>
    <n v="132953"/>
    <n v="70000"/>
    <s v="CUSCO"/>
    <n v="2731"/>
    <s v="PODEMOS POR EL PROGRESO DEL PERU"/>
    <x v="0"/>
    <x v="1"/>
    <n v="70000"/>
    <s v="CUSCO"/>
    <x v="10"/>
    <n v="5"/>
    <n v="0"/>
    <n v="0"/>
    <n v="0"/>
    <n v="0"/>
    <n v="0"/>
    <n v="0"/>
    <n v="0"/>
    <n v="0"/>
    <s v="NA"/>
    <s v="FLOREZ"/>
    <s v="HUARCA"/>
    <s v="ROGER"/>
    <s v="M"/>
    <n v="0"/>
    <n v="0"/>
    <n v="36"/>
    <s v="CUSCO"/>
    <s v="CANCHIS"/>
    <s v="SICUANI"/>
    <s v="NA"/>
    <s v="CALLE VISTA ALEGRE C-12"/>
    <n v="0"/>
    <n v="0"/>
    <n v="0"/>
    <n v="0"/>
    <n v="0"/>
    <n v="0"/>
  </r>
  <r>
    <n v="45978192"/>
    <n v="132451"/>
    <s v="SI"/>
    <s v="SI"/>
    <n v="120000"/>
    <n v="2160"/>
    <s v="EL FRENTE AMPLIO POR JUSTICIA, VIDA Y LIBERTAD"/>
    <n v="0"/>
    <s v="NA"/>
    <s v="NA"/>
    <n v="1"/>
    <s v="NO"/>
    <s v="UNIVERSIDAD PRIVADA ANTENOR ORREGO"/>
    <n v="2019"/>
    <s v="NA"/>
    <s v="NA"/>
    <n v="0"/>
    <s v="FLORIANO"/>
    <s v="VALERIO"/>
    <s v="LIDIA ROSA"/>
    <x v="1"/>
    <d v="1988-08-05T00:00:00"/>
    <n v="0"/>
    <n v="4"/>
    <n v="31"/>
    <n v="132451"/>
    <n v="120000"/>
    <s v="LA LIBERTAD"/>
    <n v="2160"/>
    <s v="EL FRENTE AMPLIO POR JUSTICIA, VIDA Y LIBERTAD"/>
    <x v="0"/>
    <x v="1"/>
    <n v="120000"/>
    <s v="LA LIBERTAD"/>
    <x v="19"/>
    <n v="4"/>
    <n v="0"/>
    <n v="0"/>
    <n v="0"/>
    <n v="0"/>
    <n v="0"/>
    <n v="0"/>
    <n v="0"/>
    <n v="0"/>
    <s v="NA"/>
    <s v="FLORIANO"/>
    <s v="VALERIO"/>
    <s v="LIDIA ROSA"/>
    <s v="F"/>
    <n v="0"/>
    <n v="0"/>
    <n v="31"/>
    <s v="LA LIBERTAD"/>
    <s v="TRUJILLO"/>
    <s v="VICTOR LARCO HERRERA"/>
    <s v="NA"/>
    <s v="SECTOR LAS PALMERAS DE SAN ANDRES MZ. A LT. 1"/>
    <n v="0"/>
    <n v="0"/>
    <n v="0"/>
    <n v="0"/>
    <n v="0"/>
    <n v="0"/>
  </r>
  <r>
    <n v="7506065"/>
    <n v="132716"/>
    <s v="SI"/>
    <s v="SI"/>
    <n v="140100"/>
    <n v="22"/>
    <s v="SOLIDARIDAD NACIONAL"/>
    <n v="1"/>
    <s v="MODULO OPERATIVIDAD DE MAQUINAS DE CONFECCIÓN"/>
    <s v="SI"/>
    <s v="NA"/>
    <s v="NA"/>
    <s v="NA"/>
    <s v="NA"/>
    <s v="NA"/>
    <s v="NA"/>
    <n v="0"/>
    <s v="FOROCA"/>
    <s v="LEON"/>
    <s v="RICHARD"/>
    <x v="0"/>
    <d v="1971-10-13T00:00:00"/>
    <n v="0"/>
    <n v="17"/>
    <n v="48"/>
    <n v="132716"/>
    <n v="140100"/>
    <s v="LIMA + RESIDENTES EN EL EXTRANJERO"/>
    <n v="22"/>
    <s v="SOLIDARIDAD NACIONAL"/>
    <x v="0"/>
    <x v="1"/>
    <n v="140100"/>
    <s v="LIMA + RESIDENTES EN EL EXTRANJERO"/>
    <x v="21"/>
    <n v="17"/>
    <n v="0"/>
    <n v="0"/>
    <n v="0"/>
    <n v="0"/>
    <n v="0"/>
    <n v="0"/>
    <n v="0"/>
    <n v="0"/>
    <s v="NA"/>
    <s v="FOROCA"/>
    <s v="LEON"/>
    <s v="RICHARD"/>
    <s v="M"/>
    <n v="0"/>
    <n v="0"/>
    <n v="48"/>
    <s v="LIMA"/>
    <s v="LIMA"/>
    <s v="LA VICTORIA"/>
    <s v="CENTRO"/>
    <s v="GAMARRA 912"/>
    <n v="0"/>
    <n v="0"/>
    <n v="0"/>
    <n v="0"/>
    <n v="0"/>
    <n v="0"/>
  </r>
  <r>
    <n v="42052703"/>
    <n v="130269"/>
    <s v="SI"/>
    <s v="SI"/>
    <n v="120000"/>
    <n v="1257"/>
    <s v="ALIANZA PARA EL PROGRESO"/>
    <n v="0"/>
    <s v="NA"/>
    <s v="NA"/>
    <n v="1"/>
    <s v="SI"/>
    <s v="UNIVERSIDAD PRIVADA DEL NORTE"/>
    <n v="2008"/>
    <n v="2012"/>
    <s v="NA"/>
    <n v="1"/>
    <s v="FORT"/>
    <s v="CABRERA"/>
    <s v="JUAN JOSE MARTIN"/>
    <x v="0"/>
    <d v="1983-09-08T00:00:00"/>
    <n v="0"/>
    <n v="3"/>
    <n v="36"/>
    <n v="130269"/>
    <n v="120000"/>
    <s v="LA LIBERTAD"/>
    <n v="1257"/>
    <s v="ALIANZA PARA EL PROGRESO"/>
    <x v="2"/>
    <x v="1"/>
    <n v="120000"/>
    <s v="LA LIBERTAD"/>
    <x v="6"/>
    <n v="3"/>
    <n v="1"/>
    <n v="1257"/>
    <n v="1257"/>
    <s v="PARTIDO POLÍTICO ALIANZA PARA EL PROGRESO"/>
    <n v="2011"/>
    <n v="2014"/>
    <n v="9"/>
    <s v="REGIDOR PROVINCIAL"/>
    <s v="NA"/>
    <s v="FORT"/>
    <s v="CABRERA"/>
    <s v="JUAN JOSE MARTIN"/>
    <s v="M"/>
    <n v="0"/>
    <n v="0"/>
    <n v="36"/>
    <s v="LA LIBERTAD"/>
    <s v="TRUJILLO"/>
    <s v="TRUJILLO"/>
    <s v="OTROS"/>
    <s v="F. CHOPIN 741 URB. PRIMAVERA"/>
    <n v="1257"/>
    <s v="PARTIDO POLÍTICO ALIANZA PARA EL PROGRESO"/>
    <n v="2011"/>
    <n v="2014"/>
    <n v="9"/>
    <s v="REGIDOR PROVINCIAL"/>
  </r>
  <r>
    <n v="8801399"/>
    <n v="130301"/>
    <s v="SI"/>
    <s v="SI"/>
    <n v="140100"/>
    <n v="1257"/>
    <s v="ALIANZA PARA EL PROGRESO"/>
    <n v="0"/>
    <s v="NA"/>
    <s v="NA"/>
    <n v="1"/>
    <s v="SI"/>
    <s v="UNIVERSIDAD SAN MARTIN DE PORRES"/>
    <n v="1977"/>
    <n v="1978"/>
    <s v="DOCTOR"/>
    <n v="1"/>
    <s v="FREIGEIRO"/>
    <s v="MORAN"/>
    <s v="JESUS FANNY"/>
    <x v="1"/>
    <d v="1956-06-02T00:00:00"/>
    <n v="0"/>
    <n v="21"/>
    <n v="63"/>
    <n v="130301"/>
    <n v="140100"/>
    <s v="LIMA + RESIDENTES EN EL EXTRANJERO"/>
    <n v="1257"/>
    <s v="ALIANZA PARA EL PROGRESO"/>
    <x v="2"/>
    <x v="1"/>
    <n v="140100"/>
    <s v="LIMA + RESIDENTES EN EL EXTRANJERO"/>
    <x v="6"/>
    <n v="21"/>
    <n v="0"/>
    <n v="0"/>
    <n v="0"/>
    <n v="0"/>
    <n v="0"/>
    <n v="0"/>
    <n v="0"/>
    <n v="0"/>
    <s v="NA"/>
    <s v="FREIGEIRO"/>
    <s v="MORAN"/>
    <s v="JESUS FANNY"/>
    <s v="F"/>
    <n v="0"/>
    <n v="0"/>
    <n v="63"/>
    <s v="LIMA"/>
    <s v="LIMA"/>
    <s v="LA MOLINA"/>
    <s v="ESTE"/>
    <s v="CALLE LOS MAGISTRADOS 119-121 URB.LOS MOLINOS"/>
    <n v="0"/>
    <n v="0"/>
    <n v="0"/>
    <n v="0"/>
    <n v="0"/>
    <n v="0"/>
  </r>
  <r>
    <n v="46793718"/>
    <n v="130797"/>
    <s v="SI"/>
    <s v="SI"/>
    <n v="140100"/>
    <n v="2235"/>
    <s v="PARTIDO POLÍTICO CONTIGO"/>
    <n v="1"/>
    <s v="COUNTER DE AVIACIÓN Y TURISMO"/>
    <s v="SI"/>
    <n v="0"/>
    <s v="NO"/>
    <s v="UNIVERSIDAD CIENTÍFICA DEL SUR"/>
    <s v="NA"/>
    <s v="NA"/>
    <s v="NA"/>
    <n v="0"/>
    <s v="FREYRE"/>
    <s v="MUÑOZ"/>
    <s v="ROLANDO OCTAVIO VENANCIO"/>
    <x v="0"/>
    <d v="1991-04-01T00:00:00"/>
    <n v="0"/>
    <n v="15"/>
    <n v="28"/>
    <n v="130797"/>
    <n v="140100"/>
    <s v="LIMA + RESIDENTES EN EL EXTRANJERO"/>
    <n v="2235"/>
    <s v="PARTIDO POLÍTICO CONTIGO"/>
    <x v="0"/>
    <x v="0"/>
    <n v="140100"/>
    <s v="LIMA + RESIDENTES EN EL EXTRANJERO"/>
    <x v="0"/>
    <n v="15"/>
    <n v="0"/>
    <n v="0"/>
    <n v="0"/>
    <n v="0"/>
    <n v="0"/>
    <n v="0"/>
    <n v="0"/>
    <n v="0"/>
    <s v="NA"/>
    <s v="FREYRE"/>
    <s v="MUÑOZ"/>
    <s v="ROLANDO OCTAVIO VENANCIO"/>
    <s v="M"/>
    <n v="0"/>
    <n v="1"/>
    <n v="28"/>
    <s v="LIMA"/>
    <s v="LIMA"/>
    <s v="SAN JUAN DE MIRAFLORES"/>
    <s v="SUR"/>
    <s v="JR. ANTONIO OLIVEIRA 1020  ZONA D URB. SAN JUAN"/>
    <n v="0"/>
    <n v="0"/>
    <n v="0"/>
    <n v="0"/>
    <n v="0"/>
    <n v="0"/>
  </r>
  <r>
    <n v="40605326"/>
    <n v="131361"/>
    <s v="SI"/>
    <s v="SI"/>
    <n v="10000"/>
    <n v="47"/>
    <s v="UNION POR EL PERU"/>
    <n v="0"/>
    <s v="NA"/>
    <s v="NA"/>
    <n v="1"/>
    <s v="SI"/>
    <s v="UNIVERSIDAD LOS ÁNGELES DE CHIMBOTE"/>
    <n v="2004"/>
    <n v="2005"/>
    <s v="MAESTRO"/>
    <n v="1"/>
    <s v="FRIAS"/>
    <s v="TORRES"/>
    <s v="EDWAR"/>
    <x v="0"/>
    <d v="1980-06-29T00:00:00"/>
    <n v="0"/>
    <n v="2"/>
    <n v="39"/>
    <n v="131361"/>
    <n v="10000"/>
    <s v="AMAZONAS"/>
    <n v="47"/>
    <s v="UNION POR EL PERU"/>
    <x v="2"/>
    <x v="1"/>
    <n v="10000"/>
    <s v="AMAZONAS"/>
    <x v="11"/>
    <n v="2"/>
    <n v="0"/>
    <n v="0"/>
    <n v="87"/>
    <s v="MOVIMIENTO REGIONAL O DEPARTAMENTAL MOVIMIENTO INDEPENDIENTE SURGE AMAZONAS"/>
    <n v="2014"/>
    <n v="2014"/>
    <n v="11"/>
    <s v="REGIDOR DISTRITAL"/>
    <s v="NA"/>
    <s v="FRIAS"/>
    <s v="TORRES"/>
    <s v="EDWAR"/>
    <s v="M"/>
    <n v="0"/>
    <n v="0"/>
    <n v="39"/>
    <s v="AMAZONAS"/>
    <s v="RODRIGUEZ DE MENDOZA"/>
    <s v="HUAMBO"/>
    <s v="NA"/>
    <s v="AV. AMAZONAS 460-CENTRO HUAMBO"/>
    <n v="87"/>
    <s v="MOVIMIENTO REGIONAL O DEPARTAMENTAL MOVIMIENTO INDEPENDIENTE SURGE AMAZONAS"/>
    <n v="2014"/>
    <n v="2014"/>
    <n v="11"/>
    <s v="REGIDOR DISTRITAL"/>
  </r>
  <r>
    <n v="44399861"/>
    <n v="132741"/>
    <s v="SI"/>
    <s v="SI"/>
    <n v="200000"/>
    <n v="4"/>
    <s v="ACCION POPULAR"/>
    <n v="0"/>
    <s v="NA"/>
    <s v="NA"/>
    <n v="1"/>
    <s v="SI"/>
    <s v="UNIVERSIDAD ANDINA NESTOR CACERES VELASQUEZ"/>
    <n v="2017"/>
    <n v="2017"/>
    <s v="NA"/>
    <n v="0"/>
    <s v="FRISANCHO"/>
    <s v="BERRIOS"/>
    <s v="DANITZA"/>
    <x v="1"/>
    <d v="1987-05-25T00:00:00"/>
    <n v="0"/>
    <n v="5"/>
    <n v="32"/>
    <n v="132741"/>
    <n v="200000"/>
    <s v="PUNO"/>
    <n v="4"/>
    <s v="ACCION POPULAR"/>
    <x v="0"/>
    <x v="1"/>
    <n v="200000"/>
    <s v="PUNO"/>
    <x v="13"/>
    <n v="5"/>
    <n v="0"/>
    <n v="0"/>
    <n v="0"/>
    <n v="0"/>
    <n v="0"/>
    <n v="0"/>
    <n v="0"/>
    <n v="0"/>
    <s v="NA"/>
    <s v="FRISANCHO"/>
    <s v="BERRIOS"/>
    <s v="DANITZA"/>
    <s v="F"/>
    <n v="0"/>
    <n v="0"/>
    <n v="32"/>
    <s v="PUNO"/>
    <s v="SAN ROMAN"/>
    <s v="JULIACA"/>
    <s v="NA"/>
    <s v="CALLE 3 17-09 VILLA SAN ROMAN"/>
    <n v="0"/>
    <n v="0"/>
    <n v="0"/>
    <n v="0"/>
    <n v="0"/>
    <n v="0"/>
  </r>
  <r>
    <n v="27079063"/>
    <n v="131360"/>
    <s v="SI"/>
    <s v="SI"/>
    <n v="60000"/>
    <n v="2646"/>
    <s v="FRENTE POPULAR AGRICOLA FIA DEL PERU - FREPAP"/>
    <n v="2"/>
    <s v="NA"/>
    <s v="NA"/>
    <s v="NA"/>
    <s v="NA"/>
    <s v="NA"/>
    <s v="NA"/>
    <s v="NA"/>
    <s v="NA"/>
    <n v="0"/>
    <s v="FUENTES"/>
    <s v="IZQUIERDO"/>
    <s v="MARCOS"/>
    <x v="0"/>
    <d v="1970-04-25T00:00:00"/>
    <n v="0"/>
    <n v="6"/>
    <n v="49"/>
    <n v="131360"/>
    <n v="60000"/>
    <s v="CAJAMARCA"/>
    <n v="2646"/>
    <s v="FRENTE POPULAR AGRICOLA FIA DEL PERU - FREPAP"/>
    <x v="1"/>
    <x v="1"/>
    <n v="60000"/>
    <s v="CAJAMARCA"/>
    <x v="17"/>
    <n v="6"/>
    <n v="0"/>
    <n v="0"/>
    <n v="0"/>
    <n v="0"/>
    <n v="0"/>
    <n v="0"/>
    <n v="0"/>
    <n v="0"/>
    <s v="NA"/>
    <s v="FUENTES"/>
    <s v="IZQUIERDO"/>
    <s v="MARCOS"/>
    <s v="M"/>
    <n v="0"/>
    <n v="0"/>
    <n v="49"/>
    <s v="CAJAMARCA"/>
    <s v="CAJAMARCA"/>
    <s v="CAJAMARCA"/>
    <s v="NA"/>
    <s v="PSJ.STA.ANITA 243 LA PERLITA"/>
    <n v="0"/>
    <n v="0"/>
    <n v="0"/>
    <n v="0"/>
    <n v="0"/>
    <n v="0"/>
  </r>
  <r>
    <n v="29556639"/>
    <n v="132257"/>
    <s v="SI"/>
    <s v="SI"/>
    <n v="40000"/>
    <n v="4"/>
    <s v="ACCION POPULAR"/>
    <n v="0"/>
    <s v="NA"/>
    <s v="NA"/>
    <n v="1"/>
    <s v="SI"/>
    <s v="UNIVERSIDAD CATOLICA DE SANTA MARIA"/>
    <n v="2008"/>
    <n v="2009"/>
    <s v="NA"/>
    <n v="1"/>
    <s v="FUENTES"/>
    <s v="CALDERON"/>
    <s v="VLADIMIR"/>
    <x v="0"/>
    <d v="1968-03-08T00:00:00"/>
    <n v="0"/>
    <n v="6"/>
    <n v="51"/>
    <n v="132257"/>
    <n v="40000"/>
    <s v="AREQUIPA"/>
    <n v="4"/>
    <s v="ACCION POPULAR"/>
    <x v="2"/>
    <x v="1"/>
    <n v="40000"/>
    <s v="AREQUIPA"/>
    <x v="13"/>
    <n v="6"/>
    <n v="0"/>
    <n v="0"/>
    <n v="0"/>
    <n v="0"/>
    <n v="0"/>
    <n v="0"/>
    <n v="0"/>
    <n v="0"/>
    <s v="NA"/>
    <s v="FUENTES"/>
    <s v="CALDERON"/>
    <s v="VLADIMIR"/>
    <s v="M"/>
    <n v="0"/>
    <n v="0"/>
    <n v="51"/>
    <s v="AREQUIPA"/>
    <s v="AREQUIPA"/>
    <s v="AREQUIPA"/>
    <s v="NA"/>
    <s v="ASVEA LAS ORQUIDIAS MZ. B LT. 30"/>
    <n v="0"/>
    <n v="0"/>
    <n v="0"/>
    <n v="0"/>
    <n v="0"/>
    <n v="0"/>
  </r>
  <r>
    <n v="24003145"/>
    <n v="133224"/>
    <s v="SI"/>
    <s v="SI"/>
    <n v="70000"/>
    <n v="32"/>
    <s v="PARTIDO APRISTA PERUANO"/>
    <n v="1"/>
    <s v="CONTABILIDAD"/>
    <s v="SI"/>
    <n v="1"/>
    <s v="SI"/>
    <s v="UNIVERSIDAD NACIONAL DE SAN ANTONIO ABAD DEL CUSCO"/>
    <n v="2003"/>
    <n v="2012"/>
    <s v="NA"/>
    <n v="1"/>
    <s v="FUENTES"/>
    <s v="VEGA"/>
    <s v="ALBERTO"/>
    <x v="0"/>
    <d v="1978-04-27T00:00:00"/>
    <n v="0"/>
    <n v="1"/>
    <n v="41"/>
    <n v="133224"/>
    <n v="70000"/>
    <s v="CUSCO"/>
    <n v="32"/>
    <s v="PARTIDO APRISTA PERUANO"/>
    <x v="2"/>
    <x v="1"/>
    <n v="70000"/>
    <s v="CUSCO"/>
    <x v="20"/>
    <n v="1"/>
    <n v="0"/>
    <n v="0"/>
    <n v="0"/>
    <n v="0"/>
    <n v="0"/>
    <n v="0"/>
    <n v="0"/>
    <n v="0"/>
    <s v="NA"/>
    <s v="FUENTES"/>
    <s v="VEGA"/>
    <s v="ALBERTO"/>
    <s v="M"/>
    <n v="0"/>
    <n v="0"/>
    <n v="41"/>
    <s v="CUSCO"/>
    <s v="CUSCO"/>
    <s v="WANCHAQ"/>
    <s v="NA"/>
    <s v="AV. LA CULTURA 224"/>
    <n v="0"/>
    <n v="0"/>
    <n v="0"/>
    <n v="0"/>
    <n v="0"/>
    <n v="0"/>
  </r>
  <r>
    <n v="41047460"/>
    <n v="133259"/>
    <s v="SI"/>
    <s v="SI"/>
    <n v="90000"/>
    <n v="2173"/>
    <s v="AVANZA PAIS - PARTIDO DE INTEGRACION SOCIAL"/>
    <n v="0"/>
    <s v="NA"/>
    <s v="NA"/>
    <n v="1"/>
    <s v="SI"/>
    <s v="UNIVERSIDAD DE HUANUCO"/>
    <n v="2006"/>
    <n v="2008"/>
    <s v="NA"/>
    <n v="1"/>
    <s v="FUENTES"/>
    <s v="REYNOSO"/>
    <s v="CELIA LUZ"/>
    <x v="1"/>
    <d v="1981-09-10T00:00:00"/>
    <n v="0"/>
    <n v="1"/>
    <n v="38"/>
    <n v="133259"/>
    <n v="90000"/>
    <s v="HUANUCO"/>
    <n v="2173"/>
    <s v="AVANZA PAIS - PARTIDO DE INTEGRACION SOCIAL"/>
    <x v="2"/>
    <x v="1"/>
    <n v="90000"/>
    <s v="HUANUCO"/>
    <x v="18"/>
    <n v="1"/>
    <n v="0"/>
    <n v="0"/>
    <n v="0"/>
    <n v="0"/>
    <n v="0"/>
    <n v="0"/>
    <n v="0"/>
    <n v="0"/>
    <s v="NA"/>
    <s v="FUENTES"/>
    <s v="REYNOSO"/>
    <s v="CELIA LUZ"/>
    <s v="F"/>
    <n v="0"/>
    <n v="0"/>
    <n v="38"/>
    <s v="LIMA"/>
    <s v="LIMA"/>
    <s v="LIMA"/>
    <s v="CENTRO"/>
    <s v="CALLE AGUSTIN LANGE 232 URBANIZACION LAS BRISAS CERCADO"/>
    <n v="0"/>
    <n v="0"/>
    <n v="0"/>
    <n v="0"/>
    <n v="0"/>
    <n v="0"/>
  </r>
  <r>
    <n v="9599019"/>
    <n v="131168"/>
    <s v="NA"/>
    <s v="NA"/>
    <s v="NA"/>
    <s v="NA"/>
    <s v="NA"/>
    <s v="NA"/>
    <s v="NA"/>
    <s v="NA"/>
    <s v="NA"/>
    <s v="NA"/>
    <s v="NA"/>
    <s v="NA"/>
    <s v="NA"/>
    <s v="NA"/>
    <s v="NA"/>
    <s v="FUERTES"/>
    <s v="VEGA"/>
    <s v="BRAULIO DAVID"/>
    <x v="0"/>
    <d v="1971-04-24T00:00:00"/>
    <n v="0"/>
    <n v="18"/>
    <n v="48"/>
    <n v="131168"/>
    <n v="140100"/>
    <s v="LIMA + RESIDENTES EN EL EXTRANJERO"/>
    <n v="3"/>
    <s v="TODOS POR EL PERU"/>
    <x v="1"/>
    <x v="1"/>
    <n v="140100"/>
    <s v="LIMA + RESIDENTES EN EL EXTRANJERO"/>
    <x v="16"/>
    <n v="18"/>
    <n v="0"/>
    <n v="0"/>
    <n v="0"/>
    <n v="0"/>
    <n v="0"/>
    <n v="0"/>
    <n v="0"/>
    <n v="0"/>
    <s v="NA"/>
    <s v="FUERTES"/>
    <s v="VEGA"/>
    <s v="BRAULIO DAVID"/>
    <s v="M"/>
    <n v="0"/>
    <n v="0"/>
    <n v="48"/>
    <s v="LIMA"/>
    <s v="LIMA"/>
    <s v="SAN LUIS"/>
    <s v="MODERNA"/>
    <s v="AV.AGUSTIN DE LA ROSA TORO 384"/>
    <n v="0"/>
    <n v="0"/>
    <n v="0"/>
    <n v="0"/>
    <n v="0"/>
    <n v="0"/>
  </r>
  <r>
    <n v="7412350"/>
    <n v="133107"/>
    <s v="SI"/>
    <s v="SI"/>
    <n v="140100"/>
    <n v="47"/>
    <s v="UNION POR EL PERU"/>
    <n v="1"/>
    <s v="ESTRATEGIAS DE CAMPAÑAS ELECTORALES"/>
    <s v="SI"/>
    <n v="0"/>
    <s v="NA"/>
    <s v="INCA GARCILASO DE LA VEGA"/>
    <s v="NA"/>
    <s v="NA"/>
    <s v="NA"/>
    <n v="0"/>
    <s v="GAGO"/>
    <s v="RODRIGUEZ"/>
    <s v="WALTER FRANCISCO"/>
    <x v="0"/>
    <d v="1961-07-13T00:00:00"/>
    <n v="1"/>
    <n v="8"/>
    <n v="58"/>
    <n v="133107"/>
    <n v="140100"/>
    <s v="LIMA + RESIDENTES EN EL EXTRANJERO"/>
    <n v="47"/>
    <s v="UNION POR EL PERU"/>
    <x v="0"/>
    <x v="1"/>
    <n v="140100"/>
    <s v="LIMA + RESIDENTES EN EL EXTRANJERO"/>
    <x v="11"/>
    <n v="8"/>
    <n v="0"/>
    <n v="0"/>
    <n v="0"/>
    <n v="0"/>
    <n v="0"/>
    <n v="0"/>
    <n v="0"/>
    <n v="0"/>
    <s v="NA"/>
    <s v="GAGO"/>
    <s v="RODRIGUEZ"/>
    <s v="WALTER FRANCISCO"/>
    <s v="M"/>
    <n v="1"/>
    <n v="0"/>
    <n v="58"/>
    <s v="LIMA"/>
    <s v="YAUYOS"/>
    <s v="YAUYOS"/>
    <s v="OTROS"/>
    <s v="PLAZA CONSTITUCION S/N"/>
    <n v="0"/>
    <n v="0"/>
    <n v="0"/>
    <n v="0"/>
    <n v="0"/>
    <n v="0"/>
  </r>
  <r>
    <n v="5339191"/>
    <n v="130885"/>
    <s v="SI"/>
    <s v="SI"/>
    <n v="150000"/>
    <n v="22"/>
    <s v="SOLIDARIDAD NACIONAL"/>
    <n v="1"/>
    <s v="CARRERA TÉCNICA DE AGROPECUARIA"/>
    <s v="SI"/>
    <n v="1"/>
    <s v="SI"/>
    <s v="UNIVERSIDAD CIENTÍFICA DEL PERU"/>
    <s v="NA"/>
    <s v="NA"/>
    <s v="NA"/>
    <n v="0"/>
    <s v="GALAN"/>
    <s v="PASMIÑO"/>
    <s v="JOSE ANTONIO"/>
    <x v="0"/>
    <d v="1969-07-10T00:00:00"/>
    <n v="0"/>
    <n v="1"/>
    <n v="50"/>
    <n v="130885"/>
    <n v="150000"/>
    <s v="LORETO"/>
    <n v="22"/>
    <s v="SOLIDARIDAD NACIONAL"/>
    <x v="0"/>
    <x v="1"/>
    <n v="150000"/>
    <s v="LORETO"/>
    <x v="21"/>
    <n v="1"/>
    <n v="0"/>
    <n v="0"/>
    <n v="0"/>
    <n v="0"/>
    <n v="0"/>
    <n v="0"/>
    <n v="0"/>
    <n v="0"/>
    <s v="NA"/>
    <s v="GALAN"/>
    <s v="PASMIÑO"/>
    <s v="JOSE ANTONIO"/>
    <s v="M"/>
    <n v="0"/>
    <n v="0"/>
    <n v="50"/>
    <s v="LORETO"/>
    <s v="MAYNAS"/>
    <s v="BELEN"/>
    <s v="NA"/>
    <s v="CALLE SAMAREN N° 351"/>
    <n v="0"/>
    <n v="0"/>
    <n v="0"/>
    <n v="0"/>
    <n v="0"/>
    <n v="0"/>
  </r>
  <r>
    <n v="4083635"/>
    <n v="131014"/>
    <s v="SI"/>
    <s v="SI"/>
    <n v="180000"/>
    <n v="1366"/>
    <s v="FUERZA POPULAR"/>
    <n v="0"/>
    <s v="NA"/>
    <s v="NA"/>
    <n v="1"/>
    <s v="SI"/>
    <s v="UNIVERSIDAD NACIONAL HERMILIO VALDIZÁN"/>
    <n v="2000"/>
    <n v="2001"/>
    <s v="NA"/>
    <n v="1"/>
    <s v="GALARZA"/>
    <s v="VEGA"/>
    <s v="JUAN ANTONIO"/>
    <x v="0"/>
    <d v="1977-04-26T00:00:00"/>
    <n v="0"/>
    <n v="1"/>
    <n v="42"/>
    <n v="131014"/>
    <n v="180000"/>
    <s v="PASCO"/>
    <n v="1366"/>
    <s v="FUERZA POPULAR"/>
    <x v="2"/>
    <x v="1"/>
    <n v="180000"/>
    <s v="PASCO"/>
    <x v="5"/>
    <n v="1"/>
    <n v="0"/>
    <n v="0"/>
    <n v="1366"/>
    <s v="PARTIDO POLÍTICO FUERZA POPULAR"/>
    <n v="2015"/>
    <n v="2018"/>
    <n v="12"/>
    <s v="CONSEJERO REGIONAL"/>
    <s v="NA"/>
    <s v="GALARZA"/>
    <s v="VEGA"/>
    <s v="JUAN ANTONIO"/>
    <s v="M"/>
    <n v="0"/>
    <n v="0"/>
    <n v="42"/>
    <s v="PASCO"/>
    <s v="PASCO"/>
    <s v="YANACANCHA"/>
    <s v="NA"/>
    <s v="PASJ. AMAUTA 218 SAN JUAN"/>
    <n v="1366"/>
    <s v="PARTIDO POLÍTICO FUERZA POPULAR"/>
    <n v="2015"/>
    <n v="2018"/>
    <n v="12"/>
    <s v="CONSEJERO REGIONAL"/>
  </r>
  <r>
    <n v="47527441"/>
    <n v="131110"/>
    <s v="SI"/>
    <s v="SI"/>
    <n v="140100"/>
    <n v="22"/>
    <s v="SOLIDARIDAD NACIONAL"/>
    <n v="0"/>
    <s v="NA"/>
    <s v="NA"/>
    <n v="0"/>
    <s v="NO"/>
    <s v="UNIVERSIDAD NACIONAL MAYOR DE SAN MARCOS"/>
    <s v="NA"/>
    <s v="NA"/>
    <s v="NA"/>
    <n v="0"/>
    <s v="GALLARDO"/>
    <s v="ESPINOLA"/>
    <s v="AXEL EMMANUEL"/>
    <x v="0"/>
    <d v="1992-12-27T00:00:00"/>
    <n v="0"/>
    <n v="24"/>
    <n v="26"/>
    <n v="131110"/>
    <n v="140100"/>
    <s v="LIMA + RESIDENTES EN EL EXTRANJERO"/>
    <n v="22"/>
    <s v="SOLIDARIDAD NACIONAL"/>
    <x v="1"/>
    <x v="0"/>
    <n v="140100"/>
    <s v="LIMA + RESIDENTES EN EL EXTRANJERO"/>
    <x v="21"/>
    <n v="24"/>
    <n v="0"/>
    <n v="0"/>
    <n v="0"/>
    <n v="0"/>
    <n v="0"/>
    <n v="0"/>
    <n v="0"/>
    <n v="0"/>
    <s v="NA"/>
    <s v="GALLARDO"/>
    <s v="ESPINOLA"/>
    <s v="AXEL EMMANUEL"/>
    <s v="M"/>
    <n v="0"/>
    <n v="1"/>
    <n v="26"/>
    <s v="LIMA"/>
    <s v="LIMA"/>
    <s v="SAN MARTIN DE PORRES"/>
    <s v="NORTE"/>
    <s v="PSJ. A APV LAS MARGARITAS MZ. H LT. 04A"/>
    <n v="0"/>
    <n v="0"/>
    <n v="0"/>
    <n v="0"/>
    <n v="0"/>
    <n v="0"/>
  </r>
  <r>
    <n v="27259380"/>
    <n v="131867"/>
    <s v="SI"/>
    <s v="SI"/>
    <n v="130000"/>
    <n v="2731"/>
    <s v="PODEMOS PERU"/>
    <n v="0"/>
    <s v="NA"/>
    <s v="NA"/>
    <n v="1"/>
    <s v="SI"/>
    <s v="UNIVERSIDAD PARTICULAR DE CHICLAYO"/>
    <n v="2005"/>
    <n v="2005"/>
    <s v="NA"/>
    <n v="1"/>
    <s v="GALLARDO"/>
    <s v="BECERRA"/>
    <s v="MARIA MARTINA"/>
    <x v="1"/>
    <d v="1972-11-03T00:00:00"/>
    <n v="0"/>
    <n v="1"/>
    <n v="47"/>
    <n v="131867"/>
    <n v="130000"/>
    <s v="LAMBAYEQUE"/>
    <n v="2731"/>
    <s v="PODEMOS POR EL PROGRESO DEL PERU"/>
    <x v="2"/>
    <x v="1"/>
    <n v="130000"/>
    <s v="LAMBAYEQUE"/>
    <x v="10"/>
    <n v="1"/>
    <n v="0"/>
    <n v="0"/>
    <n v="0"/>
    <n v="0"/>
    <n v="0"/>
    <n v="0"/>
    <n v="0"/>
    <n v="0"/>
    <s v="NA"/>
    <s v="GALLARDO"/>
    <s v="BECERRA"/>
    <s v="MARIA MARTINA"/>
    <s v="F"/>
    <n v="0"/>
    <n v="0"/>
    <n v="47"/>
    <s v="LAMBAYEQUE"/>
    <s v="CHICLAYO"/>
    <s v="JOSE LEONARDO ORTIZ"/>
    <s v="NA"/>
    <s v="CALLE PURISIMA MZ V LT 5 URB. CARLOS STEIN CHAVEZ ETAPA 7"/>
    <n v="0"/>
    <n v="0"/>
    <n v="0"/>
    <n v="0"/>
    <n v="0"/>
    <n v="0"/>
  </r>
  <r>
    <n v="9536207"/>
    <n v="131258"/>
    <s v="SI"/>
    <s v="SI"/>
    <n v="140100"/>
    <n v="22"/>
    <s v="SOLIDARIDAD NACIONAL"/>
    <n v="0"/>
    <s v="NA"/>
    <s v="NA"/>
    <n v="1"/>
    <s v="SI"/>
    <s v="UNIVERSIDAD DE SAN MARTÍN DE PORRRES"/>
    <n v="1995"/>
    <n v="1996"/>
    <s v="MAESTRO"/>
    <n v="1"/>
    <s v="GALLEGOS"/>
    <s v="GUTIERREZ"/>
    <s v="MARIO ANDRES"/>
    <x v="0"/>
    <d v="1970-09-24T00:00:00"/>
    <n v="0"/>
    <n v="19"/>
    <n v="49"/>
    <n v="131258"/>
    <n v="140100"/>
    <s v="LIMA + RESIDENTES EN EL EXTRANJERO"/>
    <n v="22"/>
    <s v="SOLIDARIDAD NACIONAL"/>
    <x v="2"/>
    <x v="1"/>
    <n v="140100"/>
    <s v="LIMA + RESIDENTES EN EL EXTRANJERO"/>
    <x v="21"/>
    <n v="19"/>
    <n v="0"/>
    <n v="0"/>
    <n v="0"/>
    <n v="0"/>
    <n v="0"/>
    <n v="0"/>
    <n v="0"/>
    <n v="0"/>
    <s v="NA"/>
    <s v="GALLEGOS"/>
    <s v="GUTIERREZ"/>
    <s v="MARIO ANDRES"/>
    <s v="M"/>
    <n v="0"/>
    <n v="0"/>
    <n v="49"/>
    <s v="LIMA"/>
    <s v="LIMA"/>
    <s v="SAN BORJA"/>
    <s v="MODERNA"/>
    <s v="JR. BARTOLOME BERMEJO N° 153"/>
    <n v="0"/>
    <n v="0"/>
    <n v="0"/>
    <n v="0"/>
    <n v="0"/>
    <n v="0"/>
  </r>
  <r>
    <n v="41149239"/>
    <n v="132105"/>
    <s v="SI"/>
    <s v="SI"/>
    <n v="140100"/>
    <n v="32"/>
    <s v="PARTIDO APRISTA PERUANO"/>
    <n v="0"/>
    <s v="NA"/>
    <s v="NA"/>
    <n v="1"/>
    <s v="SI"/>
    <s v="UNIVESIDAD INCA GARCILASO DE LA VEGA"/>
    <n v="2006"/>
    <n v="2007"/>
    <s v="NA"/>
    <n v="1"/>
    <s v="GALLEGOS"/>
    <s v="HURTADO"/>
    <s v="MIRTHA GIOVANA"/>
    <x v="1"/>
    <d v="1981-09-17T00:00:00"/>
    <n v="0"/>
    <n v="28"/>
    <n v="38"/>
    <n v="132105"/>
    <n v="140100"/>
    <s v="LIMA + RESIDENTES EN EL EXTRANJERO"/>
    <n v="32"/>
    <s v="PARTIDO APRISTA PERUANO"/>
    <x v="2"/>
    <x v="1"/>
    <n v="140100"/>
    <s v="LIMA + RESIDENTES EN EL EXTRANJERO"/>
    <x v="20"/>
    <n v="28"/>
    <n v="1"/>
    <n v="32"/>
    <n v="0"/>
    <n v="0"/>
    <n v="0"/>
    <n v="0"/>
    <n v="0"/>
    <n v="0"/>
    <s v="NA"/>
    <s v="GALLEGOS"/>
    <s v="HURTADO"/>
    <s v="MIRTHA GIOVANA"/>
    <s v="F"/>
    <n v="0"/>
    <n v="0"/>
    <n v="38"/>
    <s v="LIMA"/>
    <s v="LIMA"/>
    <s v="SAN MARTIN DE PORRES"/>
    <s v="NORTE"/>
    <s v="JR. CUSCO 3705"/>
    <n v="0"/>
    <n v="0"/>
    <n v="0"/>
    <n v="0"/>
    <n v="0"/>
    <n v="0"/>
  </r>
  <r>
    <n v="2806597"/>
    <n v="130665"/>
    <s v="SI"/>
    <s v="SI"/>
    <n v="190000"/>
    <n v="15"/>
    <s v="PARTIDO POPULAR CRISTIANO - PPC"/>
    <n v="2"/>
    <s v="NA"/>
    <s v="NA"/>
    <n v="0"/>
    <s v="NO"/>
    <s v="UNIVERSIDAD NACIONAL DE PIURA"/>
    <s v="NA"/>
    <s v="NA"/>
    <s v="NA"/>
    <n v="0"/>
    <s v="GALLO"/>
    <s v="CARRILLO"/>
    <s v="JAVIER MARTIN"/>
    <x v="0"/>
    <d v="1967-11-11T00:00:00"/>
    <n v="0"/>
    <n v="7"/>
    <n v="52"/>
    <n v="130665"/>
    <n v="190000"/>
    <s v="PIURA"/>
    <n v="15"/>
    <s v="PARTIDO POPULAR CRISTIANO - PPC"/>
    <x v="1"/>
    <x v="1"/>
    <n v="190000"/>
    <s v="PIURA"/>
    <x v="2"/>
    <n v="7"/>
    <n v="1"/>
    <n v="15"/>
    <n v="0"/>
    <n v="0"/>
    <n v="0"/>
    <n v="0"/>
    <n v="0"/>
    <n v="0"/>
    <s v="NA"/>
    <s v="GALLO"/>
    <s v="CARRILLO"/>
    <s v="JAVIER MARTIN"/>
    <s v="M"/>
    <n v="0"/>
    <n v="0"/>
    <n v="52"/>
    <s v="PIURA"/>
    <s v="PIURA"/>
    <s v="VEINTISEIS DE OCTUBRE"/>
    <s v="NA"/>
    <s v="MZ. E3 LT. 05 SECTOR C  AAHH. LOS POLVORINES"/>
    <n v="0"/>
    <n v="0"/>
    <n v="0"/>
    <n v="0"/>
    <n v="0"/>
    <n v="0"/>
  </r>
  <r>
    <n v="28291272"/>
    <n v="130420"/>
    <s v="SI"/>
    <s v="SI"/>
    <n v="50000"/>
    <n v="2190"/>
    <s v="VAMOS PERU"/>
    <n v="2"/>
    <s v="NA"/>
    <s v="NA"/>
    <s v="NA"/>
    <s v="NA"/>
    <s v="UNIVERSIDAD CATOLICA LOS ANGELES DE CHIMBOTE"/>
    <s v="NA"/>
    <s v="NA"/>
    <s v="NA"/>
    <n v="0"/>
    <s v="GALVEZ"/>
    <s v="AUCCATOMA"/>
    <s v="CARLOS WILFREDO"/>
    <x v="0"/>
    <d v="1973-03-29T00:00:00"/>
    <n v="0"/>
    <n v="1"/>
    <n v="46"/>
    <n v="130420"/>
    <n v="50000"/>
    <s v="AYACUCHO"/>
    <n v="2190"/>
    <s v="VAMOS PERU"/>
    <x v="1"/>
    <x v="1"/>
    <n v="50000"/>
    <s v="AYACUCHO"/>
    <x v="7"/>
    <n v="1"/>
    <n v="0"/>
    <n v="0"/>
    <n v="0"/>
    <n v="0"/>
    <n v="0"/>
    <n v="0"/>
    <n v="0"/>
    <n v="0"/>
    <s v="NA"/>
    <s v="GALVEZ"/>
    <s v="AUCCATOMA"/>
    <s v="CARLOS WILFREDO"/>
    <s v="M"/>
    <n v="0"/>
    <n v="0"/>
    <n v="46"/>
    <s v="AYACUCHO"/>
    <s v="HUAMANGA"/>
    <s v="AYACUCHO"/>
    <s v="NA"/>
    <s v="CALLE JESUSALEN S/N. BARRIO SANTA ANA."/>
    <n v="0"/>
    <n v="0"/>
    <n v="0"/>
    <n v="0"/>
    <n v="0"/>
    <n v="0"/>
  </r>
  <r>
    <n v="7017937"/>
    <n v="131580"/>
    <s v="SI"/>
    <s v="SI"/>
    <n v="140100"/>
    <n v="4"/>
    <s v="ACCION POPULAR"/>
    <n v="0"/>
    <s v="NA"/>
    <s v="NA"/>
    <n v="1"/>
    <s v="NO"/>
    <s v="PONTIFICIA UNIVERSIDAD CATOLICA DEL PERU"/>
    <n v="1985"/>
    <s v="NA"/>
    <s v="NA"/>
    <n v="0"/>
    <s v="GALVEZ"/>
    <s v="ASENCIO"/>
    <s v="JUAN ANTONIO"/>
    <x v="0"/>
    <d v="1960-03-30T00:00:00"/>
    <n v="0"/>
    <n v="19"/>
    <n v="59"/>
    <n v="131580"/>
    <n v="140100"/>
    <s v="LIMA + RESIDENTES EN EL EXTRANJERO"/>
    <n v="4"/>
    <s v="ACCION POPULAR"/>
    <x v="0"/>
    <x v="1"/>
    <n v="140100"/>
    <s v="LIMA + RESIDENTES EN EL EXTRANJERO"/>
    <x v="13"/>
    <n v="19"/>
    <n v="1"/>
    <n v="4"/>
    <n v="0"/>
    <n v="0"/>
    <n v="0"/>
    <n v="0"/>
    <n v="0"/>
    <n v="0"/>
    <s v="NA"/>
    <s v="GALVEZ"/>
    <s v="ASENCIO"/>
    <s v="JUAN ANTONIO"/>
    <s v="M"/>
    <n v="0"/>
    <n v="0"/>
    <n v="59"/>
    <s v="LIMA"/>
    <s v="LIMA"/>
    <s v="CHORRILLOS"/>
    <s v="MODERNA"/>
    <s v="AV.BUENOS AIRES 263"/>
    <n v="0"/>
    <n v="0"/>
    <n v="0"/>
    <n v="0"/>
    <n v="0"/>
    <n v="0"/>
  </r>
  <r>
    <n v="21861883"/>
    <n v="131808"/>
    <s v="SI"/>
    <s v="SI"/>
    <n v="140100"/>
    <n v="14"/>
    <s v="PARTIDO DEMOCRATICO SOMOS PERU"/>
    <n v="0"/>
    <s v="NA"/>
    <s v="NA"/>
    <n v="1"/>
    <s v="SI"/>
    <s v="UNIVERSIDAD INCA GARCILAZO DE LA VEGA"/>
    <n v="2008"/>
    <n v="2016"/>
    <s v="NA"/>
    <n v="0"/>
    <s v="GALVEZ"/>
    <s v="SALDAÑA"/>
    <s v="GINA YSELA"/>
    <x v="1"/>
    <d v="1971-09-08T00:00:00"/>
    <n v="0"/>
    <n v="4"/>
    <n v="48"/>
    <n v="131808"/>
    <n v="140100"/>
    <s v="LIMA + RESIDENTES EN EL EXTRANJERO"/>
    <n v="14"/>
    <s v="PARTIDO DEMOCRATICO SOMOS PERU"/>
    <x v="0"/>
    <x v="1"/>
    <n v="140100"/>
    <s v="LIMA + RESIDENTES EN EL EXTRANJERO"/>
    <x v="8"/>
    <n v="4"/>
    <n v="0"/>
    <n v="0"/>
    <n v="0"/>
    <n v="0"/>
    <n v="0"/>
    <n v="0"/>
    <n v="0"/>
    <n v="0"/>
    <s v="NA"/>
    <s v="GALVEZ"/>
    <s v="SALDAÑA"/>
    <s v="GINA YSELA"/>
    <s v="F"/>
    <n v="0"/>
    <n v="0"/>
    <n v="48"/>
    <s v="LIMA"/>
    <s v="LIMA"/>
    <s v="SANTIAGO DE SURCO"/>
    <s v="MODERNA"/>
    <s v="CALLE CUMBIBIRA MZ M LT 64 URB.LA CAPULLANA"/>
    <n v="0"/>
    <n v="0"/>
    <n v="0"/>
    <n v="0"/>
    <n v="0"/>
    <n v="0"/>
  </r>
  <r>
    <n v="43296663"/>
    <n v="132892"/>
    <s v="SI"/>
    <s v="SI"/>
    <n v="60000"/>
    <n v="1264"/>
    <s v="JUNTOS POR EL PERU"/>
    <n v="1"/>
    <s v="ENFERMERIA TECNICA"/>
    <s v="SI"/>
    <n v="1"/>
    <s v="NO"/>
    <s v="UNIVERSIDAD NACIONAL DE CAJAMARCA"/>
    <n v="2019"/>
    <s v="NA"/>
    <s v="NA"/>
    <n v="0"/>
    <s v="GALVEZ"/>
    <s v="RUBIO"/>
    <s v="CRISTINA DEL PILAR"/>
    <x v="1"/>
    <d v="1985-09-16T00:00:00"/>
    <n v="0"/>
    <n v="3"/>
    <n v="34"/>
    <n v="132892"/>
    <n v="60000"/>
    <s v="CAJAMARCA"/>
    <n v="1264"/>
    <s v="JUNTOS POR EL PERU"/>
    <x v="0"/>
    <x v="1"/>
    <n v="60000"/>
    <s v="CAJAMARCA"/>
    <x v="12"/>
    <n v="3"/>
    <n v="0"/>
    <n v="0"/>
    <n v="0"/>
    <n v="0"/>
    <n v="0"/>
    <n v="0"/>
    <n v="0"/>
    <n v="0"/>
    <s v="NA"/>
    <s v="GALVEZ"/>
    <s v="RUBIO"/>
    <s v="CRISTINA DEL PILAR"/>
    <s v="F"/>
    <n v="0"/>
    <n v="0"/>
    <n v="34"/>
    <s v="CAJAMARCA"/>
    <s v="CAJAMARCA"/>
    <s v="CAJAMARCA"/>
    <s v="NA"/>
    <s v="JR.PISAGUA 678-BARR.SAN PEDRO"/>
    <n v="0"/>
    <n v="0"/>
    <n v="0"/>
    <n v="0"/>
    <n v="0"/>
    <n v="0"/>
  </r>
  <r>
    <n v="23873087"/>
    <n v="133331"/>
    <s v="SI"/>
    <s v="SI"/>
    <n v="70000"/>
    <n v="47"/>
    <s v="UNION POR EL PERU"/>
    <n v="0"/>
    <s v="NA"/>
    <s v="NA"/>
    <n v="1"/>
    <s v="SI"/>
    <s v="UNIVERSIDAD NACIONAL DE SAN ANTONIO ABAD DEL CUSCO"/>
    <n v="1975"/>
    <n v="1976"/>
    <s v="DOCTOR"/>
    <n v="1"/>
    <s v="GAMARRA"/>
    <s v="DURAND"/>
    <s v="ADRIEL"/>
    <x v="0"/>
    <d v="1948-05-15T00:00:00"/>
    <n v="0"/>
    <n v="1"/>
    <n v="71"/>
    <n v="133331"/>
    <n v="70000"/>
    <s v="CUSCO"/>
    <n v="47"/>
    <s v="UNION POR EL PERU"/>
    <x v="2"/>
    <x v="1"/>
    <n v="70000"/>
    <s v="CUSCO"/>
    <x v="11"/>
    <n v="1"/>
    <n v="0"/>
    <n v="0"/>
    <n v="0"/>
    <n v="0"/>
    <n v="0"/>
    <n v="0"/>
    <n v="0"/>
    <n v="0"/>
    <s v="NA"/>
    <s v="GAMARRA"/>
    <s v="DURAND"/>
    <s v="ADRIEL"/>
    <s v="M"/>
    <n v="0"/>
    <n v="0"/>
    <n v="71"/>
    <s v="CUSCO"/>
    <s v="CUSCO"/>
    <s v="WANCHAQ"/>
    <s v="NA"/>
    <s v="URB. LOS ALAMOS B-5"/>
    <n v="0"/>
    <n v="0"/>
    <n v="0"/>
    <n v="0"/>
    <n v="0"/>
    <n v="0"/>
  </r>
  <r>
    <n v="40764906"/>
    <n v="133241"/>
    <s v="SI"/>
    <s v="SI"/>
    <n v="220000"/>
    <n v="14"/>
    <s v="PARTIDO DEMOCRATICO SOMOS PERU"/>
    <n v="0"/>
    <s v="NA"/>
    <s v="NA"/>
    <n v="1"/>
    <s v="SI"/>
    <s v="UNIVERSIDAD PRIVADA DE TACNA"/>
    <n v="2004"/>
    <n v="2004"/>
    <s v="NA"/>
    <n v="0"/>
    <s v="GAMBETTA"/>
    <s v="RIOS"/>
    <s v="JOSE MIGUEL"/>
    <x v="0"/>
    <d v="1981-01-23T00:00:00"/>
    <n v="0"/>
    <n v="1"/>
    <n v="38"/>
    <n v="133241"/>
    <n v="220000"/>
    <s v="TACNA"/>
    <n v="14"/>
    <s v="PARTIDO DEMOCRATICO SOMOS PERU"/>
    <x v="0"/>
    <x v="1"/>
    <n v="220000"/>
    <s v="TACNA"/>
    <x v="8"/>
    <n v="1"/>
    <n v="0"/>
    <n v="0"/>
    <n v="0"/>
    <n v="0"/>
    <n v="0"/>
    <n v="0"/>
    <n v="0"/>
    <n v="0"/>
    <s v="NA"/>
    <s v="GAMBETTA"/>
    <s v="RIOS"/>
    <s v="JOSE MIGUEL"/>
    <s v="M"/>
    <n v="0"/>
    <n v="0"/>
    <n v="38"/>
    <s v="TACNA"/>
    <s v="TACNA"/>
    <s v="TACNA"/>
    <s v="NA"/>
    <s v="URB CAPANIQUE AV.BASADRE Y FORERO MZ B LT 1 2DO PISO"/>
    <n v="0"/>
    <n v="0"/>
    <n v="0"/>
    <n v="0"/>
    <n v="0"/>
    <n v="0"/>
  </r>
  <r>
    <n v="42810397"/>
    <n v="130672"/>
    <s v="SI"/>
    <s v="SI"/>
    <n v="50000"/>
    <n v="5"/>
    <s v="RENACIMIENTO UNIDO NACIONAL"/>
    <n v="0"/>
    <s v="NA"/>
    <s v="NA"/>
    <n v="1"/>
    <s v="SI"/>
    <s v="UNIVERSIDAD NACIONAL DE SAN CRISTÓBAL DE HUAMANGA"/>
    <n v="2008"/>
    <n v="2011"/>
    <s v="MAESTRO"/>
    <n v="1"/>
    <s v="GAMBOA"/>
    <s v="CASTRO"/>
    <s v="LUZ DIANA"/>
    <x v="1"/>
    <d v="1984-12-15T00:00:00"/>
    <n v="0"/>
    <n v="2"/>
    <n v="35"/>
    <n v="130672"/>
    <n v="50000"/>
    <s v="AYACUCHO"/>
    <n v="5"/>
    <s v="RENACIMIENTO UNIDO NACIONAL"/>
    <x v="2"/>
    <x v="1"/>
    <n v="50000"/>
    <s v="AYACUCHO"/>
    <x v="15"/>
    <n v="2"/>
    <n v="0"/>
    <n v="0"/>
    <n v="0"/>
    <n v="0"/>
    <n v="0"/>
    <n v="0"/>
    <n v="0"/>
    <n v="0"/>
    <s v="NA"/>
    <s v="GAMBOA"/>
    <s v="CASTRO"/>
    <s v="LUZ DIANA"/>
    <s v="F"/>
    <n v="0"/>
    <n v="0"/>
    <n v="35"/>
    <s v="AYACUCHO"/>
    <s v="HUAMANGA"/>
    <s v="AYACUCHO"/>
    <s v="NA"/>
    <s v="JR. BELLIDO 387"/>
    <n v="0"/>
    <n v="0"/>
    <n v="0"/>
    <n v="0"/>
    <n v="0"/>
    <n v="0"/>
  </r>
  <r>
    <n v="47772938"/>
    <n v="132391"/>
    <s v="SI"/>
    <s v="SI"/>
    <n v="160000"/>
    <n v="1264"/>
    <s v="JUNTOS POR EL PERU"/>
    <n v="0"/>
    <s v="NA"/>
    <s v="NA"/>
    <n v="0"/>
    <s v="NO"/>
    <s v="UNIVERSIDAD NACIONAL AMAZÓNICA DE MADRE DE DIOS"/>
    <s v="NA"/>
    <s v="NA"/>
    <s v="NA"/>
    <n v="0"/>
    <s v="GAMBOA"/>
    <s v="SOTO"/>
    <s v="GREYSI LAURA"/>
    <x v="1"/>
    <d v="1993-05-09T00:00:00"/>
    <n v="0"/>
    <n v="2"/>
    <n v="26"/>
    <n v="132391"/>
    <n v="160000"/>
    <s v="MADRE DE DIOS"/>
    <n v="1264"/>
    <s v="JUNTOS POR EL PERU"/>
    <x v="1"/>
    <x v="0"/>
    <n v="160000"/>
    <s v="MADRE DE DIOS"/>
    <x v="12"/>
    <n v="2"/>
    <n v="0"/>
    <n v="0"/>
    <n v="0"/>
    <n v="0"/>
    <n v="0"/>
    <n v="0"/>
    <n v="0"/>
    <n v="0"/>
    <s v="NA"/>
    <s v="GAMBOA"/>
    <s v="SOTO"/>
    <s v="GREYSI LAURA"/>
    <s v="F"/>
    <n v="0"/>
    <n v="1"/>
    <n v="26"/>
    <s v="MADRE DE DIOS"/>
    <s v="TAMBOPATA"/>
    <s v="TAMBOPATA"/>
    <s v="OTROS"/>
    <s v="PSJ. SILLUSTANI URB. A.V LAS GARZAS MZ. E LT. 02"/>
    <n v="0"/>
    <n v="0"/>
    <n v="0"/>
    <n v="0"/>
    <n v="0"/>
    <n v="0"/>
  </r>
  <r>
    <n v="9561697"/>
    <n v="132517"/>
    <s v="SI"/>
    <s v="SI"/>
    <n v="140100"/>
    <n v="32"/>
    <s v="PARTIDO APRISTA PERUANO"/>
    <n v="0"/>
    <s v="NA"/>
    <s v="NA"/>
    <n v="1"/>
    <s v="SI"/>
    <s v="UNIVERSIDAD SAN MARTIN DE PORRES"/>
    <n v="1999"/>
    <n v="2000"/>
    <s v="MAESTRO"/>
    <n v="1"/>
    <s v="GAMBOA"/>
    <s v="GIRON"/>
    <s v="NEMITH BERNARDITA"/>
    <x v="1"/>
    <d v="1969-07-21T00:00:00"/>
    <n v="0"/>
    <n v="34"/>
    <n v="50"/>
    <n v="132517"/>
    <n v="140100"/>
    <s v="LIMA + RESIDENTES EN EL EXTRANJERO"/>
    <n v="32"/>
    <s v="PARTIDO APRISTA PERUANO"/>
    <x v="2"/>
    <x v="1"/>
    <n v="140100"/>
    <s v="LIMA + RESIDENTES EN EL EXTRANJERO"/>
    <x v="20"/>
    <n v="34"/>
    <n v="0"/>
    <n v="0"/>
    <n v="0"/>
    <n v="0"/>
    <n v="0"/>
    <n v="0"/>
    <n v="0"/>
    <n v="0"/>
    <s v="NA"/>
    <s v="GAMBOA"/>
    <s v="GIRON"/>
    <s v="NEMITH BERNARDITA"/>
    <s v="F"/>
    <n v="0"/>
    <n v="0"/>
    <n v="50"/>
    <s v="LIMA"/>
    <s v="LIMA"/>
    <s v="SAN JUAN DE LURIGANCHO"/>
    <s v="ESTE"/>
    <s v="JR. APOMAYTA 260 PISO 1 URB. ZARATE"/>
    <n v="0"/>
    <n v="0"/>
    <n v="0"/>
    <n v="0"/>
    <n v="0"/>
    <n v="0"/>
  </r>
  <r>
    <n v="7818376"/>
    <n v="132840"/>
    <s v="SI"/>
    <s v="SI"/>
    <n v="140100"/>
    <n v="2840"/>
    <s v="PARTIDO MORADO"/>
    <n v="0"/>
    <s v="NA"/>
    <s v="NA"/>
    <n v="1"/>
    <s v="SI"/>
    <s v="PONTIFICIA UNIVERSIDAD CATOLICA DEL PERÚ"/>
    <n v="1988"/>
    <n v="1989"/>
    <s v="MAESTRO"/>
    <n v="1"/>
    <s v="GAMIO"/>
    <s v="AITA"/>
    <s v="PEDRO FERNANDO"/>
    <x v="0"/>
    <d v="1963-05-07T00:00:00"/>
    <n v="1"/>
    <n v="15"/>
    <n v="56"/>
    <n v="132840"/>
    <n v="140100"/>
    <s v="LIMA + RESIDENTES EN EL EXTRANJERO"/>
    <n v="2840"/>
    <s v="PARTIDO MORADO"/>
    <x v="2"/>
    <x v="1"/>
    <n v="140100"/>
    <s v="LIMA + RESIDENTES EN EL EXTRANJERO"/>
    <x v="4"/>
    <n v="15"/>
    <n v="0"/>
    <n v="0"/>
    <n v="0"/>
    <n v="0"/>
    <n v="0"/>
    <n v="0"/>
    <n v="0"/>
    <n v="0"/>
    <s v="NA"/>
    <s v="GAMIO"/>
    <s v="AITA"/>
    <s v="PEDRO FERNANDO"/>
    <s v="M"/>
    <n v="1"/>
    <n v="0"/>
    <n v="56"/>
    <s v="LIMA"/>
    <s v="LIMA"/>
    <s v="MIRAFLORES"/>
    <s v="MODERNA"/>
    <s v="CALLE VICTOR GONZALES OLAECHEA 166 URB. LA AURORA"/>
    <n v="0"/>
    <n v="0"/>
    <n v="0"/>
    <n v="0"/>
    <n v="0"/>
    <n v="0"/>
  </r>
  <r>
    <n v="62185320"/>
    <n v="131052"/>
    <s v="SI"/>
    <s v="SI"/>
    <n v="210000"/>
    <n v="2649"/>
    <s v="PERU NACION"/>
    <n v="0"/>
    <s v="NA"/>
    <s v="NA"/>
    <n v="1"/>
    <s v="SI"/>
    <s v="UNIVERSIDAD ALAS PERUANAS"/>
    <n v="2014"/>
    <n v="2015"/>
    <s v="NA"/>
    <n v="1"/>
    <s v="GANOZA"/>
    <s v="NIETO"/>
    <s v="FABIOLA"/>
    <x v="1"/>
    <d v="1992-11-24T00:00:00"/>
    <n v="0"/>
    <n v="2"/>
    <n v="26"/>
    <n v="131052"/>
    <n v="210000"/>
    <s v="SAN MARTIN"/>
    <n v="2649"/>
    <s v="PERU NACION"/>
    <x v="2"/>
    <x v="0"/>
    <n v="210000"/>
    <s v="SAN MARTIN"/>
    <x v="14"/>
    <n v="2"/>
    <n v="0"/>
    <n v="0"/>
    <n v="0"/>
    <n v="0"/>
    <n v="0"/>
    <n v="0"/>
    <n v="0"/>
    <n v="0"/>
    <s v="NA"/>
    <s v="GANOZA"/>
    <s v="NIETO"/>
    <s v="FABIOLA"/>
    <s v="F"/>
    <n v="0"/>
    <n v="1"/>
    <n v="26"/>
    <s v="SAN MARTIN"/>
    <s v="LAMAS"/>
    <s v="TABALOSOS"/>
    <s v="NA"/>
    <s v="JR. 28 DE JULIO 112"/>
    <n v="0"/>
    <n v="0"/>
    <n v="0"/>
    <n v="0"/>
    <n v="0"/>
    <n v="0"/>
  </r>
  <r>
    <n v="8194045"/>
    <n v="130492"/>
    <s v="SI"/>
    <s v="SI"/>
    <n v="140100"/>
    <n v="2190"/>
    <s v="VAMOS PERU"/>
    <n v="0"/>
    <s v="NA"/>
    <s v="NA"/>
    <n v="1"/>
    <s v="SI"/>
    <s v="UNIVERSIDAD NACIONAL FEDERICO VILLAREAL"/>
    <n v="1995"/>
    <n v="1995"/>
    <s v="NA"/>
    <n v="0"/>
    <s v="GARAVITO"/>
    <s v="HERRERA"/>
    <s v="JOSE ALEXIS"/>
    <x v="0"/>
    <d v="1964-10-20T00:00:00"/>
    <n v="0"/>
    <n v="24"/>
    <n v="55"/>
    <n v="130492"/>
    <n v="140100"/>
    <s v="LIMA + RESIDENTES EN EL EXTRANJERO"/>
    <n v="2190"/>
    <s v="VAMOS PERU"/>
    <x v="0"/>
    <x v="1"/>
    <n v="140100"/>
    <s v="LIMA + RESIDENTES EN EL EXTRANJERO"/>
    <x v="7"/>
    <n v="24"/>
    <n v="0"/>
    <n v="0"/>
    <n v="0"/>
    <n v="0"/>
    <n v="0"/>
    <n v="0"/>
    <n v="0"/>
    <n v="0"/>
    <s v="NA"/>
    <s v="GARAVITO"/>
    <s v="HERRERA"/>
    <s v="JOSE ALEXIS"/>
    <s v="M"/>
    <n v="0"/>
    <n v="0"/>
    <n v="55"/>
    <s v="LIMA"/>
    <s v="LIMA"/>
    <s v="SANTIAGO DE SURCO"/>
    <s v="MODERNA"/>
    <s v="JIRON MONTEBLANCO NRO. 292 - DPTO. 401"/>
    <n v="0"/>
    <n v="0"/>
    <n v="0"/>
    <n v="0"/>
    <n v="0"/>
    <n v="0"/>
  </r>
  <r>
    <n v="8676866"/>
    <n v="131081"/>
    <s v="SI"/>
    <s v="SI"/>
    <n v="140100"/>
    <n v="1366"/>
    <s v="FUERZA POPULAR"/>
    <n v="0"/>
    <s v="NA"/>
    <s v="NA"/>
    <n v="1"/>
    <s v="SI"/>
    <s v="PONTIFICIA UNIVERSIDAD CATÓLICA DEL PERÚ"/>
    <n v="1997"/>
    <n v="2002"/>
    <s v="NA"/>
    <n v="1"/>
    <s v="GARAY"/>
    <s v="MATOS"/>
    <s v="HUGO DANIEL"/>
    <x v="0"/>
    <d v="1968-04-29T00:00:00"/>
    <n v="0"/>
    <n v="21"/>
    <n v="51"/>
    <n v="131081"/>
    <n v="140100"/>
    <s v="LIMA + RESIDENTES EN EL EXTRANJERO"/>
    <n v="1366"/>
    <s v="FUERZA POPULAR"/>
    <x v="2"/>
    <x v="1"/>
    <n v="140100"/>
    <s v="LIMA + RESIDENTES EN EL EXTRANJERO"/>
    <x v="5"/>
    <n v="21"/>
    <n v="0"/>
    <n v="0"/>
    <n v="-1"/>
    <s v="PARTIDO POPULAR CRISTIANO"/>
    <n v="2011"/>
    <n v="2014"/>
    <n v="11"/>
    <s v="REGIDOR DISTRITAL"/>
    <s v="NA"/>
    <s v="GARAY"/>
    <s v="MATOS"/>
    <s v="HUGO DANIEL"/>
    <s v="M"/>
    <n v="0"/>
    <n v="0"/>
    <n v="51"/>
    <s v="LIMA"/>
    <s v="LIMA"/>
    <s v="SAN MARTIN DE PORRES"/>
    <s v="NORTE"/>
    <s v="AV.LIMA 1629 5TA.ETAPA DE INGENIERIA"/>
    <n v="-1"/>
    <s v="PARTIDO POPULAR CRISTIANO"/>
    <n v="2011"/>
    <n v="2014"/>
    <n v="11"/>
    <s v="REGIDOR DISTRITAL"/>
  </r>
  <r>
    <n v="7265975"/>
    <n v="131913"/>
    <s v="SI"/>
    <s v="SI"/>
    <n v="140100"/>
    <n v="2160"/>
    <s v="EL FRENTE AMPLIO POR JUSTICIA, VIDA Y LIBERTAD"/>
    <n v="1"/>
    <s v="EDUCACIÓN SUPERIOR"/>
    <s v="NO"/>
    <n v="0"/>
    <s v="NO"/>
    <s v="UNIVERSIDAD INCA GARCILASO DE LA VEGA"/>
    <s v="NA"/>
    <s v="NA"/>
    <s v="NA"/>
    <n v="0"/>
    <s v="GARAY"/>
    <s v="MENDOZA"/>
    <s v="ROLANDO"/>
    <x v="0"/>
    <d v="1971-03-22T00:00:00"/>
    <n v="0"/>
    <n v="31"/>
    <n v="48"/>
    <n v="131913"/>
    <n v="140100"/>
    <s v="LIMA + RESIDENTES EN EL EXTRANJERO"/>
    <n v="2160"/>
    <s v="EL FRENTE AMPLIO POR JUSTICIA, VIDA Y LIBERTAD"/>
    <x v="0"/>
    <x v="1"/>
    <n v="140100"/>
    <s v="LIMA + RESIDENTES EN EL EXTRANJERO"/>
    <x v="19"/>
    <n v="31"/>
    <n v="0"/>
    <n v="0"/>
    <n v="0"/>
    <n v="0"/>
    <n v="0"/>
    <n v="0"/>
    <n v="0"/>
    <n v="0"/>
    <s v="NA"/>
    <s v="GARAY"/>
    <s v="MENDOZA"/>
    <s v="ROLANDO"/>
    <s v="M"/>
    <n v="0"/>
    <n v="0"/>
    <n v="48"/>
    <s v="LIMA"/>
    <s v="LIMA"/>
    <s v="LURIN"/>
    <s v="SUR"/>
    <s v="ASOC. POBL. PLAYA SAN ANTONIO MARG. DERECHA MZ. E LT. 19"/>
    <n v="0"/>
    <n v="0"/>
    <n v="0"/>
    <n v="0"/>
    <n v="0"/>
    <n v="0"/>
  </r>
  <r>
    <n v="45062408"/>
    <n v="133551"/>
    <s v="SI"/>
    <s v="SI"/>
    <n v="250000"/>
    <n v="3"/>
    <s v="TODOS POR EL PERU"/>
    <n v="0"/>
    <s v="NA"/>
    <s v="NA"/>
    <n v="0"/>
    <s v="NO"/>
    <s v="UNIVERSIDAD AGRARIA DE LA SELVA"/>
    <s v="NA"/>
    <s v="NA"/>
    <s v="NA"/>
    <n v="0"/>
    <s v="GARAY"/>
    <s v="SARAVIA"/>
    <s v="DANIEL"/>
    <x v="0"/>
    <d v="1987-06-22T00:00:00"/>
    <n v="0"/>
    <n v="2"/>
    <n v="32"/>
    <n v="133551"/>
    <n v="250000"/>
    <s v="UCAYALI"/>
    <n v="3"/>
    <s v="TODOS POR EL PERU"/>
    <x v="1"/>
    <x v="1"/>
    <n v="250000"/>
    <s v="UCAYALI"/>
    <x v="16"/>
    <n v="2"/>
    <n v="0"/>
    <n v="0"/>
    <n v="0"/>
    <n v="0"/>
    <n v="0"/>
    <n v="0"/>
    <n v="0"/>
    <n v="0"/>
    <s v="NA"/>
    <s v="GARAY"/>
    <s v="SARAVIA"/>
    <s v="DANIEL"/>
    <s v="M"/>
    <n v="0"/>
    <n v="0"/>
    <n v="32"/>
    <s v="UCAYALI"/>
    <s v="PADRE ABAD"/>
    <s v="PADRE ABAD"/>
    <s v="NA"/>
    <s v="BARRIO UNIDO"/>
    <n v="0"/>
    <n v="0"/>
    <n v="0"/>
    <n v="0"/>
    <n v="0"/>
    <n v="0"/>
  </r>
  <r>
    <n v="9517783"/>
    <n v="130307"/>
    <s v="SI"/>
    <s v="SI"/>
    <n v="140100"/>
    <n v="1257"/>
    <s v="ALIANZA PARA EL PROGRESO"/>
    <n v="0"/>
    <s v="NA"/>
    <s v="NA"/>
    <n v="1"/>
    <s v="SI"/>
    <s v="UNIVERSIDAD PARTICULAR SAN MARTIN DE PORRES"/>
    <n v="1995"/>
    <n v="1997"/>
    <s v="NA"/>
    <n v="0"/>
    <s v="GARCIA"/>
    <s v="LUJAN"/>
    <s v="FELICITA"/>
    <x v="1"/>
    <d v="1970-03-21T00:00:00"/>
    <n v="0"/>
    <n v="36"/>
    <n v="49"/>
    <n v="130307"/>
    <n v="140100"/>
    <s v="LIMA + RESIDENTES EN EL EXTRANJERO"/>
    <n v="1257"/>
    <s v="ALIANZA PARA EL PROGRESO"/>
    <x v="0"/>
    <x v="1"/>
    <n v="140100"/>
    <s v="LIMA + RESIDENTES EN EL EXTRANJERO"/>
    <x v="6"/>
    <n v="36"/>
    <n v="0"/>
    <n v="0"/>
    <n v="0"/>
    <n v="0"/>
    <n v="0"/>
    <n v="0"/>
    <n v="0"/>
    <n v="0"/>
    <s v="NA"/>
    <s v="GARCIA"/>
    <s v="LUJAN"/>
    <s v="FELICITA"/>
    <s v="F"/>
    <n v="0"/>
    <n v="0"/>
    <n v="49"/>
    <s v="LIMA"/>
    <s v="LIMA"/>
    <s v="SAN MARTIN DE PORRES"/>
    <s v="NORTE"/>
    <s v="URB. VIPOL DE NARANJAL MZ. C' LT. 7"/>
    <n v="0"/>
    <n v="0"/>
    <n v="0"/>
    <n v="0"/>
    <n v="0"/>
    <n v="0"/>
  </r>
  <r>
    <n v="28218890"/>
    <n v="130348"/>
    <s v="SI"/>
    <s v="SI"/>
    <n v="50000"/>
    <n v="1257"/>
    <s v="ALIANZA PARA EL PROGRESO"/>
    <n v="0"/>
    <s v="NA"/>
    <s v="NA"/>
    <s v="NA"/>
    <s v="NA"/>
    <s v="NA"/>
    <s v="NA"/>
    <s v="NA"/>
    <s v="NA"/>
    <n v="0"/>
    <s v="GARCIA"/>
    <s v="MENDOZA"/>
    <s v="ADELINA"/>
    <x v="1"/>
    <d v="1965-01-30T00:00:00"/>
    <n v="0"/>
    <n v="2"/>
    <n v="54"/>
    <n v="130348"/>
    <n v="50000"/>
    <s v="AYACUCHO"/>
    <n v="1257"/>
    <s v="ALIANZA PARA EL PROGRESO"/>
    <x v="1"/>
    <x v="1"/>
    <n v="50000"/>
    <s v="AYACUCHO"/>
    <x v="6"/>
    <n v="2"/>
    <n v="0"/>
    <n v="0"/>
    <n v="0"/>
    <n v="0"/>
    <n v="0"/>
    <n v="0"/>
    <n v="0"/>
    <n v="0"/>
    <s v="NA"/>
    <s v="GARCIA"/>
    <s v="MENDOZA"/>
    <s v="ADELINA"/>
    <s v="F"/>
    <n v="0"/>
    <n v="0"/>
    <n v="54"/>
    <s v="AYACUCHO"/>
    <s v="HUAMANGA"/>
    <s v="SAN JUAN BAUTISTA"/>
    <s v="NA"/>
    <s v="LOS OLIVOS MZ.D1.LT.08"/>
    <n v="0"/>
    <n v="0"/>
    <n v="0"/>
    <n v="0"/>
    <n v="0"/>
    <n v="0"/>
  </r>
  <r>
    <n v="74069093"/>
    <n v="130516"/>
    <s v="SI"/>
    <s v="SI"/>
    <n v="20000"/>
    <n v="15"/>
    <s v="PARTIDO POPULAR CRISTIANO - PPC"/>
    <n v="0"/>
    <s v="NA"/>
    <s v="NA"/>
    <n v="1"/>
    <s v="SI"/>
    <s v="UNIVERSIDAD PRIVADA ANTENOR ORREGO"/>
    <n v="2019"/>
    <n v="2019"/>
    <s v="NA"/>
    <n v="0"/>
    <s v="GARCIA"/>
    <s v="VALENZUELA"/>
    <s v="SHARON MARIALEJANDRA"/>
    <x v="1"/>
    <d v="1994-03-12T00:00:00"/>
    <n v="0"/>
    <n v="2"/>
    <n v="25"/>
    <n v="130516"/>
    <n v="20000"/>
    <s v="ANCASH"/>
    <n v="15"/>
    <s v="PARTIDO POPULAR CRISTIANO - PPC"/>
    <x v="0"/>
    <x v="0"/>
    <n v="20000"/>
    <s v="ANCASH"/>
    <x v="2"/>
    <n v="2"/>
    <n v="0"/>
    <n v="0"/>
    <n v="0"/>
    <n v="0"/>
    <n v="0"/>
    <n v="0"/>
    <n v="0"/>
    <n v="0"/>
    <s v="NA"/>
    <s v="GARCIA"/>
    <s v="VALENZUELA"/>
    <s v="SHARON MARIALEJANDRA"/>
    <s v="F"/>
    <n v="0"/>
    <n v="1"/>
    <n v="25"/>
    <s v="ANCASH"/>
    <s v="HUARAZ"/>
    <s v="HUARAZ"/>
    <s v="NA"/>
    <s v="JR. ENRIQUE PALACIOS 671 BARRIO SAN FRANCISCO"/>
    <n v="0"/>
    <n v="0"/>
    <n v="0"/>
    <n v="0"/>
    <n v="0"/>
    <n v="0"/>
  </r>
  <r>
    <n v="9876442"/>
    <n v="130576"/>
    <s v="SI"/>
    <s v="SI"/>
    <n v="140100"/>
    <n v="5"/>
    <s v="RENACIMIENTO UNIDO NACIONAL"/>
    <n v="0"/>
    <s v="NA"/>
    <s v="NA"/>
    <n v="1"/>
    <s v="SI"/>
    <s v="UNIVERSIDAD INCA GARCILASO DE LA VEGA"/>
    <n v="1977"/>
    <n v="1978"/>
    <s v="NA"/>
    <n v="0"/>
    <s v="GARCIA"/>
    <s v="GARCIA"/>
    <s v="RAUL"/>
    <x v="0"/>
    <d v="1944-05-17T00:00:00"/>
    <n v="0"/>
    <n v="36"/>
    <n v="75"/>
    <n v="130576"/>
    <n v="140100"/>
    <s v="LIMA + RESIDENTES EN EL EXTRANJERO"/>
    <n v="5"/>
    <s v="RENACIMIENTO UNIDO NACIONAL"/>
    <x v="0"/>
    <x v="1"/>
    <n v="140100"/>
    <s v="LIMA + RESIDENTES EN EL EXTRANJERO"/>
    <x v="15"/>
    <n v="36"/>
    <n v="0"/>
    <n v="0"/>
    <n v="0"/>
    <n v="0"/>
    <n v="0"/>
    <n v="0"/>
    <n v="0"/>
    <n v="0"/>
    <s v="NA"/>
    <s v="GARCIA"/>
    <s v="GARCIA"/>
    <s v="RAUL"/>
    <s v="M"/>
    <n v="0"/>
    <n v="0"/>
    <n v="75"/>
    <s v="LIMA"/>
    <s v="LIMA"/>
    <s v="VILLA MARIA DEL TRIUNFO"/>
    <s v="SUR"/>
    <s v="JR.TARAPOTO 781 VALLECITO ALTO SAN GABRIEL"/>
    <n v="0"/>
    <n v="0"/>
    <n v="0"/>
    <n v="0"/>
    <n v="0"/>
    <n v="0"/>
  </r>
  <r>
    <n v="47271941"/>
    <n v="130602"/>
    <s v="SI"/>
    <s v="SI"/>
    <n v="90000"/>
    <n v="5"/>
    <s v="RENACIMIENTO UNIDO NACIONAL"/>
    <n v="0"/>
    <s v="NA"/>
    <s v="NA"/>
    <s v="NA"/>
    <s v="NA"/>
    <s v="HERMILIO VALDIZAN"/>
    <s v="NA"/>
    <s v="NA"/>
    <s v="NA"/>
    <n v="0"/>
    <s v="GARCIA"/>
    <s v="CAMARA"/>
    <s v="HERRY JORDANO"/>
    <x v="0"/>
    <d v="1992-09-10T00:00:00"/>
    <n v="0"/>
    <n v="3"/>
    <n v="27"/>
    <n v="130602"/>
    <n v="90000"/>
    <s v="HUANUCO"/>
    <n v="5"/>
    <s v="RENACIMIENTO UNIDO NACIONAL"/>
    <x v="1"/>
    <x v="0"/>
    <n v="90000"/>
    <s v="HUANUCO"/>
    <x v="15"/>
    <n v="3"/>
    <n v="0"/>
    <n v="0"/>
    <n v="0"/>
    <n v="0"/>
    <n v="0"/>
    <n v="0"/>
    <n v="0"/>
    <n v="0"/>
    <s v="NA"/>
    <s v="GARCIA"/>
    <s v="CAMARA"/>
    <s v="HERRY JORDANO"/>
    <s v="M"/>
    <n v="0"/>
    <n v="1"/>
    <n v="27"/>
    <s v="HUANUCO"/>
    <s v="HUANUCO"/>
    <s v="AMARILIS"/>
    <s v="NA"/>
    <s v="JR. MIGUEL GRAU 223"/>
    <n v="0"/>
    <n v="0"/>
    <n v="0"/>
    <n v="0"/>
    <n v="0"/>
    <n v="0"/>
  </r>
  <r>
    <n v="10185405"/>
    <n v="130749"/>
    <s v="SI"/>
    <s v="SI"/>
    <n v="140100"/>
    <n v="2191"/>
    <s v="DEMOCRACIA DIRECTA"/>
    <n v="0"/>
    <s v="NA"/>
    <s v="NA"/>
    <n v="1"/>
    <s v="SI"/>
    <s v="UNIVERSIDAD NACIONAL MAYOR DE SAN MARCOS"/>
    <n v="1975"/>
    <n v="1976"/>
    <s v="DOCTOR"/>
    <n v="1"/>
    <s v="GARCIA"/>
    <s v="ZAPATA"/>
    <s v="TEONILA DORIA"/>
    <x v="1"/>
    <d v="1947-08-23T00:00:00"/>
    <n v="0"/>
    <n v="3"/>
    <n v="72"/>
    <n v="130749"/>
    <n v="140100"/>
    <s v="LIMA + RESIDENTES EN EL EXTRANJERO"/>
    <n v="2191"/>
    <s v="DEMOCRACIA DIRECTA"/>
    <x v="2"/>
    <x v="1"/>
    <n v="140100"/>
    <s v="LIMA + RESIDENTES EN EL EXTRANJERO"/>
    <x v="1"/>
    <n v="3"/>
    <n v="0"/>
    <n v="0"/>
    <n v="0"/>
    <n v="0"/>
    <n v="0"/>
    <n v="0"/>
    <n v="0"/>
    <n v="0"/>
    <s v="NA"/>
    <s v="GARCIA"/>
    <s v="ZAPATA"/>
    <s v="TEONILA DORIA"/>
    <s v="F"/>
    <n v="0"/>
    <n v="0"/>
    <n v="72"/>
    <s v="LIMA"/>
    <s v="LIMA"/>
    <s v="ATE"/>
    <s v="ESTE"/>
    <s v="CALLE LOS GLADIOLOS 234 PISO 2 URB. LOS JARDINES SALAMANCA"/>
    <n v="0"/>
    <n v="0"/>
    <n v="0"/>
    <n v="0"/>
    <n v="0"/>
    <n v="0"/>
  </r>
  <r>
    <n v="9635662"/>
    <n v="130941"/>
    <s v="SI"/>
    <s v="SI"/>
    <n v="140100"/>
    <n v="15"/>
    <s v="PARTIDO POPULAR CRISTIANO - PPC"/>
    <n v="0"/>
    <s v="NA"/>
    <s v="NA"/>
    <n v="1"/>
    <s v="SI"/>
    <s v="UNIVERSIDAD DE SAN MARTIN DE PORRES"/>
    <n v="1998"/>
    <n v="1998"/>
    <s v="NA"/>
    <n v="1"/>
    <s v="GARCIA"/>
    <s v="JUAREZ"/>
    <s v="KARIN NOEMI"/>
    <x v="1"/>
    <d v="1973-05-25T00:00:00"/>
    <n v="0"/>
    <n v="12"/>
    <n v="46"/>
    <n v="130941"/>
    <n v="140100"/>
    <s v="LIMA + RESIDENTES EN EL EXTRANJERO"/>
    <n v="15"/>
    <s v="PARTIDO POPULAR CRISTIANO - PPC"/>
    <x v="2"/>
    <x v="1"/>
    <n v="140100"/>
    <s v="LIMA + RESIDENTES EN EL EXTRANJERO"/>
    <x v="2"/>
    <n v="12"/>
    <n v="1"/>
    <n v="15"/>
    <n v="15"/>
    <s v="PARTIDO POLÍTICO PARTIDO POPULAR CRISTIANO - PPC"/>
    <n v="2011"/>
    <n v="2014"/>
    <n v="11"/>
    <s v="REGIDOR DISTRITAL"/>
    <s v="NA"/>
    <s v="GARCIA"/>
    <s v="JUAREZ"/>
    <s v="KARIN NOEMI"/>
    <s v="F"/>
    <n v="0"/>
    <n v="0"/>
    <n v="46"/>
    <s v="LIMA"/>
    <s v="LIMA"/>
    <s v="SAN MIGUEL"/>
    <s v="MODERNA"/>
    <s v="AV. BRIGIDA SILVA DE OCHOA 199 BLOCK B DPTO. 103"/>
    <n v="15"/>
    <s v="PARTIDO POLÍTICO PARTIDO POPULAR CRISTIANO - PPC"/>
    <n v="2011"/>
    <n v="2014"/>
    <n v="11"/>
    <s v="REGIDOR DISTRITAL"/>
  </r>
  <r>
    <n v="20070626"/>
    <n v="131352"/>
    <s v="SI"/>
    <s v="SI"/>
    <n v="110000"/>
    <n v="5"/>
    <s v="RENACIMIENTO UNIDO NACIONAL"/>
    <n v="1"/>
    <s v="COMPUTACION E INFORMATICA"/>
    <s v="SI"/>
    <n v="1"/>
    <s v="NO"/>
    <s v="UNIVERSIDAD DE HUANUCO"/>
    <n v="2014"/>
    <s v="NA"/>
    <s v="MAESTRO"/>
    <n v="1"/>
    <s v="GARCIA"/>
    <s v="HINOJOSA"/>
    <s v="JAVIER"/>
    <x v="0"/>
    <d v="1974-03-24T00:00:00"/>
    <n v="0"/>
    <n v="1"/>
    <n v="45"/>
    <n v="131352"/>
    <n v="110000"/>
    <s v="JUNIN"/>
    <n v="5"/>
    <s v="RENACIMIENTO UNIDO NACIONAL"/>
    <x v="2"/>
    <x v="1"/>
    <n v="110000"/>
    <s v="JUNIN"/>
    <x v="15"/>
    <n v="1"/>
    <n v="0"/>
    <n v="0"/>
    <n v="0"/>
    <n v="0"/>
    <n v="0"/>
    <n v="0"/>
    <n v="0"/>
    <n v="0"/>
    <s v="NA"/>
    <s v="GARCIA"/>
    <s v="HINOJOSA"/>
    <s v="JAVIER"/>
    <s v="M"/>
    <n v="0"/>
    <n v="0"/>
    <n v="45"/>
    <s v="JUNIN"/>
    <s v="HUANCAYO"/>
    <s v="HUANCAYO"/>
    <s v="OTROS"/>
    <s v="CALLE LOS TAYOS S/N-COVICA-EL TAMBO"/>
    <n v="0"/>
    <n v="0"/>
    <n v="0"/>
    <n v="0"/>
    <n v="0"/>
    <n v="0"/>
  </r>
  <r>
    <n v="48148811"/>
    <n v="131441"/>
    <s v="SI"/>
    <s v="SI"/>
    <n v="150000"/>
    <n v="1366"/>
    <s v="FUERZA POPULAR"/>
    <n v="0"/>
    <s v="NA"/>
    <s v="NA"/>
    <n v="0"/>
    <s v="NO"/>
    <s v="UNAP"/>
    <s v="NA"/>
    <s v="NA"/>
    <s v="NA"/>
    <n v="0"/>
    <s v="GARCIA"/>
    <s v="DIAZ"/>
    <s v="ABIGAIL"/>
    <x v="1"/>
    <d v="1993-11-02T00:00:00"/>
    <n v="0"/>
    <n v="3"/>
    <n v="26"/>
    <n v="131441"/>
    <n v="150000"/>
    <s v="LORETO"/>
    <n v="1366"/>
    <s v="FUERZA POPULAR"/>
    <x v="1"/>
    <x v="0"/>
    <n v="150000"/>
    <s v="LORETO"/>
    <x v="5"/>
    <n v="3"/>
    <n v="1"/>
    <n v="129"/>
    <n v="0"/>
    <n v="0"/>
    <n v="0"/>
    <n v="0"/>
    <n v="0"/>
    <n v="0"/>
    <s v="NA"/>
    <s v="GARCIA"/>
    <s v="DIAZ"/>
    <s v="ABIGAIL"/>
    <s v="F"/>
    <n v="0"/>
    <n v="1"/>
    <n v="26"/>
    <s v="LORETO"/>
    <s v="ALTO AMAZONAS"/>
    <s v="YURIMAGUAS"/>
    <s v="NA"/>
    <s v="CASERIO SANTA CLARA - KM. 38 CARRETERA YURIMAGUAS TARAPOTO"/>
    <n v="0"/>
    <n v="0"/>
    <n v="0"/>
    <n v="0"/>
    <n v="0"/>
    <n v="0"/>
  </r>
  <r>
    <n v="27575311"/>
    <n v="131482"/>
    <s v="NA"/>
    <s v="NO"/>
    <n v="130000"/>
    <n v="2646"/>
    <s v="FRENTE POPULAR AGRICOLA FIA DEL PERU - FREPAP"/>
    <n v="0"/>
    <s v="NA"/>
    <s v="NA"/>
    <s v="NA"/>
    <s v="NA"/>
    <s v="NA"/>
    <s v="NA"/>
    <s v="NA"/>
    <s v="NA"/>
    <n v="0"/>
    <s v="GARCIA"/>
    <s v="LEIVA"/>
    <s v="HERMINIO"/>
    <x v="0"/>
    <d v="1974-11-01T00:00:00"/>
    <n v="0"/>
    <n v="1"/>
    <n v="45"/>
    <n v="131482"/>
    <n v="130000"/>
    <s v="LAMBAYEQUE"/>
    <n v="2646"/>
    <s v="FRENTE POPULAR AGRICOLA FIA DEL PERU - FREPAP"/>
    <x v="4"/>
    <x v="1"/>
    <n v="130000"/>
    <s v="LAMBAYEQUE"/>
    <x v="17"/>
    <n v="1"/>
    <n v="0"/>
    <n v="0"/>
    <n v="0"/>
    <n v="0"/>
    <n v="0"/>
    <n v="0"/>
    <n v="0"/>
    <n v="0"/>
    <s v="NA"/>
    <s v="GARCIA"/>
    <s v="LEIVA"/>
    <s v="HERMINIO"/>
    <s v="M"/>
    <n v="0"/>
    <n v="0"/>
    <n v="45"/>
    <s v="LAMBAYEQUE"/>
    <s v="CHICLAYO"/>
    <s v="PATAPO"/>
    <s v="NA"/>
    <s v="SERUR PUENTE TULIPE MZ. A LT. 41"/>
    <n v="0"/>
    <n v="0"/>
    <n v="0"/>
    <n v="0"/>
    <n v="0"/>
    <n v="0"/>
  </r>
  <r>
    <n v="10610608"/>
    <n v="131577"/>
    <s v="SI"/>
    <s v="SI"/>
    <n v="140100"/>
    <n v="4"/>
    <s v="ACCION POPULAR"/>
    <n v="1"/>
    <s v="AUXILIAR DE CONTABILIDAD"/>
    <s v="SI"/>
    <s v="NA"/>
    <s v="NA"/>
    <s v="NA"/>
    <s v="NA"/>
    <s v="NA"/>
    <s v="NA"/>
    <n v="0"/>
    <s v="GARCIA"/>
    <s v="DE LA CRUZ"/>
    <s v="MARIA GRACIELA"/>
    <x v="1"/>
    <d v="1957-09-16T00:00:00"/>
    <n v="0"/>
    <n v="17"/>
    <n v="62"/>
    <n v="131577"/>
    <n v="140100"/>
    <s v="LIMA + RESIDENTES EN EL EXTRANJERO"/>
    <n v="4"/>
    <s v="ACCION POPULAR"/>
    <x v="0"/>
    <x v="1"/>
    <n v="140100"/>
    <s v="LIMA + RESIDENTES EN EL EXTRANJERO"/>
    <x v="13"/>
    <n v="17"/>
    <n v="0"/>
    <n v="0"/>
    <n v="4"/>
    <s v="PARTIDO POLÍTICO ACCION POPULAR"/>
    <n v="2019"/>
    <s v="HASTA LA ACTUALIDAD"/>
    <n v="11"/>
    <s v="REGIDOR DISTRITAL"/>
    <s v="NA"/>
    <s v="GARCIA"/>
    <s v="DE LA CRUZ"/>
    <s v="MARIA GRACIELA"/>
    <s v="F"/>
    <n v="0"/>
    <n v="0"/>
    <n v="62"/>
    <s v="LIMA"/>
    <s v="LIMA"/>
    <s v="ATE"/>
    <s v="ESTE"/>
    <s v="AV LAS PALMAS 245 MAYORAZGO 2DA ETAPA"/>
    <n v="4"/>
    <s v="PARTIDO POLÍTICO ACCION POPULAR"/>
    <n v="2019"/>
    <s v="HASTA LA ACTUALIDAD"/>
    <n v="11"/>
    <s v="REGIDOR DISTRITAL"/>
  </r>
  <r>
    <n v="40400609"/>
    <n v="131634"/>
    <s v="SI"/>
    <s v="SI"/>
    <n v="140100"/>
    <n v="4"/>
    <s v="ACCION POPULAR"/>
    <n v="0"/>
    <s v="NA"/>
    <s v="NA"/>
    <n v="1"/>
    <s v="NA"/>
    <s v="TELESUP"/>
    <n v="2019"/>
    <s v="NA"/>
    <s v="NA"/>
    <n v="0"/>
    <s v="GARCIA"/>
    <s v="BERROCAL"/>
    <s v="CARLOS ALBERTO"/>
    <x v="0"/>
    <d v="1979-11-01T00:00:00"/>
    <n v="0"/>
    <n v="27"/>
    <n v="40"/>
    <n v="131634"/>
    <n v="140100"/>
    <s v="LIMA + RESIDENTES EN EL EXTRANJERO"/>
    <n v="4"/>
    <s v="ACCION POPULAR"/>
    <x v="0"/>
    <x v="1"/>
    <n v="140100"/>
    <s v="LIMA + RESIDENTES EN EL EXTRANJERO"/>
    <x v="13"/>
    <n v="27"/>
    <n v="0"/>
    <n v="0"/>
    <n v="0"/>
    <n v="0"/>
    <n v="0"/>
    <n v="0"/>
    <n v="0"/>
    <n v="0"/>
    <s v="NA"/>
    <s v="GARCIA"/>
    <s v="BERROCAL"/>
    <s v="CARLOS ALBERTO"/>
    <s v="M"/>
    <n v="0"/>
    <n v="0"/>
    <n v="40"/>
    <s v="LIMA"/>
    <s v="LIMA"/>
    <s v="CARABAYLLO"/>
    <s v="NORTE"/>
    <s v="PSJ. 3 MZ. H LT. 19 P.J EL POLVORIN"/>
    <n v="0"/>
    <n v="0"/>
    <n v="0"/>
    <n v="0"/>
    <n v="0"/>
    <n v="0"/>
  </r>
  <r>
    <n v="41152826"/>
    <n v="131639"/>
    <s v="SI"/>
    <s v="SI"/>
    <n v="150000"/>
    <n v="2840"/>
    <s v="PARTIDO MORADO"/>
    <n v="0"/>
    <s v="NA"/>
    <s v="NA"/>
    <n v="1"/>
    <s v="SI"/>
    <s v="UNIVERSIDAD NACIONAL DE LA AMAZONIA PERUANA"/>
    <n v="2004"/>
    <n v="2007"/>
    <s v="NA"/>
    <n v="1"/>
    <s v="GARCIA"/>
    <s v="ACOSTA"/>
    <s v="JESUS MANUEL"/>
    <x v="0"/>
    <d v="1980-12-14T00:00:00"/>
    <n v="0"/>
    <n v="1"/>
    <n v="39"/>
    <n v="131639"/>
    <n v="150000"/>
    <s v="LORETO"/>
    <n v="2840"/>
    <s v="PARTIDO MORADO"/>
    <x v="2"/>
    <x v="1"/>
    <n v="150000"/>
    <s v="LORETO"/>
    <x v="4"/>
    <n v="1"/>
    <n v="0"/>
    <n v="0"/>
    <n v="0"/>
    <n v="0"/>
    <n v="0"/>
    <n v="0"/>
    <n v="0"/>
    <n v="0"/>
    <s v="NA"/>
    <s v="GARCIA"/>
    <s v="ACOSTA"/>
    <s v="JESUS MANUEL"/>
    <s v="M"/>
    <n v="0"/>
    <n v="0"/>
    <n v="39"/>
    <s v="LORETO"/>
    <s v="MAYNAS"/>
    <s v="PUNCHANA"/>
    <s v="NA"/>
    <s v="CALLE HUANUCO MZ-A LT-25 ALT.. COLEGIO CLAVERO"/>
    <n v="0"/>
    <n v="0"/>
    <n v="0"/>
    <n v="0"/>
    <n v="0"/>
    <n v="0"/>
  </r>
  <r>
    <n v="49017178"/>
    <n v="131708"/>
    <s v="SI"/>
    <s v="SI"/>
    <n v="140100"/>
    <n v="2731"/>
    <s v="PODEMOS PERU"/>
    <n v="1"/>
    <s v="PRODUCCIÓN DE RADIO Y TELEVISIÓN"/>
    <s v="SI"/>
    <s v="NA"/>
    <s v="NA"/>
    <s v="INCA GARCILASO DE LA VEGA"/>
    <s v="NA"/>
    <s v="NA"/>
    <s v="NA"/>
    <n v="0"/>
    <s v="GARCIA"/>
    <s v="RODRÍGUEZ"/>
    <s v="JAQUELINE CECILIA"/>
    <x v="1"/>
    <d v="1979-03-14T00:00:00"/>
    <n v="0"/>
    <n v="23"/>
    <n v="40"/>
    <n v="131708"/>
    <n v="140100"/>
    <s v="LIMA + RESIDENTES EN EL EXTRANJERO"/>
    <n v="2731"/>
    <s v="PODEMOS POR EL PROGRESO DEL PERU"/>
    <x v="0"/>
    <x v="1"/>
    <n v="140100"/>
    <s v="LIMA + RESIDENTES EN EL EXTRANJERO"/>
    <x v="10"/>
    <n v="23"/>
    <n v="0"/>
    <n v="0"/>
    <n v="0"/>
    <n v="0"/>
    <n v="0"/>
    <n v="0"/>
    <n v="0"/>
    <n v="0"/>
    <s v="NA"/>
    <s v="GARCIA"/>
    <s v="RODRÍGUEZ"/>
    <s v="JAQUELINE CECILIA"/>
    <s v="F"/>
    <n v="0"/>
    <n v="0"/>
    <n v="40"/>
    <s v="LIMA"/>
    <s v="LIMA"/>
    <s v="SAN BORJA"/>
    <s v="MODERNA"/>
    <s v="ALAMEDA CIRO ALEGRIA 154 DPTO 110"/>
    <n v="0"/>
    <n v="0"/>
    <n v="0"/>
    <n v="0"/>
    <n v="0"/>
    <n v="0"/>
  </r>
  <r>
    <n v="2854575"/>
    <n v="131797"/>
    <s v="SI"/>
    <s v="SI"/>
    <n v="140100"/>
    <n v="2190"/>
    <s v="VAMOS PERU"/>
    <n v="0"/>
    <s v="NA"/>
    <s v="NA"/>
    <n v="1"/>
    <s v="SI"/>
    <s v="UNIVERSIDAD NACIONAL DE PIURA"/>
    <n v="2001"/>
    <n v="2002"/>
    <s v="NA"/>
    <n v="1"/>
    <s v="GARCIA"/>
    <s v="JIMENEZ"/>
    <s v="MARITZA MATILDE"/>
    <x v="1"/>
    <d v="1968-08-18T00:00:00"/>
    <n v="0"/>
    <n v="12"/>
    <n v="51"/>
    <n v="131797"/>
    <n v="140100"/>
    <s v="LIMA + RESIDENTES EN EL EXTRANJERO"/>
    <n v="2190"/>
    <s v="VAMOS PERU"/>
    <x v="2"/>
    <x v="1"/>
    <n v="140100"/>
    <s v="LIMA + RESIDENTES EN EL EXTRANJERO"/>
    <x v="7"/>
    <n v="12"/>
    <n v="0"/>
    <n v="0"/>
    <n v="1366"/>
    <s v="PARTIDO POLÍTICO FUERZA POPULAR"/>
    <n v="2016"/>
    <n v="2019"/>
    <n v="4"/>
    <s v="CONGRESISTA DE LA REPÚBLICA"/>
    <s v="NA"/>
    <s v="GARCIA"/>
    <s v="JIMENEZ"/>
    <s v="MARITZA MATILDE"/>
    <s v="F"/>
    <n v="0"/>
    <n v="0"/>
    <n v="51"/>
    <s v="PIURA"/>
    <s v="PIURA"/>
    <s v="CASTILLA"/>
    <s v="OTROS"/>
    <s v="PISO 2 URB. MIRAFLORES COUNTRY CLUB ETAPA IV MZ. BN LT. 17"/>
    <n v="1366"/>
    <s v="PARTIDO POLÍTICO FUERZA POPULAR"/>
    <n v="2016"/>
    <n v="2019"/>
    <n v="4"/>
    <s v="CONGRESISTA DE LA REPÚBLICA"/>
  </r>
  <r>
    <n v="43191312"/>
    <n v="131948"/>
    <s v="SI"/>
    <s v="SI"/>
    <n v="250000"/>
    <n v="2840"/>
    <s v="PARTIDO MORADO"/>
    <n v="0"/>
    <s v="NA"/>
    <s v="NA"/>
    <n v="1"/>
    <s v="NO"/>
    <s v="UNIVERSIDAD NACIONAL DE UCAYALI"/>
    <n v="2018"/>
    <s v="NA"/>
    <s v="NA"/>
    <n v="0"/>
    <s v="GARCIA"/>
    <s v="FERNANDEZ"/>
    <s v="JAIME OBDULIO"/>
    <x v="0"/>
    <d v="1985-09-04T00:00:00"/>
    <n v="0"/>
    <n v="3"/>
    <n v="34"/>
    <n v="131948"/>
    <n v="250000"/>
    <s v="UCAYALI"/>
    <n v="2840"/>
    <s v="PARTIDO MORADO"/>
    <x v="0"/>
    <x v="1"/>
    <n v="250000"/>
    <s v="UCAYALI"/>
    <x v="4"/>
    <n v="3"/>
    <n v="0"/>
    <n v="0"/>
    <n v="233"/>
    <s v="MOVIMIENTO REGIONAL O DEPARTAMENTAL UCAYALI REGION CON FUTURO"/>
    <n v="2011"/>
    <n v="2014"/>
    <n v="9"/>
    <s v="REGIDOR PROVINCIAL"/>
    <s v="NA"/>
    <s v="GARCIA"/>
    <s v="FERNANDEZ"/>
    <s v="JAIME OBDULIO"/>
    <s v="M"/>
    <n v="0"/>
    <n v="0"/>
    <n v="34"/>
    <s v="UCAYALI"/>
    <s v="PADRE ABAD"/>
    <s v="PADRE ABAD"/>
    <s v="NA"/>
    <s v="CALLE 01 MZ. 138 LT. 05"/>
    <n v="233"/>
    <s v="MOVIMIENTO REGIONAL O DEPARTAMENTAL UCAYALI REGION CON FUTURO"/>
    <n v="2011"/>
    <n v="2014"/>
    <n v="9"/>
    <s v="REGIDOR PROVINCIAL"/>
  </r>
  <r>
    <n v="41840219"/>
    <n v="132003"/>
    <s v="SI"/>
    <s v="SI"/>
    <n v="210000"/>
    <n v="2218"/>
    <s v="PERU LIBRE"/>
    <n v="0"/>
    <s v="NA"/>
    <s v="NA"/>
    <n v="1"/>
    <s v="NO"/>
    <s v="INCA GARCILASO DE LA VEGA"/>
    <n v="2012"/>
    <s v="NA"/>
    <s v="NA"/>
    <n v="0"/>
    <s v="GARCIA"/>
    <s v="RAMIREZ"/>
    <s v="LLANINA"/>
    <x v="1"/>
    <d v="1980-08-05T00:00:00"/>
    <n v="0"/>
    <n v="2"/>
    <n v="39"/>
    <n v="132003"/>
    <n v="210000"/>
    <s v="SAN MARTIN"/>
    <n v="2218"/>
    <s v="PERU LIBRE"/>
    <x v="0"/>
    <x v="1"/>
    <n v="210000"/>
    <s v="SAN MARTIN"/>
    <x v="9"/>
    <n v="2"/>
    <n v="0"/>
    <n v="0"/>
    <n v="2660"/>
    <s v="ALIANZA ELECTORAL ALIANZA PARA EL PROGRESO DEL PERU"/>
    <n v="2018"/>
    <n v="2018"/>
    <n v="9"/>
    <s v="REGIDOR PROVINCIAL"/>
    <s v="NA"/>
    <s v="GARCIA"/>
    <s v="RAMIREZ"/>
    <s v="LLANINA"/>
    <s v="F"/>
    <n v="0"/>
    <n v="0"/>
    <n v="39"/>
    <s v="SAN MARTIN"/>
    <s v="SAN MARTIN"/>
    <s v="LA BANDA DE SHILCAYO"/>
    <s v="NA"/>
    <s v="JR. LOS LAURELES MZ- H LT-1 - LA FLORIDA"/>
    <n v="2660"/>
    <s v="ALIANZA ELECTORAL ALIANZA PARA EL PROGRESO DEL PERU"/>
    <n v="2018"/>
    <n v="2018"/>
    <n v="9"/>
    <s v="REGIDOR PROVINCIAL"/>
  </r>
  <r>
    <n v="40402436"/>
    <n v="132119"/>
    <s v="SI"/>
    <s v="SI"/>
    <n v="70000"/>
    <n v="2840"/>
    <s v="PARTIDO MORADO"/>
    <n v="0"/>
    <s v="NA"/>
    <s v="NA"/>
    <n v="1"/>
    <s v="SI"/>
    <s v="UNIVERSIDAD RUSA DE LA AMISTAD DE LOS PUEBLOS"/>
    <n v="1995"/>
    <n v="1995"/>
    <s v="MAESTRO"/>
    <n v="1"/>
    <s v="GARCIA"/>
    <s v="ROCA"/>
    <s v="SAYRI TUPAC"/>
    <x v="0"/>
    <d v="1972-12-15T00:00:00"/>
    <n v="1"/>
    <n v="5"/>
    <n v="47"/>
    <n v="132119"/>
    <n v="70000"/>
    <s v="CUSCO"/>
    <n v="2840"/>
    <s v="PARTIDO MORADO"/>
    <x v="2"/>
    <x v="1"/>
    <n v="70000"/>
    <s v="CUSCO"/>
    <x v="4"/>
    <n v="5"/>
    <n v="0"/>
    <n v="0"/>
    <n v="0"/>
    <n v="0"/>
    <n v="0"/>
    <n v="0"/>
    <n v="0"/>
    <n v="0"/>
    <s v="NA"/>
    <s v="GARCIA"/>
    <s v="ROCA"/>
    <s v="SAYRI TUPAC"/>
    <s v="M"/>
    <n v="1"/>
    <n v="0"/>
    <n v="47"/>
    <s v="CUSCO"/>
    <s v="CUSCO"/>
    <s v="WANCHAQ"/>
    <s v="NA"/>
    <s v="URB. JOSE CARLOS MARIATEGUI B-2-C"/>
    <n v="0"/>
    <n v="0"/>
    <n v="0"/>
    <n v="0"/>
    <n v="0"/>
    <n v="0"/>
  </r>
  <r>
    <n v="6194699"/>
    <n v="132400"/>
    <s v="SI"/>
    <s v="SI"/>
    <n v="50000"/>
    <n v="55"/>
    <s v="PERU PATRIA SEGURA"/>
    <n v="0"/>
    <s v="NA"/>
    <s v="NA"/>
    <n v="0"/>
    <s v="NO"/>
    <s v="UNIVERSIDAD PRIVADA LOS ÁNGELES DE CHIMBOTE"/>
    <s v="NA"/>
    <s v="NA"/>
    <s v="NA"/>
    <n v="0"/>
    <s v="GARCIA"/>
    <s v="AMORIN"/>
    <s v="CESAR"/>
    <x v="0"/>
    <d v="1961-04-28T00:00:00"/>
    <n v="0"/>
    <n v="3"/>
    <n v="58"/>
    <n v="132400"/>
    <n v="50000"/>
    <s v="AYACUCHO"/>
    <n v="55"/>
    <s v="PERU PATRIA SEGURA"/>
    <x v="1"/>
    <x v="1"/>
    <n v="50000"/>
    <s v="AYACUCHO"/>
    <x v="3"/>
    <n v="3"/>
    <n v="0"/>
    <n v="0"/>
    <n v="0"/>
    <n v="0"/>
    <n v="0"/>
    <n v="0"/>
    <n v="0"/>
    <n v="0"/>
    <s v="NA"/>
    <s v="GARCIA"/>
    <s v="AMORIN"/>
    <s v="CESAR"/>
    <s v="M"/>
    <n v="0"/>
    <n v="0"/>
    <n v="58"/>
    <s v="AYACUCHO"/>
    <s v="HUAMANGA"/>
    <s v="AYACUCHO"/>
    <s v="NA"/>
    <s v="JR. PAMPA CRUZ 174"/>
    <n v="0"/>
    <n v="0"/>
    <n v="0"/>
    <n v="0"/>
    <n v="0"/>
    <n v="0"/>
  </r>
  <r>
    <n v="46645685"/>
    <n v="132407"/>
    <s v="SI"/>
    <s v="SI"/>
    <n v="240000"/>
    <n v="4"/>
    <s v="ACCION POPULAR"/>
    <n v="0"/>
    <s v="NA"/>
    <s v="NA"/>
    <n v="0"/>
    <s v="NO"/>
    <s v="PONTIFICIA UNIVERSIDAD CATÓLICA DEL PERÚ ( PUCP)"/>
    <s v="NA"/>
    <s v="NA"/>
    <s v="NA"/>
    <n v="0"/>
    <s v="GARCIA"/>
    <s v="OVIEDO"/>
    <s v="PAUL GABRIEL"/>
    <x v="0"/>
    <d v="1990-10-02T00:00:00"/>
    <n v="0"/>
    <n v="1"/>
    <n v="29"/>
    <n v="132407"/>
    <n v="240000"/>
    <s v="CALLAO"/>
    <n v="4"/>
    <s v="ACCION POPULAR"/>
    <x v="1"/>
    <x v="0"/>
    <n v="240000"/>
    <s v="CALLAO"/>
    <x v="13"/>
    <n v="1"/>
    <n v="0"/>
    <n v="0"/>
    <n v="0"/>
    <n v="0"/>
    <n v="0"/>
    <n v="0"/>
    <n v="0"/>
    <n v="0"/>
    <s v="NA"/>
    <s v="GARCIA"/>
    <s v="OVIEDO"/>
    <s v="PAUL GABRIEL"/>
    <s v="M"/>
    <n v="0"/>
    <n v="0"/>
    <n v="29"/>
    <s v="CALLAO"/>
    <s v="CALLAO"/>
    <s v="CALLAO"/>
    <s v="OTROS"/>
    <s v="VIRREY TOLEDO 132"/>
    <n v="0"/>
    <n v="0"/>
    <n v="0"/>
    <n v="0"/>
    <n v="0"/>
    <n v="0"/>
  </r>
  <r>
    <n v="7413665"/>
    <n v="132582"/>
    <s v="SI"/>
    <s v="SI"/>
    <n v="140100"/>
    <n v="2218"/>
    <s v="PERU LIBRE"/>
    <n v="0"/>
    <s v="NA"/>
    <s v="NA"/>
    <s v="NA"/>
    <s v="NA"/>
    <s v="NA"/>
    <s v="NA"/>
    <s v="NA"/>
    <s v="NA"/>
    <n v="0"/>
    <s v="GARCIA"/>
    <s v="TAPIA"/>
    <s v="CARMEN AMPARO"/>
    <x v="1"/>
    <d v="1957-07-23T00:00:00"/>
    <n v="0"/>
    <n v="21"/>
    <n v="62"/>
    <n v="132582"/>
    <n v="140100"/>
    <s v="LIMA + RESIDENTES EN EL EXTRANJERO"/>
    <n v="2218"/>
    <s v="PERU LIBRE"/>
    <x v="1"/>
    <x v="1"/>
    <n v="140100"/>
    <s v="LIMA + RESIDENTES EN EL EXTRANJERO"/>
    <x v="9"/>
    <n v="21"/>
    <n v="0"/>
    <n v="0"/>
    <n v="0"/>
    <n v="0"/>
    <n v="0"/>
    <n v="0"/>
    <n v="0"/>
    <n v="0"/>
    <s v="NA"/>
    <s v="GARCIA"/>
    <s v="TAPIA"/>
    <s v="CARMEN AMPARO"/>
    <s v="F"/>
    <n v="0"/>
    <n v="0"/>
    <n v="62"/>
    <s v="LIMA"/>
    <s v="LIMA"/>
    <s v="LIMA"/>
    <s v="CENTRO"/>
    <s v="AV. OSCAR R. BENAVIDES 3008 DPTO. 404"/>
    <n v="0"/>
    <n v="0"/>
    <n v="0"/>
    <n v="0"/>
    <n v="0"/>
    <n v="0"/>
  </r>
  <r>
    <n v="4065399"/>
    <n v="132732"/>
    <s v="SI"/>
    <s v="SI"/>
    <n v="180000"/>
    <n v="55"/>
    <s v="PERU PATRIA SEGURA"/>
    <n v="1"/>
    <s v="SECRETARIADO EJECUTIVO"/>
    <s v="SI"/>
    <n v="1"/>
    <s v="NO"/>
    <s v="UNIVERSIDAD NACIONAL DANIEL ALCIDES CARRIÓN"/>
    <n v="2007"/>
    <s v="NA"/>
    <s v="NA"/>
    <n v="0"/>
    <s v="GARCIA"/>
    <s v="LESCANO"/>
    <s v="JANETH ALICIA"/>
    <x v="1"/>
    <d v="1969-01-29T00:00:00"/>
    <n v="0"/>
    <n v="3"/>
    <n v="50"/>
    <n v="132732"/>
    <n v="180000"/>
    <s v="PASCO"/>
    <n v="55"/>
    <s v="PERU PATRIA SEGURA"/>
    <x v="0"/>
    <x v="1"/>
    <n v="180000"/>
    <s v="PASCO"/>
    <x v="3"/>
    <n v="3"/>
    <n v="0"/>
    <n v="0"/>
    <n v="0"/>
    <n v="0"/>
    <n v="0"/>
    <n v="0"/>
    <n v="0"/>
    <n v="0"/>
    <s v="NA"/>
    <s v="GARCIA"/>
    <s v="LESCANO"/>
    <s v="JANETH ALICIA"/>
    <s v="F"/>
    <n v="0"/>
    <n v="0"/>
    <n v="50"/>
    <s v="LIMA"/>
    <s v="LIMA"/>
    <s v="PUENTE PIEDRA"/>
    <s v="NORTE"/>
    <s v="ASENT.H. ROSALUZ MZ. K 1 LT. 8"/>
    <n v="0"/>
    <n v="0"/>
    <n v="0"/>
    <n v="0"/>
    <n v="0"/>
    <n v="0"/>
  </r>
  <r>
    <n v="21527924"/>
    <n v="132862"/>
    <s v="SI"/>
    <s v="SI"/>
    <n v="250000"/>
    <n v="2160"/>
    <s v="EL FRENTE AMPLIO POR JUSTICIA, VIDA Y LIBERTAD"/>
    <n v="0"/>
    <s v="NA"/>
    <s v="NA"/>
    <n v="1"/>
    <s v="SI"/>
    <s v="UNIVERSIDAD NACIONAL SAN LUIS GONZAGA"/>
    <n v="2000"/>
    <n v="2001"/>
    <s v="NA"/>
    <n v="0"/>
    <s v="GARCIA"/>
    <s v="HUAYTAN"/>
    <s v="CESAR HUMBERTO"/>
    <x v="0"/>
    <d v="1971-03-11T00:00:00"/>
    <n v="0"/>
    <n v="3"/>
    <n v="48"/>
    <n v="132862"/>
    <n v="250000"/>
    <s v="UCAYALI"/>
    <n v="2160"/>
    <s v="EL FRENTE AMPLIO POR JUSTICIA, VIDA Y LIBERTAD"/>
    <x v="0"/>
    <x v="1"/>
    <n v="250000"/>
    <s v="UCAYALI"/>
    <x v="19"/>
    <n v="3"/>
    <n v="0"/>
    <n v="0"/>
    <n v="0"/>
    <n v="0"/>
    <n v="0"/>
    <n v="0"/>
    <n v="0"/>
    <n v="0"/>
    <s v="NA"/>
    <s v="GARCIA"/>
    <s v="HUAYTAN"/>
    <s v="CESAR HUMBERTO"/>
    <s v="M"/>
    <n v="0"/>
    <n v="0"/>
    <n v="48"/>
    <s v="UCAYALI"/>
    <s v="CORONEL PORTILLO"/>
    <s v="YARINACOCHA"/>
    <s v="OTROS"/>
    <s v="ASOC. VIV. SR. DE LOS MILAGROS MZ. 5 LT. 7"/>
    <n v="0"/>
    <n v="0"/>
    <n v="0"/>
    <n v="0"/>
    <n v="0"/>
    <n v="0"/>
  </r>
  <r>
    <n v="3661678"/>
    <n v="132871"/>
    <s v="SI"/>
    <s v="SI"/>
    <n v="190000"/>
    <n v="1264"/>
    <s v="JUNTOS POR EL PERU"/>
    <n v="1"/>
    <s v="AUXILIAR CONTABLE"/>
    <s v="SI"/>
    <n v="1"/>
    <s v="NO"/>
    <s v="UNIVERSIDAD MAYOR DE SAN MARCOS"/>
    <n v="2002"/>
    <s v="NA"/>
    <s v="NA"/>
    <n v="1"/>
    <s v="GARCIA"/>
    <s v="RENTERIA"/>
    <s v="ELSA YAKELYNE"/>
    <x v="1"/>
    <d v="1972-07-05T00:00:00"/>
    <n v="0"/>
    <n v="7"/>
    <n v="47"/>
    <n v="132871"/>
    <n v="190000"/>
    <s v="PIURA"/>
    <n v="1264"/>
    <s v="JUNTOS POR EL PERU"/>
    <x v="2"/>
    <x v="1"/>
    <n v="190000"/>
    <s v="PIURA"/>
    <x v="12"/>
    <n v="7"/>
    <n v="0"/>
    <n v="0"/>
    <n v="0"/>
    <n v="0"/>
    <n v="0"/>
    <n v="0"/>
    <n v="0"/>
    <n v="0"/>
    <s v="NA"/>
    <s v="GARCIA"/>
    <s v="RENTERIA"/>
    <s v="ELSA YAKELYNE"/>
    <s v="F"/>
    <n v="0"/>
    <n v="0"/>
    <n v="47"/>
    <s v="PIURA"/>
    <s v="SULLANA"/>
    <s v="BELLAVISTA"/>
    <s v="OTROS"/>
    <s v="JR.PUNO 603"/>
    <n v="0"/>
    <n v="0"/>
    <n v="0"/>
    <n v="0"/>
    <n v="0"/>
    <n v="0"/>
  </r>
  <r>
    <n v="44178271"/>
    <n v="132946"/>
    <s v="SI"/>
    <s v="SI"/>
    <n v="210000"/>
    <n v="2173"/>
    <s v="AVANZA PAIS - PARTIDO DE INTEGRACION SOCIAL"/>
    <n v="0"/>
    <s v="NA"/>
    <s v="NA"/>
    <n v="1"/>
    <s v="SI"/>
    <s v="UNIVERSIDAD PRIVADA ANTENOR ORREGO"/>
    <n v="2011"/>
    <n v="2011"/>
    <s v="NA"/>
    <n v="0"/>
    <s v="GARCIA"/>
    <s v="RIVA"/>
    <s v="ERICA ORDELLA"/>
    <x v="1"/>
    <d v="1987-02-03T00:00:00"/>
    <n v="0"/>
    <n v="3"/>
    <n v="32"/>
    <n v="132946"/>
    <n v="210000"/>
    <s v="SAN MARTIN"/>
    <n v="2173"/>
    <s v="AVANZA PAIS - PARTIDO DE INTEGRACION SOCIAL"/>
    <x v="0"/>
    <x v="1"/>
    <n v="210000"/>
    <s v="SAN MARTIN"/>
    <x v="18"/>
    <n v="3"/>
    <n v="0"/>
    <n v="0"/>
    <n v="0"/>
    <n v="0"/>
    <n v="0"/>
    <n v="0"/>
    <n v="0"/>
    <n v="0"/>
    <s v="NA"/>
    <s v="GARCIA"/>
    <s v="RIVA"/>
    <s v="ERICA ORDELLA"/>
    <s v="F"/>
    <n v="0"/>
    <n v="0"/>
    <n v="32"/>
    <s v="SAN MARTIN"/>
    <s v="MARISCAL CACERES"/>
    <s v="JUANJUI"/>
    <s v="NA"/>
    <s v="JR. MARISCAL CASTILLA 927"/>
    <n v="0"/>
    <n v="0"/>
    <n v="0"/>
    <n v="0"/>
    <n v="0"/>
    <n v="0"/>
  </r>
  <r>
    <n v="43727281"/>
    <n v="132952"/>
    <s v="SI"/>
    <s v="SI"/>
    <n v="10000"/>
    <n v="2235"/>
    <s v="PARTIDO POLÍTICO CONTIGO"/>
    <n v="0"/>
    <s v="NA"/>
    <s v="NA"/>
    <n v="1"/>
    <s v="SI"/>
    <s v="UNIVERSIDAD NACIONAL TORIBIO RODRIGUEZ DE MENDOZA"/>
    <n v="2010"/>
    <n v="2012"/>
    <s v="DOCTOR"/>
    <n v="1"/>
    <s v="GARCIA"/>
    <s v="GUEVARA"/>
    <s v="GARY CHARLY"/>
    <x v="0"/>
    <d v="1986-07-13T00:00:00"/>
    <n v="0"/>
    <n v="2"/>
    <n v="33"/>
    <n v="132952"/>
    <n v="10000"/>
    <s v="AMAZONAS"/>
    <n v="2235"/>
    <s v="PARTIDO POLÍTICO CONTIGO"/>
    <x v="2"/>
    <x v="1"/>
    <n v="10000"/>
    <s v="AMAZONAS"/>
    <x v="0"/>
    <n v="2"/>
    <n v="0"/>
    <n v="0"/>
    <n v="0"/>
    <n v="0"/>
    <n v="0"/>
    <n v="0"/>
    <n v="0"/>
    <n v="0"/>
    <s v="NA"/>
    <s v="GARCIA"/>
    <s v="GUEVARA"/>
    <s v="GARY CHARLY"/>
    <s v="M"/>
    <n v="0"/>
    <n v="0"/>
    <n v="33"/>
    <s v="AMAZONAS"/>
    <s v="CHACHAPOYAS"/>
    <s v="CHACHAPOYAS"/>
    <s v="NA"/>
    <s v="JR.LIBERTAD 576 BARRIO YANCE"/>
    <n v="0"/>
    <n v="0"/>
    <n v="0"/>
    <n v="0"/>
    <n v="0"/>
    <n v="0"/>
  </r>
  <r>
    <n v="27419052"/>
    <n v="132976"/>
    <s v="SI"/>
    <s v="SI"/>
    <n v="60000"/>
    <n v="2649"/>
    <s v="PERU NACION"/>
    <n v="1"/>
    <s v="TÉCNICO AGROPECUARIO"/>
    <s v="SI"/>
    <n v="1"/>
    <s v="SI"/>
    <s v="UNIVERSIDAD ALAS PERUANAS"/>
    <n v="2014"/>
    <n v="2014"/>
    <s v="NA"/>
    <n v="0"/>
    <s v="GARCIA"/>
    <s v="RAMIREZ"/>
    <s v="RAMON"/>
    <x v="0"/>
    <d v="1970-08-09T00:00:00"/>
    <n v="0"/>
    <n v="4"/>
    <n v="49"/>
    <n v="132976"/>
    <n v="60000"/>
    <s v="CAJAMARCA"/>
    <n v="2649"/>
    <s v="PERU NACION"/>
    <x v="0"/>
    <x v="1"/>
    <n v="60000"/>
    <s v="CAJAMARCA"/>
    <x v="14"/>
    <n v="4"/>
    <n v="0"/>
    <n v="0"/>
    <n v="0"/>
    <n v="0"/>
    <n v="0"/>
    <n v="0"/>
    <n v="0"/>
    <n v="0"/>
    <s v="NA"/>
    <s v="GARCIA"/>
    <s v="RAMIREZ"/>
    <s v="RAMON"/>
    <s v="M"/>
    <n v="0"/>
    <n v="0"/>
    <n v="49"/>
    <s v="CAJAMARCA"/>
    <s v="CHOTA"/>
    <s v="TACABAMBA"/>
    <s v="NA"/>
    <s v="JR. ARENALES 151"/>
    <n v="0"/>
    <n v="0"/>
    <n v="0"/>
    <n v="0"/>
    <n v="0"/>
    <n v="0"/>
  </r>
  <r>
    <n v="41930391"/>
    <n v="132986"/>
    <s v="SI"/>
    <s v="SI"/>
    <n v="210000"/>
    <n v="2731"/>
    <s v="PODEMOS PERU"/>
    <n v="2"/>
    <s v="NA"/>
    <s v="NA"/>
    <s v="NA"/>
    <s v="NA"/>
    <s v="NA"/>
    <s v="NA"/>
    <s v="NA"/>
    <s v="NA"/>
    <n v="0"/>
    <s v="GARCIA"/>
    <s v="SINARAHUA"/>
    <s v="KATHERINE"/>
    <x v="1"/>
    <d v="1980-12-21T00:00:00"/>
    <n v="0"/>
    <n v="4"/>
    <n v="38"/>
    <n v="132986"/>
    <n v="210000"/>
    <s v="SAN MARTIN"/>
    <n v="2731"/>
    <s v="PODEMOS POR EL PROGRESO DEL PERU"/>
    <x v="1"/>
    <x v="1"/>
    <n v="210000"/>
    <s v="SAN MARTIN"/>
    <x v="10"/>
    <n v="4"/>
    <n v="0"/>
    <n v="0"/>
    <n v="0"/>
    <n v="0"/>
    <n v="0"/>
    <n v="0"/>
    <n v="0"/>
    <n v="0"/>
    <s v="NA"/>
    <s v="GARCIA"/>
    <s v="SINARAHUA"/>
    <s v="KATHERINE"/>
    <s v="F"/>
    <n v="0"/>
    <n v="0"/>
    <n v="38"/>
    <s v="SAN MARTIN"/>
    <s v="SAN MARTIN"/>
    <s v="TARAPOTO"/>
    <s v="NA"/>
    <s v="JR. SAN MARTIN 1160"/>
    <n v="0"/>
    <n v="0"/>
    <n v="0"/>
    <n v="0"/>
    <n v="0"/>
    <n v="0"/>
  </r>
  <r>
    <n v="42550252"/>
    <n v="133399"/>
    <s v="SI"/>
    <s v="SI"/>
    <n v="60000"/>
    <n v="2173"/>
    <s v="AVANZA PAIS - PARTIDO DE INTEGRACION SOCIAL"/>
    <n v="0"/>
    <s v="NA"/>
    <s v="NA"/>
    <n v="1"/>
    <s v="SI"/>
    <s v="UNIVERSIDAD PRIVADA ANTENOR ORREGO"/>
    <n v="2018"/>
    <n v="2019"/>
    <s v="NA"/>
    <n v="0"/>
    <s v="GARCIA"/>
    <s v="CORDOVA"/>
    <s v="CIRILO"/>
    <x v="0"/>
    <d v="1980-07-23T00:00:00"/>
    <n v="0"/>
    <n v="5"/>
    <n v="39"/>
    <n v="133399"/>
    <n v="60000"/>
    <s v="CAJAMARCA"/>
    <n v="2173"/>
    <s v="AVANZA PAIS - PARTIDO DE INTEGRACION SOCIAL"/>
    <x v="0"/>
    <x v="1"/>
    <n v="60000"/>
    <s v="CAJAMARCA"/>
    <x v="18"/>
    <n v="5"/>
    <n v="0"/>
    <n v="0"/>
    <n v="0"/>
    <n v="0"/>
    <n v="0"/>
    <n v="0"/>
    <n v="0"/>
    <n v="0"/>
    <s v="NA"/>
    <s v="GARCIA"/>
    <s v="CORDOVA"/>
    <s v="CIRILO"/>
    <s v="M"/>
    <n v="0"/>
    <n v="0"/>
    <n v="39"/>
    <s v="CAJAMARCA"/>
    <s v="SAN IGNACIO"/>
    <s v="SAN IGNACIO"/>
    <s v="NA"/>
    <s v="CASERIO NUEVO PORVENIR"/>
    <n v="0"/>
    <n v="0"/>
    <n v="0"/>
    <n v="0"/>
    <n v="0"/>
    <n v="0"/>
  </r>
  <r>
    <n v="9955112"/>
    <n v="133476"/>
    <s v="SI"/>
    <s v="SI"/>
    <n v="140100"/>
    <n v="2649"/>
    <s v="PERU NACION"/>
    <n v="0"/>
    <s v="NA"/>
    <s v="NA"/>
    <s v="NA"/>
    <s v="NA"/>
    <s v="NA"/>
    <s v="NA"/>
    <s v="NA"/>
    <s v="NA"/>
    <n v="0"/>
    <s v="GARCIA"/>
    <s v="ASPILCUETA"/>
    <s v="ERICKA CYNTHIA"/>
    <x v="1"/>
    <d v="1975-12-23T00:00:00"/>
    <n v="0"/>
    <n v="15"/>
    <n v="43"/>
    <n v="133476"/>
    <n v="140100"/>
    <s v="LIMA + RESIDENTES EN EL EXTRANJERO"/>
    <n v="2649"/>
    <s v="PERU NACION"/>
    <x v="1"/>
    <x v="1"/>
    <n v="140100"/>
    <s v="LIMA + RESIDENTES EN EL EXTRANJERO"/>
    <x v="14"/>
    <n v="15"/>
    <n v="0"/>
    <n v="0"/>
    <n v="0"/>
    <n v="0"/>
    <n v="0"/>
    <n v="0"/>
    <n v="0"/>
    <n v="0"/>
    <s v="NA"/>
    <s v="GARCIA"/>
    <s v="ASPILCUETA"/>
    <s v="ERICKA CYNTHIA"/>
    <s v="F"/>
    <n v="0"/>
    <n v="0"/>
    <n v="43"/>
    <s v="LIMA"/>
    <s v="LIMA"/>
    <s v="SAN LUIS"/>
    <s v="MODERNA"/>
    <s v="JR LA COMPAÑIA 217 URB VILLA JARDIN"/>
    <n v="0"/>
    <n v="0"/>
    <n v="0"/>
    <n v="0"/>
    <n v="0"/>
    <n v="0"/>
  </r>
  <r>
    <n v="9395977"/>
    <n v="132281"/>
    <s v="SI"/>
    <s v="SI"/>
    <n v="140100"/>
    <n v="55"/>
    <s v="PERU PATRIA SEGURA"/>
    <n v="1"/>
    <s v="REAL ESTATE BROKER"/>
    <s v="SI"/>
    <n v="0"/>
    <s v="NO"/>
    <s v="LYNN UNIVERSITY"/>
    <s v="NA"/>
    <s v="NA"/>
    <s v="NA"/>
    <n v="0"/>
    <s v="GARCIA REGAL"/>
    <s v="MARTICORENA"/>
    <s v="RICARDO MANUEL"/>
    <x v="0"/>
    <d v="1967-02-26T00:00:00"/>
    <n v="0"/>
    <n v="12"/>
    <n v="52"/>
    <n v="132281"/>
    <n v="140100"/>
    <s v="LIMA + RESIDENTES EN EL EXTRANJERO"/>
    <n v="55"/>
    <s v="PERU PATRIA SEGURA"/>
    <x v="0"/>
    <x v="1"/>
    <n v="140100"/>
    <s v="LIMA + RESIDENTES EN EL EXTRANJERO"/>
    <x v="3"/>
    <n v="12"/>
    <n v="0"/>
    <n v="0"/>
    <n v="0"/>
    <n v="0"/>
    <n v="0"/>
    <n v="0"/>
    <n v="0"/>
    <n v="0"/>
    <s v="NA"/>
    <s v="GARCIA REGAL"/>
    <s v="MARTICORENA"/>
    <s v="RICARDO MANUEL"/>
    <s v="M"/>
    <n v="0"/>
    <n v="0"/>
    <n v="52"/>
    <s v="LIMA"/>
    <s v="LIMA"/>
    <s v="LIMA"/>
    <s v="CENTRO"/>
    <s v="3430 GALT OCEAN DR APT 1010, FT LAUDERDALE, FL 33308 - ESTADOS UNIDOS DE AMERICA"/>
    <n v="0"/>
    <n v="0"/>
    <n v="0"/>
    <n v="0"/>
    <n v="0"/>
    <n v="0"/>
  </r>
  <r>
    <n v="4010332"/>
    <n v="131820"/>
    <s v="SI"/>
    <s v="SI"/>
    <n v="140100"/>
    <n v="2649"/>
    <s v="PERU NACION"/>
    <n v="0"/>
    <s v="NA"/>
    <s v="NA"/>
    <n v="1"/>
    <s v="SI"/>
    <s v="UNIVERSIDAD NACIONAL DANIEL ALCIDES CARRION"/>
    <n v="1989"/>
    <n v="1993"/>
    <s v="NA"/>
    <n v="1"/>
    <s v="GARDI"/>
    <s v="MELGAREJO"/>
    <s v="MARCO ANTONIO"/>
    <x v="0"/>
    <d v="1965-10-07T00:00:00"/>
    <n v="0"/>
    <n v="14"/>
    <n v="54"/>
    <n v="131820"/>
    <n v="140100"/>
    <s v="LIMA + RESIDENTES EN EL EXTRANJERO"/>
    <n v="2649"/>
    <s v="PERU NACION"/>
    <x v="2"/>
    <x v="1"/>
    <n v="140100"/>
    <s v="LIMA + RESIDENTES EN EL EXTRANJERO"/>
    <x v="14"/>
    <n v="14"/>
    <n v="0"/>
    <n v="0"/>
    <n v="0"/>
    <n v="0"/>
    <n v="0"/>
    <n v="0"/>
    <n v="0"/>
    <n v="0"/>
    <s v="NA"/>
    <s v="GARDI"/>
    <s v="MELGAREJO"/>
    <s v="MARCO ANTONIO"/>
    <s v="M"/>
    <n v="0"/>
    <n v="0"/>
    <n v="54"/>
    <s v="LIMA"/>
    <s v="LIMA"/>
    <s v="LIMA"/>
    <s v="CENTRO"/>
    <s v="JR. ZORRITOS 1399"/>
    <n v="0"/>
    <n v="0"/>
    <n v="0"/>
    <n v="0"/>
    <n v="0"/>
    <n v="0"/>
  </r>
  <r>
    <n v="45290024"/>
    <n v="132980"/>
    <s v="SI"/>
    <s v="SI"/>
    <n v="140100"/>
    <n v="14"/>
    <s v="PARTIDO DEMOCRATICO SOMOS PERU"/>
    <n v="1"/>
    <s v="TECNICO EN ADMINISTRACION DE NEGOCIO"/>
    <s v="SI"/>
    <s v="NA"/>
    <s v="NA"/>
    <s v="NA"/>
    <s v="NA"/>
    <s v="NA"/>
    <s v="NA"/>
    <n v="0"/>
    <s v="GAROFOLIN"/>
    <s v="SCHABAUER"/>
    <s v="GIANISSE"/>
    <x v="1"/>
    <d v="1988-09-25T00:00:00"/>
    <n v="1"/>
    <n v="32"/>
    <n v="31"/>
    <n v="132980"/>
    <n v="140100"/>
    <s v="LIMA + RESIDENTES EN EL EXTRANJERO"/>
    <n v="14"/>
    <s v="PARTIDO DEMOCRATICO SOMOS PERU"/>
    <x v="0"/>
    <x v="1"/>
    <n v="140100"/>
    <s v="LIMA + RESIDENTES EN EL EXTRANJERO"/>
    <x v="8"/>
    <n v="32"/>
    <n v="0"/>
    <n v="0"/>
    <n v="0"/>
    <n v="0"/>
    <n v="0"/>
    <n v="0"/>
    <n v="0"/>
    <n v="0"/>
    <s v="NA"/>
    <s v="GAROFOLIN"/>
    <s v="SCHABAUER"/>
    <s v="GIANISSE"/>
    <s v="F"/>
    <n v="1"/>
    <n v="0"/>
    <n v="31"/>
    <s v="LIMA"/>
    <s v="LIMA"/>
    <s v="MAGDALENA DEL MAR"/>
    <s v="MODERNA"/>
    <s v="BALTAZAR GAVILAN 320"/>
    <n v="0"/>
    <n v="0"/>
    <n v="0"/>
    <n v="0"/>
    <n v="0"/>
    <n v="0"/>
  </r>
  <r>
    <n v="44326866"/>
    <n v="131661"/>
    <s v="SI"/>
    <s v="SI"/>
    <n v="180000"/>
    <n v="22"/>
    <s v="SOLIDARIDAD NACIONAL"/>
    <n v="1"/>
    <s v="TECNICO EN COMPUTACION"/>
    <s v="SI"/>
    <n v="1"/>
    <s v="SI"/>
    <s v="UNIVERSIDAD DE SAN MARTIN DE PORRES"/>
    <n v="2013"/>
    <n v="2013"/>
    <s v="NA"/>
    <n v="1"/>
    <s v="GARRIDO"/>
    <s v="ORTIZ"/>
    <s v="LLISSETT MARJHORY"/>
    <x v="1"/>
    <d v="1987-03-25T00:00:00"/>
    <n v="0"/>
    <n v="1"/>
    <n v="32"/>
    <n v="131661"/>
    <n v="180000"/>
    <s v="PASCO"/>
    <n v="22"/>
    <s v="SOLIDARIDAD NACIONAL"/>
    <x v="2"/>
    <x v="1"/>
    <n v="180000"/>
    <s v="PASCO"/>
    <x v="21"/>
    <n v="1"/>
    <n v="0"/>
    <n v="0"/>
    <n v="0"/>
    <n v="0"/>
    <n v="0"/>
    <n v="0"/>
    <n v="0"/>
    <n v="0"/>
    <s v="NA"/>
    <s v="GARRIDO"/>
    <s v="ORTIZ"/>
    <s v="LLISSETT MARJHORY"/>
    <s v="F"/>
    <n v="0"/>
    <n v="0"/>
    <n v="32"/>
    <s v="LIMA"/>
    <s v="LIMA"/>
    <s v="LA MOLINA"/>
    <s v="ESTE"/>
    <s v="CALLE RIO DE LA PLATA 161 INTERIOR 101"/>
    <n v="0"/>
    <n v="0"/>
    <n v="0"/>
    <n v="0"/>
    <n v="0"/>
    <n v="0"/>
  </r>
  <r>
    <n v="255335"/>
    <n v="133002"/>
    <s v="SI"/>
    <s v="SI"/>
    <n v="230000"/>
    <n v="2235"/>
    <s v="PARTIDO POLÍTICO CONTIGO"/>
    <n v="0"/>
    <s v="NA"/>
    <s v="NA"/>
    <n v="1"/>
    <s v="SI"/>
    <s v="UNIVERSIDAD NACIONAL DE PIURA"/>
    <n v="2011"/>
    <n v="2012"/>
    <s v="NA"/>
    <n v="1"/>
    <s v="GARRIDO"/>
    <s v="HERRERA"/>
    <s v="EDUARDO NESTOR"/>
    <x v="0"/>
    <d v="1977-07-06T00:00:00"/>
    <n v="0"/>
    <n v="1"/>
    <n v="42"/>
    <n v="133002"/>
    <n v="230000"/>
    <s v="TUMBES"/>
    <n v="2235"/>
    <s v="PARTIDO POLÍTICO CONTIGO"/>
    <x v="2"/>
    <x v="1"/>
    <n v="230000"/>
    <s v="TUMBES"/>
    <x v="0"/>
    <n v="1"/>
    <n v="0"/>
    <n v="0"/>
    <n v="0"/>
    <n v="0"/>
    <n v="0"/>
    <n v="0"/>
    <n v="0"/>
    <n v="0"/>
    <s v="NA"/>
    <s v="GARRIDO"/>
    <s v="HERRERA"/>
    <s v="EDUARDO NESTOR"/>
    <s v="M"/>
    <n v="0"/>
    <n v="0"/>
    <n v="42"/>
    <s v="TUMBES"/>
    <s v="TUMBES"/>
    <s v="TUMBES"/>
    <s v="NA"/>
    <s v="AV. MAYNAS 350 BARRIO BELLAVISTA"/>
    <n v="0"/>
    <n v="0"/>
    <n v="0"/>
    <n v="0"/>
    <n v="0"/>
    <n v="0"/>
  </r>
  <r>
    <n v="9388414"/>
    <n v="133549"/>
    <s v="SI"/>
    <s v="SI"/>
    <n v="140100"/>
    <n v="2173"/>
    <s v="AVANZA PAIS - PARTIDO DE INTEGRACION SOCIAL"/>
    <n v="1"/>
    <s v="INTELIGENCIA"/>
    <s v="SI"/>
    <n v="0"/>
    <s v="SI"/>
    <s v="ESCUELA DE PERIODISMO JAIME BAUSATE Y MEZA"/>
    <s v="NA"/>
    <s v="NA"/>
    <s v="NA"/>
    <n v="0"/>
    <s v="GARRIDO"/>
    <s v="CERNA"/>
    <s v="JORGE LUIS"/>
    <x v="0"/>
    <d v="1966-01-03T00:00:00"/>
    <n v="0"/>
    <n v="31"/>
    <n v="53"/>
    <n v="133549"/>
    <n v="140100"/>
    <s v="LIMA + RESIDENTES EN EL EXTRANJERO"/>
    <n v="2173"/>
    <s v="AVANZA PAIS - PARTIDO DE INTEGRACION SOCIAL"/>
    <x v="0"/>
    <x v="1"/>
    <n v="140100"/>
    <s v="LIMA + RESIDENTES EN EL EXTRANJERO"/>
    <x v="18"/>
    <n v="31"/>
    <n v="0"/>
    <n v="0"/>
    <n v="0"/>
    <n v="0"/>
    <n v="0"/>
    <n v="0"/>
    <n v="0"/>
    <n v="0"/>
    <s v="NA"/>
    <s v="GARRIDO"/>
    <s v="CERNA"/>
    <s v="JORGE LUIS"/>
    <s v="M"/>
    <n v="0"/>
    <n v="0"/>
    <n v="53"/>
    <s v="UCAYALI"/>
    <s v="CORONEL PORTILLO"/>
    <s v="YARINACOCHA"/>
    <s v="OTROS"/>
    <s v="CALLE NAZCA MZ. J LT. 18"/>
    <n v="0"/>
    <n v="0"/>
    <n v="0"/>
    <n v="0"/>
    <n v="0"/>
    <n v="0"/>
  </r>
  <r>
    <n v="45494545"/>
    <n v="132662"/>
    <s v="SI"/>
    <s v="SI"/>
    <n v="140100"/>
    <n v="32"/>
    <s v="PARTIDO APRISTA PERUANO"/>
    <n v="0"/>
    <s v="NA"/>
    <s v="NA"/>
    <n v="1"/>
    <s v="NO"/>
    <s v="PONTIFICIA UNIVERSIDAD CATÓLICA DEL PERÚ"/>
    <n v="2015"/>
    <s v="NA"/>
    <s v="NA"/>
    <n v="0"/>
    <s v="GARRIDO-LECCA"/>
    <s v="PALACIOS"/>
    <s v="MIJAEL HERNAN"/>
    <x v="0"/>
    <d v="1989-01-25T00:00:00"/>
    <n v="1"/>
    <n v="3"/>
    <n v="30"/>
    <n v="132662"/>
    <n v="140100"/>
    <s v="LIMA + RESIDENTES EN EL EXTRANJERO"/>
    <n v="32"/>
    <s v="PARTIDO APRISTA PERUANO"/>
    <x v="0"/>
    <x v="1"/>
    <n v="140100"/>
    <s v="LIMA + RESIDENTES EN EL EXTRANJERO"/>
    <x v="20"/>
    <n v="3"/>
    <n v="0"/>
    <n v="0"/>
    <n v="0"/>
    <n v="0"/>
    <n v="0"/>
    <n v="0"/>
    <n v="0"/>
    <n v="0"/>
    <s v="NA"/>
    <s v="GARRIDO-LECCA"/>
    <s v="PALACIOS"/>
    <s v="MIJAEL HERNAN"/>
    <s v="M"/>
    <n v="1"/>
    <n v="0"/>
    <n v="30"/>
    <s v="LIMA"/>
    <s v="LIMA"/>
    <s v="SAN ISIDRO"/>
    <s v="MODERNA"/>
    <s v="CALLE GENERAL MUÑIZ 198 - DPTO 704"/>
    <n v="0"/>
    <n v="0"/>
    <n v="0"/>
    <n v="0"/>
    <n v="0"/>
    <n v="0"/>
  </r>
  <r>
    <n v="42087479"/>
    <n v="133044"/>
    <s v="SI"/>
    <s v="NO"/>
    <n v="110000"/>
    <n v="2731"/>
    <s v="PODEMOS PERU"/>
    <n v="1"/>
    <s v="MECANICA AUTOMOTRIZ"/>
    <s v="SI"/>
    <s v="NA"/>
    <s v="NA"/>
    <s v="NA"/>
    <s v="NA"/>
    <s v="NA"/>
    <s v="NA"/>
    <n v="0"/>
    <s v="GARRO"/>
    <s v="ORE"/>
    <s v="DANIEL ANGEL"/>
    <x v="0"/>
    <d v="1983-01-13T00:00:00"/>
    <n v="0"/>
    <n v="4"/>
    <n v="36"/>
    <n v="133044"/>
    <n v="110000"/>
    <s v="JUNIN"/>
    <n v="2731"/>
    <s v="PODEMOS POR EL PROGRESO DEL PERU"/>
    <x v="3"/>
    <x v="1"/>
    <n v="110000"/>
    <s v="JUNIN"/>
    <x v="10"/>
    <n v="4"/>
    <n v="0"/>
    <n v="0"/>
    <n v="0"/>
    <n v="0"/>
    <n v="0"/>
    <n v="0"/>
    <n v="0"/>
    <n v="0"/>
    <s v="NA"/>
    <s v="GARRO"/>
    <s v="ORE"/>
    <s v="DANIEL ANGEL"/>
    <s v="M"/>
    <n v="0"/>
    <n v="0"/>
    <n v="36"/>
    <s v="JUNIN"/>
    <s v="SATIPO"/>
    <s v="SATIPO"/>
    <s v="NA"/>
    <s v="JR.COLONOS FUNDADORES 640"/>
    <n v="0"/>
    <n v="0"/>
    <n v="0"/>
    <n v="0"/>
    <n v="0"/>
    <n v="0"/>
  </r>
  <r>
    <n v="10185502"/>
    <n v="131238"/>
    <s v="SI"/>
    <s v="SI"/>
    <n v="140000"/>
    <n v="3"/>
    <s v="TODOS POR EL PERU"/>
    <n v="0"/>
    <s v="NA"/>
    <s v="NA"/>
    <s v="NA"/>
    <s v="SI"/>
    <s v="UNIVERSIDAD NACIONAL MAYOR DE SAN MARCOS"/>
    <s v="NA"/>
    <n v="2007"/>
    <s v="NA"/>
    <n v="1"/>
    <s v="GASTELU"/>
    <s v="BARAHONA"/>
    <s v="ALEXIS EURICE"/>
    <x v="0"/>
    <d v="1976-05-23T00:00:00"/>
    <n v="0"/>
    <n v="2"/>
    <n v="43"/>
    <n v="131238"/>
    <n v="140000"/>
    <s v="LIMA PROVINCIAS"/>
    <n v="3"/>
    <s v="TODOS POR EL PERU"/>
    <x v="1"/>
    <x v="1"/>
    <n v="140000"/>
    <s v="LIMA PROVINCIAS"/>
    <x v="16"/>
    <n v="2"/>
    <n v="0"/>
    <n v="0"/>
    <n v="0"/>
    <n v="0"/>
    <n v="0"/>
    <n v="0"/>
    <n v="0"/>
    <n v="0"/>
    <s v="NA"/>
    <s v="GASTELU"/>
    <s v="BARAHONA"/>
    <s v="ALEXIS EURICE"/>
    <s v="M"/>
    <n v="0"/>
    <n v="0"/>
    <n v="43"/>
    <s v="LIMA"/>
    <s v="YAUYOS"/>
    <s v="YAUYOS"/>
    <s v="OTROS"/>
    <s v="CALLE PROGRESO 215"/>
    <n v="0"/>
    <n v="0"/>
    <n v="0"/>
    <n v="0"/>
    <n v="0"/>
    <n v="0"/>
  </r>
  <r>
    <n v="17450081"/>
    <n v="130475"/>
    <s v="SI"/>
    <s v="SI"/>
    <n v="60000"/>
    <n v="2190"/>
    <s v="VAMOS PERU"/>
    <n v="0"/>
    <s v="NA"/>
    <s v="NA"/>
    <n v="1"/>
    <s v="SI"/>
    <s v="UNIVERSIDAD NACIONAL PEDRO RUIZ GALLO"/>
    <n v="2002"/>
    <n v="2006"/>
    <s v="MAESTRO"/>
    <n v="1"/>
    <s v="GAVIDIA"/>
    <s v="VDA DE CABELLOS"/>
    <s v="JULIA LEONOR"/>
    <x v="1"/>
    <d v="1963-07-05T00:00:00"/>
    <n v="0"/>
    <n v="2"/>
    <n v="56"/>
    <n v="130475"/>
    <n v="60000"/>
    <s v="CAJAMARCA"/>
    <n v="2190"/>
    <s v="VAMOS PERU"/>
    <x v="2"/>
    <x v="1"/>
    <n v="60000"/>
    <s v="CAJAMARCA"/>
    <x v="7"/>
    <n v="2"/>
    <n v="0"/>
    <n v="0"/>
    <n v="0"/>
    <n v="0"/>
    <n v="0"/>
    <n v="0"/>
    <n v="0"/>
    <n v="0"/>
    <s v="NA"/>
    <s v="GAVIDIA"/>
    <s v="VDA DE CABELLOS"/>
    <s v="JULIA LEONOR"/>
    <s v="F"/>
    <n v="0"/>
    <n v="0"/>
    <n v="56"/>
    <s v="CAJAMARCA"/>
    <s v="CHOTA"/>
    <s v="CHOTA"/>
    <s v="NA"/>
    <s v="PASAJE EL NAZARENO N° 182"/>
    <n v="0"/>
    <n v="0"/>
    <n v="0"/>
    <n v="0"/>
    <n v="0"/>
    <n v="0"/>
  </r>
  <r>
    <n v="46498849"/>
    <n v="131031"/>
    <s v="SI"/>
    <s v="SI"/>
    <n v="50000"/>
    <n v="14"/>
    <s v="PARTIDO DEMOCRATICO SOMOS PERU"/>
    <n v="0"/>
    <s v="NA"/>
    <s v="NA"/>
    <n v="1"/>
    <s v="NO"/>
    <s v="UNIVERSIDAD NACIONAL DE SAN CRISTOBAL DE HUAMANGA"/>
    <n v="2019"/>
    <s v="NA"/>
    <s v="NA"/>
    <n v="0"/>
    <s v="GAVILAN"/>
    <s v="GRANADOS"/>
    <s v="CARMELA RUTH"/>
    <x v="1"/>
    <d v="1990-07-30T00:00:00"/>
    <n v="0"/>
    <n v="3"/>
    <n v="29"/>
    <n v="131031"/>
    <n v="50000"/>
    <s v="AYACUCHO"/>
    <n v="14"/>
    <s v="PARTIDO DEMOCRATICO SOMOS PERU"/>
    <x v="0"/>
    <x v="0"/>
    <n v="50000"/>
    <s v="AYACUCHO"/>
    <x v="8"/>
    <n v="3"/>
    <n v="0"/>
    <n v="0"/>
    <n v="0"/>
    <n v="0"/>
    <n v="0"/>
    <n v="0"/>
    <n v="0"/>
    <n v="0"/>
    <s v="NA"/>
    <s v="GAVILAN"/>
    <s v="GRANADOS"/>
    <s v="CARMELA RUTH"/>
    <s v="F"/>
    <n v="0"/>
    <n v="0"/>
    <n v="29"/>
    <s v="AYACUCHO"/>
    <s v="HUAMANGA"/>
    <s v="ANDRES AVELINO CACERES DORREGARAY"/>
    <s v="NA"/>
    <s v="JR. LOS GLADIOLOS 162"/>
    <n v="0"/>
    <n v="0"/>
    <n v="0"/>
    <n v="0"/>
    <n v="0"/>
    <n v="0"/>
  </r>
  <r>
    <n v="26718718"/>
    <n v="130477"/>
    <s v="SI"/>
    <s v="SI"/>
    <n v="60000"/>
    <n v="2190"/>
    <s v="VAMOS PERU"/>
    <n v="0"/>
    <s v="NA"/>
    <s v="NA"/>
    <n v="1"/>
    <s v="SI"/>
    <s v="UNIVERSIDAD ALAS PERUANAS"/>
    <s v="NA"/>
    <n v="2008"/>
    <s v="NA"/>
    <n v="0"/>
    <s v="GAYOSO"/>
    <s v="ZULOETA"/>
    <s v="JOSE ANTONIO"/>
    <x v="0"/>
    <d v="1958-01-17T00:00:00"/>
    <n v="0"/>
    <n v="5"/>
    <n v="61"/>
    <n v="130477"/>
    <n v="60000"/>
    <s v="CAJAMARCA"/>
    <n v="2190"/>
    <s v="VAMOS PERU"/>
    <x v="0"/>
    <x v="1"/>
    <n v="60000"/>
    <s v="CAJAMARCA"/>
    <x v="7"/>
    <n v="5"/>
    <n v="0"/>
    <n v="0"/>
    <n v="0"/>
    <n v="0"/>
    <n v="0"/>
    <n v="0"/>
    <n v="0"/>
    <n v="0"/>
    <s v="NA"/>
    <s v="GAYOSO"/>
    <s v="ZULOETA"/>
    <s v="JOSE ANTONIO"/>
    <s v="M"/>
    <n v="0"/>
    <n v="0"/>
    <n v="61"/>
    <s v="CAJAMARCA"/>
    <s v="CAJAMARCA"/>
    <s v="CAJAMARCA"/>
    <s v="NA"/>
    <s v="PASAJE LAS ARTES N° 181 URB. JOSE SABOGAL"/>
    <n v="0"/>
    <n v="0"/>
    <n v="0"/>
    <n v="0"/>
    <n v="0"/>
    <n v="0"/>
  </r>
  <r>
    <n v="6782467"/>
    <n v="133495"/>
    <s v="SI"/>
    <s v="SI"/>
    <n v="140100"/>
    <n v="22"/>
    <s v="SOLIDARIDAD NACIONAL"/>
    <n v="1"/>
    <s v="DISEÑO GRÁFICO"/>
    <s v="SI"/>
    <s v="NA"/>
    <s v="NA"/>
    <s v="NA"/>
    <s v="NA"/>
    <s v="NA"/>
    <s v="NA"/>
    <n v="0"/>
    <s v="GAYOSO"/>
    <s v="VELA"/>
    <s v="JOSE ABEL"/>
    <x v="0"/>
    <d v="1972-09-09T00:00:00"/>
    <n v="1"/>
    <n v="16"/>
    <n v="47"/>
    <n v="133495"/>
    <n v="140100"/>
    <s v="LIMA + RESIDENTES EN EL EXTRANJERO"/>
    <n v="22"/>
    <s v="SOLIDARIDAD NACIONAL"/>
    <x v="0"/>
    <x v="1"/>
    <n v="140100"/>
    <s v="LIMA + RESIDENTES EN EL EXTRANJERO"/>
    <x v="21"/>
    <n v="16"/>
    <n v="0"/>
    <n v="0"/>
    <n v="0"/>
    <n v="0"/>
    <n v="0"/>
    <n v="0"/>
    <n v="0"/>
    <n v="0"/>
    <s v="NA"/>
    <s v="GAYOSO"/>
    <s v="VELA"/>
    <s v="JOSE ABEL"/>
    <s v="M"/>
    <n v="1"/>
    <n v="0"/>
    <n v="47"/>
    <s v="LIMA"/>
    <s v="LIMA"/>
    <s v="COMAS"/>
    <s v="NORTE"/>
    <s v="CALLE 12 - FRANCISCO ALVARIÑO 420 URB. EL RETABLO ETAPA 4TA MZ. A LT. 02"/>
    <n v="0"/>
    <n v="0"/>
    <n v="0"/>
    <n v="0"/>
    <n v="0"/>
    <n v="0"/>
  </r>
  <r>
    <n v="29724361"/>
    <n v="133141"/>
    <s v="SI"/>
    <s v="SI"/>
    <n v="40000"/>
    <n v="2235"/>
    <s v="PARTIDO POLÍTICO CONTIGO"/>
    <n v="0"/>
    <s v="NA"/>
    <s v="NA"/>
    <n v="1"/>
    <s v="SI"/>
    <s v="UNIVERSIDAD NACIONAL DE SAN AGUSTIN"/>
    <n v="2012"/>
    <n v="2015"/>
    <s v="NA"/>
    <n v="1"/>
    <s v="GELDRES"/>
    <s v="SANCHEZ"/>
    <s v="HILDA"/>
    <x v="1"/>
    <d v="1977-10-17T00:00:00"/>
    <n v="0"/>
    <n v="6"/>
    <n v="42"/>
    <n v="133141"/>
    <n v="40000"/>
    <s v="AREQUIPA"/>
    <n v="2235"/>
    <s v="PARTIDO POLÍTICO CONTIGO"/>
    <x v="2"/>
    <x v="1"/>
    <n v="40000"/>
    <s v="AREQUIPA"/>
    <x v="0"/>
    <n v="6"/>
    <n v="0"/>
    <n v="0"/>
    <n v="0"/>
    <n v="0"/>
    <n v="0"/>
    <n v="0"/>
    <n v="0"/>
    <n v="0"/>
    <s v="NA"/>
    <s v="GELDRES"/>
    <s v="SANCHEZ"/>
    <s v="HILDA"/>
    <s v="F"/>
    <n v="0"/>
    <n v="0"/>
    <n v="42"/>
    <s v="AREQUIPA"/>
    <s v="AREQUIPA"/>
    <s v="MARIANO MELGAR"/>
    <s v="NA"/>
    <s v="P.JOVEN JERUSALEN SEÑOR DE HUANCA LT.3 MZ.I"/>
    <n v="0"/>
    <n v="0"/>
    <n v="0"/>
    <n v="0"/>
    <n v="0"/>
    <n v="0"/>
  </r>
  <r>
    <n v="44454090"/>
    <n v="130913"/>
    <s v="NA"/>
    <s v="NA"/>
    <s v="NA"/>
    <s v="NA"/>
    <s v="NA"/>
    <s v="NA"/>
    <s v="NA"/>
    <s v="NA"/>
    <s v="NA"/>
    <s v="NA"/>
    <s v="NA"/>
    <s v="NA"/>
    <s v="NA"/>
    <s v="NA"/>
    <s v="NA"/>
    <s v="GIL"/>
    <s v="BECERRA"/>
    <s v="JOSE LUIS"/>
    <x v="0"/>
    <d v="1962-12-16T00:00:00"/>
    <n v="1"/>
    <n v="1"/>
    <n v="57"/>
    <n v="130913"/>
    <n v="140100"/>
    <s v="LIMA + RESIDENTES EN EL EXTRANJERO"/>
    <n v="3"/>
    <s v="TODOS POR EL PERU"/>
    <x v="0"/>
    <x v="1"/>
    <n v="140100"/>
    <s v="LIMA + RESIDENTES EN EL EXTRANJERO"/>
    <x v="16"/>
    <n v="1"/>
    <n v="0"/>
    <n v="0"/>
    <n v="0"/>
    <n v="0"/>
    <n v="0"/>
    <n v="0"/>
    <n v="0"/>
    <n v="0"/>
    <s v="NA"/>
    <s v="GIL"/>
    <s v="BECERRA"/>
    <s v="JOSE LUIS"/>
    <s v="M"/>
    <n v="1"/>
    <n v="0"/>
    <n v="57"/>
    <s v="LIMA"/>
    <s v="LIMA"/>
    <s v="MAGDALENA DEL MAR"/>
    <s v="MODERNA"/>
    <s v="CALLE SALAZAR BONDY 127 PISO 1"/>
    <n v="0"/>
    <n v="0"/>
    <n v="0"/>
    <n v="0"/>
    <n v="0"/>
    <n v="0"/>
  </r>
  <r>
    <n v="7840513"/>
    <n v="131596"/>
    <s v="SI"/>
    <s v="SI"/>
    <n v="130000"/>
    <n v="47"/>
    <s v="UNION POR EL PERU"/>
    <n v="0"/>
    <s v="NA"/>
    <s v="NA"/>
    <n v="1"/>
    <s v="SI"/>
    <s v="UNIVERSIDAD SAN MARTIN DE PORRES"/>
    <n v="1993"/>
    <n v="1994"/>
    <s v="NA"/>
    <n v="0"/>
    <s v="GIL"/>
    <s v="MAYANGA"/>
    <s v="FELIX"/>
    <x v="0"/>
    <d v="1964-01-15T00:00:00"/>
    <n v="0"/>
    <n v="3"/>
    <n v="55"/>
    <n v="131596"/>
    <n v="130000"/>
    <s v="LAMBAYEQUE"/>
    <n v="47"/>
    <s v="UNION POR EL PERU"/>
    <x v="0"/>
    <x v="1"/>
    <n v="130000"/>
    <s v="LAMBAYEQUE"/>
    <x v="11"/>
    <n v="3"/>
    <n v="0"/>
    <n v="0"/>
    <n v="25"/>
    <s v="PARTIDO POLÍTICO PARTIDO RENACIMIENTO ANDINO"/>
    <n v="2007"/>
    <n v="2010"/>
    <n v="10"/>
    <s v="ALCALDE DISTRITAL"/>
    <s v="NA"/>
    <s v="GIL"/>
    <s v="MAYANGA"/>
    <s v="FELIX"/>
    <s v="M"/>
    <n v="0"/>
    <n v="0"/>
    <n v="55"/>
    <s v="LAMBAYEQUE"/>
    <s v="LAMBAYEQUE"/>
    <s v="PACORA"/>
    <s v="NA"/>
    <s v="CALLE 28 DE JULIO 301"/>
    <n v="25"/>
    <s v="PARTIDO POLÍTICO PARTIDO RENACIMIENTO ANDINO"/>
    <n v="2007"/>
    <n v="2010"/>
    <n v="10"/>
    <s v="ALCALDE DISTRITAL"/>
  </r>
  <r>
    <n v="6023095"/>
    <n v="133103"/>
    <s v="SI"/>
    <s v="SI"/>
    <n v="140100"/>
    <n v="2218"/>
    <s v="PERU LIBRE"/>
    <n v="0"/>
    <s v="NA"/>
    <s v="NA"/>
    <n v="1"/>
    <s v="SI"/>
    <s v="UNIVERSIDAD NACIONAL DE INGENIERÍA"/>
    <n v="1968"/>
    <n v="1975"/>
    <s v="NA"/>
    <n v="0"/>
    <s v="GIL"/>
    <s v="ARBILDO"/>
    <s v="JOSE EULOGIO"/>
    <x v="0"/>
    <d v="1939-10-08T00:00:00"/>
    <n v="0"/>
    <n v="34"/>
    <n v="80"/>
    <n v="133103"/>
    <n v="140100"/>
    <s v="LIMA + RESIDENTES EN EL EXTRANJERO"/>
    <n v="2218"/>
    <s v="PERU LIBRE"/>
    <x v="0"/>
    <x v="1"/>
    <n v="140100"/>
    <s v="LIMA + RESIDENTES EN EL EXTRANJERO"/>
    <x v="9"/>
    <n v="34"/>
    <n v="0"/>
    <n v="0"/>
    <n v="15"/>
    <s v="PARTIDO POLÍTICO PARTIDO POPULAR CRISTIANO - PPC"/>
    <n v="1976"/>
    <n v="1978"/>
    <n v="9"/>
    <s v="REGIDOR PROVINCIAL"/>
    <s v="NA"/>
    <s v="GIL"/>
    <s v="ARBILDO"/>
    <s v="JOSE EULOGIO"/>
    <s v="M"/>
    <n v="0"/>
    <n v="0"/>
    <n v="80"/>
    <s v="LIMA"/>
    <s v="LIMA"/>
    <s v="COMAS"/>
    <s v="NORTE"/>
    <s v="AV UNIVERSITARIA 6154"/>
    <n v="15"/>
    <s v="PARTIDO POLÍTICO PARTIDO POPULAR CRISTIANO - PPC"/>
    <n v="1976"/>
    <n v="1978"/>
    <n v="9"/>
    <s v="REGIDOR PROVINCIAL"/>
  </r>
  <r>
    <n v="2658267"/>
    <n v="133203"/>
    <s v="SI"/>
    <s v="SI"/>
    <n v="190000"/>
    <n v="4"/>
    <s v="ACCION POPULAR"/>
    <n v="0"/>
    <s v="NA"/>
    <s v="NA"/>
    <n v="1"/>
    <s v="SI"/>
    <s v="UNIVERSIDAD DE PIURA"/>
    <n v="1988"/>
    <n v="1996"/>
    <s v="NA"/>
    <n v="1"/>
    <s v="GIL"/>
    <s v="ORDINOLA"/>
    <s v="MARITZA DORALINDA"/>
    <x v="1"/>
    <d v="1966-08-19T00:00:00"/>
    <n v="0"/>
    <n v="3"/>
    <n v="53"/>
    <n v="133203"/>
    <n v="190000"/>
    <s v="PIURA"/>
    <n v="4"/>
    <s v="ACCION POPULAR"/>
    <x v="2"/>
    <x v="1"/>
    <n v="190000"/>
    <s v="PIURA"/>
    <x v="13"/>
    <n v="3"/>
    <n v="0"/>
    <n v="0"/>
    <n v="0"/>
    <n v="0"/>
    <n v="0"/>
    <n v="0"/>
    <n v="0"/>
    <n v="0"/>
    <s v="NA"/>
    <s v="GIL"/>
    <s v="ORDINOLA"/>
    <s v="MARITZA DORALINDA"/>
    <s v="F"/>
    <n v="0"/>
    <n v="0"/>
    <n v="53"/>
    <s v="PIURA"/>
    <s v="PIURA"/>
    <s v="PIURA"/>
    <s v="NA"/>
    <s v="INT. 1 URB. SAN RAMON MZ. A1 LT. 24"/>
    <n v="0"/>
    <n v="0"/>
    <n v="0"/>
    <n v="0"/>
    <n v="0"/>
    <n v="0"/>
  </r>
  <r>
    <n v="9358286"/>
    <n v="131003"/>
    <s v="NA"/>
    <s v="NA"/>
    <s v="NA"/>
    <s v="NA"/>
    <s v="NA"/>
    <s v="NA"/>
    <s v="NA"/>
    <s v="NA"/>
    <s v="NA"/>
    <s v="NA"/>
    <s v="NA"/>
    <s v="NA"/>
    <s v="NA"/>
    <s v="NA"/>
    <s v="NA"/>
    <s v="GILBONIO"/>
    <s v="QUISPE"/>
    <s v="TULIO CARLOS"/>
    <x v="0"/>
    <d v="1967-07-20T00:00:00"/>
    <n v="0"/>
    <n v="13"/>
    <n v="52"/>
    <n v="131003"/>
    <n v="140100"/>
    <s v="LIMA + RESIDENTES EN EL EXTRANJERO"/>
    <n v="3"/>
    <s v="TODOS POR EL PERU"/>
    <x v="1"/>
    <x v="1"/>
    <n v="140100"/>
    <s v="LIMA + RESIDENTES EN EL EXTRANJERO"/>
    <x v="16"/>
    <n v="13"/>
    <n v="0"/>
    <n v="0"/>
    <n v="0"/>
    <n v="0"/>
    <n v="0"/>
    <n v="0"/>
    <n v="0"/>
    <n v="0"/>
    <s v="NA"/>
    <s v="GILBONIO"/>
    <s v="QUISPE"/>
    <s v="TULIO CARLOS"/>
    <s v="M"/>
    <n v="0"/>
    <n v="0"/>
    <n v="52"/>
    <s v="LIMA"/>
    <s v="LIMA"/>
    <s v="LURIGANCHO"/>
    <s v="ESTE"/>
    <s v="LAS TORRES MZ. L LT. 2 TDA 42 LOT. LA CAPITANA - HUACHIPA"/>
    <n v="0"/>
    <n v="0"/>
    <n v="0"/>
    <n v="0"/>
    <n v="0"/>
    <n v="0"/>
  </r>
  <r>
    <n v="9160079"/>
    <n v="130639"/>
    <s v="SI"/>
    <s v="SI"/>
    <n v="140100"/>
    <n v="5"/>
    <s v="RENACIMIENTO UNIDO NACIONAL"/>
    <n v="0"/>
    <s v="NA"/>
    <s v="NA"/>
    <n v="1"/>
    <s v="SI"/>
    <s v="INCA GARCILASO DE LA VEGA"/>
    <n v="1988"/>
    <n v="1995"/>
    <s v="NA"/>
    <n v="0"/>
    <s v="GILVONIO"/>
    <s v="ALEGRIA"/>
    <s v="MARIA DEL PILAR"/>
    <x v="1"/>
    <d v="1961-04-14T00:00:00"/>
    <n v="0"/>
    <n v="25"/>
    <n v="58"/>
    <n v="130639"/>
    <n v="140100"/>
    <s v="LIMA + RESIDENTES EN EL EXTRANJERO"/>
    <n v="5"/>
    <s v="RENACIMIENTO UNIDO NACIONAL"/>
    <x v="0"/>
    <x v="1"/>
    <n v="140100"/>
    <s v="LIMA + RESIDENTES EN EL EXTRANJERO"/>
    <x v="15"/>
    <n v="25"/>
    <n v="0"/>
    <n v="0"/>
    <n v="0"/>
    <n v="0"/>
    <n v="0"/>
    <n v="0"/>
    <n v="0"/>
    <n v="0"/>
    <s v="NA"/>
    <s v="GILVONIO"/>
    <s v="ALEGRIA"/>
    <s v="MARIA DEL PILAR"/>
    <s v="F"/>
    <n v="0"/>
    <n v="0"/>
    <n v="58"/>
    <s v="LIMA"/>
    <s v="LIMA"/>
    <s v="SAN BORJA"/>
    <s v="MODERNA"/>
    <s v="EUGENIO YACOVLEFF 115 DPTO.303 T.DE SAN BORJA"/>
    <n v="0"/>
    <n v="0"/>
    <n v="0"/>
    <n v="0"/>
    <n v="0"/>
    <n v="0"/>
  </r>
  <r>
    <n v="42965789"/>
    <n v="132613"/>
    <s v="SI"/>
    <s v="SI"/>
    <n v="80000"/>
    <n v="2160"/>
    <s v="EL FRENTE AMPLIO POR JUSTICIA, VIDA Y LIBERTAD"/>
    <n v="0"/>
    <s v="NA"/>
    <s v="NA"/>
    <n v="1"/>
    <s v="SI"/>
    <s v="UNIVERSIDAD NACIONAL DE HUANCAVELICA"/>
    <n v="2011"/>
    <n v="2012"/>
    <s v="NA"/>
    <n v="1"/>
    <s v="GIRALDEZ"/>
    <s v="SORIA"/>
    <s v="DENNIS"/>
    <x v="0"/>
    <d v="1984-10-20T00:00:00"/>
    <n v="0"/>
    <n v="3"/>
    <n v="35"/>
    <n v="132613"/>
    <n v="80000"/>
    <s v="HUANCAVELICA"/>
    <n v="2160"/>
    <s v="EL FRENTE AMPLIO POR JUSTICIA, VIDA Y LIBERTAD"/>
    <x v="2"/>
    <x v="1"/>
    <n v="80000"/>
    <s v="HUANCAVELICA"/>
    <x v="19"/>
    <n v="3"/>
    <n v="0"/>
    <n v="0"/>
    <n v="0"/>
    <n v="0"/>
    <n v="0"/>
    <n v="0"/>
    <n v="0"/>
    <n v="0"/>
    <s v="NA"/>
    <s v="GIRALDEZ"/>
    <s v="SORIA"/>
    <s v="DENNIS"/>
    <s v="M"/>
    <n v="0"/>
    <n v="0"/>
    <n v="35"/>
    <s v="HUANCAVELICA"/>
    <s v="HUANCAVELICA"/>
    <s v="HUANCAVELICA"/>
    <s v="NA"/>
    <s v="AV.ANDRES A. CACERES 170-YANANACO-HUANCAVELICA"/>
    <n v="0"/>
    <n v="0"/>
    <n v="0"/>
    <n v="0"/>
    <n v="0"/>
    <n v="0"/>
  </r>
  <r>
    <n v="45747811"/>
    <n v="130288"/>
    <s v="SI"/>
    <s v="SI"/>
    <n v="140100"/>
    <n v="1257"/>
    <s v="ALIANZA PARA EL PROGRESO"/>
    <n v="2"/>
    <s v="NA"/>
    <s v="NA"/>
    <n v="1"/>
    <s v="SI"/>
    <s v="UNIDA - PARAGUAY"/>
    <n v="2017"/>
    <n v="2017"/>
    <s v="NA"/>
    <n v="0"/>
    <s v="GIRON"/>
    <s v="ZUÑIGA"/>
    <s v="ANGELA MARIA"/>
    <x v="1"/>
    <d v="1989-05-12T00:00:00"/>
    <n v="0"/>
    <n v="29"/>
    <n v="30"/>
    <n v="130288"/>
    <n v="140100"/>
    <s v="LIMA + RESIDENTES EN EL EXTRANJERO"/>
    <n v="1257"/>
    <s v="ALIANZA PARA EL PROGRESO"/>
    <x v="0"/>
    <x v="1"/>
    <n v="140100"/>
    <s v="LIMA + RESIDENTES EN EL EXTRANJERO"/>
    <x v="6"/>
    <n v="29"/>
    <n v="0"/>
    <n v="0"/>
    <n v="0"/>
    <n v="0"/>
    <n v="0"/>
    <n v="0"/>
    <n v="0"/>
    <n v="0"/>
    <s v="NA"/>
    <s v="GIRON"/>
    <s v="ZUÑIGA"/>
    <s v="ANGELA MARIA"/>
    <s v="F"/>
    <n v="0"/>
    <n v="0"/>
    <n v="30"/>
    <s v="LIMA"/>
    <s v="LIMA"/>
    <s v="LA VICTORIA"/>
    <s v="CENTRO"/>
    <s v="AV. AVIACION 623 PISO 2"/>
    <n v="0"/>
    <n v="0"/>
    <n v="0"/>
    <n v="0"/>
    <n v="0"/>
    <n v="0"/>
  </r>
  <r>
    <n v="41591386"/>
    <n v="130564"/>
    <s v="SI"/>
    <s v="SI"/>
    <n v="140100"/>
    <n v="47"/>
    <s v="UNION POR EL PERU"/>
    <n v="2"/>
    <s v="NA"/>
    <s v="NA"/>
    <s v="NA"/>
    <s v="NA"/>
    <s v="NA"/>
    <s v="NA"/>
    <s v="NA"/>
    <s v="NA"/>
    <n v="0"/>
    <s v="GODOY"/>
    <s v="TUEROS"/>
    <s v="JOSE ALBERTO"/>
    <x v="0"/>
    <d v="1981-03-05T00:00:00"/>
    <n v="0"/>
    <n v="7"/>
    <n v="38"/>
    <n v="130564"/>
    <n v="140100"/>
    <s v="LIMA + RESIDENTES EN EL EXTRANJERO"/>
    <n v="47"/>
    <s v="UNION POR EL PERU"/>
    <x v="1"/>
    <x v="1"/>
    <n v="140100"/>
    <s v="LIMA + RESIDENTES EN EL EXTRANJERO"/>
    <x v="11"/>
    <n v="7"/>
    <n v="0"/>
    <n v="0"/>
    <n v="0"/>
    <n v="0"/>
    <n v="0"/>
    <n v="0"/>
    <n v="0"/>
    <n v="0"/>
    <s v="NA"/>
    <s v="GODOY"/>
    <s v="TUEROS"/>
    <s v="JOSE ALBERTO"/>
    <s v="M"/>
    <n v="0"/>
    <n v="0"/>
    <n v="38"/>
    <s v="LIMA"/>
    <s v="LIMA"/>
    <s v="SAN JUAN DE LURIGANCHO"/>
    <s v="ESTE"/>
    <s v="MZ. 135 LOTE 05 GRUPO 16 UPIS HUASCAR CTO. GRANDE"/>
    <n v="0"/>
    <n v="0"/>
    <n v="0"/>
    <n v="0"/>
    <n v="0"/>
    <n v="0"/>
  </r>
  <r>
    <n v="44474917"/>
    <n v="131888"/>
    <s v="SI"/>
    <s v="SI"/>
    <n v="140100"/>
    <n v="2646"/>
    <s v="FRENTE POPULAR AGRICOLA FIA DEL PERU - FREPAP"/>
    <n v="0"/>
    <s v="NA"/>
    <s v="NA"/>
    <n v="0"/>
    <s v="NO"/>
    <s v="UNIVERSIDAD CESAR VALLEJO"/>
    <s v="NA"/>
    <s v="NA"/>
    <s v="NA"/>
    <n v="0"/>
    <s v="GOICOCHEA"/>
    <s v="DIAZ"/>
    <s v="JUMER"/>
    <x v="0"/>
    <d v="1986-09-17T00:00:00"/>
    <n v="0"/>
    <n v="5"/>
    <n v="33"/>
    <n v="131888"/>
    <n v="140100"/>
    <s v="LIMA + RESIDENTES EN EL EXTRANJERO"/>
    <n v="2646"/>
    <s v="FRENTE POPULAR AGRICOLA FIA DEL PERU - FREPAP"/>
    <x v="1"/>
    <x v="1"/>
    <n v="140100"/>
    <s v="LIMA + RESIDENTES EN EL EXTRANJERO"/>
    <x v="17"/>
    <n v="5"/>
    <n v="0"/>
    <n v="0"/>
    <n v="0"/>
    <n v="0"/>
    <n v="0"/>
    <n v="0"/>
    <n v="0"/>
    <n v="0"/>
    <s v="NA"/>
    <s v="GOICOCHEA"/>
    <s v="DIAZ"/>
    <s v="JUMER"/>
    <s v="M"/>
    <n v="0"/>
    <n v="0"/>
    <n v="33"/>
    <s v="LIMA"/>
    <s v="LIMA"/>
    <s v="PACHACAMAC"/>
    <s v="SUR"/>
    <s v="AV. A ASENT.H. PORTADA DE MANCHAY II MZ. E2 LT. 9"/>
    <n v="0"/>
    <n v="0"/>
    <n v="0"/>
    <n v="0"/>
    <n v="0"/>
    <n v="0"/>
  </r>
  <r>
    <n v="43158098"/>
    <n v="132636"/>
    <s v="SI"/>
    <s v="SI"/>
    <n v="140000"/>
    <n v="2235"/>
    <s v="PARTIDO POLÍTICO CONTIGO"/>
    <n v="1"/>
    <s v="TELEOPERADOR TELEFONICO"/>
    <s v="SI"/>
    <n v="1"/>
    <s v="NO"/>
    <s v="UNIVERSIDAD NACIONAL MAYOR DE SAN  MARCOS"/>
    <n v="2014"/>
    <s v="NA"/>
    <s v="NA"/>
    <n v="0"/>
    <s v="GOICOCHEA"/>
    <s v="HUARI"/>
    <s v="RUBEN"/>
    <x v="0"/>
    <d v="1985-07-19T00:00:00"/>
    <n v="0"/>
    <n v="2"/>
    <n v="34"/>
    <n v="132636"/>
    <n v="140000"/>
    <s v="LIMA PROVINCIAS"/>
    <n v="2235"/>
    <s v="PARTIDO POLÍTICO CONTIGO"/>
    <x v="0"/>
    <x v="1"/>
    <n v="140000"/>
    <s v="LIMA PROVINCIAS"/>
    <x v="0"/>
    <n v="2"/>
    <n v="0"/>
    <n v="0"/>
    <n v="0"/>
    <n v="0"/>
    <n v="0"/>
    <n v="0"/>
    <n v="0"/>
    <n v="0"/>
    <s v="NA"/>
    <s v="GOICOCHEA"/>
    <s v="HUARI"/>
    <s v="RUBEN"/>
    <s v="M"/>
    <n v="0"/>
    <n v="0"/>
    <n v="34"/>
    <s v="LIMA"/>
    <s v="CAÑETE"/>
    <s v="IMPERIAL"/>
    <s v="NA"/>
    <s v="ASENT.H. JOSEFINA RAMOS MZ. G1 LT. 21"/>
    <n v="0"/>
    <n v="0"/>
    <n v="0"/>
    <n v="0"/>
    <n v="0"/>
    <n v="0"/>
  </r>
  <r>
    <n v="42603088"/>
    <n v="130867"/>
    <s v="SI"/>
    <s v="SI"/>
    <n v="150000"/>
    <n v="22"/>
    <s v="SOLIDARIDAD NACIONAL"/>
    <n v="0"/>
    <s v="NA"/>
    <s v="NA"/>
    <s v="NA"/>
    <s v="SI"/>
    <s v="UNIVERSIDAD NACIONAL DE LA AMAZONIA PERUANA"/>
    <s v="NA"/>
    <n v="2016"/>
    <s v="NA"/>
    <n v="1"/>
    <s v="GOMEZ"/>
    <s v="CHOTA"/>
    <s v="JESUS"/>
    <x v="0"/>
    <d v="1983-12-26T00:00:00"/>
    <n v="1"/>
    <n v="3"/>
    <n v="35"/>
    <n v="130867"/>
    <n v="150000"/>
    <s v="LORETO"/>
    <n v="22"/>
    <s v="SOLIDARIDAD NACIONAL"/>
    <x v="1"/>
    <x v="1"/>
    <n v="150000"/>
    <s v="LORETO"/>
    <x v="21"/>
    <n v="3"/>
    <n v="0"/>
    <n v="0"/>
    <n v="0"/>
    <n v="0"/>
    <n v="0"/>
    <n v="0"/>
    <n v="0"/>
    <n v="0"/>
    <s v="NA"/>
    <s v="GOMEZ"/>
    <s v="CHOTA"/>
    <s v="JESUS"/>
    <s v="M"/>
    <n v="1"/>
    <n v="0"/>
    <n v="35"/>
    <s v="LORETO"/>
    <s v="MAYNAS"/>
    <s v="IQUITOS"/>
    <s v="NA"/>
    <s v="JR. YAVARI N° 1841"/>
    <n v="0"/>
    <n v="0"/>
    <n v="0"/>
    <n v="0"/>
    <n v="0"/>
    <n v="0"/>
  </r>
  <r>
    <n v="9883987"/>
    <n v="131019"/>
    <s v="SI"/>
    <s v="SI"/>
    <n v="140100"/>
    <n v="22"/>
    <s v="SOLIDARIDAD NACIONAL"/>
    <n v="0"/>
    <s v="NA"/>
    <s v="NA"/>
    <n v="1"/>
    <s v="SI"/>
    <s v="INCA GARCILASO DE LA VEGA"/>
    <n v="2013"/>
    <n v="2014"/>
    <s v="NA"/>
    <n v="1"/>
    <s v="GOMEZ"/>
    <s v="MORENO"/>
    <s v="MARIA INES"/>
    <x v="1"/>
    <d v="1972-12-31T00:00:00"/>
    <n v="0"/>
    <n v="7"/>
    <n v="46"/>
    <n v="131019"/>
    <n v="140100"/>
    <s v="LIMA + RESIDENTES EN EL EXTRANJERO"/>
    <n v="22"/>
    <s v="SOLIDARIDAD NACIONAL"/>
    <x v="2"/>
    <x v="1"/>
    <n v="140100"/>
    <s v="LIMA + RESIDENTES EN EL EXTRANJERO"/>
    <x v="21"/>
    <n v="7"/>
    <n v="0"/>
    <n v="0"/>
    <n v="0"/>
    <n v="0"/>
    <n v="0"/>
    <n v="0"/>
    <n v="0"/>
    <n v="0"/>
    <s v="NA"/>
    <s v="GOMEZ"/>
    <s v="MORENO"/>
    <s v="MARIA INES"/>
    <s v="F"/>
    <n v="0"/>
    <n v="0"/>
    <n v="46"/>
    <s v="LIMA"/>
    <s v="LIMA"/>
    <s v="SAN MARTIN DE PORRES"/>
    <s v="NORTE"/>
    <s v="JR TIGUSIGALVA 671"/>
    <n v="0"/>
    <n v="0"/>
    <n v="0"/>
    <n v="0"/>
    <n v="0"/>
    <n v="0"/>
  </r>
  <r>
    <n v="4421381"/>
    <n v="131239"/>
    <s v="SI"/>
    <s v="SI"/>
    <n v="170000"/>
    <n v="5"/>
    <s v="RENACIMIENTO UNIDO NACIONAL"/>
    <n v="0"/>
    <s v="NA"/>
    <s v="NA"/>
    <s v="NA"/>
    <s v="NA"/>
    <s v="NA"/>
    <s v="NA"/>
    <s v="NA"/>
    <s v="NA"/>
    <n v="0"/>
    <s v="GOMEZ"/>
    <s v="CARRASCO"/>
    <s v="SONIA ISABEL"/>
    <x v="1"/>
    <d v="1959-09-16T00:00:00"/>
    <n v="0"/>
    <n v="3"/>
    <n v="60"/>
    <n v="131239"/>
    <n v="170000"/>
    <s v="MOQUEGUA"/>
    <n v="5"/>
    <s v="RENACIMIENTO UNIDO NACIONAL"/>
    <x v="1"/>
    <x v="1"/>
    <n v="170000"/>
    <s v="MOQUEGUA"/>
    <x v="15"/>
    <n v="3"/>
    <n v="1"/>
    <n v="179"/>
    <n v="-1"/>
    <s v="ALIANZA POR EL DESARROLLO DE SAMEGUA"/>
    <n v="1999"/>
    <n v="2002"/>
    <n v="11"/>
    <s v="REGIDOR DISTRITAL"/>
    <s v="NA"/>
    <s v="GOMEZ"/>
    <s v="CARRASCO"/>
    <s v="SONIA ISABEL"/>
    <s v="F"/>
    <n v="0"/>
    <n v="0"/>
    <n v="60"/>
    <s v="MOQUEGUA"/>
    <s v="MARISCAL NIETO"/>
    <s v="SAMEGUA"/>
    <s v="NA"/>
    <s v="CALLE TUPAC AMARU C-10"/>
    <n v="-1"/>
    <s v="ALIANZA POR EL DESARROLLO DE SAMEGUA"/>
    <n v="1999"/>
    <n v="2002"/>
    <n v="11"/>
    <s v="REGIDOR DISTRITAL"/>
  </r>
  <r>
    <n v="47337722"/>
    <n v="131554"/>
    <s v="SI"/>
    <s v="SI"/>
    <n v="10000"/>
    <n v="2731"/>
    <s v="PODEMOS PERU"/>
    <n v="0"/>
    <s v="NA"/>
    <s v="NA"/>
    <n v="1"/>
    <s v="NO"/>
    <s v="UNIVERSIDAD NACIONAL TORIBIO RODRIGUEZ DE MENDOZA"/>
    <n v="2016"/>
    <s v="NA"/>
    <s v="NA"/>
    <n v="0"/>
    <s v="GOMEZ"/>
    <s v="HUAMAN"/>
    <s v="MILAGRITOS ZADITH"/>
    <x v="1"/>
    <d v="1991-10-17T00:00:00"/>
    <n v="0"/>
    <n v="3"/>
    <n v="28"/>
    <n v="131554"/>
    <n v="10000"/>
    <s v="AMAZONAS"/>
    <n v="2731"/>
    <s v="PODEMOS POR EL PROGRESO DEL PERU"/>
    <x v="0"/>
    <x v="0"/>
    <n v="10000"/>
    <s v="AMAZONAS"/>
    <x v="10"/>
    <n v="3"/>
    <n v="0"/>
    <n v="0"/>
    <n v="0"/>
    <n v="0"/>
    <n v="0"/>
    <n v="0"/>
    <n v="0"/>
    <n v="0"/>
    <s v="NA"/>
    <s v="GOMEZ"/>
    <s v="HUAMAN"/>
    <s v="MILAGRITOS ZADITH"/>
    <s v="F"/>
    <n v="0"/>
    <n v="1"/>
    <n v="28"/>
    <s v="AMAZONAS"/>
    <s v="CHACHAPOYAS"/>
    <s v="CHACHAPOYAS"/>
    <s v="NA"/>
    <s v="CALLE BRASIL 370 ASENT.H. PEDRO CASTRO ALVA"/>
    <n v="0"/>
    <n v="0"/>
    <n v="0"/>
    <n v="0"/>
    <n v="0"/>
    <n v="0"/>
  </r>
  <r>
    <n v="74347311"/>
    <n v="131843"/>
    <s v="SI"/>
    <s v="SI"/>
    <n v="40000"/>
    <n v="2173"/>
    <s v="AVANZA PAIS - PARTIDO DE INTEGRACION SOCIAL"/>
    <n v="0"/>
    <s v="NA"/>
    <s v="NA"/>
    <n v="0"/>
    <s v="NO"/>
    <s v="UNIVERSIDAD ALAS PERUANAS"/>
    <s v="NA"/>
    <s v="NA"/>
    <s v="NA"/>
    <n v="0"/>
    <s v="GOMEZ"/>
    <s v="APAZA"/>
    <s v="JENIFER DULCE"/>
    <x v="1"/>
    <d v="1994-10-15T00:00:00"/>
    <n v="0"/>
    <n v="5"/>
    <n v="25"/>
    <n v="131843"/>
    <n v="40000"/>
    <s v="AREQUIPA"/>
    <n v="2173"/>
    <s v="AVANZA PAIS - PARTIDO DE INTEGRACION SOCIAL"/>
    <x v="1"/>
    <x v="0"/>
    <n v="40000"/>
    <s v="AREQUIPA"/>
    <x v="18"/>
    <n v="5"/>
    <n v="0"/>
    <n v="0"/>
    <n v="142"/>
    <s v="MOVIMIENTO REGIONAL O DEPARTAMENTAL AREQUIPA, TRADICION Y FUTURO"/>
    <n v="2015"/>
    <n v="2018"/>
    <n v="9"/>
    <s v="REGIDOR PROVINCIAL"/>
    <s v="NA"/>
    <s v="GOMEZ"/>
    <s v="APAZA"/>
    <s v="JENIFER DULCE"/>
    <s v="F"/>
    <n v="0"/>
    <n v="1"/>
    <n v="25"/>
    <s v="AREQUIPA"/>
    <s v="CAYLLOMA"/>
    <s v="MAJES"/>
    <s v="NA"/>
    <s v="PEDREGAL SUR SECTOR A MZ. I-8 LT. 8"/>
    <n v="142"/>
    <s v="MOVIMIENTO REGIONAL O DEPARTAMENTAL AREQUIPA, TRADICION Y FUTURO"/>
    <n v="2015"/>
    <n v="2018"/>
    <n v="9"/>
    <s v="REGIDOR PROVINCIAL"/>
  </r>
  <r>
    <n v="40936907"/>
    <n v="133572"/>
    <s v="SI"/>
    <s v="SI"/>
    <n v="90000"/>
    <n v="4"/>
    <s v="ACCION POPULAR"/>
    <n v="1"/>
    <s v="CONTABILIDAD"/>
    <s v="SI"/>
    <n v="0"/>
    <s v="NO"/>
    <s v="UNIVERSIDAD DE HUÁNUCO"/>
    <s v="NA"/>
    <s v="NA"/>
    <s v="NA"/>
    <n v="0"/>
    <s v="GOMEZ"/>
    <s v="FLORES"/>
    <s v="DANIEL"/>
    <x v="0"/>
    <d v="1980-07-02T00:00:00"/>
    <n v="0"/>
    <n v="1"/>
    <n v="39"/>
    <n v="133572"/>
    <n v="90000"/>
    <s v="HUANUCO"/>
    <n v="4"/>
    <s v="ACCION POPULAR"/>
    <x v="0"/>
    <x v="1"/>
    <n v="90000"/>
    <s v="HUANUCO"/>
    <x v="13"/>
    <n v="1"/>
    <n v="1"/>
    <n v="4"/>
    <n v="0"/>
    <n v="0"/>
    <n v="0"/>
    <n v="0"/>
    <n v="0"/>
    <n v="0"/>
    <s v="NA"/>
    <s v="GOMEZ"/>
    <s v="FLORES"/>
    <s v="DANIEL"/>
    <s v="M"/>
    <n v="0"/>
    <n v="0"/>
    <n v="39"/>
    <s v="HUANUCO"/>
    <s v="LEONCIO PRADO"/>
    <s v="DANIEL ALOMIA ROBLES"/>
    <s v="NA"/>
    <s v="C.POBLADO PUMAHUASI"/>
    <n v="0"/>
    <n v="0"/>
    <n v="0"/>
    <n v="0"/>
    <n v="0"/>
    <n v="0"/>
  </r>
  <r>
    <n v="32023236"/>
    <n v="130407"/>
    <s v="SI"/>
    <s v="SI"/>
    <n v="20000"/>
    <n v="1257"/>
    <s v="ALIANZA PARA EL PROGRESO"/>
    <n v="0"/>
    <s v="NA"/>
    <s v="NA"/>
    <n v="0"/>
    <s v="NO"/>
    <s v="UNIVERSIDAD NACIONAL SANTIAGO ANTÚNEZ DE MAYOLO"/>
    <s v="NA"/>
    <s v="NA"/>
    <s v="NA"/>
    <n v="0"/>
    <s v="GONZALES"/>
    <s v="CORDERO"/>
    <s v="ROSA MARIA"/>
    <x v="1"/>
    <d v="1952-04-15T00:00:00"/>
    <s v="NA"/>
    <n v="4"/>
    <n v="67"/>
    <n v="130407"/>
    <n v="20000"/>
    <s v="ANCASH"/>
    <n v="1257"/>
    <s v="ALIANZA PARA EL PROGRESO"/>
    <x v="1"/>
    <x v="1"/>
    <n v="20000"/>
    <s v="ANCASH"/>
    <x v="6"/>
    <n v="4"/>
    <n v="0"/>
    <n v="0"/>
    <n v="47"/>
    <s v="PARTIDO POLÍTICO UNION POR EL PERU"/>
    <n v="1996"/>
    <n v="1998"/>
    <n v="9"/>
    <s v="REGIDOR PROVINCIAL"/>
    <s v="NA"/>
    <s v="GONZALES"/>
    <s v="CORDERO"/>
    <s v="ROSA MARIA"/>
    <s v="F"/>
    <n v="0"/>
    <n v="0"/>
    <n v="67"/>
    <s v="ANCASH"/>
    <s v="CARHUAZ"/>
    <s v="CARHUAZ"/>
    <s v="NA"/>
    <s v="AV.LA MERCED 890"/>
    <n v="47"/>
    <s v="PARTIDO POLÍTICO UNION POR EL PERU"/>
    <n v="1996"/>
    <n v="1998"/>
    <n v="9"/>
    <s v="REGIDOR PROVINCIAL"/>
  </r>
  <r>
    <n v="9844955"/>
    <n v="130570"/>
    <s v="SI"/>
    <s v="SI"/>
    <n v="140100"/>
    <n v="47"/>
    <s v="UNION POR EL PERU"/>
    <n v="0"/>
    <s v="NA"/>
    <s v="NA"/>
    <n v="1"/>
    <s v="SI"/>
    <s v="UNIVERSIDAD NACIONAL MAYOR DE SAN MARCOS"/>
    <s v="NA"/>
    <n v="2017"/>
    <s v="MAESTRO"/>
    <n v="1"/>
    <s v="GONZALES"/>
    <s v="PADILLA"/>
    <s v="SIMEON"/>
    <x v="0"/>
    <d v="1974-02-10T00:00:00"/>
    <n v="0"/>
    <n v="16"/>
    <n v="45"/>
    <n v="130570"/>
    <n v="140100"/>
    <s v="LIMA + RESIDENTES EN EL EXTRANJERO"/>
    <n v="47"/>
    <s v="UNION POR EL PERU"/>
    <x v="2"/>
    <x v="1"/>
    <n v="140100"/>
    <s v="LIMA + RESIDENTES EN EL EXTRANJERO"/>
    <x v="11"/>
    <n v="16"/>
    <n v="0"/>
    <n v="0"/>
    <n v="0"/>
    <n v="0"/>
    <n v="0"/>
    <n v="0"/>
    <n v="0"/>
    <n v="0"/>
    <s v="NA"/>
    <s v="GONZALES"/>
    <s v="PADILLA"/>
    <s v="SIMEON"/>
    <s v="M"/>
    <n v="0"/>
    <n v="0"/>
    <n v="45"/>
    <s v="LIMA"/>
    <s v="LIMA"/>
    <s v="ATE"/>
    <s v="ESTE"/>
    <s v="HUAYCAN UCV 31 LT 47 ZN B"/>
    <n v="0"/>
    <n v="0"/>
    <n v="0"/>
    <n v="0"/>
    <n v="0"/>
    <n v="0"/>
  </r>
  <r>
    <n v="10582312"/>
    <n v="130697"/>
    <s v="SI"/>
    <s v="SI"/>
    <n v="140100"/>
    <n v="5"/>
    <s v="RENACIMIENTO UNIDO NACIONAL"/>
    <n v="1"/>
    <s v="ARBITRAJE"/>
    <s v="SI"/>
    <n v="1"/>
    <s v="SI"/>
    <s v="SAN MARTÍN DE PORRES"/>
    <n v="2010"/>
    <n v="2011"/>
    <s v="NA"/>
    <n v="0"/>
    <s v="GONZALES"/>
    <s v="MACHADO"/>
    <s v="DAVID ORESTES"/>
    <x v="0"/>
    <d v="1950-10-23T00:00:00"/>
    <n v="0"/>
    <n v="9"/>
    <n v="69"/>
    <n v="130697"/>
    <n v="140100"/>
    <s v="LIMA + RESIDENTES EN EL EXTRANJERO"/>
    <n v="5"/>
    <s v="RENACIMIENTO UNIDO NACIONAL"/>
    <x v="0"/>
    <x v="1"/>
    <n v="140100"/>
    <s v="LIMA + RESIDENTES EN EL EXTRANJERO"/>
    <x v="15"/>
    <n v="9"/>
    <n v="0"/>
    <n v="0"/>
    <n v="0"/>
    <n v="0"/>
    <n v="0"/>
    <n v="0"/>
    <n v="0"/>
    <n v="0"/>
    <s v="NA"/>
    <s v="GONZALES"/>
    <s v="MACHADO"/>
    <s v="DAVID ORESTES"/>
    <s v="M"/>
    <n v="0"/>
    <n v="0"/>
    <n v="69"/>
    <s v="LIMA"/>
    <s v="LIMA"/>
    <s v="LIMA"/>
    <s v="CENTRO"/>
    <s v="JR HUALLAGA 246 DPTO 34 CERCADO DE LIMA"/>
    <n v="0"/>
    <n v="0"/>
    <n v="0"/>
    <n v="0"/>
    <n v="0"/>
    <n v="0"/>
  </r>
  <r>
    <n v="23664737"/>
    <n v="131084"/>
    <s v="SI"/>
    <s v="SI"/>
    <n v="80000"/>
    <n v="47"/>
    <s v="UNION POR EL PERU"/>
    <n v="0"/>
    <s v="NA"/>
    <s v="NA"/>
    <s v="NA"/>
    <s v="NA"/>
    <s v="NA"/>
    <s v="NA"/>
    <s v="NA"/>
    <s v="NA"/>
    <n v="0"/>
    <s v="GONZALES"/>
    <s v="GAVILAN"/>
    <s v="EPIFANIO"/>
    <x v="0"/>
    <d v="1964-04-16T00:00:00"/>
    <n v="0"/>
    <n v="2"/>
    <n v="55"/>
    <n v="131084"/>
    <n v="80000"/>
    <s v="HUANCAVELICA"/>
    <n v="47"/>
    <s v="UNION POR EL PERU"/>
    <x v="1"/>
    <x v="1"/>
    <n v="80000"/>
    <s v="HUANCAVELICA"/>
    <x v="11"/>
    <n v="2"/>
    <n v="1"/>
    <n v="47"/>
    <n v="0"/>
    <n v="0"/>
    <n v="0"/>
    <n v="0"/>
    <n v="0"/>
    <n v="0"/>
    <s v="NA"/>
    <s v="GONZALES"/>
    <s v="GAVILAN"/>
    <s v="EPIFANIO"/>
    <s v="M"/>
    <n v="0"/>
    <n v="0"/>
    <n v="55"/>
    <s v="HUANCAVELICA"/>
    <s v="TAYACAJA"/>
    <s v="HUACHOCOLPA"/>
    <s v="NA"/>
    <s v="AV. HUANCAYO S/N"/>
    <n v="0"/>
    <n v="0"/>
    <n v="0"/>
    <n v="0"/>
    <n v="0"/>
    <n v="0"/>
  </r>
  <r>
    <n v="1139634"/>
    <n v="131089"/>
    <s v="SI"/>
    <s v="SI"/>
    <n v="210000"/>
    <n v="2649"/>
    <s v="PERU NACION"/>
    <n v="1"/>
    <s v="TECNICA EN ENFERMERIA"/>
    <s v="SI"/>
    <n v="1"/>
    <s v="SI"/>
    <s v="UNIVERSIDAD PRIVADA ANTONIO GUILLERMO URRELO"/>
    <n v="2012"/>
    <n v="2012"/>
    <s v="MAESTRO"/>
    <n v="1"/>
    <s v="GONZALES"/>
    <s v="RODRIGUEZ"/>
    <s v="FRANCISCA"/>
    <x v="1"/>
    <d v="1974-12-22T00:00:00"/>
    <n v="0"/>
    <n v="4"/>
    <n v="44"/>
    <n v="131089"/>
    <n v="210000"/>
    <s v="SAN MARTIN"/>
    <n v="2649"/>
    <s v="PERU NACION"/>
    <x v="2"/>
    <x v="1"/>
    <n v="210000"/>
    <s v="SAN MARTIN"/>
    <x v="14"/>
    <n v="4"/>
    <n v="0"/>
    <n v="0"/>
    <n v="0"/>
    <n v="0"/>
    <n v="0"/>
    <n v="0"/>
    <n v="0"/>
    <n v="0"/>
    <s v="NA"/>
    <s v="GONZALES"/>
    <s v="RODRIGUEZ"/>
    <s v="FRANCISCA"/>
    <s v="F"/>
    <n v="0"/>
    <n v="0"/>
    <n v="44"/>
    <s v="SAN MARTIN"/>
    <s v="SAN MARTIN"/>
    <s v="MORALES"/>
    <s v="NA"/>
    <s v="JR. TUPAC AMARU 1167"/>
    <n v="0"/>
    <n v="0"/>
    <n v="0"/>
    <n v="0"/>
    <n v="0"/>
    <n v="0"/>
  </r>
  <r>
    <n v="10551509"/>
    <n v="131234"/>
    <s v="SI"/>
    <s v="SI"/>
    <n v="140100"/>
    <n v="1366"/>
    <s v="FUERZA POPULAR"/>
    <n v="0"/>
    <s v="NA"/>
    <s v="NA"/>
    <n v="1"/>
    <s v="SI"/>
    <s v="INCA GARCILASO DE LA VEGA"/>
    <n v="1985"/>
    <n v="1986"/>
    <s v="NA"/>
    <n v="1"/>
    <s v="GONZALES"/>
    <s v="ARDILES"/>
    <s v="JUAN CARLOS EUGENIO"/>
    <x v="0"/>
    <d v="1960-09-28T00:00:00"/>
    <n v="0"/>
    <n v="8"/>
    <n v="59"/>
    <n v="131234"/>
    <n v="140100"/>
    <s v="LIMA + RESIDENTES EN EL EXTRANJERO"/>
    <n v="1366"/>
    <s v="FUERZA POPULAR"/>
    <x v="2"/>
    <x v="1"/>
    <n v="140100"/>
    <s v="LIMA + RESIDENTES EN EL EXTRANJERO"/>
    <x v="5"/>
    <n v="8"/>
    <n v="0"/>
    <n v="0"/>
    <n v="1366"/>
    <s v="PARTIDO POLÍTICO FUERZA POPULAR"/>
    <n v="2016"/>
    <n v="2019"/>
    <n v="4"/>
    <s v="CONGRESISTA DE LA REPÚBLICA"/>
    <s v="NA"/>
    <s v="GONZALES"/>
    <s v="ARDILES"/>
    <s v="JUAN CARLOS EUGENIO"/>
    <s v="M"/>
    <n v="0"/>
    <n v="0"/>
    <n v="59"/>
    <s v="LIMA"/>
    <s v="LIMA"/>
    <s v="SANTIAGO DE SURCO"/>
    <s v="MODERNA"/>
    <s v="AV.CAMINOS DEL INCA 1337"/>
    <n v="1366"/>
    <s v="PARTIDO POLÍTICO FUERZA POPULAR"/>
    <n v="2016"/>
    <n v="2019"/>
    <n v="4"/>
    <s v="CONGRESISTA DE LA REPÚBLICA"/>
  </r>
  <r>
    <n v="17538603"/>
    <n v="131529"/>
    <s v="SI"/>
    <s v="SI"/>
    <n v="130000"/>
    <n v="2646"/>
    <s v="FRENTE POPULAR AGRICOLA FIA DEL PERU - FREPAP"/>
    <n v="1"/>
    <s v="SECRETARIA   CASTELLANO"/>
    <s v="SI"/>
    <n v="0"/>
    <s v="NO"/>
    <s v="UNIVERSIDAD DE LIMA"/>
    <s v="NA"/>
    <s v="NA"/>
    <s v="MAESTRO"/>
    <n v="1"/>
    <s v="GONZALES"/>
    <s v="ARRUNATEGUI"/>
    <s v="CATALINA"/>
    <x v="1"/>
    <d v="1949-04-06T00:00:00"/>
    <n v="0"/>
    <n v="5"/>
    <n v="70"/>
    <n v="131529"/>
    <n v="130000"/>
    <s v="LAMBAYEQUE"/>
    <n v="2646"/>
    <s v="FRENTE POPULAR AGRICOLA FIA DEL PERU - FREPAP"/>
    <x v="2"/>
    <x v="1"/>
    <n v="130000"/>
    <s v="LAMBAYEQUE"/>
    <x v="17"/>
    <n v="5"/>
    <n v="0"/>
    <n v="0"/>
    <n v="0"/>
    <n v="0"/>
    <n v="0"/>
    <n v="0"/>
    <n v="0"/>
    <n v="0"/>
    <s v="NA"/>
    <s v="GONZALES"/>
    <s v="ARRUNATEGUI"/>
    <s v="CATALINA"/>
    <s v="F"/>
    <n v="0"/>
    <n v="0"/>
    <n v="70"/>
    <s v="LAMBAYEQUE"/>
    <s v="LAMBAYEQUE"/>
    <s v="LAMBAYEQUE"/>
    <s v="NA"/>
    <s v="CALLE BOLOGNESI 852"/>
    <n v="0"/>
    <n v="0"/>
    <n v="0"/>
    <n v="0"/>
    <n v="0"/>
    <n v="0"/>
  </r>
  <r>
    <n v="10232050"/>
    <n v="131672"/>
    <s v="SI"/>
    <s v="SI"/>
    <n v="110000"/>
    <n v="47"/>
    <s v="UNION POR EL PERU"/>
    <n v="0"/>
    <s v="NA"/>
    <s v="NA"/>
    <n v="0"/>
    <s v="NO"/>
    <s v="UNIVERSIDAD PERUANA LOS ANDES"/>
    <s v="NA"/>
    <s v="NA"/>
    <s v="NA"/>
    <n v="0"/>
    <s v="GONZALES"/>
    <s v="YARIHUAMAN"/>
    <s v="ZOILA ROCIO"/>
    <x v="1"/>
    <d v="1975-01-08T00:00:00"/>
    <n v="0"/>
    <n v="2"/>
    <n v="44"/>
    <n v="131672"/>
    <n v="110000"/>
    <s v="JUNIN"/>
    <n v="47"/>
    <s v="UNION POR EL PERU"/>
    <x v="1"/>
    <x v="1"/>
    <n v="110000"/>
    <s v="JUNIN"/>
    <x v="11"/>
    <n v="2"/>
    <n v="0"/>
    <n v="0"/>
    <n v="0"/>
    <n v="0"/>
    <n v="0"/>
    <n v="0"/>
    <n v="0"/>
    <n v="0"/>
    <s v="NA"/>
    <s v="GONZALES"/>
    <s v="YARIHUAMAN"/>
    <s v="ZOILA ROCIO"/>
    <s v="F"/>
    <n v="0"/>
    <n v="0"/>
    <n v="44"/>
    <s v="JUNIN"/>
    <s v="CHANCHAMAYO"/>
    <s v="SAN RAMON"/>
    <s v="NA"/>
    <s v="CALLE BOSTON 151 URB. PRIMAVERA"/>
    <n v="0"/>
    <n v="0"/>
    <n v="0"/>
    <n v="0"/>
    <n v="0"/>
    <n v="0"/>
  </r>
  <r>
    <n v="16781039"/>
    <n v="131743"/>
    <s v="SI"/>
    <s v="SI"/>
    <n v="130000"/>
    <n v="2218"/>
    <s v="PERU LIBRE"/>
    <n v="0"/>
    <s v="NA"/>
    <s v="NA"/>
    <s v="NA"/>
    <s v="SI"/>
    <s v="INSTITUTO DE MEDICINA DE CRIMEA - RUSIA"/>
    <s v="NA"/>
    <n v="1987"/>
    <s v="NA"/>
    <n v="0"/>
    <s v="GONZALES"/>
    <s v="GAMARRA"/>
    <s v="JORGE AUGUSTO"/>
    <x v="0"/>
    <d v="1959-08-16T00:00:00"/>
    <n v="0"/>
    <n v="1"/>
    <n v="60"/>
    <n v="131743"/>
    <n v="130000"/>
    <s v="LAMBAYEQUE"/>
    <n v="2218"/>
    <s v="PERU LIBRE"/>
    <x v="1"/>
    <x v="1"/>
    <n v="130000"/>
    <s v="LAMBAYEQUE"/>
    <x v="9"/>
    <n v="1"/>
    <n v="0"/>
    <n v="0"/>
    <n v="0"/>
    <n v="0"/>
    <n v="0"/>
    <n v="0"/>
    <n v="0"/>
    <n v="0"/>
    <s v="NA"/>
    <s v="GONZALES"/>
    <s v="GAMARRA"/>
    <s v="JORGE AUGUSTO"/>
    <s v="M"/>
    <n v="0"/>
    <n v="0"/>
    <n v="60"/>
    <s v="LAMBAYEQUE"/>
    <s v="CHICLAYO"/>
    <s v="MONSEFU"/>
    <s v="NA"/>
    <s v="MARISCAL CASTILLA 938"/>
    <n v="0"/>
    <n v="0"/>
    <n v="0"/>
    <n v="0"/>
    <n v="0"/>
    <n v="0"/>
  </r>
  <r>
    <n v="25842898"/>
    <n v="131949"/>
    <s v="SI"/>
    <s v="SI"/>
    <n v="240000"/>
    <n v="2840"/>
    <s v="PARTIDO MORADO"/>
    <n v="0"/>
    <s v="NA"/>
    <s v="NA"/>
    <n v="1"/>
    <s v="NO"/>
    <s v="UNIVERSIDAD NACIONAL AGRARIA LA MOLINA"/>
    <n v="2007"/>
    <s v="NA"/>
    <s v="NA"/>
    <n v="0"/>
    <s v="GONZALES"/>
    <s v="SANTOS"/>
    <s v="MIGUEL ANGEL"/>
    <x v="0"/>
    <d v="1977-04-06T00:00:00"/>
    <n v="0"/>
    <n v="1"/>
    <n v="42"/>
    <n v="131949"/>
    <n v="240000"/>
    <s v="CALLAO"/>
    <n v="2840"/>
    <s v="PARTIDO MORADO"/>
    <x v="0"/>
    <x v="1"/>
    <n v="240000"/>
    <s v="CALLAO"/>
    <x v="4"/>
    <n v="1"/>
    <n v="0"/>
    <n v="0"/>
    <n v="0"/>
    <n v="0"/>
    <n v="0"/>
    <n v="0"/>
    <n v="0"/>
    <n v="0"/>
    <s v="NA"/>
    <s v="GONZALES"/>
    <s v="SANTOS"/>
    <s v="MIGUEL ANGEL"/>
    <s v="M"/>
    <n v="0"/>
    <n v="0"/>
    <n v="42"/>
    <s v="CALLAO"/>
    <s v="CALLAO"/>
    <s v="CALLAO"/>
    <s v="OTROS"/>
    <s v="MZ.18 LT.27 MARQUEZ"/>
    <n v="0"/>
    <n v="0"/>
    <n v="0"/>
    <n v="0"/>
    <n v="0"/>
    <n v="0"/>
  </r>
  <r>
    <n v="8610310"/>
    <n v="132089"/>
    <s v="SI"/>
    <s v="SI"/>
    <n v="140100"/>
    <n v="2646"/>
    <s v="FRENTE POPULAR AGRICOLA FIA DEL PERU - FREPAP"/>
    <n v="1"/>
    <s v="SECRETARIA EGECUTIVO"/>
    <s v="SI"/>
    <s v="NA"/>
    <s v="NA"/>
    <s v="NA"/>
    <s v="NA"/>
    <s v="NA"/>
    <s v="NA"/>
    <n v="0"/>
    <s v="GONZALES"/>
    <s v="HUACHALLANQUI"/>
    <s v="NORMA GISELA"/>
    <x v="1"/>
    <d v="1956-10-02T00:00:00"/>
    <n v="0"/>
    <n v="27"/>
    <n v="63"/>
    <n v="132089"/>
    <n v="140100"/>
    <s v="LIMA + RESIDENTES EN EL EXTRANJERO"/>
    <n v="2646"/>
    <s v="FRENTE POPULAR AGRICOLA FIA DEL PERU - FREPAP"/>
    <x v="0"/>
    <x v="1"/>
    <n v="140100"/>
    <s v="LIMA + RESIDENTES EN EL EXTRANJERO"/>
    <x v="17"/>
    <n v="27"/>
    <n v="0"/>
    <n v="0"/>
    <n v="0"/>
    <n v="0"/>
    <n v="0"/>
    <n v="0"/>
    <n v="0"/>
    <n v="0"/>
    <s v="NA"/>
    <s v="GONZALES"/>
    <s v="HUACHALLANQUI"/>
    <s v="NORMA GISELA"/>
    <s v="F"/>
    <n v="0"/>
    <n v="0"/>
    <n v="63"/>
    <s v="LIMA"/>
    <s v="LIMA"/>
    <s v="SAN MARTIN DE PORRES"/>
    <s v="NORTE"/>
    <s v="JR.FLORA TRISTAN 3137 CONDEVILLA"/>
    <n v="0"/>
    <n v="0"/>
    <n v="0"/>
    <n v="0"/>
    <n v="0"/>
    <n v="0"/>
  </r>
  <r>
    <n v="32957104"/>
    <n v="132186"/>
    <s v="SI"/>
    <s v="SI"/>
    <n v="20000"/>
    <n v="55"/>
    <s v="PERU PATRIA SEGURA"/>
    <n v="0"/>
    <s v="NA"/>
    <s v="NA"/>
    <n v="1"/>
    <s v="SI"/>
    <s v="UNIVERSIDAD NACIONAL SAN LUIS GONZAGA"/>
    <n v="1989"/>
    <n v="1989"/>
    <s v="NA"/>
    <n v="0"/>
    <s v="GONZALES"/>
    <s v="ALBA"/>
    <s v="JACINTO"/>
    <x v="0"/>
    <d v="1958-04-04T00:00:00"/>
    <n v="0"/>
    <n v="2"/>
    <n v="61"/>
    <n v="132186"/>
    <n v="20000"/>
    <s v="ANCASH"/>
    <n v="55"/>
    <s v="PERU PATRIA SEGURA"/>
    <x v="0"/>
    <x v="1"/>
    <n v="20000"/>
    <s v="ANCASH"/>
    <x v="3"/>
    <n v="2"/>
    <n v="0"/>
    <n v="0"/>
    <n v="-1"/>
    <s v="MOVIMIENTO INDEPENDIENTE SOMO RENOVACION PROGRESISTA"/>
    <n v="1996"/>
    <n v="1998"/>
    <n v="9"/>
    <s v="REGIDOR PROVINCIAL"/>
    <s v="NA"/>
    <s v="GONZALES"/>
    <s v="ALBA"/>
    <s v="JACINTO"/>
    <s v="M"/>
    <n v="0"/>
    <n v="0"/>
    <n v="61"/>
    <s v="ANCASH"/>
    <s v="SANTA"/>
    <s v="CHIMBOTE"/>
    <s v="NA"/>
    <s v="AV.PERU 213 2 DE MAYO"/>
    <n v="-1"/>
    <s v="MOVIMIENTO INDEPENDIENTE SOMO RENOVACION PROGRESISTA"/>
    <n v="1996"/>
    <n v="1998"/>
    <n v="9"/>
    <s v="REGIDOR PROVINCIAL"/>
  </r>
  <r>
    <n v="498870"/>
    <n v="132321"/>
    <s v="SI"/>
    <s v="SI"/>
    <n v="170000"/>
    <n v="14"/>
    <s v="PARTIDO DEMOCRATICO SOMOS PERU"/>
    <n v="0"/>
    <s v="NA"/>
    <s v="NA"/>
    <n v="1"/>
    <s v="SI"/>
    <s v="UNIVERSIDAD JOSE CARLOS MARIATEGUI - MOQUEGUA"/>
    <n v="2010"/>
    <n v="2012"/>
    <s v="NA"/>
    <n v="0"/>
    <s v="GONZALES"/>
    <s v="GOMEZ"/>
    <s v="SANDRA MARIA"/>
    <x v="1"/>
    <d v="1973-10-30T00:00:00"/>
    <n v="0"/>
    <n v="1"/>
    <n v="46"/>
    <n v="132321"/>
    <n v="170000"/>
    <s v="MOQUEGUA"/>
    <n v="14"/>
    <s v="PARTIDO DEMOCRATICO SOMOS PERU"/>
    <x v="0"/>
    <x v="1"/>
    <n v="170000"/>
    <s v="MOQUEGUA"/>
    <x v="8"/>
    <n v="1"/>
    <n v="0"/>
    <n v="0"/>
    <n v="1305"/>
    <s v="MOVIMIENTO REGIONAL O DEPARTAMENTAL MOVIMIENTO INDEPENDIENTE UNIDOS VAMOS ADELANTE"/>
    <n v="2011"/>
    <n v="2014"/>
    <n v="9"/>
    <s v="REGIDOR PROVINCIAL"/>
    <s v="NA"/>
    <s v="GONZALES"/>
    <s v="GOMEZ"/>
    <s v="SANDRA MARIA"/>
    <s v="F"/>
    <n v="0"/>
    <n v="0"/>
    <n v="46"/>
    <s v="MOQUEGUA"/>
    <s v="MARISCAL NIETO"/>
    <s v="MOQUEGUA"/>
    <s v="NA"/>
    <s v="URB. EL HUAYCO E A"/>
    <n v="1305"/>
    <s v="MOVIMIENTO REGIONAL O DEPARTAMENTAL MOVIMIENTO INDEPENDIENTE UNIDOS VAMOS ADELANTE"/>
    <n v="2011"/>
    <n v="2014"/>
    <n v="9"/>
    <s v="REGIDOR PROVINCIAL"/>
  </r>
  <r>
    <n v="23276239"/>
    <n v="132366"/>
    <s v="SI"/>
    <s v="SI"/>
    <n v="80000"/>
    <n v="1264"/>
    <s v="JUNTOS POR EL PERU"/>
    <n v="1"/>
    <s v="CONTABILIDAD"/>
    <s v="NO"/>
    <s v="NA"/>
    <s v="NA"/>
    <s v="NA"/>
    <s v="NA"/>
    <s v="NA"/>
    <s v="NA"/>
    <n v="0"/>
    <s v="GONZALES"/>
    <s v="CALDERON"/>
    <s v="FIDEL"/>
    <x v="0"/>
    <d v="1964-10-28T00:00:00"/>
    <n v="0"/>
    <n v="3"/>
    <n v="55"/>
    <n v="132366"/>
    <n v="80000"/>
    <s v="HUANCAVELICA"/>
    <n v="1264"/>
    <s v="JUNTOS POR EL PERU"/>
    <x v="0"/>
    <x v="1"/>
    <n v="80000"/>
    <s v="HUANCAVELICA"/>
    <x v="12"/>
    <n v="3"/>
    <n v="0"/>
    <n v="0"/>
    <n v="0"/>
    <n v="0"/>
    <n v="0"/>
    <n v="0"/>
    <n v="0"/>
    <n v="0"/>
    <s v="NA"/>
    <s v="GONZALES"/>
    <s v="CALDERON"/>
    <s v="FIDEL"/>
    <s v="M"/>
    <n v="0"/>
    <n v="0"/>
    <n v="55"/>
    <s v="HUANCAVELICA"/>
    <s v="HUANCAVELICA"/>
    <s v="ASCENSION"/>
    <s v="NA"/>
    <s v="JR.ALBERTO MENDOZA S/N URB.QUINTANILLAPAMPA"/>
    <n v="0"/>
    <n v="0"/>
    <n v="0"/>
    <n v="0"/>
    <n v="0"/>
    <n v="0"/>
  </r>
  <r>
    <n v="40510690"/>
    <n v="132433"/>
    <s v="SI"/>
    <s v="SI"/>
    <n v="250000"/>
    <n v="14"/>
    <s v="PARTIDO DEMOCRATICO SOMOS PERU"/>
    <n v="0"/>
    <s v="NA"/>
    <s v="NA"/>
    <n v="0"/>
    <s v="NO"/>
    <s v="UNIVERSIDAD ALAS PERUANAS"/>
    <s v="NA"/>
    <s v="NA"/>
    <s v="NA"/>
    <n v="0"/>
    <s v="GONZALES"/>
    <s v="TUANAMA"/>
    <s v="CESAR"/>
    <x v="0"/>
    <d v="1980-02-02T00:00:00"/>
    <n v="0"/>
    <n v="1"/>
    <n v="39"/>
    <n v="132433"/>
    <n v="250000"/>
    <s v="UCAYALI"/>
    <n v="14"/>
    <s v="PARTIDO DEMOCRATICO SOMOS PERU"/>
    <x v="1"/>
    <x v="1"/>
    <n v="250000"/>
    <s v="UCAYALI"/>
    <x v="8"/>
    <n v="1"/>
    <n v="0"/>
    <n v="0"/>
    <n v="0"/>
    <n v="0"/>
    <n v="0"/>
    <n v="0"/>
    <n v="0"/>
    <n v="0"/>
    <s v="NA"/>
    <s v="GONZALES"/>
    <s v="TUANAMA"/>
    <s v="CESAR"/>
    <s v="M"/>
    <n v="0"/>
    <n v="0"/>
    <n v="39"/>
    <s v="UCAYALI"/>
    <s v="CORONEL PORTILLO"/>
    <s v="CALLERIA"/>
    <s v="NA"/>
    <s v="AV. SAN MARTIN 785"/>
    <n v="0"/>
    <n v="0"/>
    <n v="0"/>
    <n v="0"/>
    <n v="0"/>
    <n v="0"/>
  </r>
  <r>
    <n v="41916718"/>
    <n v="132746"/>
    <s v="SI"/>
    <s v="SI"/>
    <n v="140100"/>
    <n v="2218"/>
    <s v="PERU LIBRE"/>
    <n v="0"/>
    <s v="NA"/>
    <s v="NA"/>
    <n v="1"/>
    <s v="SI"/>
    <s v="UNIVERSIDAD NACIONAL JOSE FAUSTINO SANCHEZ CARRION"/>
    <n v="2008"/>
    <n v="2008"/>
    <s v="NA"/>
    <n v="0"/>
    <s v="GONZALES"/>
    <s v="BALDEON"/>
    <s v="PATRICIA"/>
    <x v="1"/>
    <d v="1983-07-23T00:00:00"/>
    <n v="0"/>
    <n v="23"/>
    <n v="36"/>
    <n v="132746"/>
    <n v="140100"/>
    <s v="LIMA + RESIDENTES EN EL EXTRANJERO"/>
    <n v="2218"/>
    <s v="PERU LIBRE"/>
    <x v="0"/>
    <x v="1"/>
    <n v="140100"/>
    <s v="LIMA + RESIDENTES EN EL EXTRANJERO"/>
    <x v="9"/>
    <n v="23"/>
    <n v="0"/>
    <n v="0"/>
    <n v="0"/>
    <n v="0"/>
    <n v="0"/>
    <n v="0"/>
    <n v="0"/>
    <n v="0"/>
    <s v="NA"/>
    <s v="GONZALES"/>
    <s v="BALDEON"/>
    <s v="PATRICIA"/>
    <s v="F"/>
    <n v="0"/>
    <n v="0"/>
    <n v="36"/>
    <s v="LIMA"/>
    <s v="LIMA"/>
    <s v="CARABAYLLO"/>
    <s v="NORTE"/>
    <s v="CALLE 12 MZ D1 LT 7 URB.  SANTO DOMINGO 8VA ETAPA"/>
    <n v="0"/>
    <n v="0"/>
    <n v="0"/>
    <n v="0"/>
    <n v="0"/>
    <n v="0"/>
  </r>
  <r>
    <n v="40166814"/>
    <n v="132885"/>
    <s v="SI"/>
    <s v="SI"/>
    <n v="90000"/>
    <n v="2235"/>
    <s v="PARTIDO POLÍTICO CONTIGO"/>
    <n v="1"/>
    <s v="TÉCNICO EN CONTABILIDAD"/>
    <s v="SI"/>
    <n v="1"/>
    <s v="NO"/>
    <s v="UNIVERSIDAD PERUANA LOS ANDES"/>
    <n v="2009"/>
    <s v="NA"/>
    <s v="NA"/>
    <n v="1"/>
    <s v="GONZALES"/>
    <s v="COTERA"/>
    <s v="ROY DENNIS"/>
    <x v="0"/>
    <d v="1979-04-04T00:00:00"/>
    <n v="0"/>
    <n v="1"/>
    <n v="40"/>
    <n v="132885"/>
    <n v="90000"/>
    <s v="HUANUCO"/>
    <n v="2235"/>
    <s v="PARTIDO POLÍTICO CONTIGO"/>
    <x v="2"/>
    <x v="1"/>
    <n v="90000"/>
    <s v="HUANUCO"/>
    <x v="0"/>
    <n v="1"/>
    <n v="0"/>
    <n v="0"/>
    <n v="2162"/>
    <s v="MOVIMIENTO REGIONAL O DEPARTAMENTAL MOVIMIENTO INTEGRACION DESCENTRALISTA"/>
    <n v="2015"/>
    <n v="2018"/>
    <n v="9"/>
    <s v="REGIDOR PROVINCIAL"/>
    <s v="NA"/>
    <s v="GONZALES"/>
    <s v="COTERA"/>
    <s v="ROY DENNIS"/>
    <s v="M"/>
    <n v="0"/>
    <n v="0"/>
    <n v="40"/>
    <s v="HUANUCO"/>
    <s v="HUANUCO"/>
    <s v="CHURUBAMBA"/>
    <s v="NA"/>
    <s v="COMUNID.CAMPESINA DE CHINOBAMBA"/>
    <n v="2162"/>
    <s v="MOVIMIENTO REGIONAL O DEPARTAMENTAL MOVIMIENTO INTEGRACION DESCENTRALISTA"/>
    <n v="2015"/>
    <n v="2018"/>
    <n v="9"/>
    <s v="REGIDOR PROVINCIAL"/>
  </r>
  <r>
    <n v="41096822"/>
    <n v="132933"/>
    <s v="SI"/>
    <s v="SI"/>
    <n v="210000"/>
    <n v="2173"/>
    <s v="AVANZA PAIS - PARTIDO DE INTEGRACION SOCIAL"/>
    <n v="0"/>
    <s v="NA"/>
    <s v="NA"/>
    <s v="NA"/>
    <s v="NA"/>
    <s v="NA"/>
    <s v="NA"/>
    <s v="NA"/>
    <s v="NA"/>
    <n v="0"/>
    <s v="GONZALES"/>
    <s v="CHAVEZ"/>
    <s v="BEEN SADAD"/>
    <x v="0"/>
    <d v="1980-12-15T00:00:00"/>
    <n v="0"/>
    <n v="1"/>
    <n v="39"/>
    <n v="132933"/>
    <n v="210000"/>
    <s v="SAN MARTIN"/>
    <n v="2173"/>
    <s v="AVANZA PAIS - PARTIDO DE INTEGRACION SOCIAL"/>
    <x v="1"/>
    <x v="1"/>
    <n v="210000"/>
    <s v="SAN MARTIN"/>
    <x v="18"/>
    <n v="1"/>
    <n v="1"/>
    <n v="21"/>
    <n v="0"/>
    <n v="0"/>
    <n v="0"/>
    <n v="0"/>
    <n v="0"/>
    <n v="0"/>
    <s v="NA"/>
    <s v="GONZALES"/>
    <s v="CHAVEZ"/>
    <s v="BEEN SADAD"/>
    <s v="M"/>
    <n v="0"/>
    <n v="0"/>
    <n v="39"/>
    <s v="SAN MARTIN"/>
    <s v="MARISCAL CACERES"/>
    <s v="JUANJUI"/>
    <s v="NA"/>
    <s v="JR.TRUJILLO 745"/>
    <n v="0"/>
    <n v="0"/>
    <n v="0"/>
    <n v="0"/>
    <n v="0"/>
    <n v="0"/>
  </r>
  <r>
    <n v="9181419"/>
    <n v="133140"/>
    <s v="SI"/>
    <s v="SI"/>
    <n v="140100"/>
    <n v="55"/>
    <s v="PERU PATRIA SEGURA"/>
    <n v="0"/>
    <s v="NA"/>
    <s v="NA"/>
    <n v="1"/>
    <s v="SI"/>
    <s v="UNIVERSIDAD MAYOR DE SAN MARCOS"/>
    <n v="1983"/>
    <n v="1984"/>
    <s v="NA"/>
    <n v="1"/>
    <s v="GONZALES"/>
    <s v="YAÑE"/>
    <s v="JESUS"/>
    <x v="0"/>
    <d v="1958-01-25T00:00:00"/>
    <n v="0"/>
    <n v="27"/>
    <n v="61"/>
    <n v="133140"/>
    <n v="140100"/>
    <s v="LIMA + RESIDENTES EN EL EXTRANJERO"/>
    <n v="55"/>
    <s v="PERU PATRIA SEGURA"/>
    <x v="2"/>
    <x v="1"/>
    <n v="140100"/>
    <s v="LIMA + RESIDENTES EN EL EXTRANJERO"/>
    <x v="3"/>
    <n v="27"/>
    <n v="1"/>
    <n v="55"/>
    <n v="0"/>
    <n v="0"/>
    <n v="0"/>
    <n v="0"/>
    <n v="0"/>
    <n v="0"/>
    <s v="NA"/>
    <s v="GONZALES"/>
    <s v="YAÑE"/>
    <s v="JESUS"/>
    <s v="M"/>
    <n v="0"/>
    <n v="0"/>
    <n v="61"/>
    <s v="LIMA"/>
    <s v="LIMA"/>
    <s v="SAN LUIS"/>
    <s v="MODERNA"/>
    <s v="CALLE JAIME QUEVEDO C.NRO.164 DPTO 201 URB VILLA JARDIN"/>
    <n v="0"/>
    <n v="0"/>
    <n v="0"/>
    <n v="0"/>
    <n v="0"/>
    <n v="0"/>
  </r>
  <r>
    <n v="6747389"/>
    <n v="133378"/>
    <s v="SI"/>
    <s v="SI"/>
    <n v="140100"/>
    <n v="2173"/>
    <s v="AVANZA PAIS - PARTIDO DE INTEGRACION SOCIAL"/>
    <n v="1"/>
    <s v="SECRETARIADO COMERCIAL BILINGUE"/>
    <s v="SI"/>
    <s v="NA"/>
    <s v="NA"/>
    <s v="UTP"/>
    <s v="NA"/>
    <s v="NA"/>
    <s v="NA"/>
    <n v="0"/>
    <s v="GONZALES"/>
    <s v="VIDAL"/>
    <s v="VILMA"/>
    <x v="1"/>
    <d v="1962-06-20T00:00:00"/>
    <n v="0"/>
    <n v="34"/>
    <n v="57"/>
    <n v="133378"/>
    <n v="140100"/>
    <s v="LIMA + RESIDENTES EN EL EXTRANJERO"/>
    <n v="2173"/>
    <s v="AVANZA PAIS - PARTIDO DE INTEGRACION SOCIAL"/>
    <x v="0"/>
    <x v="1"/>
    <n v="140100"/>
    <s v="LIMA + RESIDENTES EN EL EXTRANJERO"/>
    <x v="18"/>
    <n v="34"/>
    <n v="0"/>
    <n v="0"/>
    <n v="0"/>
    <n v="0"/>
    <n v="0"/>
    <n v="0"/>
    <n v="0"/>
    <n v="0"/>
    <s v="NA"/>
    <s v="GONZALES"/>
    <s v="VIDAL"/>
    <s v="VILMA"/>
    <s v="F"/>
    <n v="0"/>
    <n v="0"/>
    <n v="57"/>
    <s v="LIMA"/>
    <s v="LIMA"/>
    <s v="LINCE"/>
    <s v="MODERNA"/>
    <s v="PROLONGACION IQUITOS 1570 DPTO. 203"/>
    <n v="0"/>
    <n v="0"/>
    <n v="0"/>
    <n v="0"/>
    <n v="0"/>
    <n v="0"/>
  </r>
  <r>
    <n v="21453271"/>
    <n v="133543"/>
    <s v="SI"/>
    <s v="SI"/>
    <n v="80000"/>
    <n v="2218"/>
    <s v="PERU LIBRE"/>
    <n v="0"/>
    <s v="NA"/>
    <s v="NA"/>
    <n v="1"/>
    <s v="SI"/>
    <s v="UNIVERSIDAD NACIONAL SAN LUIS GONZAGA DE ICA"/>
    <n v="1986"/>
    <n v="1993"/>
    <s v="DOCTOR"/>
    <n v="1"/>
    <s v="GONZALES"/>
    <s v="HUAMAN"/>
    <s v="TERESA JESUS"/>
    <x v="1"/>
    <d v="1954-10-15T00:00:00"/>
    <n v="0"/>
    <n v="2"/>
    <n v="65"/>
    <n v="133543"/>
    <n v="80000"/>
    <s v="HUANCAVELICA"/>
    <n v="2218"/>
    <s v="PERU LIBRE"/>
    <x v="2"/>
    <x v="1"/>
    <n v="80000"/>
    <s v="HUANCAVELICA"/>
    <x v="9"/>
    <n v="2"/>
    <n v="0"/>
    <n v="0"/>
    <n v="0"/>
    <n v="0"/>
    <n v="0"/>
    <n v="0"/>
    <n v="0"/>
    <n v="0"/>
    <s v="NA"/>
    <s v="GONZALES"/>
    <s v="HUAMAN"/>
    <s v="TERESA JESUS"/>
    <s v="F"/>
    <n v="0"/>
    <n v="0"/>
    <n v="65"/>
    <s v="HUANCAVELICA"/>
    <s v="HUANCAVELICA"/>
    <s v="HUANCAVELICA"/>
    <s v="NA"/>
    <s v="JR.HIPOLITO UNANUE 235"/>
    <n v="0"/>
    <n v="0"/>
    <n v="0"/>
    <n v="0"/>
    <n v="0"/>
    <n v="0"/>
  </r>
  <r>
    <n v="44950803"/>
    <n v="130356"/>
    <s v="SI"/>
    <s v="SI"/>
    <n v="60000"/>
    <n v="1257"/>
    <s v="ALIANZA PARA EL PROGRESO"/>
    <n v="0"/>
    <s v="NA"/>
    <s v="NA"/>
    <s v="NA"/>
    <s v="NA"/>
    <s v="UNIVERSIDAD PARTICULAR DE CHICLAYO"/>
    <s v="NA"/>
    <s v="NA"/>
    <s v="NA"/>
    <n v="0"/>
    <s v="GONZALEZ"/>
    <s v="CRUZ"/>
    <s v="MOISES"/>
    <x v="0"/>
    <d v="1976-09-19T00:00:00"/>
    <n v="0"/>
    <n v="2"/>
    <n v="43"/>
    <n v="130356"/>
    <n v="60000"/>
    <s v="CAJAMARCA"/>
    <n v="1257"/>
    <s v="ALIANZA PARA EL PROGRESO"/>
    <x v="1"/>
    <x v="1"/>
    <n v="60000"/>
    <s v="CAJAMARCA"/>
    <x v="6"/>
    <n v="2"/>
    <n v="0"/>
    <n v="0"/>
    <n v="32"/>
    <s v="PARTIDO POLÍTICO PARTIDO APRISTA PERUANO"/>
    <n v="2011"/>
    <n v="2014"/>
    <n v="10"/>
    <s v="ALCALDE DISTRITAL"/>
    <s v="NA"/>
    <s v="GONZALEZ"/>
    <s v="CRUZ"/>
    <s v="MOISES"/>
    <s v="M"/>
    <n v="0"/>
    <n v="0"/>
    <n v="43"/>
    <s v="CAJAMARCA"/>
    <s v="CUTERVO"/>
    <s v="QUEROCOTILLO"/>
    <s v="NA"/>
    <s v="CASERIO LAS JUNTAS"/>
    <n v="32"/>
    <s v="PARTIDO POLÍTICO PARTIDO APRISTA PERUANO"/>
    <n v="2011"/>
    <n v="2014"/>
    <n v="10"/>
    <s v="ALCALDE DISTRITAL"/>
  </r>
  <r>
    <n v="17897623"/>
    <n v="131098"/>
    <s v="SI"/>
    <s v="SI"/>
    <n v="120000"/>
    <n v="2191"/>
    <s v="DEMOCRACIA DIRECTA"/>
    <n v="1"/>
    <s v="CONTADOR MERCANTIL"/>
    <s v="SI"/>
    <n v="1"/>
    <s v="SI"/>
    <s v="UNIVERSIDAD NACIONAL DE TRUJILLO"/>
    <n v="1985"/>
    <n v="1985"/>
    <s v="DOCTOR"/>
    <n v="1"/>
    <s v="GONZALEZ"/>
    <s v="LUJAN"/>
    <s v="RUDY EDINSON"/>
    <x v="0"/>
    <d v="1955-10-21T00:00:00"/>
    <n v="0"/>
    <n v="1"/>
    <n v="64"/>
    <n v="131098"/>
    <n v="120000"/>
    <s v="LA LIBERTAD"/>
    <n v="2191"/>
    <s v="DEMOCRACIA DIRECTA"/>
    <x v="2"/>
    <x v="1"/>
    <n v="120000"/>
    <s v="LA LIBERTAD"/>
    <x v="1"/>
    <n v="1"/>
    <n v="0"/>
    <n v="0"/>
    <n v="0"/>
    <n v="0"/>
    <n v="0"/>
    <n v="0"/>
    <n v="0"/>
    <n v="0"/>
    <s v="NA"/>
    <s v="GONZALEZ"/>
    <s v="LUJAN"/>
    <s v="RUDY EDINSON"/>
    <s v="M"/>
    <n v="0"/>
    <n v="0"/>
    <n v="64"/>
    <s v="LA LIBERTAD"/>
    <s v="TRUJILLO"/>
    <s v="VICTOR LARCO HERRERA"/>
    <s v="NA"/>
    <s v="PSJ.GANOZA 369 HUAMAN"/>
    <n v="0"/>
    <n v="0"/>
    <n v="0"/>
    <n v="0"/>
    <n v="0"/>
    <n v="0"/>
  </r>
  <r>
    <n v="365545"/>
    <n v="131823"/>
    <s v="SI"/>
    <s v="SI"/>
    <n v="230000"/>
    <n v="2731"/>
    <s v="PODEMOS PERU"/>
    <n v="2"/>
    <s v="NA"/>
    <s v="NA"/>
    <s v="NA"/>
    <s v="NA"/>
    <s v="NA"/>
    <s v="NA"/>
    <s v="NA"/>
    <s v="NA"/>
    <n v="0"/>
    <s v="GONZALEZ"/>
    <s v="APONTE"/>
    <s v="ANA MARIBEL"/>
    <x v="1"/>
    <d v="1974-09-06T00:00:00"/>
    <n v="0"/>
    <n v="3"/>
    <n v="45"/>
    <n v="131823"/>
    <n v="230000"/>
    <s v="TUMBES"/>
    <n v="2731"/>
    <s v="PODEMOS POR EL PROGRESO DEL PERU"/>
    <x v="1"/>
    <x v="1"/>
    <n v="230000"/>
    <s v="TUMBES"/>
    <x v="10"/>
    <n v="3"/>
    <n v="0"/>
    <n v="0"/>
    <n v="0"/>
    <n v="0"/>
    <n v="0"/>
    <n v="0"/>
    <n v="0"/>
    <n v="0"/>
    <s v="NA"/>
    <s v="GONZALEZ"/>
    <s v="APONTE"/>
    <s v="ANA MARIBEL"/>
    <s v="F"/>
    <n v="0"/>
    <n v="0"/>
    <n v="45"/>
    <s v="TUMBES"/>
    <s v="TUMBES"/>
    <s v="TUMBES"/>
    <s v="NA"/>
    <s v="AV. EL DEPORTE MZ H LT 7 ASENT H VIRGEN DEL CISNE"/>
    <n v="0"/>
    <n v="0"/>
    <n v="0"/>
    <n v="0"/>
    <n v="0"/>
    <n v="0"/>
  </r>
  <r>
    <n v="33592595"/>
    <n v="132593"/>
    <s v="SI"/>
    <s v="SI"/>
    <n v="120000"/>
    <n v="2840"/>
    <s v="PARTIDO MORADO"/>
    <n v="0"/>
    <s v="NA"/>
    <s v="NA"/>
    <n v="1"/>
    <s v="SI"/>
    <s v="UNIVERSIDAD NACIONAL SAN LUIS GONZAGA"/>
    <n v="1993"/>
    <n v="1993"/>
    <s v="MAESTRO"/>
    <n v="1"/>
    <s v="GONZALEZ"/>
    <s v="RUIZ"/>
    <s v="DESIDERIO"/>
    <x v="0"/>
    <d v="1962-09-19T00:00:00"/>
    <n v="0"/>
    <n v="7"/>
    <n v="57"/>
    <n v="132593"/>
    <n v="120000"/>
    <s v="LA LIBERTAD"/>
    <n v="2840"/>
    <s v="PARTIDO MORADO"/>
    <x v="2"/>
    <x v="1"/>
    <n v="120000"/>
    <s v="LA LIBERTAD"/>
    <x v="4"/>
    <n v="7"/>
    <n v="0"/>
    <n v="0"/>
    <n v="0"/>
    <n v="0"/>
    <n v="0"/>
    <n v="0"/>
    <n v="0"/>
    <n v="0"/>
    <s v="NA"/>
    <s v="GONZALEZ"/>
    <s v="RUIZ"/>
    <s v="DESIDERIO"/>
    <s v="M"/>
    <n v="0"/>
    <n v="0"/>
    <n v="57"/>
    <s v="LA LIBERTAD"/>
    <s v="TRUJILLO"/>
    <s v="TRUJILLO"/>
    <s v="OTROS"/>
    <s v="INAMBARI 149"/>
    <n v="0"/>
    <n v="0"/>
    <n v="0"/>
    <n v="0"/>
    <n v="0"/>
    <n v="0"/>
  </r>
  <r>
    <n v="4021369"/>
    <n v="131065"/>
    <s v="SI"/>
    <s v="SI"/>
    <n v="180000"/>
    <n v="2160"/>
    <s v="EL FRENTE AMPLIO POR JUSTICIA, VIDA Y LIBERTAD"/>
    <n v="2"/>
    <s v="NA"/>
    <s v="NA"/>
    <n v="1"/>
    <s v="SI"/>
    <s v="UNIVERSIDAD PEDRO RUIZ GALO"/>
    <n v="2014"/>
    <n v="2017"/>
    <s v="NA"/>
    <n v="0"/>
    <s v="GORA"/>
    <s v="MEDRANO"/>
    <s v="JANIOS HECTOR"/>
    <x v="0"/>
    <d v="1962-04-20T00:00:00"/>
    <n v="0"/>
    <n v="3"/>
    <n v="57"/>
    <n v="131065"/>
    <n v="180000"/>
    <s v="PASCO"/>
    <n v="2160"/>
    <s v="EL FRENTE AMPLIO POR JUSTICIA, VIDA Y LIBERTAD"/>
    <x v="0"/>
    <x v="1"/>
    <n v="180000"/>
    <s v="PASCO"/>
    <x v="19"/>
    <n v="3"/>
    <n v="0"/>
    <n v="0"/>
    <n v="2353"/>
    <s v="MOVIMIENTO REGIONAL O DEPARTAMENTAL PASCO VERDE"/>
    <n v="2014"/>
    <n v="2018"/>
    <n v="12"/>
    <s v="CONSEJERO REGIONAL"/>
    <s v="NA"/>
    <s v="GORA"/>
    <s v="MEDRANO"/>
    <s v="JANIOS HECTOR"/>
    <s v="M"/>
    <n v="0"/>
    <n v="0"/>
    <n v="57"/>
    <s v="PASCO"/>
    <s v="PASCO"/>
    <s v="YANACANCHA"/>
    <s v="NA"/>
    <s v="JIRON ICA S/N COLUMNA PASCO"/>
    <n v="2353"/>
    <s v="MOVIMIENTO REGIONAL O DEPARTAMENTAL PASCO VERDE"/>
    <n v="2014"/>
    <n v="2018"/>
    <n v="12"/>
    <s v="CONSEJERO REGIONAL"/>
  </r>
  <r>
    <n v="6264593"/>
    <n v="132292"/>
    <s v="SI"/>
    <s v="SI"/>
    <n v="180000"/>
    <n v="2218"/>
    <s v="PERU LIBRE"/>
    <n v="1"/>
    <s v="CONCILIADOR EXTRAJUDICIAL Y DE FAMILIA"/>
    <s v="SI"/>
    <n v="1"/>
    <s v="SI"/>
    <s v="UNIVERSIDAD DE HUANUCO"/>
    <n v="2016"/>
    <n v="2017"/>
    <s v="NA"/>
    <n v="0"/>
    <s v="GORA"/>
    <s v="OSCATEGUI"/>
    <s v="GUSTAVO GABRIEL"/>
    <x v="0"/>
    <d v="1962-09-21T00:00:00"/>
    <n v="0"/>
    <n v="2"/>
    <n v="57"/>
    <n v="132292"/>
    <n v="180000"/>
    <s v="PASCO"/>
    <n v="2218"/>
    <s v="PERU LIBRE"/>
    <x v="0"/>
    <x v="1"/>
    <n v="180000"/>
    <s v="PASCO"/>
    <x v="9"/>
    <n v="2"/>
    <n v="1"/>
    <n v="1705"/>
    <n v="0"/>
    <n v="0"/>
    <n v="0"/>
    <n v="0"/>
    <n v="0"/>
    <n v="0"/>
    <s v="NA"/>
    <s v="GORA"/>
    <s v="OSCATEGUI"/>
    <s v="GUSTAVO GABRIEL"/>
    <s v="M"/>
    <n v="0"/>
    <n v="0"/>
    <n v="57"/>
    <s v="PASCO"/>
    <s v="PASCO"/>
    <s v="SIMON BOLIVAR"/>
    <s v="NA"/>
    <s v="JR. SUCRE 142"/>
    <n v="0"/>
    <n v="0"/>
    <n v="0"/>
    <n v="0"/>
    <n v="0"/>
    <n v="0"/>
  </r>
  <r>
    <n v="29217284"/>
    <n v="130818"/>
    <s v="SI"/>
    <s v="SI"/>
    <n v="40000"/>
    <n v="1366"/>
    <s v="FUERZA POPULAR"/>
    <n v="0"/>
    <s v="NA"/>
    <s v="NA"/>
    <n v="1"/>
    <s v="SI"/>
    <s v="SAN AGUSTIN"/>
    <n v="1994"/>
    <n v="1995"/>
    <s v="MAESTRO"/>
    <n v="1"/>
    <s v="GORDILLO"/>
    <s v="MANRIQUE"/>
    <s v="YUDY LOURDES"/>
    <x v="1"/>
    <d v="1965-12-26T00:00:00"/>
    <n v="0"/>
    <n v="5"/>
    <n v="53"/>
    <n v="130818"/>
    <n v="40000"/>
    <s v="AREQUIPA"/>
    <n v="1366"/>
    <s v="FUERZA POPULAR"/>
    <x v="2"/>
    <x v="1"/>
    <n v="40000"/>
    <s v="AREQUIPA"/>
    <x v="5"/>
    <n v="5"/>
    <n v="0"/>
    <n v="0"/>
    <n v="0"/>
    <n v="0"/>
    <n v="0"/>
    <n v="0"/>
    <n v="0"/>
    <n v="0"/>
    <s v="NA"/>
    <s v="GORDILLO"/>
    <s v="MANRIQUE"/>
    <s v="YUDY LOURDES"/>
    <s v="F"/>
    <n v="0"/>
    <n v="0"/>
    <n v="53"/>
    <s v="AREQUIPA"/>
    <s v="AREQUIPA"/>
    <s v="ALTO SELVA ALEGRE"/>
    <s v="NA"/>
    <s v="AV.ATAHUALPA 205"/>
    <n v="0"/>
    <n v="0"/>
    <n v="0"/>
    <n v="0"/>
    <n v="0"/>
    <n v="0"/>
  </r>
  <r>
    <n v="7623896"/>
    <n v="130590"/>
    <s v="SI"/>
    <s v="SI"/>
    <n v="140100"/>
    <n v="47"/>
    <s v="UNION POR EL PERU"/>
    <n v="0"/>
    <s v="NA"/>
    <s v="NA"/>
    <s v="NA"/>
    <s v="NA"/>
    <s v="NA"/>
    <s v="NA"/>
    <s v="NA"/>
    <s v="NA"/>
    <n v="0"/>
    <s v="GORN"/>
    <s v="LUQUE"/>
    <s v="ROBERTO"/>
    <x v="0"/>
    <d v="1970-10-26T00:00:00"/>
    <n v="0"/>
    <n v="21"/>
    <n v="49"/>
    <n v="130590"/>
    <n v="140100"/>
    <s v="LIMA + RESIDENTES EN EL EXTRANJERO"/>
    <n v="47"/>
    <s v="UNION POR EL PERU"/>
    <x v="1"/>
    <x v="1"/>
    <n v="140100"/>
    <s v="LIMA + RESIDENTES EN EL EXTRANJERO"/>
    <x v="11"/>
    <n v="21"/>
    <n v="0"/>
    <n v="0"/>
    <n v="0"/>
    <n v="0"/>
    <n v="0"/>
    <n v="0"/>
    <n v="0"/>
    <n v="0"/>
    <s v="NA"/>
    <s v="GORN"/>
    <s v="LUQUE"/>
    <s v="ROBERTO"/>
    <s v="M"/>
    <n v="0"/>
    <n v="0"/>
    <n v="49"/>
    <s v="LIMA"/>
    <s v="LIMA"/>
    <s v="SAN MARTIN DE PORRES"/>
    <s v="NORTE"/>
    <s v="JIRÓN JOSÉ SABOGAL 3914 PISO DOS, URBANIZACIÓN INGENIERÍA"/>
    <n v="0"/>
    <n v="0"/>
    <n v="0"/>
    <n v="0"/>
    <n v="0"/>
    <n v="0"/>
  </r>
  <r>
    <n v="21523324"/>
    <n v="130663"/>
    <s v="SI"/>
    <s v="SI"/>
    <n v="100000"/>
    <n v="15"/>
    <s v="PARTIDO POPULAR CRISTIANO - PPC"/>
    <n v="1"/>
    <s v="ADMINISTRACIÓN DE SERVICIOS DE HOTELERIA"/>
    <s v="SI"/>
    <n v="1"/>
    <s v="SI"/>
    <s v="UNIVERSIDAD NACIONAL SAN LUIS GONZAGA DE ICA"/>
    <n v="1997"/>
    <n v="1999"/>
    <s v="MAESTRO"/>
    <n v="1"/>
    <s v="GOYAS"/>
    <s v="ORMEÑO"/>
    <s v="YSABEL YANINA"/>
    <x v="1"/>
    <d v="1972-08-08T00:00:00"/>
    <n v="1"/>
    <n v="4"/>
    <n v="47"/>
    <n v="130663"/>
    <n v="100000"/>
    <s v="ICA"/>
    <n v="15"/>
    <s v="PARTIDO POPULAR CRISTIANO - PPC"/>
    <x v="2"/>
    <x v="1"/>
    <n v="100000"/>
    <s v="ICA"/>
    <x v="2"/>
    <n v="4"/>
    <n v="0"/>
    <n v="0"/>
    <n v="0"/>
    <n v="0"/>
    <n v="0"/>
    <n v="0"/>
    <n v="0"/>
    <n v="0"/>
    <s v="NA"/>
    <s v="GOYAS"/>
    <s v="ORMEÑO"/>
    <s v="YSABEL YANINA"/>
    <s v="F"/>
    <n v="1"/>
    <n v="0"/>
    <n v="47"/>
    <s v="ICA"/>
    <s v="ICA"/>
    <s v="ICA"/>
    <s v="NA"/>
    <s v="CALLE EUCALIPTOS G 160 URB.STA.ANITA"/>
    <n v="0"/>
    <n v="0"/>
    <n v="0"/>
    <n v="0"/>
    <n v="0"/>
    <n v="0"/>
  </r>
  <r>
    <n v="8535439"/>
    <n v="131114"/>
    <s v="SI"/>
    <s v="SI"/>
    <n v="140100"/>
    <n v="2191"/>
    <s v="DEMOCRACIA DIRECTA"/>
    <n v="0"/>
    <s v="NA"/>
    <s v="NA"/>
    <n v="1"/>
    <s v="SI"/>
    <s v="UNIVERSIDAD NACIONAL MAYOR DE SAN MARCOS"/>
    <n v="2010"/>
    <n v="2012"/>
    <s v="NA"/>
    <n v="1"/>
    <s v="GRADOS"/>
    <s v="ALIAGA"/>
    <s v="WALTER"/>
    <x v="0"/>
    <d v="1954-11-25T00:00:00"/>
    <n v="1"/>
    <n v="36"/>
    <n v="64"/>
    <n v="131114"/>
    <n v="140100"/>
    <s v="LIMA + RESIDENTES EN EL EXTRANJERO"/>
    <n v="2191"/>
    <s v="DEMOCRACIA DIRECTA"/>
    <x v="2"/>
    <x v="1"/>
    <n v="140100"/>
    <s v="LIMA + RESIDENTES EN EL EXTRANJERO"/>
    <x v="1"/>
    <n v="36"/>
    <n v="0"/>
    <n v="0"/>
    <n v="0"/>
    <n v="0"/>
    <n v="0"/>
    <n v="0"/>
    <n v="0"/>
    <n v="0"/>
    <s v="NA"/>
    <s v="GRADOS"/>
    <s v="ALIAGA"/>
    <s v="WALTER"/>
    <s v="M"/>
    <n v="1"/>
    <n v="0"/>
    <n v="64"/>
    <s v="LIMA"/>
    <s v="LIMA"/>
    <s v="SANTIAGO DE SURCO"/>
    <s v="MODERNA"/>
    <s v="CALLE.LOMA DE LOS LIRIOS 119 DPTO. 102 URB.PROLG.BENAVIDES"/>
    <n v="0"/>
    <n v="0"/>
    <n v="0"/>
    <n v="0"/>
    <n v="0"/>
    <n v="0"/>
  </r>
  <r>
    <n v="18115714"/>
    <n v="131186"/>
    <s v="NA"/>
    <s v="NA"/>
    <s v="NA"/>
    <s v="NA"/>
    <s v="NA"/>
    <s v="NA"/>
    <s v="NA"/>
    <s v="NA"/>
    <s v="NA"/>
    <s v="NA"/>
    <s v="NA"/>
    <s v="NA"/>
    <s v="NA"/>
    <s v="NA"/>
    <s v="NA"/>
    <s v="GRADOS"/>
    <s v="MENDEZ"/>
    <s v="HENRY ORLANDO"/>
    <x v="0"/>
    <d v="1971-06-19T00:00:00"/>
    <n v="0"/>
    <n v="4"/>
    <n v="48"/>
    <n v="131186"/>
    <n v="120000"/>
    <s v="LA LIBERTAD"/>
    <n v="3"/>
    <s v="TODOS POR EL PERU"/>
    <x v="2"/>
    <x v="1"/>
    <n v="120000"/>
    <s v="LA LIBERTAD"/>
    <x v="16"/>
    <n v="4"/>
    <n v="0"/>
    <n v="0"/>
    <n v="0"/>
    <n v="0"/>
    <n v="0"/>
    <n v="0"/>
    <n v="0"/>
    <n v="0"/>
    <s v="NA"/>
    <s v="GRADOS"/>
    <s v="MENDEZ"/>
    <s v="HENRY ORLANDO"/>
    <s v="M"/>
    <n v="0"/>
    <n v="0"/>
    <n v="48"/>
    <s v="LA LIBERTAD"/>
    <s v="PACASMAYO"/>
    <s v="SAN PEDRO DE LLOC"/>
    <s v="NA"/>
    <s v="AV. 28 DE JULIO 255 CPM CHOCOFAN"/>
    <n v="0"/>
    <n v="0"/>
    <n v="0"/>
    <n v="0"/>
    <n v="0"/>
    <n v="0"/>
  </r>
  <r>
    <n v="10305232"/>
    <n v="131408"/>
    <s v="SI"/>
    <s v="SI"/>
    <n v="140100"/>
    <n v="2218"/>
    <s v="PERU LIBRE"/>
    <n v="0"/>
    <s v="NA"/>
    <s v="NA"/>
    <s v="NA"/>
    <s v="SI"/>
    <s v="INCA GARCILAZO DE LA VEGA"/>
    <s v="NA"/>
    <n v="2014"/>
    <s v="NA"/>
    <n v="0"/>
    <s v="GRAJEDA"/>
    <s v="BELLIDO"/>
    <s v="BRAULIO JUAN DE DIOS"/>
    <x v="0"/>
    <d v="1975-12-01T00:00:00"/>
    <n v="0"/>
    <n v="3"/>
    <n v="44"/>
    <n v="131408"/>
    <n v="140100"/>
    <s v="LIMA + RESIDENTES EN EL EXTRANJERO"/>
    <n v="2218"/>
    <s v="PERU LIBRE"/>
    <x v="1"/>
    <x v="1"/>
    <n v="140100"/>
    <s v="LIMA + RESIDENTES EN EL EXTRANJERO"/>
    <x v="9"/>
    <n v="3"/>
    <n v="0"/>
    <n v="0"/>
    <n v="0"/>
    <n v="0"/>
    <n v="0"/>
    <n v="0"/>
    <n v="0"/>
    <n v="0"/>
    <s v="NA"/>
    <s v="GRAJEDA"/>
    <s v="BELLIDO"/>
    <s v="BRAULIO JUAN DE DIOS"/>
    <s v="M"/>
    <n v="0"/>
    <n v="0"/>
    <n v="44"/>
    <s v="LIMA"/>
    <s v="LIMA"/>
    <s v="SANTIAGO DE SURCO"/>
    <s v="MODERNA"/>
    <s v="CALLE MONTE MAYOR 150 URB. CHACARILLA DEL ESTANQUE"/>
    <n v="0"/>
    <n v="0"/>
    <n v="0"/>
    <n v="0"/>
    <n v="0"/>
    <n v="0"/>
  </r>
  <r>
    <n v="46535856"/>
    <n v="130484"/>
    <s v="SI"/>
    <s v="SI"/>
    <n v="140100"/>
    <n v="2190"/>
    <s v="VAMOS PERU"/>
    <n v="1"/>
    <s v="AUXILIAR DE CONTABILIDAD"/>
    <s v="SI"/>
    <n v="0"/>
    <s v="NO"/>
    <s v="CESAR VALLEJOS"/>
    <s v="NA"/>
    <s v="NA"/>
    <s v="NA"/>
    <n v="0"/>
    <s v="GRANADOS"/>
    <s v="REQUEJO"/>
    <s v="FRANZ ALEXANDER"/>
    <x v="0"/>
    <d v="1990-09-15T00:00:00"/>
    <n v="0"/>
    <n v="21"/>
    <n v="29"/>
    <n v="130484"/>
    <n v="140100"/>
    <s v="LIMA + RESIDENTES EN EL EXTRANJERO"/>
    <n v="2190"/>
    <s v="VAMOS PERU"/>
    <x v="0"/>
    <x v="0"/>
    <n v="140100"/>
    <s v="LIMA + RESIDENTES EN EL EXTRANJERO"/>
    <x v="7"/>
    <n v="21"/>
    <n v="0"/>
    <n v="0"/>
    <n v="0"/>
    <n v="0"/>
    <n v="0"/>
    <n v="0"/>
    <n v="0"/>
    <n v="0"/>
    <s v="NA"/>
    <s v="GRANADOS"/>
    <s v="REQUEJO"/>
    <s v="FRANZ ALEXANDER"/>
    <s v="M"/>
    <n v="0"/>
    <n v="0"/>
    <n v="29"/>
    <s v="LIMA"/>
    <s v="LIMA"/>
    <s v="PUENTE PIEDRA"/>
    <s v="NORTE"/>
    <s v="URB. FUNDO SAN MANUEL MZ. A LT. 9"/>
    <n v="0"/>
    <n v="0"/>
    <n v="0"/>
    <n v="0"/>
    <n v="0"/>
    <n v="0"/>
  </r>
  <r>
    <n v="40600973"/>
    <n v="132609"/>
    <s v="SI"/>
    <s v="SI"/>
    <n v="130000"/>
    <n v="4"/>
    <s v="ACCION POPULAR"/>
    <n v="0"/>
    <s v="NA"/>
    <s v="NA"/>
    <n v="1"/>
    <s v="SI"/>
    <s v="UNIVERSIDAD NACIONAL PEDRO RUIZ GALLO"/>
    <n v="2001"/>
    <n v="2001"/>
    <s v="MAESTRO"/>
    <n v="1"/>
    <s v="GRANADOS"/>
    <s v="BARRETO"/>
    <s v="JUAN CARLOS"/>
    <x v="0"/>
    <d v="1980-03-13T00:00:00"/>
    <n v="0"/>
    <n v="3"/>
    <n v="39"/>
    <n v="132609"/>
    <n v="130000"/>
    <s v="LAMBAYEQUE"/>
    <n v="4"/>
    <s v="ACCION POPULAR"/>
    <x v="2"/>
    <x v="1"/>
    <n v="130000"/>
    <s v="LAMBAYEQUE"/>
    <x v="13"/>
    <n v="3"/>
    <n v="1"/>
    <n v="4"/>
    <n v="0"/>
    <n v="0"/>
    <n v="0"/>
    <n v="0"/>
    <n v="0"/>
    <n v="0"/>
    <s v="NA"/>
    <s v="GRANADOS"/>
    <s v="BARRETO"/>
    <s v="JUAN CARLOS"/>
    <s v="M"/>
    <n v="0"/>
    <n v="0"/>
    <n v="39"/>
    <s v="LAMBAYEQUE"/>
    <s v="LAMBAYEQUE"/>
    <s v="LAMBAYEQUE"/>
    <s v="NA"/>
    <s v="CALLE FCO. BOLOGNESI 476"/>
    <n v="0"/>
    <n v="0"/>
    <n v="0"/>
    <n v="0"/>
    <n v="0"/>
    <n v="0"/>
  </r>
  <r>
    <n v="1147658"/>
    <n v="131540"/>
    <s v="SI"/>
    <s v="SI"/>
    <n v="210000"/>
    <n v="2731"/>
    <s v="PODEMOS PERU"/>
    <n v="1"/>
    <s v="COMPUTACION E INFORMATICA"/>
    <s v="NO"/>
    <n v="0"/>
    <s v="NO"/>
    <s v="UNIVERSIDAD NACIONAL DE SAN MARTIN"/>
    <s v="NA"/>
    <s v="NA"/>
    <s v="NA"/>
    <n v="0"/>
    <s v="GRANDEZ"/>
    <s v="RAMIREZ"/>
    <s v="JAIRO"/>
    <x v="0"/>
    <d v="1974-02-07T00:00:00"/>
    <n v="0"/>
    <n v="1"/>
    <n v="45"/>
    <n v="131540"/>
    <n v="210000"/>
    <s v="SAN MARTIN"/>
    <n v="2731"/>
    <s v="PODEMOS POR EL PROGRESO DEL PERU"/>
    <x v="0"/>
    <x v="1"/>
    <n v="210000"/>
    <s v="SAN MARTIN"/>
    <x v="10"/>
    <n v="1"/>
    <n v="0"/>
    <n v="0"/>
    <n v="0"/>
    <n v="0"/>
    <n v="0"/>
    <n v="0"/>
    <n v="0"/>
    <n v="0"/>
    <s v="NA"/>
    <s v="GRANDEZ"/>
    <s v="RAMIREZ"/>
    <s v="JAIRO"/>
    <s v="M"/>
    <n v="0"/>
    <n v="0"/>
    <n v="45"/>
    <s v="SAN MARTIN"/>
    <s v="SAN MARTIN"/>
    <s v="TARAPOTO"/>
    <s v="NA"/>
    <s v="JR. RICARDO PALMA 994"/>
    <n v="0"/>
    <n v="0"/>
    <n v="0"/>
    <n v="0"/>
    <n v="0"/>
    <n v="0"/>
  </r>
  <r>
    <n v="9579701"/>
    <n v="130657"/>
    <s v="SI"/>
    <s v="SI"/>
    <n v="110000"/>
    <n v="2191"/>
    <s v="DEMOCRACIA DIRECTA"/>
    <n v="0"/>
    <s v="NA"/>
    <s v="NA"/>
    <n v="1"/>
    <s v="SI"/>
    <s v="UNIVERSIDAD NACIONAL DEL CENTRO DEL PERU"/>
    <n v="1994"/>
    <n v="2007"/>
    <s v="NA"/>
    <n v="1"/>
    <s v="GRANZA"/>
    <s v="GALINDO"/>
    <s v="FANNY ELIZABETH"/>
    <x v="1"/>
    <d v="1970-06-14T00:00:00"/>
    <n v="0"/>
    <n v="3"/>
    <n v="49"/>
    <n v="130657"/>
    <n v="110000"/>
    <s v="JUNIN"/>
    <n v="2191"/>
    <s v="DEMOCRACIA DIRECTA"/>
    <x v="2"/>
    <x v="1"/>
    <n v="110000"/>
    <s v="JUNIN"/>
    <x v="1"/>
    <n v="3"/>
    <n v="0"/>
    <n v="0"/>
    <n v="0"/>
    <n v="0"/>
    <n v="0"/>
    <n v="0"/>
    <n v="0"/>
    <n v="0"/>
    <s v="NA"/>
    <s v="GRANZA"/>
    <s v="GALINDO"/>
    <s v="FANNY ELIZABETH"/>
    <s v="F"/>
    <n v="0"/>
    <n v="0"/>
    <n v="49"/>
    <s v="JUNIN"/>
    <s v="SATIPO"/>
    <s v="SATIPO"/>
    <s v="NA"/>
    <s v="PSJE DANIEL ALCIDES CARRION  390"/>
    <n v="0"/>
    <n v="0"/>
    <n v="0"/>
    <n v="0"/>
    <n v="0"/>
    <n v="0"/>
  </r>
  <r>
    <n v="5339623"/>
    <n v="132424"/>
    <s v="SI"/>
    <s v="SI"/>
    <n v="150000"/>
    <n v="3"/>
    <s v="TODOS POR EL PERU"/>
    <n v="0"/>
    <s v="NA"/>
    <s v="NA"/>
    <n v="1"/>
    <s v="SI"/>
    <s v="UNIVERSIDAD NACIONAL DE LA AMAZONIA PERUANA"/>
    <n v="1998"/>
    <n v="1999"/>
    <s v="NA"/>
    <n v="0"/>
    <s v="GRONERTH"/>
    <s v="PINEDO"/>
    <s v="ROGER CRISTOBAL"/>
    <x v="0"/>
    <d v="1970-11-15T00:00:00"/>
    <n v="0"/>
    <n v="1"/>
    <n v="49"/>
    <n v="132424"/>
    <n v="150000"/>
    <s v="LORETO"/>
    <n v="3"/>
    <s v="TODOS POR EL PERU"/>
    <x v="0"/>
    <x v="1"/>
    <n v="150000"/>
    <s v="LORETO"/>
    <x v="16"/>
    <n v="1"/>
    <n v="0"/>
    <n v="0"/>
    <n v="0"/>
    <n v="0"/>
    <n v="0"/>
    <n v="0"/>
    <n v="0"/>
    <n v="0"/>
    <s v="NA"/>
    <s v="GRONERTH"/>
    <s v="PINEDO"/>
    <s v="ROGER CRISTOBAL"/>
    <s v="M"/>
    <n v="0"/>
    <n v="0"/>
    <n v="49"/>
    <s v="LORETO"/>
    <s v="MAYNAS"/>
    <s v="BELEN"/>
    <s v="NA"/>
    <s v="JR.PROSPERO 1158"/>
    <n v="0"/>
    <n v="0"/>
    <n v="0"/>
    <n v="0"/>
    <n v="0"/>
    <n v="0"/>
  </r>
  <r>
    <n v="9861982"/>
    <n v="132530"/>
    <s v="SI"/>
    <s v="SI"/>
    <n v="140100"/>
    <n v="2191"/>
    <s v="DEMOCRACIA DIRECTA"/>
    <n v="0"/>
    <s v="NA"/>
    <s v="NA"/>
    <s v="NA"/>
    <s v="NA"/>
    <s v="NA"/>
    <s v="NA"/>
    <s v="NA"/>
    <s v="NA"/>
    <n v="0"/>
    <s v="GUANILO"/>
    <s v="LARENAS"/>
    <s v="YAZMIN BERTHA"/>
    <x v="1"/>
    <d v="1975-02-25T00:00:00"/>
    <n v="0"/>
    <n v="32"/>
    <n v="44"/>
    <n v="132530"/>
    <n v="140100"/>
    <s v="LIMA + RESIDENTES EN EL EXTRANJERO"/>
    <n v="2191"/>
    <s v="DEMOCRACIA DIRECTA"/>
    <x v="1"/>
    <x v="1"/>
    <n v="140100"/>
    <s v="LIMA + RESIDENTES EN EL EXTRANJERO"/>
    <x v="1"/>
    <n v="32"/>
    <n v="0"/>
    <n v="0"/>
    <n v="0"/>
    <n v="0"/>
    <n v="0"/>
    <n v="0"/>
    <n v="0"/>
    <n v="0"/>
    <s v="NA"/>
    <s v="GUANILO"/>
    <s v="LARENAS"/>
    <s v="YAZMIN BERTHA"/>
    <s v="F"/>
    <n v="0"/>
    <n v="0"/>
    <n v="44"/>
    <s v="LIMA"/>
    <s v="LIMA"/>
    <s v="SAN MIGUEL"/>
    <s v="MODERNA"/>
    <s v="HDO.DE MAGALLANES 179 MARANGA"/>
    <n v="0"/>
    <n v="0"/>
    <n v="0"/>
    <n v="0"/>
    <n v="0"/>
    <n v="0"/>
  </r>
  <r>
    <n v="9461503"/>
    <n v="131574"/>
    <s v="SI"/>
    <s v="SI"/>
    <n v="120000"/>
    <n v="2731"/>
    <s v="PODEMOS PERU"/>
    <n v="0"/>
    <s v="NA"/>
    <s v="NA"/>
    <s v="NA"/>
    <s v="NA"/>
    <s v="NA"/>
    <s v="NA"/>
    <s v="NA"/>
    <s v="NA"/>
    <n v="0"/>
    <s v="GUARNIZ"/>
    <s v="OLIVO"/>
    <s v="ABDIEL EDGARD"/>
    <x v="0"/>
    <d v="1971-02-03T00:00:00"/>
    <n v="0"/>
    <n v="7"/>
    <n v="48"/>
    <n v="131574"/>
    <n v="120000"/>
    <s v="LA LIBERTAD"/>
    <n v="2731"/>
    <s v="PODEMOS POR EL PROGRESO DEL PERU"/>
    <x v="1"/>
    <x v="1"/>
    <n v="120000"/>
    <s v="LA LIBERTAD"/>
    <x v="10"/>
    <n v="7"/>
    <n v="0"/>
    <n v="0"/>
    <n v="0"/>
    <n v="0"/>
    <n v="0"/>
    <n v="0"/>
    <n v="0"/>
    <n v="0"/>
    <s v="NA"/>
    <s v="GUARNIZ"/>
    <s v="OLIVO"/>
    <s v="ABDIEL EDGARD"/>
    <s v="M"/>
    <n v="0"/>
    <n v="0"/>
    <n v="48"/>
    <s v="LA LIBERTAD"/>
    <s v="TRUJILLO"/>
    <s v="LA ESPERANZA"/>
    <s v="NA"/>
    <s v="CALLE BERNARDO O'HIGGINS 2092"/>
    <n v="0"/>
    <n v="0"/>
    <n v="0"/>
    <n v="0"/>
    <n v="0"/>
    <n v="0"/>
  </r>
  <r>
    <n v="20881327"/>
    <n v="133112"/>
    <s v="SI"/>
    <s v="SI"/>
    <n v="110000"/>
    <n v="4"/>
    <s v="ACCION POPULAR"/>
    <n v="2"/>
    <s v="NA"/>
    <s v="NA"/>
    <n v="1"/>
    <s v="SI"/>
    <s v="UNIVERSIDAD NACIONAL DE EDUCACIÓN ENRIQUE GUZMÁN Y VALLE - LA CANTUTA"/>
    <n v="1993"/>
    <n v="1994"/>
    <s v="MAESTRO"/>
    <n v="1"/>
    <s v="GÜERE"/>
    <s v="SOTELO"/>
    <s v="ILIANA JUANA"/>
    <x v="1"/>
    <d v="1965-01-30T00:00:00"/>
    <n v="0"/>
    <n v="4"/>
    <n v="54"/>
    <n v="133112"/>
    <n v="110000"/>
    <s v="JUNIN"/>
    <n v="4"/>
    <s v="ACCION POPULAR"/>
    <x v="2"/>
    <x v="1"/>
    <n v="110000"/>
    <s v="JUNIN"/>
    <x v="13"/>
    <n v="4"/>
    <n v="1"/>
    <n v="4"/>
    <n v="0"/>
    <n v="0"/>
    <n v="0"/>
    <n v="0"/>
    <n v="0"/>
    <n v="0"/>
    <s v="NA"/>
    <s v="GÜERE"/>
    <s v="SOTELO"/>
    <s v="ILIANA JUANA"/>
    <s v="F"/>
    <n v="0"/>
    <n v="0"/>
    <n v="54"/>
    <s v="JUNIN"/>
    <s v="JUNIN"/>
    <s v="JUNIN"/>
    <s v="NA"/>
    <s v="JR.MIGUEL GRAU 305"/>
    <n v="0"/>
    <n v="0"/>
    <n v="0"/>
    <n v="0"/>
    <n v="0"/>
    <n v="0"/>
  </r>
  <r>
    <n v="3860886"/>
    <n v="131141"/>
    <s v="SI"/>
    <s v="SI"/>
    <n v="190000"/>
    <n v="1366"/>
    <s v="FUERZA POPULAR"/>
    <n v="2"/>
    <s v="NA"/>
    <s v="NA"/>
    <s v="NA"/>
    <s v="NA"/>
    <s v="NA"/>
    <s v="NA"/>
    <s v="NA"/>
    <s v="NA"/>
    <n v="0"/>
    <s v="GUERRA"/>
    <s v="PEÑA DE NARANJO"/>
    <s v="ROSA PRIMITIVA"/>
    <x v="1"/>
    <d v="1949-06-05T00:00:00"/>
    <n v="0"/>
    <n v="7"/>
    <n v="70"/>
    <n v="131141"/>
    <n v="190000"/>
    <s v="PIURA"/>
    <n v="1366"/>
    <s v="FUERZA POPULAR"/>
    <x v="1"/>
    <x v="1"/>
    <n v="190000"/>
    <s v="PIURA"/>
    <x v="5"/>
    <n v="7"/>
    <n v="0"/>
    <n v="0"/>
    <n v="0"/>
    <n v="0"/>
    <n v="0"/>
    <n v="0"/>
    <n v="0"/>
    <n v="0"/>
    <s v="NA"/>
    <s v="GUERRA"/>
    <s v="PEÑA DE NARANJO"/>
    <s v="ROSA PRIMITIVA"/>
    <s v="F"/>
    <n v="0"/>
    <n v="0"/>
    <n v="70"/>
    <s v="PIURA"/>
    <s v="TALARA"/>
    <s v="PARIÑAS"/>
    <s v="NA"/>
    <s v="URB FELIPE SANTIAGO SALAVERRI MZ C1 LT 18 2DA ETAPA"/>
    <n v="0"/>
    <n v="0"/>
    <n v="0"/>
    <n v="0"/>
    <n v="0"/>
    <n v="0"/>
  </r>
  <r>
    <n v="28268959"/>
    <n v="131460"/>
    <s v="SI"/>
    <s v="SI"/>
    <n v="50000"/>
    <n v="1366"/>
    <s v="FUERZA POPULAR"/>
    <n v="0"/>
    <s v="NA"/>
    <s v="NA"/>
    <n v="1"/>
    <s v="SI"/>
    <s v="SAN LUIS GONZAGA ICA"/>
    <n v="1980"/>
    <n v="1980"/>
    <s v="NA"/>
    <n v="0"/>
    <s v="GUERRA"/>
    <s v="AYALA"/>
    <s v="ROMULO"/>
    <x v="0"/>
    <d v="1951-09-05T00:00:00"/>
    <n v="0"/>
    <n v="2"/>
    <n v="68"/>
    <n v="131460"/>
    <n v="50000"/>
    <s v="AYACUCHO"/>
    <n v="1366"/>
    <s v="FUERZA POPULAR"/>
    <x v="0"/>
    <x v="1"/>
    <n v="50000"/>
    <s v="AYACUCHO"/>
    <x v="5"/>
    <n v="2"/>
    <n v="0"/>
    <n v="0"/>
    <n v="-1"/>
    <s v="CAMBIO 90"/>
    <n v="1993"/>
    <n v="1995"/>
    <n v="4"/>
    <s v="CONGRESISTA DE LA REPÚBLICA"/>
    <s v="NA"/>
    <s v="GUERRA"/>
    <s v="AYALA"/>
    <s v="ROMULO"/>
    <s v="M"/>
    <n v="0"/>
    <n v="0"/>
    <n v="68"/>
    <s v="AYACUCHO"/>
    <s v="HUAMANGA"/>
    <s v="AYACUCHO"/>
    <s v="NA"/>
    <s v="JR.ASAMBLEA 352"/>
    <n v="-1"/>
    <s v="CAMBIO 90"/>
    <n v="1993"/>
    <n v="1995"/>
    <n v="4"/>
    <s v="CONGRESISTA DE LA REPÚBLICA"/>
  </r>
  <r>
    <n v="251827"/>
    <n v="133013"/>
    <s v="SI"/>
    <s v="SI"/>
    <n v="230000"/>
    <n v="2218"/>
    <s v="PERU LIBRE"/>
    <n v="0"/>
    <s v="NA"/>
    <s v="NA"/>
    <n v="0"/>
    <s v="NO"/>
    <s v="UNIVERSIDAD CATOLICA LOS ANGELES DE CHIMBOTE FILIAL TUMBES"/>
    <s v="NA"/>
    <s v="NA"/>
    <s v="NA"/>
    <n v="0"/>
    <s v="GUERRA"/>
    <s v="MACEDA"/>
    <s v="GONTRAN ANGEL GREGORIO"/>
    <x v="0"/>
    <d v="1975-10-28T00:00:00"/>
    <n v="0"/>
    <n v="3"/>
    <n v="44"/>
    <n v="133013"/>
    <n v="230000"/>
    <s v="TUMBES"/>
    <n v="2218"/>
    <s v="PERU LIBRE"/>
    <x v="1"/>
    <x v="1"/>
    <n v="230000"/>
    <s v="TUMBES"/>
    <x v="9"/>
    <n v="3"/>
    <n v="0"/>
    <n v="0"/>
    <n v="0"/>
    <n v="0"/>
    <n v="0"/>
    <n v="0"/>
    <n v="0"/>
    <n v="0"/>
    <s v="NA"/>
    <s v="GUERRA"/>
    <s v="MACEDA"/>
    <s v="GONTRAN ANGEL GREGORIO"/>
    <s v="M"/>
    <n v="0"/>
    <n v="0"/>
    <n v="44"/>
    <s v="TUMBES"/>
    <s v="TUMBES"/>
    <s v="TUMBES"/>
    <s v="NA"/>
    <s v="JR. ABAD PUELL 961"/>
    <n v="0"/>
    <n v="0"/>
    <n v="0"/>
    <n v="0"/>
    <n v="0"/>
    <n v="0"/>
  </r>
  <r>
    <n v="47676437"/>
    <n v="130296"/>
    <s v="SI"/>
    <s v="SI"/>
    <n v="140100"/>
    <n v="1257"/>
    <s v="ALIANZA PARA EL PROGRESO"/>
    <n v="1"/>
    <s v="PERIODISMO RADIAL TELEVISIVO"/>
    <s v="SI"/>
    <s v="NA"/>
    <s v="NA"/>
    <s v="NA"/>
    <s v="NA"/>
    <s v="NA"/>
    <s v="NA"/>
    <n v="0"/>
    <s v="GUERRERO"/>
    <s v="GUERRERO"/>
    <s v="ROCIO KATHERINE"/>
    <x v="1"/>
    <d v="1993-03-12T00:00:00"/>
    <n v="0"/>
    <n v="23"/>
    <n v="26"/>
    <n v="130296"/>
    <n v="140100"/>
    <s v="LIMA + RESIDENTES EN EL EXTRANJERO"/>
    <n v="1257"/>
    <s v="ALIANZA PARA EL PROGRESO"/>
    <x v="0"/>
    <x v="0"/>
    <n v="140100"/>
    <s v="LIMA + RESIDENTES EN EL EXTRANJERO"/>
    <x v="6"/>
    <n v="23"/>
    <n v="0"/>
    <n v="0"/>
    <n v="0"/>
    <n v="0"/>
    <n v="0"/>
    <n v="0"/>
    <n v="0"/>
    <n v="0"/>
    <s v="NA"/>
    <s v="GUERRERO"/>
    <s v="GUERRERO"/>
    <s v="ROCIO KATHERINE"/>
    <s v="F"/>
    <n v="0"/>
    <n v="1"/>
    <n v="26"/>
    <s v="LIMA"/>
    <s v="LIMA"/>
    <s v="LA VICTORIA"/>
    <s v="CENTRO"/>
    <s v="AV. DE LAS AMERICAS MZ.B LT.04 COOP. TRADICIONES PERUANAS"/>
    <n v="0"/>
    <n v="0"/>
    <n v="0"/>
    <n v="0"/>
    <n v="0"/>
    <n v="0"/>
  </r>
  <r>
    <n v="27361892"/>
    <n v="130443"/>
    <s v="SI"/>
    <s v="SI"/>
    <n v="60000"/>
    <n v="2190"/>
    <s v="VAMOS PERU"/>
    <n v="0"/>
    <s v="NA"/>
    <s v="NA"/>
    <n v="0"/>
    <s v="SI"/>
    <s v="UNIVERSIDAD NACIONAL DE CAJAMARCA"/>
    <s v="NA"/>
    <n v="1971"/>
    <s v="NA"/>
    <n v="0"/>
    <s v="GUERRERO"/>
    <s v="FIGUEROA"/>
    <s v="BERNARDINO SEGUNDO"/>
    <x v="0"/>
    <d v="1948-10-31T00:00:00"/>
    <n v="0"/>
    <n v="1"/>
    <n v="71"/>
    <n v="130443"/>
    <n v="60000"/>
    <s v="CAJAMARCA"/>
    <n v="2190"/>
    <s v="VAMOS PERU"/>
    <x v="1"/>
    <x v="1"/>
    <n v="60000"/>
    <s v="CAJAMARCA"/>
    <x v="7"/>
    <n v="1"/>
    <n v="0"/>
    <n v="0"/>
    <n v="0"/>
    <n v="0"/>
    <n v="0"/>
    <n v="0"/>
    <n v="0"/>
    <n v="0"/>
    <s v="NA"/>
    <s v="GUERRERO"/>
    <s v="FIGUEROA"/>
    <s v="BERNARDINO SEGUNDO"/>
    <s v="M"/>
    <n v="0"/>
    <n v="0"/>
    <n v="71"/>
    <s v="CAJAMARCA"/>
    <s v="CHOTA"/>
    <s v="CHOTA"/>
    <s v="NA"/>
    <s v="MARISCAL CASTILLA 710"/>
    <n v="0"/>
    <n v="0"/>
    <n v="0"/>
    <n v="0"/>
    <n v="0"/>
    <n v="0"/>
  </r>
  <r>
    <n v="43578903"/>
    <n v="130655"/>
    <s v="SI"/>
    <s v="SI"/>
    <n v="190000"/>
    <n v="15"/>
    <s v="PARTIDO POPULAR CRISTIANO - PPC"/>
    <n v="0"/>
    <s v="NA"/>
    <s v="NA"/>
    <n v="1"/>
    <s v="SI"/>
    <s v="UNIVERSIDAD CATOLICA LOS ANGELES DE CHIMBOTE"/>
    <n v="2014"/>
    <n v="2017"/>
    <s v="NA"/>
    <n v="1"/>
    <s v="GUERRERO"/>
    <s v="AVILA"/>
    <s v="EDELIA VANESSA"/>
    <x v="1"/>
    <d v="1986-01-30T00:00:00"/>
    <n v="0"/>
    <n v="5"/>
    <n v="33"/>
    <n v="130655"/>
    <n v="190000"/>
    <s v="PIURA"/>
    <n v="15"/>
    <s v="PARTIDO POPULAR CRISTIANO - PPC"/>
    <x v="2"/>
    <x v="1"/>
    <n v="190000"/>
    <s v="PIURA"/>
    <x v="2"/>
    <n v="5"/>
    <n v="0"/>
    <n v="0"/>
    <n v="0"/>
    <n v="0"/>
    <n v="0"/>
    <n v="0"/>
    <n v="0"/>
    <n v="0"/>
    <s v="NA"/>
    <s v="GUERRERO"/>
    <s v="AVILA"/>
    <s v="EDELIA VANESSA"/>
    <s v="F"/>
    <n v="0"/>
    <n v="0"/>
    <n v="33"/>
    <s v="PIURA"/>
    <s v="PAITA"/>
    <s v="PAITA"/>
    <s v="NA"/>
    <s v="CIUDAD BLANCA MZ. R LT. 023"/>
    <n v="0"/>
    <n v="0"/>
    <n v="0"/>
    <n v="0"/>
    <n v="0"/>
    <n v="0"/>
  </r>
  <r>
    <n v="73694606"/>
    <n v="130774"/>
    <s v="SI"/>
    <s v="SI"/>
    <n v="190000"/>
    <n v="5"/>
    <s v="RENACIMIENTO UNIDO NACIONAL"/>
    <n v="0"/>
    <s v="NA"/>
    <s v="NA"/>
    <n v="1"/>
    <s v="NO"/>
    <s v="NACIONAL DE PIURA"/>
    <n v="2019"/>
    <s v="NA"/>
    <s v="NA"/>
    <n v="0"/>
    <s v="GUERRERO"/>
    <s v="HUALPA"/>
    <s v="NILDA TATHIANA"/>
    <x v="1"/>
    <d v="1993-04-02T00:00:00"/>
    <n v="0"/>
    <n v="7"/>
    <n v="26"/>
    <n v="130774"/>
    <n v="190000"/>
    <s v="PIURA"/>
    <n v="5"/>
    <s v="RENACIMIENTO UNIDO NACIONAL"/>
    <x v="0"/>
    <x v="0"/>
    <n v="190000"/>
    <s v="PIURA"/>
    <x v="15"/>
    <n v="7"/>
    <n v="0"/>
    <n v="0"/>
    <n v="0"/>
    <n v="0"/>
    <n v="0"/>
    <n v="0"/>
    <n v="0"/>
    <n v="0"/>
    <s v="NA"/>
    <s v="GUERRERO"/>
    <s v="HUALPA"/>
    <s v="NILDA TATHIANA"/>
    <s v="F"/>
    <n v="0"/>
    <n v="1"/>
    <n v="26"/>
    <s v="PIURA"/>
    <s v="PIURA"/>
    <s v="VEINTISEIS DE OCTUBRE"/>
    <s v="NA"/>
    <s v="ASENT.H. LUIS PAREDES MACEDA MZ. A9 LT. 39"/>
    <n v="0"/>
    <n v="0"/>
    <n v="0"/>
    <n v="0"/>
    <n v="0"/>
    <n v="0"/>
  </r>
  <r>
    <n v="43621167"/>
    <n v="130803"/>
    <s v="SI"/>
    <s v="SI"/>
    <n v="190000"/>
    <n v="5"/>
    <s v="RENACIMIENTO UNIDO NACIONAL"/>
    <n v="1"/>
    <s v="TÉCNICO INFORMÁTICO"/>
    <s v="NO"/>
    <n v="1"/>
    <s v="SI"/>
    <s v="UNIVERSIDAD NACIONAL DE PIURA"/>
    <n v="2014"/>
    <n v="2016"/>
    <s v="NA"/>
    <n v="0"/>
    <s v="GUERRERO"/>
    <s v="CASTILLO"/>
    <s v="LADY YESMIN"/>
    <x v="1"/>
    <d v="1986-06-26T00:00:00"/>
    <n v="0"/>
    <n v="4"/>
    <n v="33"/>
    <n v="130803"/>
    <n v="190000"/>
    <s v="PIURA"/>
    <n v="5"/>
    <s v="RENACIMIENTO UNIDO NACIONAL"/>
    <x v="0"/>
    <x v="1"/>
    <n v="190000"/>
    <s v="PIURA"/>
    <x v="15"/>
    <n v="4"/>
    <n v="0"/>
    <n v="0"/>
    <n v="0"/>
    <n v="0"/>
    <n v="0"/>
    <n v="0"/>
    <n v="0"/>
    <n v="0"/>
    <s v="NA"/>
    <s v="GUERRERO"/>
    <s v="CASTILLO"/>
    <s v="LADY YESMIN"/>
    <s v="F"/>
    <n v="0"/>
    <n v="0"/>
    <n v="33"/>
    <s v="PIURA"/>
    <s v="PIURA"/>
    <s v="VEINTISEIS DE OCTUBRE"/>
    <s v="NA"/>
    <s v="MZ. C-14 URB. MICAELA BASTIDAS 2 ETAPA"/>
    <n v="0"/>
    <n v="0"/>
    <n v="0"/>
    <n v="0"/>
    <n v="0"/>
    <n v="0"/>
  </r>
  <r>
    <n v="5345907"/>
    <n v="130882"/>
    <s v="SI"/>
    <s v="SI"/>
    <n v="150000"/>
    <n v="22"/>
    <s v="SOLIDARIDAD NACIONAL"/>
    <n v="0"/>
    <s v="NA"/>
    <s v="NA"/>
    <n v="1"/>
    <s v="SI"/>
    <s v="UNIVERSIDAD NACIONAL DE LA AMAZONIA PERUANA"/>
    <n v="1996"/>
    <s v="NA"/>
    <s v="NA"/>
    <n v="1"/>
    <s v="GUERRERO"/>
    <s v="ANTON"/>
    <s v="PAOLA MABEL"/>
    <x v="1"/>
    <d v="1972-10-06T00:00:00"/>
    <n v="1"/>
    <n v="2"/>
    <n v="47"/>
    <n v="130882"/>
    <n v="150000"/>
    <s v="LORETO"/>
    <n v="22"/>
    <s v="SOLIDARIDAD NACIONAL"/>
    <x v="2"/>
    <x v="1"/>
    <n v="150000"/>
    <s v="LORETO"/>
    <x v="21"/>
    <n v="2"/>
    <n v="0"/>
    <n v="0"/>
    <n v="0"/>
    <n v="0"/>
    <n v="0"/>
    <n v="0"/>
    <n v="0"/>
    <n v="0"/>
    <s v="NA"/>
    <s v="GUERRERO"/>
    <s v="ANTON"/>
    <s v="PAOLA MABEL"/>
    <s v="F"/>
    <n v="1"/>
    <n v="0"/>
    <n v="47"/>
    <s v="LORETO"/>
    <s v="MAYNAS"/>
    <s v="PUNCHANA"/>
    <s v="NA"/>
    <s v="CALLE PANAMA 818"/>
    <n v="0"/>
    <n v="0"/>
    <n v="0"/>
    <n v="0"/>
    <n v="0"/>
    <n v="0"/>
  </r>
  <r>
    <n v="73905135"/>
    <n v="131451"/>
    <s v="SI"/>
    <s v="SI"/>
    <n v="240000"/>
    <n v="2646"/>
    <s v="FRENTE POPULAR AGRICOLA FIA DEL PERU - FREPAP"/>
    <n v="1"/>
    <s v="MECÁNICA DE PRODUCCIÓN"/>
    <s v="SI"/>
    <s v="NA"/>
    <s v="NA"/>
    <s v="NA"/>
    <s v="NA"/>
    <s v="NA"/>
    <s v="NA"/>
    <n v="0"/>
    <s v="GUERRERO"/>
    <s v="HUAYHUAS"/>
    <s v="NEXON RAI CHARLES"/>
    <x v="0"/>
    <d v="1994-06-25T00:00:00"/>
    <n v="0"/>
    <n v="2"/>
    <n v="25"/>
    <n v="131451"/>
    <n v="240000"/>
    <s v="CALLAO"/>
    <n v="2646"/>
    <s v="FRENTE POPULAR AGRICOLA FIA DEL PERU - FREPAP"/>
    <x v="0"/>
    <x v="0"/>
    <n v="240000"/>
    <s v="CALLAO"/>
    <x v="17"/>
    <n v="2"/>
    <n v="0"/>
    <n v="0"/>
    <n v="0"/>
    <n v="0"/>
    <n v="0"/>
    <n v="0"/>
    <n v="0"/>
    <n v="0"/>
    <s v="NA"/>
    <s v="GUERRERO"/>
    <s v="HUAYHUAS"/>
    <s v="NEXON RAI CHARLES"/>
    <s v="M"/>
    <n v="0"/>
    <n v="1"/>
    <n v="25"/>
    <s v="CALLAO"/>
    <s v="CALLAO"/>
    <s v="VENTANILLA"/>
    <s v="OTROS"/>
    <s v="SECTOR E GR. E3 PPN. PACHACUTEC MZ. M2 LT. 34"/>
    <n v="0"/>
    <n v="0"/>
    <n v="0"/>
    <n v="0"/>
    <n v="0"/>
    <n v="0"/>
  </r>
  <r>
    <n v="40710545"/>
    <n v="131802"/>
    <s v="SI"/>
    <s v="SI"/>
    <n v="110000"/>
    <n v="55"/>
    <s v="PERU PATRIA SEGURA"/>
    <n v="0"/>
    <s v="NA"/>
    <s v="NA"/>
    <s v="NA"/>
    <s v="SI"/>
    <s v="UNIVERSIDAD NACIONAL DEL CENTRO DEL PERU"/>
    <s v="NA"/>
    <n v="2004"/>
    <s v="NA"/>
    <n v="0"/>
    <s v="GUERRERO"/>
    <s v="BALLON"/>
    <s v="JOSIP JESUS"/>
    <x v="0"/>
    <d v="1980-02-04T00:00:00"/>
    <n v="0"/>
    <n v="5"/>
    <n v="39"/>
    <n v="131802"/>
    <n v="110000"/>
    <s v="JUNIN"/>
    <n v="55"/>
    <s v="PERU PATRIA SEGURA"/>
    <x v="1"/>
    <x v="1"/>
    <n v="110000"/>
    <s v="JUNIN"/>
    <x v="3"/>
    <n v="5"/>
    <n v="0"/>
    <n v="0"/>
    <n v="0"/>
    <n v="0"/>
    <n v="0"/>
    <n v="0"/>
    <n v="0"/>
    <n v="0"/>
    <s v="NA"/>
    <s v="GUERRERO"/>
    <s v="BALLON"/>
    <s v="JOSIP JESUS"/>
    <s v="M"/>
    <n v="0"/>
    <n v="0"/>
    <n v="39"/>
    <s v="JUNIN"/>
    <s v="JAUJA"/>
    <s v="MONOBAMBA"/>
    <s v="NA"/>
    <s v="BARRIO SANTA ROSA"/>
    <n v="0"/>
    <n v="0"/>
    <n v="0"/>
    <n v="0"/>
    <n v="0"/>
    <n v="0"/>
  </r>
  <r>
    <n v="6278031"/>
    <n v="131882"/>
    <s v="SI"/>
    <s v="SI"/>
    <n v="140100"/>
    <n v="2160"/>
    <s v="EL FRENTE AMPLIO POR JUSTICIA, VIDA Y LIBERTAD"/>
    <n v="0"/>
    <s v="NA"/>
    <s v="NA"/>
    <n v="1"/>
    <s v="SI"/>
    <s v="UNIVERSIDAD NACIONAL MAYOR DE SAN MARCOS"/>
    <n v="1995"/>
    <n v="1995"/>
    <s v="NA"/>
    <n v="1"/>
    <s v="GUERRERO"/>
    <s v="CACERES"/>
    <s v="ADONAY"/>
    <x v="0"/>
    <d v="1960-12-27T00:00:00"/>
    <n v="0"/>
    <n v="3"/>
    <n v="58"/>
    <n v="131882"/>
    <n v="140100"/>
    <s v="LIMA + RESIDENTES EN EL EXTRANJERO"/>
    <n v="2160"/>
    <s v="EL FRENTE AMPLIO POR JUSTICIA, VIDA Y LIBERTAD"/>
    <x v="2"/>
    <x v="1"/>
    <n v="140100"/>
    <s v="LIMA + RESIDENTES EN EL EXTRANJERO"/>
    <x v="19"/>
    <n v="3"/>
    <n v="0"/>
    <n v="0"/>
    <n v="0"/>
    <n v="0"/>
    <n v="0"/>
    <n v="0"/>
    <n v="0"/>
    <n v="0"/>
    <s v="NA"/>
    <s v="GUERRERO"/>
    <s v="CACERES"/>
    <s v="ADONAY"/>
    <s v="M"/>
    <n v="0"/>
    <n v="0"/>
    <n v="58"/>
    <s v="LIMA"/>
    <s v="LIMA"/>
    <s v="LIMA"/>
    <s v="CENTRO"/>
    <s v="JR. WASHINGTON 1023 DPTO 502"/>
    <n v="0"/>
    <n v="0"/>
    <n v="0"/>
    <n v="0"/>
    <n v="0"/>
    <n v="0"/>
  </r>
  <r>
    <n v="18212693"/>
    <n v="133036"/>
    <s v="SI"/>
    <s v="SI"/>
    <n v="60000"/>
    <n v="14"/>
    <s v="PARTIDO DEMOCRATICO SOMOS PERU"/>
    <n v="0"/>
    <s v="NA"/>
    <s v="NA"/>
    <n v="1"/>
    <s v="SI"/>
    <s v="UNIVERSIDAD NACIONAL DE TRUJILLO"/>
    <n v="2004"/>
    <n v="2004"/>
    <s v="MAESTRO"/>
    <n v="1"/>
    <s v="GUERRERO"/>
    <s v="VEJARANO"/>
    <s v="FRANCISCO ELIAS"/>
    <x v="0"/>
    <d v="1978-01-13T00:00:00"/>
    <n v="0"/>
    <n v="5"/>
    <n v="41"/>
    <n v="133036"/>
    <n v="60000"/>
    <s v="CAJAMARCA"/>
    <n v="14"/>
    <s v="PARTIDO DEMOCRATICO SOMOS PERU"/>
    <x v="2"/>
    <x v="1"/>
    <n v="60000"/>
    <s v="CAJAMARCA"/>
    <x v="8"/>
    <n v="5"/>
    <n v="0"/>
    <n v="0"/>
    <n v="0"/>
    <n v="0"/>
    <n v="0"/>
    <n v="0"/>
    <n v="0"/>
    <n v="0"/>
    <s v="NA"/>
    <s v="GUERRERO"/>
    <s v="VEJARANO"/>
    <s v="FRANCISCO ELIAS"/>
    <s v="M"/>
    <n v="0"/>
    <n v="0"/>
    <n v="41"/>
    <s v="CAJAMARCA"/>
    <s v="CAJAMARCA"/>
    <s v="CAJAMARCA"/>
    <s v="NA"/>
    <s v="AV. ARGENTINA 348 INT. BARRIO MIRAFLORES"/>
    <n v="0"/>
    <n v="0"/>
    <n v="0"/>
    <n v="0"/>
    <n v="0"/>
    <n v="0"/>
  </r>
  <r>
    <n v="17852739"/>
    <n v="133204"/>
    <s v="SI"/>
    <s v="SI"/>
    <n v="120000"/>
    <n v="22"/>
    <s v="SOLIDARIDAD NACIONAL"/>
    <n v="2"/>
    <s v="NA"/>
    <s v="NA"/>
    <s v="NA"/>
    <s v="NA"/>
    <s v="NA"/>
    <s v="NA"/>
    <s v="NA"/>
    <s v="NA"/>
    <n v="0"/>
    <s v="GUERRERO"/>
    <s v="CELIS"/>
    <s v="SUSANA RENE"/>
    <x v="1"/>
    <d v="1948-05-24T00:00:00"/>
    <n v="0"/>
    <n v="5"/>
    <n v="71"/>
    <n v="133204"/>
    <n v="120000"/>
    <s v="LA LIBERTAD"/>
    <n v="22"/>
    <s v="SOLIDARIDAD NACIONAL"/>
    <x v="1"/>
    <x v="1"/>
    <n v="120000"/>
    <s v="LA LIBERTAD"/>
    <x v="21"/>
    <n v="5"/>
    <n v="0"/>
    <n v="0"/>
    <n v="-1"/>
    <s v="LIDERES UNIDOS POR LA MERCED - NO A LA CORRUPCION"/>
    <n v="2014"/>
    <n v="2019"/>
    <n v="17"/>
    <s v="ALCADE(SA) DE CENTRO POBLADO"/>
    <s v="NA"/>
    <s v="GUERRERO"/>
    <s v="CELIS"/>
    <s v="SUSANA RENE"/>
    <s v="F"/>
    <n v="0"/>
    <n v="0"/>
    <n v="71"/>
    <s v="LA LIBERTAD"/>
    <s v="TRUJILLO"/>
    <s v="TRUJILLO"/>
    <s v="OTROS"/>
    <s v="CALLE SANTA EULALIA MZ R LT 22 URB. LA MERCED III ETAPA"/>
    <n v="-1"/>
    <s v="LIDERES UNIDOS POR LA MERCED - NO A LA CORRUPCION"/>
    <n v="2014"/>
    <n v="2019"/>
    <n v="17"/>
    <s v="ALCADE(SA) DE CENTRO POBLADO"/>
  </r>
  <r>
    <n v="45433577"/>
    <n v="133524"/>
    <s v="SI"/>
    <s v="SI"/>
    <n v="120000"/>
    <n v="2173"/>
    <s v="AVANZA PAIS - PARTIDO DE INTEGRACION SOCIAL"/>
    <n v="2"/>
    <s v="NA"/>
    <s v="NA"/>
    <n v="1"/>
    <s v="SI"/>
    <s v="UNIVERSIDAD PRIVADA CÉSAR VALLEJO"/>
    <n v="2014"/>
    <n v="2015"/>
    <s v="NA"/>
    <n v="0"/>
    <s v="GUERRERO"/>
    <s v="GONZALES"/>
    <s v="FRANCIS DANNY"/>
    <x v="1"/>
    <d v="1988-08-03T00:00:00"/>
    <n v="0"/>
    <n v="6"/>
    <n v="31"/>
    <n v="133524"/>
    <n v="120000"/>
    <s v="LA LIBERTAD"/>
    <n v="2173"/>
    <s v="AVANZA PAIS - PARTIDO DE INTEGRACION SOCIAL"/>
    <x v="0"/>
    <x v="1"/>
    <n v="120000"/>
    <s v="LA LIBERTAD"/>
    <x v="18"/>
    <n v="6"/>
    <n v="0"/>
    <n v="0"/>
    <n v="0"/>
    <n v="0"/>
    <n v="0"/>
    <n v="0"/>
    <n v="0"/>
    <n v="0"/>
    <s v="NA"/>
    <s v="GUERRERO"/>
    <s v="GONZALES"/>
    <s v="FRANCIS DANNY"/>
    <s v="F"/>
    <n v="0"/>
    <n v="0"/>
    <n v="31"/>
    <s v="LA LIBERTAD"/>
    <s v="TRUJILLO"/>
    <s v="LAREDO"/>
    <s v="NA"/>
    <s v="MZ K LOTE 14 URBANIZACION VALLE SOL"/>
    <n v="0"/>
    <n v="0"/>
    <n v="0"/>
    <n v="0"/>
    <n v="0"/>
    <n v="0"/>
  </r>
  <r>
    <n v="7492393"/>
    <n v="130308"/>
    <s v="SI"/>
    <s v="SI"/>
    <n v="140100"/>
    <n v="1257"/>
    <s v="ALIANZA PARA EL PROGRESO"/>
    <n v="1"/>
    <s v="SECRETARIADO EJECUTIVO"/>
    <s v="SI"/>
    <n v="1"/>
    <s v="SI"/>
    <s v="UNIVERSIDAD PERUANA DE LOS ANDES"/>
    <n v="2014"/>
    <n v="2015"/>
    <s v="NA"/>
    <n v="0"/>
    <s v="GUEVARA"/>
    <s v="REGALADO"/>
    <s v="MAGALI OFELIA"/>
    <x v="1"/>
    <d v="1963-05-06T00:00:00"/>
    <n v="0"/>
    <n v="18"/>
    <n v="56"/>
    <n v="130308"/>
    <n v="140100"/>
    <s v="LIMA + RESIDENTES EN EL EXTRANJERO"/>
    <n v="1257"/>
    <s v="ALIANZA PARA EL PROGRESO"/>
    <x v="0"/>
    <x v="1"/>
    <n v="140100"/>
    <s v="LIMA + RESIDENTES EN EL EXTRANJERO"/>
    <x v="6"/>
    <n v="18"/>
    <n v="0"/>
    <n v="0"/>
    <n v="0"/>
    <n v="0"/>
    <n v="0"/>
    <n v="0"/>
    <n v="0"/>
    <n v="0"/>
    <s v="NA"/>
    <s v="GUEVARA"/>
    <s v="REGALADO"/>
    <s v="MAGALI OFELIA"/>
    <s v="F"/>
    <n v="0"/>
    <n v="0"/>
    <n v="56"/>
    <s v="CALLAO"/>
    <s v="CALLAO"/>
    <s v="CALLAO"/>
    <s v="OTROS"/>
    <s v="CALLE LOS AZAHARES 164 URB. JUAN INGUNZA"/>
    <n v="0"/>
    <n v="0"/>
    <n v="0"/>
    <n v="0"/>
    <n v="0"/>
    <n v="0"/>
  </r>
  <r>
    <n v="23962512"/>
    <n v="130312"/>
    <s v="SI"/>
    <s v="SI"/>
    <n v="140100"/>
    <n v="1257"/>
    <s v="ALIANZA PARA EL PROGRESO"/>
    <n v="0"/>
    <s v="NA"/>
    <s v="NA"/>
    <n v="1"/>
    <s v="SI"/>
    <s v="UNIVERSIDAD PARTICULAR DE CHICLAYO"/>
    <n v="2014"/>
    <n v="2014"/>
    <s v="MAESTRO"/>
    <n v="1"/>
    <s v="GUEVARA"/>
    <s v="CAMARA"/>
    <s v="MARIA LUISA"/>
    <x v="1"/>
    <d v="1968-06-06T00:00:00"/>
    <n v="0"/>
    <n v="16"/>
    <n v="51"/>
    <n v="130312"/>
    <n v="140100"/>
    <s v="LIMA + RESIDENTES EN EL EXTRANJERO"/>
    <n v="1257"/>
    <s v="ALIANZA PARA EL PROGRESO"/>
    <x v="2"/>
    <x v="1"/>
    <n v="140100"/>
    <s v="LIMA + RESIDENTES EN EL EXTRANJERO"/>
    <x v="6"/>
    <n v="16"/>
    <n v="0"/>
    <n v="0"/>
    <n v="0"/>
    <n v="0"/>
    <n v="0"/>
    <n v="0"/>
    <n v="0"/>
    <n v="0"/>
    <s v="NA"/>
    <s v="GUEVARA"/>
    <s v="CAMARA"/>
    <s v="MARIA LUISA"/>
    <s v="F"/>
    <n v="0"/>
    <n v="0"/>
    <n v="51"/>
    <s v="LA LIBERTAD"/>
    <s v="TRUJILLO"/>
    <s v="TRUJILLO"/>
    <s v="OTROS"/>
    <s v="JR. SAN MARTIN 411"/>
    <n v="0"/>
    <n v="0"/>
    <n v="0"/>
    <n v="0"/>
    <n v="0"/>
    <n v="0"/>
  </r>
  <r>
    <n v="19331144"/>
    <n v="130775"/>
    <s v="NO"/>
    <s v="NO"/>
    <n v="140100"/>
    <n v="2649"/>
    <s v="PERU NACION"/>
    <n v="0"/>
    <s v="NA"/>
    <s v="NA"/>
    <s v="NA"/>
    <s v="NA"/>
    <s v="NA"/>
    <s v="NA"/>
    <s v="NA"/>
    <s v="NA"/>
    <n v="0"/>
    <s v="GUEVARA"/>
    <s v="SLEE"/>
    <s v="LUIS ANTONIO"/>
    <x v="0"/>
    <d v="1977-01-27T00:00:00"/>
    <n v="0"/>
    <n v="36"/>
    <n v="42"/>
    <n v="130775"/>
    <n v="140100"/>
    <s v="LIMA + RESIDENTES EN EL EXTRANJERO"/>
    <n v="2649"/>
    <s v="PERU NACION"/>
    <x v="4"/>
    <x v="1"/>
    <n v="140100"/>
    <s v="LIMA + RESIDENTES EN EL EXTRANJERO"/>
    <x v="14"/>
    <n v="36"/>
    <n v="0"/>
    <n v="0"/>
    <n v="0"/>
    <n v="0"/>
    <n v="0"/>
    <n v="0"/>
    <n v="0"/>
    <n v="0"/>
    <s v="NA"/>
    <s v="GUEVARA"/>
    <s v="SLEE"/>
    <s v="LUIS ANTONIO"/>
    <s v="M"/>
    <n v="0"/>
    <n v="0"/>
    <n v="42"/>
    <s v="LIMA"/>
    <s v="LIMA"/>
    <s v="PUENTE PIEDRA"/>
    <s v="NORTE"/>
    <s v="MZ. A LT. 05A ASOC. VIV. LA CASTELLANA DEL NORTE"/>
    <n v="0"/>
    <n v="0"/>
    <n v="0"/>
    <n v="0"/>
    <n v="0"/>
    <n v="0"/>
  </r>
  <r>
    <n v="7493327"/>
    <n v="130823"/>
    <s v="SI"/>
    <s v="NA"/>
    <n v="170000"/>
    <n v="15"/>
    <s v="PARTIDO POPULAR CRISTIANO - PPC"/>
    <n v="2"/>
    <s v="NA"/>
    <s v="NA"/>
    <s v="NA"/>
    <s v="NA"/>
    <s v="NA"/>
    <s v="NA"/>
    <s v="NA"/>
    <s v="NA"/>
    <n v="0"/>
    <s v="GUEVARA"/>
    <s v="MARTINEZ"/>
    <s v="MARTIN JORGE LUIS"/>
    <x v="0"/>
    <d v="1968-07-24T00:00:00"/>
    <n v="1"/>
    <n v="3"/>
    <n v="51"/>
    <n v="130823"/>
    <n v="170000"/>
    <s v="MOQUEGUA"/>
    <n v="15"/>
    <s v="PARTIDO POPULAR CRISTIANO - PPC"/>
    <x v="3"/>
    <x v="1"/>
    <n v="170000"/>
    <s v="MOQUEGUA"/>
    <x v="2"/>
    <n v="3"/>
    <n v="1"/>
    <n v="15"/>
    <n v="1251"/>
    <s v="ALIANZA ELECTORAL ALIANZA ELECTORAL UNIDAD NACIONAL"/>
    <n v="2010"/>
    <n v="2014"/>
    <n v="11"/>
    <s v="REGIDOR DISTRITAL"/>
    <s v="NA"/>
    <s v="GUEVARA"/>
    <s v="MARTINEZ"/>
    <s v="MARTIN JORGE LUIS"/>
    <s v="M"/>
    <n v="1"/>
    <n v="0"/>
    <n v="51"/>
    <s v="LIMA"/>
    <s v="LIMA"/>
    <s v="LA VICTORIA"/>
    <s v="CENTRO"/>
    <s v="CALLE LOS RUBIES 386 URB. BALCONCILLO"/>
    <n v="1251"/>
    <s v="ALIANZA ELECTORAL ALIANZA ELECTORAL UNIDAD NACIONAL"/>
    <n v="2010"/>
    <n v="2014"/>
    <n v="11"/>
    <s v="REGIDOR DISTRITAL"/>
  </r>
  <r>
    <n v="33407224"/>
    <n v="130958"/>
    <s v="SI"/>
    <s v="SI"/>
    <n v="10000"/>
    <n v="2160"/>
    <s v="EL FRENTE AMPLIO POR JUSTICIA, VIDA Y LIBERTAD"/>
    <n v="2"/>
    <s v="NA"/>
    <s v="NA"/>
    <n v="1"/>
    <s v="NO"/>
    <s v="UNM SAN MARCOS"/>
    <n v="2001"/>
    <s v="NA"/>
    <s v="NA"/>
    <n v="0"/>
    <s v="GUEVARA"/>
    <s v="MESTANZA"/>
    <s v="MERCEDES"/>
    <x v="1"/>
    <d v="1968-05-14T00:00:00"/>
    <n v="0"/>
    <n v="2"/>
    <n v="51"/>
    <n v="130958"/>
    <n v="10000"/>
    <s v="AMAZONAS"/>
    <n v="2160"/>
    <s v="EL FRENTE AMPLIO POR JUSTICIA, VIDA Y LIBERTAD"/>
    <x v="0"/>
    <x v="1"/>
    <n v="10000"/>
    <s v="AMAZONAS"/>
    <x v="19"/>
    <n v="2"/>
    <n v="0"/>
    <n v="0"/>
    <n v="0"/>
    <n v="0"/>
    <n v="0"/>
    <n v="0"/>
    <n v="0"/>
    <n v="0"/>
    <s v="NA"/>
    <s v="GUEVARA"/>
    <s v="MESTANZA"/>
    <s v="MERCEDES"/>
    <s v="F"/>
    <n v="0"/>
    <n v="0"/>
    <n v="51"/>
    <s v="AMAZONAS"/>
    <s v="CHACHAPOYAS"/>
    <s v="CHACHAPOYAS"/>
    <s v="NA"/>
    <s v="JR.BOLIVIA 140"/>
    <n v="0"/>
    <n v="0"/>
    <n v="0"/>
    <n v="0"/>
    <n v="0"/>
    <n v="0"/>
  </r>
  <r>
    <n v="23249053"/>
    <n v="133102"/>
    <s v="SI"/>
    <s v="SI"/>
    <n v="80000"/>
    <n v="2649"/>
    <s v="PERU NACION"/>
    <n v="0"/>
    <s v="NA"/>
    <s v="NA"/>
    <n v="1"/>
    <s v="NO"/>
    <s v="UNIVERSIDAD NACIONAL FEDERICO VILLAREAL"/>
    <n v="2014"/>
    <s v="NA"/>
    <s v="NA"/>
    <n v="1"/>
    <s v="GUEVARA"/>
    <s v="HUAYLLANI"/>
    <s v="EBER"/>
    <x v="0"/>
    <d v="1977-04-07T00:00:00"/>
    <n v="0"/>
    <n v="2"/>
    <n v="42"/>
    <n v="133102"/>
    <n v="80000"/>
    <s v="HUANCAVELICA"/>
    <n v="2649"/>
    <s v="PERU NACION"/>
    <x v="2"/>
    <x v="1"/>
    <n v="80000"/>
    <s v="HUANCAVELICA"/>
    <x v="14"/>
    <n v="2"/>
    <n v="0"/>
    <n v="0"/>
    <n v="0"/>
    <n v="0"/>
    <n v="0"/>
    <n v="0"/>
    <n v="0"/>
    <n v="0"/>
    <s v="NA"/>
    <s v="GUEVARA"/>
    <s v="HUAYLLANI"/>
    <s v="EBER"/>
    <s v="M"/>
    <n v="0"/>
    <n v="0"/>
    <n v="42"/>
    <s v="HUANCAVELICA"/>
    <s v="HUANCAVELICA"/>
    <s v="HUANCAVELICA"/>
    <s v="NA"/>
    <s v="AV.SEBASTIAN BARRANCA 216"/>
    <n v="0"/>
    <n v="0"/>
    <n v="0"/>
    <n v="0"/>
    <n v="0"/>
    <n v="0"/>
  </r>
  <r>
    <n v="2772516"/>
    <n v="133377"/>
    <s v="SI"/>
    <s v="SI"/>
    <n v="190000"/>
    <n v="32"/>
    <s v="PARTIDO APRISTA PERUANO"/>
    <n v="0"/>
    <s v="NA"/>
    <s v="NA"/>
    <n v="1"/>
    <s v="SI"/>
    <s v="UNIVERSIDAD PARTICULAR SAN MARTIN DE PORRES"/>
    <n v="1997"/>
    <n v="2001"/>
    <s v="NA"/>
    <n v="0"/>
    <s v="GUEVARA"/>
    <s v="TRELLES"/>
    <s v="MIGUEL LUIS"/>
    <x v="0"/>
    <d v="1968-04-06T00:00:00"/>
    <n v="0"/>
    <n v="2"/>
    <n v="51"/>
    <n v="133377"/>
    <n v="190000"/>
    <s v="PIURA"/>
    <n v="32"/>
    <s v="PARTIDO APRISTA PERUANO"/>
    <x v="0"/>
    <x v="1"/>
    <n v="190000"/>
    <s v="PIURA"/>
    <x v="20"/>
    <n v="2"/>
    <n v="1"/>
    <n v="32"/>
    <n v="32"/>
    <s v="PARTIDO POLÍTICO PARTIDO APRISTA PERUANO"/>
    <n v="2006"/>
    <n v="2011"/>
    <n v="4"/>
    <s v="CONGRESISTA DE LA REPÚBLICA"/>
    <s v="NA"/>
    <s v="GUEVARA"/>
    <s v="TRELLES"/>
    <s v="MIGUEL LUIS"/>
    <s v="M"/>
    <n v="0"/>
    <n v="0"/>
    <n v="51"/>
    <s v="PIURA"/>
    <s v="PIURA"/>
    <s v="PIURA"/>
    <s v="NA"/>
    <s v="URB.LA ALBORADA MZ.K LT.6"/>
    <n v="32"/>
    <s v="PARTIDO POLÍTICO PARTIDO APRISTA PERUANO"/>
    <n v="2006"/>
    <n v="2011"/>
    <n v="4"/>
    <s v="CONGRESISTA DE LA REPÚBLICA"/>
  </r>
  <r>
    <n v="40853880"/>
    <n v="133568"/>
    <s v="SI"/>
    <s v="SI"/>
    <n v="210000"/>
    <n v="22"/>
    <s v="SOLIDARIDAD NACIONAL"/>
    <n v="0"/>
    <s v="NA"/>
    <s v="NA"/>
    <n v="1"/>
    <s v="SI"/>
    <s v="UNIVERSIDAD NACIONAL DE UCAYALI"/>
    <n v="2007"/>
    <n v="2010"/>
    <s v="NA"/>
    <n v="0"/>
    <s v="GUEVARA"/>
    <s v="ALIAGA"/>
    <s v="ELDA TERESA"/>
    <x v="1"/>
    <d v="1981-03-28T00:00:00"/>
    <n v="0"/>
    <n v="4"/>
    <n v="38"/>
    <n v="133568"/>
    <n v="210000"/>
    <s v="SAN MARTIN"/>
    <n v="22"/>
    <s v="SOLIDARIDAD NACIONAL"/>
    <x v="0"/>
    <x v="1"/>
    <n v="210000"/>
    <s v="SAN MARTIN"/>
    <x v="21"/>
    <n v="4"/>
    <n v="0"/>
    <n v="0"/>
    <n v="0"/>
    <n v="0"/>
    <n v="0"/>
    <n v="0"/>
    <n v="0"/>
    <n v="0"/>
    <s v="NA"/>
    <s v="GUEVARA"/>
    <s v="ALIAGA"/>
    <s v="ELDA TERESA"/>
    <s v="F"/>
    <n v="0"/>
    <n v="0"/>
    <n v="38"/>
    <s v="UCAYALI"/>
    <s v="CORONEL PORTILLO"/>
    <s v="CALLERIA"/>
    <s v="NA"/>
    <s v="JR.HUASCAR 254"/>
    <n v="0"/>
    <n v="0"/>
    <n v="0"/>
    <n v="0"/>
    <n v="0"/>
    <n v="0"/>
  </r>
  <r>
    <n v="42074672"/>
    <n v="132344"/>
    <s v="SI"/>
    <s v="SI"/>
    <n v="20000"/>
    <n v="4"/>
    <s v="ACCION POPULAR"/>
    <n v="0"/>
    <s v="NA"/>
    <s v="NA"/>
    <n v="1"/>
    <s v="SI"/>
    <s v="ESCUELA MILITAR DE CHORRILLOS (EMICH)"/>
    <n v="1976"/>
    <n v="1976"/>
    <s v="MAESTRO"/>
    <n v="1"/>
    <s v="GUIBOVICH"/>
    <s v="ARTEAGA"/>
    <s v="OTTO NAPOLEON"/>
    <x v="0"/>
    <d v="1953-12-12T00:00:00"/>
    <n v="0"/>
    <n v="1"/>
    <n v="66"/>
    <n v="132344"/>
    <n v="20000"/>
    <s v="ANCASH"/>
    <n v="4"/>
    <s v="ACCION POPULAR"/>
    <x v="2"/>
    <x v="1"/>
    <n v="20000"/>
    <s v="ANCASH"/>
    <x v="13"/>
    <n v="1"/>
    <n v="0"/>
    <n v="0"/>
    <n v="0"/>
    <n v="0"/>
    <n v="0"/>
    <n v="0"/>
    <n v="0"/>
    <n v="0"/>
    <s v="NA"/>
    <s v="GUIBOVICH"/>
    <s v="ARTEAGA"/>
    <s v="OTTO NAPOLEON"/>
    <s v="M"/>
    <n v="0"/>
    <n v="0"/>
    <n v="66"/>
    <s v="ANCASH"/>
    <s v="SANTA"/>
    <s v="NUEVO CHIMBOTE"/>
    <s v="NA"/>
    <s v="MZ. D-1A URB. BRUCE"/>
    <n v="0"/>
    <n v="0"/>
    <n v="0"/>
    <n v="0"/>
    <n v="0"/>
    <n v="0"/>
  </r>
  <r>
    <n v="3469985"/>
    <n v="132829"/>
    <s v="SI"/>
    <s v="SI"/>
    <n v="190000"/>
    <n v="4"/>
    <s v="ACCION POPULAR"/>
    <n v="0"/>
    <s v="NA"/>
    <s v="NA"/>
    <n v="1"/>
    <s v="SI"/>
    <s v="UNIVERSIDAD CATOLICA LOS ANGELES DE CHIMBOTE - ULADECH"/>
    <n v="2016"/>
    <n v="2017"/>
    <s v="NA"/>
    <n v="0"/>
    <s v="GUIDINO"/>
    <s v="REJAS"/>
    <s v="DAVID RODOLFO"/>
    <x v="0"/>
    <d v="1963-05-31T00:00:00"/>
    <n v="0"/>
    <n v="5"/>
    <n v="56"/>
    <n v="132829"/>
    <n v="190000"/>
    <s v="PIURA"/>
    <n v="4"/>
    <s v="ACCION POPULAR"/>
    <x v="0"/>
    <x v="1"/>
    <n v="190000"/>
    <s v="PIURA"/>
    <x v="13"/>
    <n v="5"/>
    <n v="1"/>
    <n v="4"/>
    <n v="4"/>
    <s v="PARTIDO POLÍTICO ACCION POPULAR"/>
    <n v="1993"/>
    <n v="1995"/>
    <n v="9"/>
    <s v="REGIDOR PROVINCIAL"/>
    <s v="NA"/>
    <s v="GUIDINO"/>
    <s v="REJAS"/>
    <s v="DAVID RODOLFO"/>
    <s v="M"/>
    <n v="0"/>
    <n v="0"/>
    <n v="56"/>
    <s v="PIURA"/>
    <s v="PAITA"/>
    <s v="PAITA"/>
    <s v="NA"/>
    <s v="JR ARGENTINA 125"/>
    <n v="4"/>
    <s v="PARTIDO POLÍTICO ACCION POPULAR"/>
    <n v="1993"/>
    <n v="1995"/>
    <n v="9"/>
    <s v="REGIDOR PROVINCIAL"/>
  </r>
  <r>
    <n v="29351856"/>
    <n v="130585"/>
    <s v="SI"/>
    <s v="SI"/>
    <n v="140000"/>
    <n v="15"/>
    <s v="PARTIDO POPULAR CRISTIANO - PPC"/>
    <n v="1"/>
    <s v="MECANICA"/>
    <s v="SI"/>
    <n v="0"/>
    <s v="NO"/>
    <s v="UNIVERSIDAD SAN AGUSTIN"/>
    <s v="NA"/>
    <s v="NA"/>
    <s v="NA"/>
    <n v="0"/>
    <s v="GUILLEN"/>
    <s v="PINTO"/>
    <s v="JOSE MEDARDO"/>
    <x v="0"/>
    <d v="1970-07-14T00:00:00"/>
    <n v="0"/>
    <n v="4"/>
    <n v="49"/>
    <n v="130585"/>
    <n v="140000"/>
    <s v="LIMA PROVINCIAS"/>
    <n v="15"/>
    <s v="PARTIDO POPULAR CRISTIANO - PPC"/>
    <x v="0"/>
    <x v="1"/>
    <n v="140000"/>
    <s v="LIMA PROVINCIAS"/>
    <x v="2"/>
    <n v="4"/>
    <n v="0"/>
    <n v="0"/>
    <n v="0"/>
    <n v="0"/>
    <n v="0"/>
    <n v="0"/>
    <n v="0"/>
    <n v="0"/>
    <s v="NA"/>
    <s v="GUILLEN"/>
    <s v="PINTO"/>
    <s v="JOSE MEDARDO"/>
    <s v="M"/>
    <n v="0"/>
    <n v="0"/>
    <n v="49"/>
    <s v="LIMA"/>
    <s v="CAÑETE"/>
    <s v="CERRO AZUL"/>
    <s v="OTROS"/>
    <s v="COMUNIDAD CAMPESINA CERRO AZUL LT.66"/>
    <n v="0"/>
    <n v="0"/>
    <n v="0"/>
    <n v="0"/>
    <n v="0"/>
    <n v="0"/>
  </r>
  <r>
    <n v="28291681"/>
    <n v="131824"/>
    <s v="SI"/>
    <s v="SI"/>
    <n v="50000"/>
    <n v="2649"/>
    <s v="PERU NACION"/>
    <n v="0"/>
    <s v="NA"/>
    <s v="NA"/>
    <n v="1"/>
    <s v="SI"/>
    <s v="UNIVERSIDAD NACIONAL DE SAN LUIS GONZAGA DE ICA"/>
    <n v="2002"/>
    <n v="2002"/>
    <s v="NA"/>
    <n v="1"/>
    <s v="GUILLEN"/>
    <s v="CANCHO"/>
    <s v="MARDONIO"/>
    <x v="0"/>
    <d v="1973-01-24T00:00:00"/>
    <n v="0"/>
    <n v="1"/>
    <n v="46"/>
    <n v="131824"/>
    <n v="50000"/>
    <s v="AYACUCHO"/>
    <n v="2649"/>
    <s v="PERU NACION"/>
    <x v="2"/>
    <x v="1"/>
    <n v="50000"/>
    <s v="AYACUCHO"/>
    <x v="14"/>
    <n v="1"/>
    <n v="0"/>
    <n v="0"/>
    <n v="109"/>
    <s v="MOVIMIENTO REGIONAL O DEPARTAMENTAL MOVIMIENTO INDEPENDIENTE INNOVACION REGIONAL"/>
    <n v="2015"/>
    <n v="2018"/>
    <n v="10"/>
    <s v="ALCALDE DISTRITAL"/>
    <s v="NA"/>
    <s v="GUILLEN"/>
    <s v="CANCHO"/>
    <s v="MARDONIO"/>
    <s v="M"/>
    <n v="0"/>
    <n v="0"/>
    <n v="46"/>
    <s v="AYACUCHO"/>
    <s v="HUAMANGA"/>
    <s v="SAN JUAN BAUTISTA"/>
    <s v="NA"/>
    <s v="JR. LOS INCAS S/N"/>
    <n v="109"/>
    <s v="MOVIMIENTO REGIONAL O DEPARTAMENTAL MOVIMIENTO INDEPENDIENTE INNOVACION REGIONAL"/>
    <n v="2015"/>
    <n v="2018"/>
    <n v="10"/>
    <s v="ALCALDE DISTRITAL"/>
  </r>
  <r>
    <n v="29432207"/>
    <n v="132385"/>
    <s v="SI"/>
    <s v="SI"/>
    <n v="40000"/>
    <n v="47"/>
    <s v="UNION POR EL PERU"/>
    <n v="1"/>
    <s v="SECRETARIADO"/>
    <s v="SI"/>
    <n v="1"/>
    <s v="SI"/>
    <s v="UNIVERSIDAD CATOLICA SANTA MARIA"/>
    <n v="1990"/>
    <n v="1991"/>
    <s v="MAESTRO"/>
    <n v="1"/>
    <s v="GUILLEN"/>
    <s v="PEREZ"/>
    <s v="ANA"/>
    <x v="1"/>
    <d v="1966-04-26T00:00:00"/>
    <n v="0"/>
    <n v="6"/>
    <n v="53"/>
    <n v="132385"/>
    <n v="40000"/>
    <s v="AREQUIPA"/>
    <n v="47"/>
    <s v="UNION POR EL PERU"/>
    <x v="2"/>
    <x v="1"/>
    <n v="40000"/>
    <s v="AREQUIPA"/>
    <x v="11"/>
    <n v="6"/>
    <n v="0"/>
    <n v="0"/>
    <n v="0"/>
    <n v="0"/>
    <n v="0"/>
    <n v="0"/>
    <n v="0"/>
    <n v="0"/>
    <s v="NA"/>
    <s v="GUILLEN"/>
    <s v="PEREZ"/>
    <s v="ANA"/>
    <s v="F"/>
    <n v="0"/>
    <n v="0"/>
    <n v="53"/>
    <s v="AREQUIPA"/>
    <s v="AREQUIPA"/>
    <s v="AREQUIPA"/>
    <s v="NA"/>
    <s v="CALLE DEAN VALDIVIA 403A"/>
    <n v="0"/>
    <n v="0"/>
    <n v="0"/>
    <n v="0"/>
    <n v="0"/>
    <n v="0"/>
  </r>
  <r>
    <n v="22098688"/>
    <n v="132534"/>
    <s v="SI"/>
    <s v="SI"/>
    <n v="30000"/>
    <n v="2840"/>
    <s v="PARTIDO MORADO"/>
    <n v="0"/>
    <s v="NA"/>
    <s v="NA"/>
    <n v="1"/>
    <s v="NA"/>
    <s v="SAN AGUSTIN DE AREQUIPA"/>
    <n v="2010"/>
    <s v="NA"/>
    <s v="NA"/>
    <n v="0"/>
    <s v="GUILLEN"/>
    <s v="ALFARO"/>
    <s v="JOSE MANUEL"/>
    <x v="0"/>
    <d v="1975-01-27T00:00:00"/>
    <n v="0"/>
    <n v="2"/>
    <n v="44"/>
    <n v="132534"/>
    <n v="30000"/>
    <s v="APURIMAC"/>
    <n v="2840"/>
    <s v="PARTIDO MORADO"/>
    <x v="0"/>
    <x v="1"/>
    <n v="30000"/>
    <s v="APURIMAC"/>
    <x v="4"/>
    <n v="2"/>
    <n v="0"/>
    <n v="0"/>
    <n v="0"/>
    <n v="0"/>
    <n v="0"/>
    <n v="0"/>
    <n v="0"/>
    <n v="0"/>
    <s v="NA"/>
    <s v="GUILLEN"/>
    <s v="ALFARO"/>
    <s v="JOSE MANUEL"/>
    <s v="M"/>
    <n v="0"/>
    <n v="0"/>
    <n v="44"/>
    <s v="APURIMAC"/>
    <s v="ABANCAY"/>
    <s v="ABANCAY"/>
    <s v="NA"/>
    <s v="P.JOVEN CENTENARIO S/N"/>
    <n v="0"/>
    <n v="0"/>
    <n v="0"/>
    <n v="0"/>
    <n v="0"/>
    <n v="0"/>
  </r>
  <r>
    <n v="70505233"/>
    <n v="132790"/>
    <s v="SI"/>
    <s v="SI"/>
    <n v="70000"/>
    <n v="2235"/>
    <s v="PARTIDO POLÍTICO CONTIGO"/>
    <n v="0"/>
    <s v="NA"/>
    <s v="NA"/>
    <n v="0"/>
    <s v="NO"/>
    <s v="UNIVERSIDAD NACIONAL  DE SAN ANTONIO ABAD"/>
    <s v="NA"/>
    <s v="NA"/>
    <s v="NA"/>
    <n v="0"/>
    <s v="GUILLEN"/>
    <s v="ZUÑIGA"/>
    <s v="LISSETTE GABRIELA"/>
    <x v="1"/>
    <d v="1991-11-14T00:00:00"/>
    <n v="0"/>
    <n v="2"/>
    <n v="28"/>
    <n v="132790"/>
    <n v="70000"/>
    <s v="CUSCO"/>
    <n v="2235"/>
    <s v="PARTIDO POLÍTICO CONTIGO"/>
    <x v="1"/>
    <x v="0"/>
    <n v="70000"/>
    <s v="CUSCO"/>
    <x v="0"/>
    <n v="2"/>
    <n v="0"/>
    <n v="0"/>
    <n v="0"/>
    <n v="0"/>
    <n v="0"/>
    <n v="0"/>
    <n v="0"/>
    <n v="0"/>
    <s v="NA"/>
    <s v="GUILLEN"/>
    <s v="ZUÑIGA"/>
    <s v="LISSETTE GABRIELA"/>
    <s v="F"/>
    <n v="0"/>
    <n v="1"/>
    <n v="28"/>
    <s v="CUSCO"/>
    <s v="CUSCO"/>
    <s v="SAN JERONIMO"/>
    <s v="NA"/>
    <s v="JIRON LOS LIRIOS A-5 AV. PERÚ"/>
    <n v="0"/>
    <n v="0"/>
    <n v="0"/>
    <n v="0"/>
    <n v="0"/>
    <n v="0"/>
  </r>
  <r>
    <n v="23266182"/>
    <n v="133026"/>
    <s v="SI"/>
    <s v="SI"/>
    <n v="80000"/>
    <n v="1264"/>
    <s v="JUNTOS POR EL PERU"/>
    <n v="2"/>
    <s v="NA"/>
    <s v="NA"/>
    <n v="1"/>
    <s v="NO"/>
    <s v="UNIVERSIDAD NACIONAL MAYOR DE SAN MARCOS"/>
    <n v="1999"/>
    <s v="NA"/>
    <s v="NA"/>
    <n v="1"/>
    <s v="GUILLEN"/>
    <s v="VALENCIA"/>
    <s v="HECTOR"/>
    <x v="0"/>
    <d v="1970-02-16T00:00:00"/>
    <n v="0"/>
    <n v="2"/>
    <n v="49"/>
    <n v="133026"/>
    <n v="80000"/>
    <s v="HUANCAVELICA"/>
    <n v="1264"/>
    <s v="JUNTOS POR EL PERU"/>
    <x v="2"/>
    <x v="1"/>
    <n v="80000"/>
    <s v="HUANCAVELICA"/>
    <x v="12"/>
    <n v="2"/>
    <n v="0"/>
    <n v="0"/>
    <n v="0"/>
    <n v="0"/>
    <n v="0"/>
    <n v="0"/>
    <n v="0"/>
    <n v="0"/>
    <s v="NA"/>
    <s v="GUILLEN"/>
    <s v="VALENCIA"/>
    <s v="HECTOR"/>
    <s v="M"/>
    <n v="0"/>
    <n v="0"/>
    <n v="49"/>
    <s v="HUANCAVELICA"/>
    <s v="HUANCAVELICA"/>
    <s v="HUANCAVELICA"/>
    <s v="NA"/>
    <s v="AV.LOS CHANCAS S/N"/>
    <n v="0"/>
    <n v="0"/>
    <n v="0"/>
    <n v="0"/>
    <n v="0"/>
    <n v="0"/>
  </r>
  <r>
    <n v="9354245"/>
    <n v="133554"/>
    <s v="SI"/>
    <s v="SI"/>
    <n v="30000"/>
    <n v="1264"/>
    <s v="JUNTOS POR EL PERU"/>
    <n v="0"/>
    <s v="NA"/>
    <s v="NA"/>
    <n v="1"/>
    <s v="SI"/>
    <s v="UNIVERSIDAD NACIONAL MAYOR DE SAN MARCOS"/>
    <n v="2004"/>
    <n v="2016"/>
    <s v="NA"/>
    <n v="1"/>
    <s v="GUILLEN"/>
    <s v="GUTIERREZ"/>
    <s v="ALEJANDRINA"/>
    <x v="1"/>
    <d v="1969-03-10T00:00:00"/>
    <n v="0"/>
    <n v="3"/>
    <n v="50"/>
    <n v="133554"/>
    <n v="30000"/>
    <s v="APURIMAC"/>
    <n v="1264"/>
    <s v="JUNTOS POR EL PERU"/>
    <x v="2"/>
    <x v="1"/>
    <n v="30000"/>
    <s v="APURIMAC"/>
    <x v="12"/>
    <n v="3"/>
    <n v="0"/>
    <n v="0"/>
    <n v="0"/>
    <n v="0"/>
    <n v="0"/>
    <n v="0"/>
    <n v="0"/>
    <n v="0"/>
    <s v="NA"/>
    <s v="GUILLEN"/>
    <s v="GUTIERREZ"/>
    <s v="ALEJANDRINA"/>
    <s v="F"/>
    <n v="0"/>
    <n v="0"/>
    <n v="50"/>
    <s v="APURIMAC"/>
    <s v="COTABAMBAS"/>
    <s v="COYLLURQUI"/>
    <s v="NA"/>
    <s v="PFACO COYLLURQUI ZONA 6 SECTORES 2"/>
    <n v="0"/>
    <n v="0"/>
    <n v="0"/>
    <n v="0"/>
    <n v="0"/>
    <n v="0"/>
  </r>
  <r>
    <n v="9668129"/>
    <n v="131851"/>
    <s v="SI"/>
    <s v="SI"/>
    <n v="250000"/>
    <n v="2731"/>
    <s v="PODEMOS PERU"/>
    <n v="0"/>
    <s v="NA"/>
    <s v="NA"/>
    <n v="0"/>
    <s v="NO"/>
    <s v="UNIVERSIDAD SAN MARTIN DE PORRES"/>
    <s v="NA"/>
    <s v="NA"/>
    <s v="NA"/>
    <n v="0"/>
    <s v="GUIMARAES"/>
    <s v="VASQUEZ"/>
    <s v="ROBERT"/>
    <x v="0"/>
    <d v="1973-03-20T00:00:00"/>
    <n v="0"/>
    <n v="2"/>
    <n v="46"/>
    <n v="131851"/>
    <n v="250000"/>
    <s v="UCAYALI"/>
    <n v="2731"/>
    <s v="PODEMOS POR EL PROGRESO DEL PERU"/>
    <x v="1"/>
    <x v="1"/>
    <n v="250000"/>
    <s v="UCAYALI"/>
    <x v="10"/>
    <n v="2"/>
    <n v="0"/>
    <n v="0"/>
    <n v="1396"/>
    <s v="MOVIMIENTO REGIONAL O DEPARTAMENTAL TODOS SOMOS UCAYALI"/>
    <n v="2015"/>
    <n v="2016"/>
    <n v="11"/>
    <s v="REGIDOR DISTRITAL"/>
    <s v="NA"/>
    <s v="GUIMARAES"/>
    <s v="VASQUEZ"/>
    <s v="ROBERT"/>
    <s v="M"/>
    <n v="0"/>
    <n v="0"/>
    <n v="46"/>
    <s v="UCAYALI"/>
    <s v="CORONEL PORTILLO"/>
    <s v="YARINACOCHA"/>
    <s v="OTROS"/>
    <s v="JR.NUEVA LUZ DE FATIMA 796"/>
    <n v="1396"/>
    <s v="MOVIMIENTO REGIONAL O DEPARTAMENTAL TODOS SOMOS UCAYALI"/>
    <n v="2015"/>
    <n v="2016"/>
    <n v="11"/>
    <s v="REGIDOR DISTRITAL"/>
  </r>
  <r>
    <n v="7644253"/>
    <n v="130806"/>
    <s v="SI"/>
    <s v="SI"/>
    <n v="140100"/>
    <n v="2731"/>
    <s v="PODEMOS PERU"/>
    <n v="1"/>
    <s v="ELECTRÓNICA"/>
    <s v="NO"/>
    <n v="1"/>
    <s v="NO"/>
    <s v="UNIVERSIDAD NACIONAL DE INGENIERÍA"/>
    <n v="2008"/>
    <s v="NA"/>
    <s v="NA"/>
    <n v="0"/>
    <s v="GUPIOC"/>
    <s v="RIOS"/>
    <s v="ROBINSON DOCITEO"/>
    <x v="0"/>
    <d v="1977-07-12T00:00:00"/>
    <n v="0"/>
    <n v="4"/>
    <n v="42"/>
    <n v="130806"/>
    <n v="140100"/>
    <s v="LIMA + RESIDENTES EN EL EXTRANJERO"/>
    <n v="2731"/>
    <s v="PODEMOS POR EL PROGRESO DEL PERU"/>
    <x v="0"/>
    <x v="1"/>
    <n v="140100"/>
    <s v="LIMA + RESIDENTES EN EL EXTRANJERO"/>
    <x v="10"/>
    <n v="4"/>
    <n v="0"/>
    <n v="0"/>
    <n v="2731"/>
    <s v="PARTIDO POLÍTICO PODEMOS POR EL PROGRESO DEL PERU"/>
    <n v="2018"/>
    <s v="HASTA LA ACTUALIDAD"/>
    <n v="9"/>
    <s v="REGIDOR PROVINCIAL"/>
    <s v="NA"/>
    <s v="GUPIOC"/>
    <s v="RIOS"/>
    <s v="ROBINSON DOCITEO"/>
    <s v="M"/>
    <n v="0"/>
    <n v="0"/>
    <n v="42"/>
    <s v="LIMA"/>
    <s v="LIMA"/>
    <s v="COMAS"/>
    <s v="NORTE"/>
    <s v="PSJ GARCILASO DE LA VEGA 319 URB EL RETABLO 1RA ETAPA"/>
    <n v="2731"/>
    <s v="PARTIDO POLÍTICO PODEMOS POR EL PROGRESO DEL PERU"/>
    <n v="2018"/>
    <s v="HASTA LA ACTUALIDAD"/>
    <n v="9"/>
    <s v="REGIDOR PROVINCIAL"/>
  </r>
  <r>
    <n v="20538019"/>
    <n v="131704"/>
    <s v="SI"/>
    <s v="NA"/>
    <n v="110000"/>
    <n v="2646"/>
    <s v="FRENTE POPULAR AGRICOLA FIA DEL PERU - FREPAP"/>
    <n v="0"/>
    <s v="NA"/>
    <s v="NA"/>
    <s v="NA"/>
    <s v="NA"/>
    <s v="NA"/>
    <s v="NA"/>
    <s v="NA"/>
    <s v="NA"/>
    <n v="0"/>
    <s v="GUTARRA"/>
    <s v="RAMOS"/>
    <s v="ROBLEDO NOE"/>
    <x v="0"/>
    <d v="1960-10-16T00:00:00"/>
    <n v="0"/>
    <n v="1"/>
    <n v="59"/>
    <n v="131704"/>
    <n v="110000"/>
    <s v="JUNIN"/>
    <n v="2646"/>
    <s v="FRENTE POPULAR AGRICOLA FIA DEL PERU - FREPAP"/>
    <x v="3"/>
    <x v="1"/>
    <n v="110000"/>
    <s v="JUNIN"/>
    <x v="17"/>
    <n v="1"/>
    <n v="0"/>
    <n v="0"/>
    <n v="0"/>
    <n v="0"/>
    <n v="0"/>
    <n v="0"/>
    <n v="0"/>
    <n v="0"/>
    <s v="NA"/>
    <s v="GUTARRA"/>
    <s v="RAMOS"/>
    <s v="ROBLEDO NOE"/>
    <s v="M"/>
    <n v="0"/>
    <n v="0"/>
    <n v="59"/>
    <s v="JUNIN"/>
    <s v="CHANCHAMAYO"/>
    <s v="CHANCHAMAYO"/>
    <s v="NA"/>
    <s v="CIRCUNVALACION S/N"/>
    <n v="0"/>
    <n v="0"/>
    <n v="0"/>
    <n v="0"/>
    <n v="0"/>
    <n v="0"/>
  </r>
  <r>
    <n v="8134163"/>
    <n v="133411"/>
    <s v="SI"/>
    <s v="SI"/>
    <n v="240000"/>
    <n v="2191"/>
    <s v="DEMOCRACIA DIRECTA"/>
    <n v="0"/>
    <s v="NA"/>
    <s v="NA"/>
    <s v="NA"/>
    <s v="NA"/>
    <s v="NA"/>
    <s v="NA"/>
    <s v="NA"/>
    <s v="NA"/>
    <n v="0"/>
    <s v="GUTARRA"/>
    <s v="GARCIA"/>
    <s v="VICTOR BALDOMERO"/>
    <x v="0"/>
    <d v="1947-12-29T00:00:00"/>
    <n v="0"/>
    <n v="1"/>
    <n v="71"/>
    <n v="133411"/>
    <n v="240000"/>
    <s v="CALLAO"/>
    <n v="2191"/>
    <s v="DEMOCRACIA DIRECTA"/>
    <x v="1"/>
    <x v="1"/>
    <n v="240000"/>
    <s v="CALLAO"/>
    <x v="1"/>
    <n v="1"/>
    <n v="0"/>
    <n v="0"/>
    <n v="2199"/>
    <s v="MOVIMIENTO REGIONAL O DEPARTAMENTAL POR TI CALLAO"/>
    <n v="2019"/>
    <n v="2019"/>
    <n v="12"/>
    <s v="CONSEJERO REGIONAL"/>
    <s v="NA"/>
    <s v="GUTARRA"/>
    <s v="GARCIA"/>
    <s v="VICTOR BALDOMERO"/>
    <s v="M"/>
    <n v="0"/>
    <n v="0"/>
    <n v="71"/>
    <s v="CALLAO"/>
    <s v="CALLAO"/>
    <s v="BELLAVISTA"/>
    <s v="OTROS"/>
    <s v="JR.BOLOGNESI 1025"/>
    <n v="2199"/>
    <s v="MOVIMIENTO REGIONAL O DEPARTAMENTAL POR TI CALLAO"/>
    <n v="2019"/>
    <n v="2019"/>
    <n v="12"/>
    <s v="CONSEJERO REGIONAL"/>
  </r>
  <r>
    <n v="44720712"/>
    <n v="130740"/>
    <s v="SI"/>
    <s v="SI"/>
    <n v="140100"/>
    <n v="2731"/>
    <s v="PODEMOS PERU"/>
    <n v="0"/>
    <s v="NA"/>
    <s v="NA"/>
    <n v="1"/>
    <s v="SI"/>
    <s v="UNIVERSIDAD NACIONAL DE PIURA"/>
    <n v="2012"/>
    <n v="2013"/>
    <s v="NA"/>
    <n v="1"/>
    <s v="GUTIERREZ"/>
    <s v="RIVERA"/>
    <s v="SUSANA CAROLINA"/>
    <x v="1"/>
    <d v="1987-12-15T00:00:00"/>
    <n v="0"/>
    <n v="16"/>
    <n v="32"/>
    <n v="130740"/>
    <n v="140100"/>
    <s v="LIMA + RESIDENTES EN EL EXTRANJERO"/>
    <n v="2731"/>
    <s v="PODEMOS POR EL PROGRESO DEL PERU"/>
    <x v="2"/>
    <x v="1"/>
    <n v="140100"/>
    <s v="LIMA + RESIDENTES EN EL EXTRANJERO"/>
    <x v="10"/>
    <n v="16"/>
    <n v="0"/>
    <n v="0"/>
    <n v="0"/>
    <n v="0"/>
    <n v="0"/>
    <n v="0"/>
    <n v="0"/>
    <n v="0"/>
    <s v="NA"/>
    <s v="GUTIERREZ"/>
    <s v="RIVERA"/>
    <s v="SUSANA CAROLINA"/>
    <s v="F"/>
    <n v="0"/>
    <n v="0"/>
    <n v="32"/>
    <s v="LIMA"/>
    <s v="LIMA"/>
    <s v="MIRAFLORES"/>
    <s v="MODERNA"/>
    <s v="JR. CARAZ 161 DPTO. 107 URB. SAN ANTONIO"/>
    <n v="0"/>
    <n v="0"/>
    <n v="0"/>
    <n v="0"/>
    <n v="0"/>
    <n v="0"/>
  </r>
  <r>
    <n v="19937837"/>
    <n v="131016"/>
    <s v="SI"/>
    <s v="SI"/>
    <n v="140100"/>
    <n v="5"/>
    <s v="RENACIMIENTO UNIDO NACIONAL"/>
    <n v="0"/>
    <s v="NA"/>
    <s v="NA"/>
    <n v="1"/>
    <s v="SI"/>
    <s v="UNIVERSIDAD NACIONAL DEL CENTRO DEL PERÚ"/>
    <n v="2001"/>
    <n v="2007"/>
    <s v="NA"/>
    <n v="0"/>
    <s v="GUTIERREZ"/>
    <s v="VELIZ"/>
    <s v="COPERTINA BERTA"/>
    <x v="1"/>
    <d v="1969-03-08T00:00:00"/>
    <n v="0"/>
    <n v="14"/>
    <n v="50"/>
    <n v="131016"/>
    <n v="140100"/>
    <s v="LIMA + RESIDENTES EN EL EXTRANJERO"/>
    <n v="5"/>
    <s v="RENACIMIENTO UNIDO NACIONAL"/>
    <x v="0"/>
    <x v="1"/>
    <n v="140100"/>
    <s v="LIMA + RESIDENTES EN EL EXTRANJERO"/>
    <x v="15"/>
    <n v="14"/>
    <n v="0"/>
    <n v="0"/>
    <n v="0"/>
    <n v="0"/>
    <n v="0"/>
    <n v="0"/>
    <n v="0"/>
    <n v="0"/>
    <s v="NA"/>
    <s v="GUTIERREZ"/>
    <s v="VELIZ"/>
    <s v="COPERTINA BERTA"/>
    <s v="F"/>
    <n v="0"/>
    <n v="0"/>
    <n v="50"/>
    <s v="LIMA"/>
    <s v="LIMA"/>
    <s v="LOS OLIVOS"/>
    <s v="NORTE"/>
    <s v="ASENT.H. LOS OLIVOS DE PRO MZ. RR3 LT. 25"/>
    <n v="0"/>
    <n v="0"/>
    <n v="0"/>
    <n v="0"/>
    <n v="0"/>
    <n v="0"/>
  </r>
  <r>
    <n v="43355847"/>
    <n v="131026"/>
    <s v="SI"/>
    <s v="SI"/>
    <n v="140100"/>
    <n v="2235"/>
    <s v="PARTIDO POLÍTICO CONTIGO"/>
    <n v="1"/>
    <s v="LICENCIADO EN CIENCIAS MILITARES"/>
    <s v="SI"/>
    <n v="1"/>
    <s v="SI"/>
    <s v="UNIVERISDAD SEÑOR DE SIPAN"/>
    <n v="2015"/>
    <n v="2015"/>
    <s v="DOCTOR"/>
    <n v="1"/>
    <s v="GUTIERREZ"/>
    <s v="VAISMAN"/>
    <s v="WALTER JACOBO"/>
    <x v="0"/>
    <d v="1979-03-08T00:00:00"/>
    <n v="0"/>
    <n v="36"/>
    <n v="40"/>
    <n v="131026"/>
    <n v="140100"/>
    <s v="LIMA + RESIDENTES EN EL EXTRANJERO"/>
    <n v="2235"/>
    <s v="PARTIDO POLÍTICO CONTIGO"/>
    <x v="2"/>
    <x v="1"/>
    <n v="140100"/>
    <s v="LIMA + RESIDENTES EN EL EXTRANJERO"/>
    <x v="0"/>
    <n v="36"/>
    <n v="0"/>
    <n v="0"/>
    <n v="0"/>
    <n v="0"/>
    <n v="0"/>
    <n v="0"/>
    <n v="0"/>
    <n v="0"/>
    <s v="NA"/>
    <s v="GUTIERREZ"/>
    <s v="VAISMAN"/>
    <s v="WALTER JACOBO"/>
    <s v="M"/>
    <n v="0"/>
    <n v="0"/>
    <n v="40"/>
    <s v="LIMA"/>
    <s v="LIMA"/>
    <s v="SAN JUAN DE LURIGANCHO"/>
    <s v="ESTE"/>
    <s v="JIRON LOS TUSILAGOS 612 URB. LAS FLORES"/>
    <n v="0"/>
    <n v="0"/>
    <n v="0"/>
    <n v="0"/>
    <n v="0"/>
    <n v="0"/>
  </r>
  <r>
    <n v="45469329"/>
    <n v="131644"/>
    <s v="SI"/>
    <s v="SI"/>
    <n v="140100"/>
    <n v="4"/>
    <s v="ACCION POPULAR"/>
    <n v="0"/>
    <s v="NA"/>
    <s v="NA"/>
    <n v="1"/>
    <s v="SI"/>
    <s v="PONTIFICIA UNIVERSIDAD CATOLICA DEL PERU"/>
    <n v="2013"/>
    <n v="2014"/>
    <s v="NA"/>
    <n v="1"/>
    <s v="GUTIERREZ"/>
    <s v="SANDOVAL"/>
    <s v="FRANCIS ANDREA"/>
    <x v="1"/>
    <d v="1988-12-05T00:00:00"/>
    <n v="0"/>
    <n v="36"/>
    <n v="31"/>
    <n v="131644"/>
    <n v="140100"/>
    <s v="LIMA + RESIDENTES EN EL EXTRANJERO"/>
    <n v="4"/>
    <s v="ACCION POPULAR"/>
    <x v="2"/>
    <x v="1"/>
    <n v="140100"/>
    <s v="LIMA + RESIDENTES EN EL EXTRANJERO"/>
    <x v="13"/>
    <n v="36"/>
    <n v="1"/>
    <n v="4"/>
    <n v="0"/>
    <n v="0"/>
    <n v="0"/>
    <n v="0"/>
    <n v="0"/>
    <n v="0"/>
    <s v="NA"/>
    <s v="GUTIERREZ"/>
    <s v="SANDOVAL"/>
    <s v="FRANCIS ANDREA"/>
    <s v="F"/>
    <n v="0"/>
    <n v="0"/>
    <n v="31"/>
    <s v="LIMA"/>
    <s v="LIMA"/>
    <s v="PUEBLO LIBRE"/>
    <s v="MODERNA"/>
    <s v="ALAMEDA EL ALBA 220 BLOCK A DPTO. 102"/>
    <n v="0"/>
    <n v="0"/>
    <n v="0"/>
    <n v="0"/>
    <n v="0"/>
    <n v="0"/>
  </r>
  <r>
    <n v="46568263"/>
    <n v="131855"/>
    <s v="SI"/>
    <s v="SI"/>
    <n v="40000"/>
    <n v="2160"/>
    <s v="EL FRENTE AMPLIO POR JUSTICIA, VIDA Y LIBERTAD"/>
    <n v="0"/>
    <s v="NA"/>
    <s v="NA"/>
    <s v="NA"/>
    <s v="NO"/>
    <s v="UNIVERSIDAD NACIONAL DE SAN AGUSTIN"/>
    <s v="NA"/>
    <s v="NA"/>
    <s v="NA"/>
    <n v="1"/>
    <s v="GUTIERREZ"/>
    <s v="LLANOS"/>
    <s v="MARTHA LIZ MARJORY"/>
    <x v="1"/>
    <d v="1990-07-03T00:00:00"/>
    <n v="0"/>
    <n v="4"/>
    <n v="29"/>
    <n v="131855"/>
    <n v="40000"/>
    <s v="AREQUIPA"/>
    <n v="2160"/>
    <s v="EL FRENTE AMPLIO POR JUSTICIA, VIDA Y LIBERTAD"/>
    <x v="1"/>
    <x v="0"/>
    <n v="40000"/>
    <s v="AREQUIPA"/>
    <x v="19"/>
    <n v="4"/>
    <n v="0"/>
    <n v="0"/>
    <n v="0"/>
    <n v="0"/>
    <n v="0"/>
    <n v="0"/>
    <n v="0"/>
    <n v="0"/>
    <s v="NA"/>
    <s v="GUTIERREZ"/>
    <s v="LLANOS"/>
    <s v="MARTHA LIZ MARJORY"/>
    <s v="F"/>
    <n v="0"/>
    <n v="0"/>
    <n v="29"/>
    <s v="AREQUIPA"/>
    <s v="AREQUIPA"/>
    <s v="PAUCARPATA"/>
    <s v="NA"/>
    <s v="JR. JOSE OLAYA ZON C COM 16 PPJJ CIUDAD BLANCA MZ. F LT. 22"/>
    <n v="0"/>
    <n v="0"/>
    <n v="0"/>
    <n v="0"/>
    <n v="0"/>
    <n v="0"/>
  </r>
  <r>
    <n v="496073"/>
    <n v="131993"/>
    <s v="SI"/>
    <s v="SI"/>
    <n v="220000"/>
    <n v="2191"/>
    <s v="DEMOCRACIA DIRECTA"/>
    <n v="0"/>
    <s v="NA"/>
    <s v="NA"/>
    <n v="1"/>
    <s v="SI"/>
    <s v="JOSE CARLOS MARIATEGUI"/>
    <n v="2016"/>
    <n v="2017"/>
    <s v="NA"/>
    <n v="1"/>
    <s v="GUTIERREZ"/>
    <s v="AYCA"/>
    <s v="AURELIANO"/>
    <x v="0"/>
    <d v="1967-04-01T00:00:00"/>
    <n v="0"/>
    <n v="2"/>
    <n v="52"/>
    <n v="131993"/>
    <n v="220000"/>
    <s v="TACNA"/>
    <n v="2191"/>
    <s v="DEMOCRACIA DIRECTA"/>
    <x v="2"/>
    <x v="1"/>
    <n v="220000"/>
    <s v="TACNA"/>
    <x v="1"/>
    <n v="2"/>
    <n v="0"/>
    <n v="0"/>
    <n v="-1"/>
    <s v="PARTIDO POLITICO SIEMPRE UNIDOS"/>
    <n v="2011"/>
    <n v="2014"/>
    <n v="10"/>
    <s v="ALCALDE DISTRITAL"/>
    <s v="NA"/>
    <s v="GUTIERREZ"/>
    <s v="AYCA"/>
    <s v="AURELIANO"/>
    <s v="M"/>
    <n v="0"/>
    <n v="0"/>
    <n v="52"/>
    <s v="TACNA"/>
    <s v="TACNA"/>
    <s v="PALCA"/>
    <s v="NA"/>
    <s v="ANEXO CAUSURI S/N"/>
    <n v="-1"/>
    <s v="PARTIDO POLITICO SIEMPRE UNIDOS"/>
    <n v="2011"/>
    <n v="2014"/>
    <n v="10"/>
    <s v="ALCALDE DISTRITAL"/>
  </r>
  <r>
    <n v="46811393"/>
    <n v="132160"/>
    <s v="SI"/>
    <s v="SI"/>
    <n v="140000"/>
    <n v="2731"/>
    <s v="PODEMOS PERU"/>
    <n v="0"/>
    <s v="NA"/>
    <s v="NA"/>
    <n v="1"/>
    <s v="NO"/>
    <s v="UNIVERSIDAD NACIONAL JOSE FAUSTINO SANCHEZ CARRION"/>
    <n v="2015"/>
    <s v="NA"/>
    <s v="NA"/>
    <n v="0"/>
    <s v="GUTIERREZ"/>
    <s v="LUYO"/>
    <s v="JOSE LUIS"/>
    <x v="0"/>
    <d v="1989-02-02T00:00:00"/>
    <n v="0"/>
    <n v="2"/>
    <n v="30"/>
    <n v="132160"/>
    <n v="140000"/>
    <s v="LIMA PROVINCIAS"/>
    <n v="2731"/>
    <s v="PODEMOS POR EL PROGRESO DEL PERU"/>
    <x v="0"/>
    <x v="1"/>
    <n v="140000"/>
    <s v="LIMA PROVINCIAS"/>
    <x v="10"/>
    <n v="2"/>
    <n v="0"/>
    <n v="0"/>
    <n v="0"/>
    <n v="0"/>
    <n v="0"/>
    <n v="0"/>
    <n v="0"/>
    <n v="0"/>
    <s v="NA"/>
    <s v="GUTIERREZ"/>
    <s v="LUYO"/>
    <s v="JOSE LUIS"/>
    <s v="M"/>
    <n v="0"/>
    <n v="0"/>
    <n v="30"/>
    <s v="LIMA"/>
    <s v="CAÑETE"/>
    <s v="ZUÑIGA"/>
    <s v="NA"/>
    <s v="C.P.M. CAMPANAHUASI MZ D LT 08"/>
    <n v="0"/>
    <n v="0"/>
    <n v="0"/>
    <n v="0"/>
    <n v="0"/>
    <n v="0"/>
  </r>
  <r>
    <n v="32735007"/>
    <n v="132378"/>
    <s v="SI"/>
    <s v="SI"/>
    <n v="20000"/>
    <n v="22"/>
    <s v="SOLIDARIDAD NACIONAL"/>
    <n v="1"/>
    <s v="ELECTRICIDAD"/>
    <s v="SI"/>
    <n v="1"/>
    <s v="SI"/>
    <s v="UNIVERSIDAD PRIVADA CESAR VALLEJO"/>
    <n v="2011"/>
    <n v="2011"/>
    <s v="MAESTRO"/>
    <n v="1"/>
    <s v="GUTIERREZ"/>
    <s v="ACOSTA"/>
    <s v="LUIS ENRIQUE"/>
    <x v="0"/>
    <d v="1973-05-06T00:00:00"/>
    <n v="0"/>
    <n v="2"/>
    <n v="46"/>
    <n v="132378"/>
    <n v="20000"/>
    <s v="ANCASH"/>
    <n v="22"/>
    <s v="SOLIDARIDAD NACIONAL"/>
    <x v="2"/>
    <x v="1"/>
    <n v="20000"/>
    <s v="ANCASH"/>
    <x v="21"/>
    <n v="2"/>
    <n v="0"/>
    <n v="0"/>
    <n v="0"/>
    <n v="0"/>
    <n v="0"/>
    <n v="0"/>
    <n v="0"/>
    <n v="0"/>
    <s v="NA"/>
    <s v="GUTIERREZ"/>
    <s v="ACOSTA"/>
    <s v="LUIS ENRIQUE"/>
    <s v="M"/>
    <n v="0"/>
    <n v="0"/>
    <n v="46"/>
    <s v="ANCASH"/>
    <s v="SANTA"/>
    <s v="NUEVO CHIMBOTE"/>
    <s v="NA"/>
    <s v="AA.HH. LOMAS DEL SUR MZ H LT 17"/>
    <n v="0"/>
    <n v="0"/>
    <n v="0"/>
    <n v="0"/>
    <n v="0"/>
    <n v="0"/>
  </r>
  <r>
    <n v="7948246"/>
    <n v="132602"/>
    <s v="SI"/>
    <s v="SI"/>
    <n v="140000"/>
    <n v="2235"/>
    <s v="PARTIDO POLÍTICO CONTIGO"/>
    <n v="0"/>
    <s v="NA"/>
    <s v="NA"/>
    <s v="NA"/>
    <s v="NA"/>
    <s v="UNIVERSIDAD INCA GARCILAZO DE LA VEGA"/>
    <s v="NA"/>
    <s v="NA"/>
    <s v="NA"/>
    <n v="0"/>
    <s v="GUTIERREZ"/>
    <s v="HUAMAN"/>
    <s v="MANUEL ANGEL"/>
    <x v="0"/>
    <d v="1963-12-24T00:00:00"/>
    <n v="0"/>
    <n v="1"/>
    <n v="55"/>
    <n v="132602"/>
    <n v="140000"/>
    <s v="LIMA PROVINCIAS"/>
    <n v="2235"/>
    <s v="PARTIDO POLÍTICO CONTIGO"/>
    <x v="1"/>
    <x v="1"/>
    <n v="140000"/>
    <s v="LIMA PROVINCIAS"/>
    <x v="0"/>
    <n v="1"/>
    <n v="0"/>
    <n v="0"/>
    <n v="0"/>
    <n v="0"/>
    <n v="0"/>
    <n v="0"/>
    <n v="0"/>
    <n v="0"/>
    <s v="NA"/>
    <s v="GUTIERREZ"/>
    <s v="HUAMAN"/>
    <s v="MANUEL ANGEL"/>
    <s v="M"/>
    <n v="0"/>
    <n v="0"/>
    <n v="55"/>
    <s v="LIMA"/>
    <s v="LIMA"/>
    <s v="PUEBLO LIBRE"/>
    <s v="MODERNA"/>
    <s v="SANTA INES 127"/>
    <n v="0"/>
    <n v="0"/>
    <n v="0"/>
    <n v="0"/>
    <n v="0"/>
    <n v="0"/>
  </r>
  <r>
    <n v="71831562"/>
    <n v="132803"/>
    <s v="SI"/>
    <s v="SI"/>
    <n v="190000"/>
    <n v="2190"/>
    <s v="VAMOS PERU"/>
    <n v="0"/>
    <s v="NA"/>
    <s v="NA"/>
    <n v="1"/>
    <s v="SI"/>
    <s v="UNIVERSIDAD NACIONAL DE PIURA"/>
    <n v="2016"/>
    <n v="2019"/>
    <s v="NA"/>
    <n v="0"/>
    <s v="GUTIERREZ"/>
    <s v="CHUNGA"/>
    <s v="DANIELA TRINIDAD"/>
    <x v="1"/>
    <d v="1993-04-28T00:00:00"/>
    <n v="0"/>
    <n v="7"/>
    <n v="26"/>
    <n v="132803"/>
    <n v="190000"/>
    <s v="PIURA"/>
    <n v="2190"/>
    <s v="VAMOS PERU"/>
    <x v="0"/>
    <x v="0"/>
    <n v="190000"/>
    <s v="PIURA"/>
    <x v="7"/>
    <n v="7"/>
    <n v="0"/>
    <n v="0"/>
    <n v="0"/>
    <n v="0"/>
    <n v="0"/>
    <n v="0"/>
    <n v="0"/>
    <n v="0"/>
    <s v="NA"/>
    <s v="GUTIERREZ"/>
    <s v="CHUNGA"/>
    <s v="DANIELA TRINIDAD"/>
    <s v="F"/>
    <n v="0"/>
    <n v="1"/>
    <n v="26"/>
    <s v="PIURA"/>
    <s v="PAITA"/>
    <s v="PAITA"/>
    <s v="NA"/>
    <s v="JR. RAMON CASTILLA 171"/>
    <n v="0"/>
    <n v="0"/>
    <n v="0"/>
    <n v="0"/>
    <n v="0"/>
    <n v="0"/>
  </r>
  <r>
    <n v="72181199"/>
    <n v="133135"/>
    <s v="SI"/>
    <s v="SI"/>
    <n v="70000"/>
    <n v="32"/>
    <s v="PARTIDO APRISTA PERUANO"/>
    <n v="2"/>
    <s v="NA"/>
    <s v="NA"/>
    <n v="1"/>
    <s v="NO"/>
    <s v="UNIVERSIDAD ANDINA DEL CUSCO"/>
    <n v="2019"/>
    <s v="NA"/>
    <s v="NA"/>
    <n v="0"/>
    <s v="GUTIERREZ"/>
    <s v="VARGAS"/>
    <s v="ILLARY"/>
    <x v="1"/>
    <d v="1994-04-13T00:00:00"/>
    <n v="0"/>
    <n v="4"/>
    <n v="25"/>
    <n v="133135"/>
    <n v="70000"/>
    <s v="CUSCO"/>
    <n v="32"/>
    <s v="PARTIDO APRISTA PERUANO"/>
    <x v="0"/>
    <x v="0"/>
    <n v="70000"/>
    <s v="CUSCO"/>
    <x v="20"/>
    <n v="4"/>
    <n v="0"/>
    <n v="0"/>
    <n v="0"/>
    <n v="0"/>
    <n v="0"/>
    <n v="0"/>
    <n v="0"/>
    <n v="0"/>
    <s v="NA"/>
    <s v="GUTIERREZ"/>
    <s v="VARGAS"/>
    <s v="ILLARY"/>
    <s v="F"/>
    <n v="0"/>
    <n v="1"/>
    <n v="25"/>
    <s v="CUSCO"/>
    <s v="CUSCO"/>
    <s v="SAN SEBASTIAN"/>
    <s v="NA"/>
    <s v="SECTOR SACASHUAYLLA E-6"/>
    <n v="0"/>
    <n v="0"/>
    <n v="0"/>
    <n v="0"/>
    <n v="0"/>
    <n v="0"/>
  </r>
  <r>
    <n v="43793757"/>
    <n v="130493"/>
    <s v="SI"/>
    <s v="SI"/>
    <n v="140100"/>
    <n v="2190"/>
    <s v="VAMOS PERU"/>
    <n v="1"/>
    <s v="CONCILIACION ESTRA JUDICIAL"/>
    <s v="SI"/>
    <n v="0"/>
    <s v="NO"/>
    <s v="UNIVERSIDAD INCA GARCILAZO DE LA VEGA"/>
    <s v="NA"/>
    <s v="NA"/>
    <s v="NA"/>
    <n v="0"/>
    <s v="GUZMAN"/>
    <s v="MELENDEZ"/>
    <s v="ARNALDO ALEJANDRO"/>
    <x v="0"/>
    <d v="1986-02-18T00:00:00"/>
    <n v="0"/>
    <n v="17"/>
    <n v="33"/>
    <n v="130493"/>
    <n v="140100"/>
    <s v="LIMA + RESIDENTES EN EL EXTRANJERO"/>
    <n v="2190"/>
    <s v="VAMOS PERU"/>
    <x v="0"/>
    <x v="1"/>
    <n v="140100"/>
    <s v="LIMA + RESIDENTES EN EL EXTRANJERO"/>
    <x v="7"/>
    <n v="17"/>
    <n v="0"/>
    <n v="0"/>
    <n v="0"/>
    <n v="0"/>
    <n v="0"/>
    <n v="0"/>
    <n v="0"/>
    <n v="0"/>
    <s v="NA"/>
    <s v="GUZMAN"/>
    <s v="MELENDEZ"/>
    <s v="ARNALDO ALEJANDRO"/>
    <s v="M"/>
    <n v="0"/>
    <n v="0"/>
    <n v="33"/>
    <s v="LIMA"/>
    <s v="LIMA"/>
    <s v="LA MOLINA"/>
    <s v="ESTE"/>
    <s v="URB. PORTADA DEL SOL MZ. C LT. 1"/>
    <n v="0"/>
    <n v="0"/>
    <n v="0"/>
    <n v="0"/>
    <n v="0"/>
    <n v="0"/>
  </r>
  <r>
    <n v="32948959"/>
    <n v="132204"/>
    <s v="SI"/>
    <s v="SI"/>
    <n v="20000"/>
    <n v="2235"/>
    <s v="PARTIDO POLÍTICO CONTIGO"/>
    <n v="0"/>
    <s v="NA"/>
    <s v="NA"/>
    <n v="1"/>
    <s v="SI"/>
    <s v="ESCUELA NACIONAL DANIEL ALCIDES CARRIÓN"/>
    <n v="1995"/>
    <n v="2005"/>
    <s v="DOCTOR"/>
    <n v="1"/>
    <s v="GUZMAN"/>
    <s v="DIAZ"/>
    <s v="LUZ MARINA"/>
    <x v="1"/>
    <d v="1947-07-21T00:00:00"/>
    <n v="0"/>
    <n v="4"/>
    <n v="72"/>
    <n v="132204"/>
    <n v="20000"/>
    <s v="ANCASH"/>
    <n v="2235"/>
    <s v="PARTIDO POLÍTICO CONTIGO"/>
    <x v="2"/>
    <x v="1"/>
    <n v="20000"/>
    <s v="ANCASH"/>
    <x v="0"/>
    <n v="4"/>
    <n v="0"/>
    <n v="0"/>
    <n v="0"/>
    <n v="0"/>
    <n v="0"/>
    <n v="0"/>
    <n v="0"/>
    <n v="0"/>
    <s v="NA"/>
    <s v="GUZMAN"/>
    <s v="DIAZ"/>
    <s v="LUZ MARINA"/>
    <s v="F"/>
    <n v="0"/>
    <n v="0"/>
    <n v="72"/>
    <s v="ANCASH"/>
    <s v="SANTA"/>
    <s v="NUEVO CHIMBOTE"/>
    <s v="NA"/>
    <s v="AV.ARGENTINA MZ.A2 LT.6 URB.LOS HEROES"/>
    <n v="0"/>
    <n v="0"/>
    <n v="0"/>
    <n v="0"/>
    <n v="0"/>
    <n v="0"/>
  </r>
  <r>
    <n v="9579433"/>
    <n v="133310"/>
    <s v="SI"/>
    <s v="SI"/>
    <n v="140100"/>
    <n v="2173"/>
    <s v="AVANZA PAIS - PARTIDO DE INTEGRACION SOCIAL"/>
    <n v="0"/>
    <s v="NA"/>
    <s v="NA"/>
    <n v="1"/>
    <s v="SI"/>
    <s v="INCA GARCILASO DE LA VEGA"/>
    <n v="1996"/>
    <n v="2011"/>
    <s v="NA"/>
    <n v="0"/>
    <s v="GUZMAN"/>
    <s v="RIOS"/>
    <s v="CARLOS ALBERTO"/>
    <x v="0"/>
    <d v="1970-04-07T00:00:00"/>
    <n v="0"/>
    <n v="17"/>
    <n v="49"/>
    <n v="133310"/>
    <n v="140100"/>
    <s v="LIMA + RESIDENTES EN EL EXTRANJERO"/>
    <n v="2173"/>
    <s v="AVANZA PAIS - PARTIDO DE INTEGRACION SOCIAL"/>
    <x v="0"/>
    <x v="1"/>
    <n v="140100"/>
    <s v="LIMA + RESIDENTES EN EL EXTRANJERO"/>
    <x v="18"/>
    <n v="17"/>
    <n v="0"/>
    <n v="0"/>
    <n v="0"/>
    <n v="0"/>
    <n v="0"/>
    <n v="0"/>
    <n v="0"/>
    <n v="0"/>
    <s v="NA"/>
    <s v="GUZMAN"/>
    <s v="RIOS"/>
    <s v="CARLOS ALBERTO"/>
    <s v="M"/>
    <n v="0"/>
    <n v="0"/>
    <n v="49"/>
    <s v="LIMA"/>
    <s v="LIMA"/>
    <s v="SAN JUAN DE MIRAFLORES"/>
    <s v="SUR"/>
    <s v="FILIBERTO ROMERO MRO.246 P.BAJA"/>
    <n v="0"/>
    <n v="0"/>
    <n v="0"/>
    <n v="0"/>
    <n v="0"/>
    <n v="0"/>
  </r>
  <r>
    <n v="4328347"/>
    <n v="131410"/>
    <s v="SI"/>
    <s v="NA"/>
    <n v="180000"/>
    <n v="2646"/>
    <s v="FRENTE POPULAR AGRICOLA FIA DEL PERU - FREPAP"/>
    <n v="0"/>
    <s v="NA"/>
    <s v="NA"/>
    <s v="NA"/>
    <s v="NA"/>
    <s v="NA"/>
    <s v="NA"/>
    <s v="NA"/>
    <s v="NA"/>
    <n v="0"/>
    <s v="HALLASI"/>
    <s v="DE SERNA"/>
    <s v="BENEDICTA"/>
    <x v="1"/>
    <d v="1959-04-03T00:00:00"/>
    <n v="0"/>
    <n v="2"/>
    <n v="60"/>
    <n v="131410"/>
    <n v="180000"/>
    <s v="PASCO"/>
    <n v="2646"/>
    <s v="FRENTE POPULAR AGRICOLA FIA DEL PERU - FREPAP"/>
    <x v="3"/>
    <x v="1"/>
    <n v="180000"/>
    <s v="PASCO"/>
    <x v="17"/>
    <n v="2"/>
    <n v="0"/>
    <n v="0"/>
    <n v="0"/>
    <n v="0"/>
    <n v="0"/>
    <n v="0"/>
    <n v="0"/>
    <n v="0"/>
    <s v="NA"/>
    <s v="HALLASI"/>
    <s v="DE SERNA"/>
    <s v="BENEDICTA"/>
    <s v="F"/>
    <n v="0"/>
    <n v="0"/>
    <n v="60"/>
    <s v="PASCO"/>
    <s v="OXAPAMPA"/>
    <s v="CONSTITUCION"/>
    <s v="NA"/>
    <s v="CPM.CIUDAD CONSTITUCION Z1 CASERIO ORELLANA"/>
    <n v="0"/>
    <n v="0"/>
    <n v="0"/>
    <n v="0"/>
    <n v="0"/>
    <n v="0"/>
  </r>
  <r>
    <n v="7477412"/>
    <n v="132676"/>
    <s v="SI"/>
    <s v="SI"/>
    <n v="210000"/>
    <n v="2235"/>
    <s v="PARTIDO POLÍTICO CONTIGO"/>
    <n v="0"/>
    <s v="NA"/>
    <s v="NA"/>
    <n v="1"/>
    <s v="NO"/>
    <s v="UNIVERSIDAD NACIONAL AGRARIA LA MOLINA"/>
    <n v="1995"/>
    <s v="NA"/>
    <s v="NA"/>
    <n v="0"/>
    <s v="HASEGAWA"/>
    <s v="SUZUKI"/>
    <s v="MARISOL RISE"/>
    <x v="1"/>
    <d v="1971-06-09T00:00:00"/>
    <n v="0"/>
    <n v="2"/>
    <n v="48"/>
    <n v="132676"/>
    <n v="210000"/>
    <s v="SAN MARTIN"/>
    <n v="2235"/>
    <s v="PARTIDO POLÍTICO CONTIGO"/>
    <x v="0"/>
    <x v="1"/>
    <n v="210000"/>
    <s v="SAN MARTIN"/>
    <x v="0"/>
    <n v="2"/>
    <n v="0"/>
    <n v="0"/>
    <n v="0"/>
    <n v="0"/>
    <n v="0"/>
    <n v="0"/>
    <n v="0"/>
    <n v="0"/>
    <s v="NA"/>
    <s v="HASEGAWA"/>
    <s v="SUZUKI"/>
    <s v="MARISOL RISE"/>
    <s v="F"/>
    <n v="0"/>
    <n v="0"/>
    <n v="48"/>
    <s v="SAN MARTIN"/>
    <s v="MOYOBAMBA"/>
    <s v="CALZADA"/>
    <s v="NA"/>
    <s v="SECTOR CALZADA"/>
    <n v="0"/>
    <n v="0"/>
    <n v="0"/>
    <n v="0"/>
    <n v="0"/>
    <n v="0"/>
  </r>
  <r>
    <n v="1078043"/>
    <n v="133388"/>
    <s v="SI"/>
    <s v="SI"/>
    <n v="210000"/>
    <n v="32"/>
    <s v="PARTIDO APRISTA PERUANO"/>
    <n v="0"/>
    <s v="NA"/>
    <s v="NA"/>
    <n v="1"/>
    <s v="SI"/>
    <s v="UNIVERSIDAD PARTICULAR SAN MARTIN DE PORRAS"/>
    <n v="1992"/>
    <n v="1992"/>
    <s v="NA"/>
    <n v="0"/>
    <s v="HAYA"/>
    <s v="JARAMILLO"/>
    <s v="TEOBALDO"/>
    <x v="0"/>
    <d v="1953-08-14T00:00:00"/>
    <n v="0"/>
    <n v="4"/>
    <n v="66"/>
    <n v="133388"/>
    <n v="210000"/>
    <s v="SAN MARTIN"/>
    <n v="32"/>
    <s v="PARTIDO APRISTA PERUANO"/>
    <x v="0"/>
    <x v="1"/>
    <n v="210000"/>
    <s v="SAN MARTIN"/>
    <x v="20"/>
    <n v="4"/>
    <n v="1"/>
    <n v="32"/>
    <n v="0"/>
    <n v="0"/>
    <n v="0"/>
    <n v="0"/>
    <n v="0"/>
    <n v="0"/>
    <s v="NA"/>
    <s v="HAYA"/>
    <s v="JARAMILLO"/>
    <s v="TEOBALDO"/>
    <s v="M"/>
    <n v="0"/>
    <n v="0"/>
    <n v="66"/>
    <s v="SAN MARTIN"/>
    <s v="LAMAS"/>
    <s v="LAMAS"/>
    <s v="NA"/>
    <s v="JR. TOBIAS NORIEGA 252"/>
    <n v="0"/>
    <n v="0"/>
    <n v="0"/>
    <n v="0"/>
    <n v="0"/>
    <n v="0"/>
  </r>
  <r>
    <n v="10490566"/>
    <n v="131227"/>
    <s v="SI"/>
    <s v="SI"/>
    <n v="140100"/>
    <n v="22"/>
    <s v="SOLIDARIDAD NACIONAL"/>
    <n v="0"/>
    <s v="NA"/>
    <s v="NA"/>
    <n v="1"/>
    <s v="NO"/>
    <s v="UNIVERSIDAD FEMENINA DEL SAGRADO CORAZÓN - UNIFE"/>
    <n v="2014"/>
    <s v="NA"/>
    <s v="MAESTRO"/>
    <n v="1"/>
    <s v="HELFER"/>
    <s v="LLERENA DE TAPIA"/>
    <s v="OLGA MERCEDES"/>
    <x v="1"/>
    <d v="1955-01-08T00:00:00"/>
    <n v="0"/>
    <n v="21"/>
    <n v="64"/>
    <n v="131227"/>
    <n v="140100"/>
    <s v="LIMA + RESIDENTES EN EL EXTRANJERO"/>
    <n v="22"/>
    <s v="SOLIDARIDAD NACIONAL"/>
    <x v="2"/>
    <x v="1"/>
    <n v="140100"/>
    <s v="LIMA + RESIDENTES EN EL EXTRANJERO"/>
    <x v="21"/>
    <n v="21"/>
    <n v="0"/>
    <n v="0"/>
    <n v="0"/>
    <n v="0"/>
    <n v="0"/>
    <n v="0"/>
    <n v="0"/>
    <n v="0"/>
    <s v="NA"/>
    <s v="HELFER"/>
    <s v="LLERENA DE TAPIA"/>
    <s v="OLGA MERCEDES"/>
    <s v="F"/>
    <n v="0"/>
    <n v="0"/>
    <n v="64"/>
    <s v="LIMA"/>
    <s v="LIMA"/>
    <s v="SAN BORJA"/>
    <s v="MODERNA"/>
    <s v="AV. SAN BORJA NORTE N° 1150 DPTO. 702"/>
    <n v="0"/>
    <n v="0"/>
    <n v="0"/>
    <n v="0"/>
    <n v="0"/>
    <n v="0"/>
  </r>
  <r>
    <n v="41138506"/>
    <n v="130494"/>
    <s v="SI"/>
    <s v="SI"/>
    <n v="140100"/>
    <n v="14"/>
    <s v="PARTIDO DEMOCRATICO SOMOS PERU"/>
    <n v="0"/>
    <s v="NA"/>
    <s v="NA"/>
    <n v="1"/>
    <s v="SI"/>
    <s v="SAN MARTIN"/>
    <n v="2009"/>
    <n v="2009"/>
    <s v="NA"/>
    <n v="1"/>
    <s v="HEREDIA"/>
    <s v="TENA"/>
    <s v="KHARLA VALERIA"/>
    <x v="1"/>
    <d v="1981-09-29T00:00:00"/>
    <n v="1"/>
    <n v="17"/>
    <n v="38"/>
    <n v="130494"/>
    <n v="140100"/>
    <s v="LIMA + RESIDENTES EN EL EXTRANJERO"/>
    <n v="14"/>
    <s v="PARTIDO DEMOCRATICO SOMOS PERU"/>
    <x v="2"/>
    <x v="1"/>
    <n v="140100"/>
    <s v="LIMA + RESIDENTES EN EL EXTRANJERO"/>
    <x v="8"/>
    <n v="17"/>
    <n v="0"/>
    <n v="0"/>
    <n v="0"/>
    <n v="0"/>
    <n v="0"/>
    <n v="0"/>
    <n v="0"/>
    <n v="0"/>
    <s v="NA"/>
    <s v="HEREDIA"/>
    <s v="TENA"/>
    <s v="KHARLA VALERIA"/>
    <s v="F"/>
    <n v="1"/>
    <n v="0"/>
    <n v="38"/>
    <s v="LIMA"/>
    <s v="LIMA"/>
    <s v="SANTIAGO DE SURCO"/>
    <s v="MODERNA"/>
    <s v="GMO PERATTA 164 URB. CHAMA MZ. R LT. 9A"/>
    <n v="0"/>
    <n v="0"/>
    <n v="0"/>
    <n v="0"/>
    <n v="0"/>
    <n v="0"/>
  </r>
  <r>
    <n v="40677782"/>
    <n v="130683"/>
    <s v="SI"/>
    <s v="SI"/>
    <n v="60000"/>
    <n v="5"/>
    <s v="RENACIMIENTO UNIDO NACIONAL"/>
    <n v="0"/>
    <s v="NA"/>
    <s v="NA"/>
    <n v="1"/>
    <s v="SI"/>
    <s v="UNIVERSIDAD NACIONAL DE CAJAMARCA"/>
    <n v="2010"/>
    <n v="2011"/>
    <s v="NA"/>
    <n v="0"/>
    <s v="HEREDIA"/>
    <s v="ROJAS"/>
    <s v="EDILBERTO"/>
    <x v="0"/>
    <d v="1979-08-02T00:00:00"/>
    <n v="0"/>
    <n v="5"/>
    <n v="40"/>
    <n v="130683"/>
    <n v="60000"/>
    <s v="CAJAMARCA"/>
    <n v="5"/>
    <s v="RENACIMIENTO UNIDO NACIONAL"/>
    <x v="0"/>
    <x v="1"/>
    <n v="60000"/>
    <s v="CAJAMARCA"/>
    <x v="15"/>
    <n v="5"/>
    <n v="0"/>
    <n v="0"/>
    <n v="0"/>
    <n v="0"/>
    <n v="0"/>
    <n v="0"/>
    <n v="0"/>
    <n v="0"/>
    <s v="NA"/>
    <s v="HEREDIA"/>
    <s v="ROJAS"/>
    <s v="EDILBERTO"/>
    <s v="M"/>
    <n v="0"/>
    <n v="0"/>
    <n v="40"/>
    <s v="CAJAMARCA"/>
    <s v="CHOTA"/>
    <s v="CHOTA"/>
    <s v="NA"/>
    <s v="CASERIO COLPATUAPAMPA"/>
    <n v="0"/>
    <n v="0"/>
    <n v="0"/>
    <n v="0"/>
    <n v="0"/>
    <n v="0"/>
  </r>
  <r>
    <n v="8704438"/>
    <n v="131745"/>
    <s v="SI"/>
    <s v="SI"/>
    <n v="140100"/>
    <n v="2235"/>
    <s v="PARTIDO POLÍTICO CONTIGO"/>
    <n v="0"/>
    <s v="NA"/>
    <s v="NA"/>
    <n v="1"/>
    <s v="SI"/>
    <s v="UNIVERSIDAD SAN MARTIN DE PORRES"/>
    <n v="1992"/>
    <n v="1995"/>
    <s v="NA"/>
    <n v="1"/>
    <s v="HERESI"/>
    <s v="CHICOMA"/>
    <s v="SALEH CARLOS SALVADOR"/>
    <x v="0"/>
    <d v="1966-02-16T00:00:00"/>
    <n v="0"/>
    <n v="2"/>
    <n v="53"/>
    <n v="131745"/>
    <n v="140100"/>
    <s v="LIMA + RESIDENTES EN EL EXTRANJERO"/>
    <n v="2235"/>
    <s v="PARTIDO POLÍTICO CONTIGO"/>
    <x v="2"/>
    <x v="1"/>
    <n v="140100"/>
    <s v="LIMA + RESIDENTES EN EL EXTRANJERO"/>
    <x v="0"/>
    <n v="2"/>
    <n v="1"/>
    <n v="2235"/>
    <n v="31"/>
    <s v="PARTIDO POLÍTICO CAMBIO RADICAL"/>
    <n v="2011"/>
    <n v="2014"/>
    <n v="10"/>
    <s v="ALCALDE DISTRITAL"/>
    <s v="NA"/>
    <s v="HERESI"/>
    <s v="CHICOMA"/>
    <s v="SALEH CARLOS SALVADOR"/>
    <s v="M"/>
    <n v="0"/>
    <n v="0"/>
    <n v="53"/>
    <s v="LIMA"/>
    <s v="LIMA"/>
    <s v="SAN MIGUEL"/>
    <s v="MODERNA"/>
    <s v="AVENIDA FEDERICO GALLESE 528"/>
    <n v="31"/>
    <s v="PARTIDO POLÍTICO CAMBIO RADICAL"/>
    <n v="2011"/>
    <n v="2014"/>
    <n v="10"/>
    <s v="ALCALDE DISTRITAL"/>
  </r>
  <r>
    <n v="45234957"/>
    <n v="130331"/>
    <s v="SI"/>
    <s v="SI"/>
    <n v="10000"/>
    <n v="1257"/>
    <s v="ALIANZA PARA EL PROGRESO"/>
    <n v="1"/>
    <s v="LABORATORIO CLINICO"/>
    <s v="SI"/>
    <n v="1"/>
    <s v="SI"/>
    <s v="INCA GARCILAZO DE LA VEGA"/>
    <n v="2018"/>
    <n v="2019"/>
    <s v="NA"/>
    <n v="0"/>
    <s v="HERNANDEZ"/>
    <s v="RAMIREZ"/>
    <s v="LEYDI"/>
    <x v="1"/>
    <d v="1988-04-04T00:00:00"/>
    <s v="NA"/>
    <n v="3"/>
    <n v="31"/>
    <n v="130331"/>
    <n v="10000"/>
    <s v="AMAZONAS"/>
    <n v="1257"/>
    <s v="ALIANZA PARA EL PROGRESO"/>
    <x v="0"/>
    <x v="1"/>
    <n v="10000"/>
    <s v="AMAZONAS"/>
    <x v="6"/>
    <n v="3"/>
    <n v="0"/>
    <n v="0"/>
    <n v="0"/>
    <n v="0"/>
    <n v="0"/>
    <n v="0"/>
    <n v="0"/>
    <n v="0"/>
    <s v="NA"/>
    <s v="HERNANDEZ"/>
    <s v="RAMIREZ"/>
    <s v="LEYDI"/>
    <s v="F"/>
    <n v="0"/>
    <n v="0"/>
    <n v="31"/>
    <s v="AMAZONAS"/>
    <s v="RODRIGUEZ DE MENDOZA"/>
    <s v="MARISCAL BENAVIDES"/>
    <s v="NA"/>
    <s v="CASERIO CRUZYACU"/>
    <n v="0"/>
    <n v="0"/>
    <n v="0"/>
    <n v="0"/>
    <n v="0"/>
    <n v="0"/>
  </r>
  <r>
    <n v="6121484"/>
    <n v="130468"/>
    <s v="SI"/>
    <s v="SI"/>
    <n v="140100"/>
    <n v="47"/>
    <s v="UNION POR EL PERU"/>
    <n v="1"/>
    <s v="CONTABILIDAD"/>
    <s v="SI"/>
    <s v="NA"/>
    <s v="NA"/>
    <s v="NA"/>
    <s v="NA"/>
    <s v="NA"/>
    <s v="NA"/>
    <n v="0"/>
    <s v="HERNANDEZ"/>
    <s v="ORMEÑO"/>
    <s v="OSWALDO"/>
    <x v="0"/>
    <d v="1954-08-05T00:00:00"/>
    <n v="0"/>
    <n v="9"/>
    <n v="65"/>
    <n v="130468"/>
    <n v="140100"/>
    <s v="LIMA + RESIDENTES EN EL EXTRANJERO"/>
    <n v="47"/>
    <s v="UNION POR EL PERU"/>
    <x v="0"/>
    <x v="1"/>
    <n v="140100"/>
    <s v="LIMA + RESIDENTES EN EL EXTRANJERO"/>
    <x v="11"/>
    <n v="9"/>
    <n v="0"/>
    <n v="0"/>
    <n v="0"/>
    <n v="0"/>
    <n v="0"/>
    <n v="0"/>
    <n v="0"/>
    <n v="0"/>
    <s v="NA"/>
    <s v="HERNANDEZ"/>
    <s v="ORMEÑO"/>
    <s v="OSWALDO"/>
    <s v="M"/>
    <n v="0"/>
    <n v="0"/>
    <n v="65"/>
    <s v="LIMA"/>
    <s v="LIMA"/>
    <s v="LA MOLINA"/>
    <s v="ESTE"/>
    <s v="CALLE TAMBO COLORADO URB. PORTADA DEL SOL ETAPA 3 MZ. M1 LT. 12"/>
    <n v="0"/>
    <n v="0"/>
    <n v="0"/>
    <n v="0"/>
    <n v="0"/>
    <n v="0"/>
  </r>
  <r>
    <n v="27723702"/>
    <n v="130658"/>
    <s v="SI"/>
    <s v="SI"/>
    <n v="60000"/>
    <n v="5"/>
    <s v="RENACIMIENTO UNIDO NACIONAL"/>
    <n v="0"/>
    <s v="NA"/>
    <s v="NA"/>
    <s v="NA"/>
    <s v="NA"/>
    <s v="NA"/>
    <s v="NA"/>
    <s v="NA"/>
    <s v="NA"/>
    <n v="0"/>
    <s v="HERNANDEZ"/>
    <s v="LLAMO"/>
    <s v="YDELSO"/>
    <x v="0"/>
    <d v="1973-07-02T00:00:00"/>
    <n v="0"/>
    <n v="1"/>
    <n v="46"/>
    <n v="130658"/>
    <n v="60000"/>
    <s v="CAJAMARCA"/>
    <n v="5"/>
    <s v="RENACIMIENTO UNIDO NACIONAL"/>
    <x v="1"/>
    <x v="1"/>
    <n v="60000"/>
    <s v="CAJAMARCA"/>
    <x v="15"/>
    <n v="1"/>
    <n v="0"/>
    <n v="0"/>
    <n v="0"/>
    <n v="0"/>
    <n v="0"/>
    <n v="0"/>
    <n v="0"/>
    <n v="0"/>
    <s v="NA"/>
    <s v="HERNANDEZ"/>
    <s v="LLAMO"/>
    <s v="YDELSO"/>
    <s v="M"/>
    <n v="0"/>
    <n v="0"/>
    <n v="46"/>
    <s v="CAJAMARCA"/>
    <s v="JAEN"/>
    <s v="HUABAL"/>
    <s v="NA"/>
    <s v="CALLE VILLARREAL S/N"/>
    <n v="0"/>
    <n v="0"/>
    <n v="0"/>
    <n v="0"/>
    <n v="0"/>
    <n v="0"/>
  </r>
  <r>
    <n v="41630350"/>
    <n v="130678"/>
    <s v="SI"/>
    <s v="SI"/>
    <n v="150000"/>
    <n v="15"/>
    <s v="PARTIDO POPULAR CRISTIANO - PPC"/>
    <n v="0"/>
    <s v="NA"/>
    <s v="NA"/>
    <n v="1"/>
    <s v="SI"/>
    <s v="UNIVERSIDAD CIENTÍFICA DEL PERU"/>
    <n v="2014"/>
    <n v="2014"/>
    <s v="NA"/>
    <n v="0"/>
    <s v="HERNANDEZ"/>
    <s v="PEREZ"/>
    <s v="DANIEL RICARDO"/>
    <x v="0"/>
    <d v="1983-05-16T00:00:00"/>
    <n v="0"/>
    <n v="3"/>
    <n v="36"/>
    <n v="130678"/>
    <n v="150000"/>
    <s v="LORETO"/>
    <n v="15"/>
    <s v="PARTIDO POPULAR CRISTIANO - PPC"/>
    <x v="0"/>
    <x v="1"/>
    <n v="150000"/>
    <s v="LORETO"/>
    <x v="2"/>
    <n v="3"/>
    <n v="1"/>
    <n v="15"/>
    <n v="0"/>
    <n v="0"/>
    <n v="0"/>
    <n v="0"/>
    <n v="0"/>
    <n v="0"/>
    <s v="NA"/>
    <s v="HERNANDEZ"/>
    <s v="PEREZ"/>
    <s v="DANIEL RICARDO"/>
    <s v="M"/>
    <n v="0"/>
    <n v="0"/>
    <n v="36"/>
    <s v="LORETO"/>
    <s v="MAYNAS"/>
    <s v="IQUITOS"/>
    <s v="NA"/>
    <s v="CALLE BOLOGNESI 307"/>
    <n v="0"/>
    <n v="0"/>
    <n v="0"/>
    <n v="0"/>
    <n v="0"/>
    <n v="0"/>
  </r>
  <r>
    <n v="7550059"/>
    <n v="130686"/>
    <s v="SI"/>
    <s v="SI"/>
    <n v="240000"/>
    <n v="5"/>
    <s v="RENACIMIENTO UNIDO NACIONAL"/>
    <n v="0"/>
    <s v="NA"/>
    <s v="NA"/>
    <n v="1"/>
    <s v="NO"/>
    <s v="UNIVERSIDAD PERUANA LOS ANDES"/>
    <n v="2018"/>
    <s v="NA"/>
    <s v="NA"/>
    <n v="0"/>
    <s v="HERNANDEZ"/>
    <s v="COLLAZOS"/>
    <s v="LILLY ANTONIETA"/>
    <x v="1"/>
    <d v="1964-01-08T00:00:00"/>
    <n v="0"/>
    <n v="1"/>
    <n v="55"/>
    <n v="130686"/>
    <n v="240000"/>
    <s v="CALLAO"/>
    <n v="5"/>
    <s v="RENACIMIENTO UNIDO NACIONAL"/>
    <x v="0"/>
    <x v="1"/>
    <n v="240000"/>
    <s v="CALLAO"/>
    <x v="15"/>
    <n v="1"/>
    <n v="0"/>
    <n v="0"/>
    <n v="0"/>
    <n v="0"/>
    <n v="0"/>
    <n v="0"/>
    <n v="0"/>
    <n v="0"/>
    <s v="NA"/>
    <s v="HERNANDEZ"/>
    <s v="COLLAZOS"/>
    <s v="LILLY ANTONIETA"/>
    <s v="F"/>
    <n v="0"/>
    <n v="0"/>
    <n v="55"/>
    <s v="LIMA"/>
    <s v="LIMA"/>
    <s v="LINCE"/>
    <s v="MODERNA"/>
    <s v="CALLE MRCAL. MILLER 2092 DPTO. E"/>
    <n v="0"/>
    <n v="0"/>
    <n v="0"/>
    <n v="0"/>
    <n v="0"/>
    <n v="0"/>
  </r>
  <r>
    <n v="18122471"/>
    <n v="131853"/>
    <s v="SI"/>
    <s v="SI"/>
    <n v="230000"/>
    <n v="2649"/>
    <s v="PERU NACION"/>
    <n v="0"/>
    <s v="NA"/>
    <s v="NA"/>
    <n v="1"/>
    <s v="SI"/>
    <s v="UNIVERSIDAD PRIVADA ANTENOR ORREGO (UPAO)"/>
    <n v="2008"/>
    <s v="NA"/>
    <s v="NA"/>
    <n v="0"/>
    <s v="HERNANDEZ"/>
    <s v="SOTO"/>
    <s v="JAIME ALBERTO"/>
    <x v="0"/>
    <d v="1972-09-08T00:00:00"/>
    <n v="0"/>
    <n v="2"/>
    <n v="47"/>
    <n v="131853"/>
    <n v="230000"/>
    <s v="TUMBES"/>
    <n v="2649"/>
    <s v="PERU NACION"/>
    <x v="0"/>
    <x v="1"/>
    <n v="230000"/>
    <s v="TUMBES"/>
    <x v="14"/>
    <n v="2"/>
    <n v="0"/>
    <n v="0"/>
    <n v="21"/>
    <s v="PARTIDO POLÍTICO RESTAURACION NACIONAL"/>
    <n v="2007"/>
    <n v="2010"/>
    <n v="10"/>
    <s v="ALCALDE DISTRITAL"/>
    <s v="NA"/>
    <s v="HERNANDEZ"/>
    <s v="SOTO"/>
    <s v="JAIME ALBERTO"/>
    <s v="M"/>
    <n v="0"/>
    <n v="0"/>
    <n v="47"/>
    <s v="TUMBES"/>
    <s v="ZARUMILLA"/>
    <s v="AGUAS VERDES"/>
    <s v="NA"/>
    <s v="JR.ICA 117"/>
    <n v="21"/>
    <s v="PARTIDO POLÍTICO RESTAURACION NACIONAL"/>
    <n v="2007"/>
    <n v="2010"/>
    <n v="10"/>
    <s v="ALCALDE DISTRITAL"/>
  </r>
  <r>
    <n v="18130475"/>
    <n v="133035"/>
    <s v="SI"/>
    <s v="SI"/>
    <n v="120000"/>
    <n v="2235"/>
    <s v="PARTIDO POLÍTICO CONTIGO"/>
    <n v="0"/>
    <s v="NA"/>
    <s v="NA"/>
    <n v="1"/>
    <s v="SI"/>
    <s v="UNIVERSIDAD PRIVADA ANTENOR ORREGO"/>
    <n v="2009"/>
    <n v="2010"/>
    <s v="NA"/>
    <n v="1"/>
    <s v="HERNANDEZ"/>
    <s v="SOTO"/>
    <s v="HAYDEE ANGELICA"/>
    <x v="1"/>
    <d v="1973-09-17T00:00:00"/>
    <n v="0"/>
    <n v="4"/>
    <n v="46"/>
    <n v="133035"/>
    <n v="120000"/>
    <s v="LA LIBERTAD"/>
    <n v="2235"/>
    <s v="PARTIDO POLÍTICO CONTIGO"/>
    <x v="2"/>
    <x v="1"/>
    <n v="120000"/>
    <s v="LA LIBERTAD"/>
    <x v="0"/>
    <n v="4"/>
    <n v="0"/>
    <n v="0"/>
    <n v="0"/>
    <n v="0"/>
    <n v="0"/>
    <n v="0"/>
    <n v="0"/>
    <n v="0"/>
    <s v="NA"/>
    <s v="HERNANDEZ"/>
    <s v="SOTO"/>
    <s v="HAYDEE ANGELICA"/>
    <s v="F"/>
    <n v="0"/>
    <n v="0"/>
    <n v="46"/>
    <s v="LA LIBERTAD"/>
    <s v="TRUJILLO"/>
    <s v="TRUJILLO"/>
    <s v="OTROS"/>
    <s v="CALLE JOSE DOLORES 328 URB. SANTA MARIA ETAPA V"/>
    <n v="0"/>
    <n v="0"/>
    <n v="0"/>
    <n v="0"/>
    <n v="0"/>
    <n v="0"/>
  </r>
  <r>
    <n v="41854110"/>
    <n v="130791"/>
    <s v="SI"/>
    <s v="SI"/>
    <n v="120000"/>
    <n v="1366"/>
    <s v="FUERZA POPULAR"/>
    <n v="0"/>
    <s v="NA"/>
    <s v="NA"/>
    <n v="1"/>
    <s v="NO"/>
    <s v="UNIVERSIDAD PRIVADA DEL NORTE"/>
    <n v="2013"/>
    <s v="NA"/>
    <s v="NA"/>
    <n v="0"/>
    <s v="HERRERA"/>
    <s v="ALEMAN"/>
    <s v="HENRY HERNAN"/>
    <x v="0"/>
    <d v="1982-05-21T00:00:00"/>
    <n v="0"/>
    <n v="6"/>
    <n v="37"/>
    <n v="130791"/>
    <n v="120000"/>
    <s v="LA LIBERTAD"/>
    <n v="1366"/>
    <s v="FUERZA POPULAR"/>
    <x v="0"/>
    <x v="1"/>
    <n v="120000"/>
    <s v="LA LIBERTAD"/>
    <x v="5"/>
    <n v="6"/>
    <n v="0"/>
    <n v="0"/>
    <n v="0"/>
    <n v="0"/>
    <n v="0"/>
    <n v="0"/>
    <n v="0"/>
    <n v="0"/>
    <s v="NA"/>
    <s v="HERRERA"/>
    <s v="ALEMAN"/>
    <s v="HENRY HERNAN"/>
    <s v="M"/>
    <n v="0"/>
    <n v="0"/>
    <n v="37"/>
    <s v="LA LIBERTAD"/>
    <s v="TRUJILLO"/>
    <s v="TRUJILLO"/>
    <s v="OTROS"/>
    <s v="JIRON MIGUEL F. CERRO 757 PISO 3 - URBANIZACIÓN LAS QUINTANAS"/>
    <n v="0"/>
    <n v="0"/>
    <n v="0"/>
    <n v="0"/>
    <n v="0"/>
    <n v="0"/>
  </r>
  <r>
    <n v="25706726"/>
    <n v="131850"/>
    <s v="SI"/>
    <s v="SI"/>
    <n v="240000"/>
    <n v="2160"/>
    <s v="EL FRENTE AMPLIO POR JUSTICIA, VIDA Y LIBERTAD"/>
    <n v="1"/>
    <s v="TECNOLOGIA DE ANALIS QUIMICO"/>
    <s v="SI"/>
    <n v="1"/>
    <s v="SI"/>
    <s v="UNIVERSIDAD NACIONAL DEL CALLAO"/>
    <n v="1999"/>
    <n v="2001"/>
    <s v="NA"/>
    <n v="1"/>
    <s v="HERRERA"/>
    <s v="ESPINOZA"/>
    <s v="ARTURO ISRAEL"/>
    <x v="0"/>
    <d v="1973-01-29T00:00:00"/>
    <n v="0"/>
    <n v="1"/>
    <n v="46"/>
    <n v="131850"/>
    <n v="240000"/>
    <s v="CALLAO"/>
    <n v="2160"/>
    <s v="EL FRENTE AMPLIO POR JUSTICIA, VIDA Y LIBERTAD"/>
    <x v="2"/>
    <x v="1"/>
    <n v="240000"/>
    <s v="CALLAO"/>
    <x v="19"/>
    <n v="1"/>
    <n v="1"/>
    <n v="2160"/>
    <n v="0"/>
    <n v="0"/>
    <n v="0"/>
    <n v="0"/>
    <n v="0"/>
    <n v="0"/>
    <s v="NA"/>
    <s v="HERRERA"/>
    <s v="ESPINOZA"/>
    <s v="ARTURO ISRAEL"/>
    <s v="M"/>
    <n v="0"/>
    <n v="0"/>
    <n v="46"/>
    <s v="CALLAO"/>
    <s v="CALLAO"/>
    <s v="LA PERLA"/>
    <s v="NA"/>
    <s v="JR.MAMA OCLLO 259-261 URB.BENJAMIN DOIG"/>
    <n v="0"/>
    <n v="0"/>
    <n v="0"/>
    <n v="0"/>
    <n v="0"/>
    <n v="0"/>
  </r>
  <r>
    <n v="43097686"/>
    <n v="132065"/>
    <s v="SI"/>
    <s v="SI"/>
    <n v="220000"/>
    <n v="47"/>
    <s v="UNION POR EL PERU"/>
    <n v="1"/>
    <s v="ADMINISTRACION BANCARIA"/>
    <s v="SI"/>
    <n v="0"/>
    <s v="NO"/>
    <s v="JOSE CARLOS MARIATEGUI"/>
    <s v="NA"/>
    <s v="NA"/>
    <s v="NA"/>
    <n v="0"/>
    <s v="HERRERA"/>
    <s v="VEGA"/>
    <s v="JUANA MACARENA"/>
    <x v="1"/>
    <d v="1984-04-23T00:00:00"/>
    <n v="0"/>
    <n v="3"/>
    <n v="35"/>
    <n v="132065"/>
    <n v="220000"/>
    <s v="TACNA"/>
    <n v="47"/>
    <s v="UNION POR EL PERU"/>
    <x v="0"/>
    <x v="1"/>
    <n v="220000"/>
    <s v="TACNA"/>
    <x v="11"/>
    <n v="3"/>
    <n v="0"/>
    <n v="0"/>
    <n v="0"/>
    <n v="0"/>
    <n v="0"/>
    <n v="0"/>
    <n v="0"/>
    <n v="0"/>
    <s v="NA"/>
    <s v="HERRERA"/>
    <s v="VEGA"/>
    <s v="JUANA MACARENA"/>
    <s v="F"/>
    <n v="0"/>
    <n v="0"/>
    <n v="35"/>
    <s v="TACNA"/>
    <s v="TACNA"/>
    <s v="CORONEL GREGORIO ALBARRACIN LANCHIPA"/>
    <s v="NA"/>
    <s v="AGR. ALFONSO UGARTE II ETAPA MZ. K1 LT. 21"/>
    <n v="0"/>
    <n v="0"/>
    <n v="0"/>
    <n v="0"/>
    <n v="0"/>
    <n v="0"/>
  </r>
  <r>
    <n v="10002700"/>
    <n v="132081"/>
    <s v="SI"/>
    <s v="SI"/>
    <n v="140100"/>
    <n v="2731"/>
    <s v="PODEMOS PERU"/>
    <n v="0"/>
    <s v="NA"/>
    <s v="NA"/>
    <n v="1"/>
    <s v="NO"/>
    <s v="UNIVERSIDAD DE LIMA"/>
    <n v="2003"/>
    <s v="NA"/>
    <s v="NA"/>
    <n v="0"/>
    <s v="HERRERA"/>
    <s v="GRANDA"/>
    <s v="RENZO"/>
    <x v="0"/>
    <d v="1975-10-08T00:00:00"/>
    <n v="0"/>
    <n v="25"/>
    <n v="44"/>
    <n v="132081"/>
    <n v="140100"/>
    <s v="LIMA + RESIDENTES EN EL EXTRANJERO"/>
    <n v="2731"/>
    <s v="PODEMOS POR EL PROGRESO DEL PERU"/>
    <x v="0"/>
    <x v="1"/>
    <n v="140100"/>
    <s v="LIMA + RESIDENTES EN EL EXTRANJERO"/>
    <x v="10"/>
    <n v="25"/>
    <n v="0"/>
    <n v="0"/>
    <n v="22"/>
    <s v="PARTIDO POLÍTICO SOLIDARIDAD NACIONAL"/>
    <n v="2015"/>
    <n v="2018"/>
    <n v="11"/>
    <s v="REGIDOR DISTRITAL"/>
    <s v="NA"/>
    <s v="HERRERA"/>
    <s v="GRANDA"/>
    <s v="RENZO"/>
    <s v="M"/>
    <n v="0"/>
    <n v="0"/>
    <n v="44"/>
    <s v="LIMA"/>
    <s v="LIMA"/>
    <s v="LA VICTORIA"/>
    <s v="CENTRO"/>
    <s v="JR. JULIAN ARCE 356"/>
    <n v="22"/>
    <s v="PARTIDO POLÍTICO SOLIDARIDAD NACIONAL"/>
    <n v="2015"/>
    <n v="2018"/>
    <n v="11"/>
    <s v="REGIDOR DISTRITAL"/>
  </r>
  <r>
    <n v="9541020"/>
    <n v="132219"/>
    <s v="NA"/>
    <s v="NA"/>
    <s v="NA"/>
    <s v="NA"/>
    <s v="NA"/>
    <s v="NA"/>
    <s v="NA"/>
    <s v="NA"/>
    <s v="NA"/>
    <s v="NA"/>
    <s v="NA"/>
    <s v="NA"/>
    <s v="NA"/>
    <s v="NA"/>
    <s v="NA"/>
    <s v="HERRERA"/>
    <s v="ROMERO"/>
    <s v="LUIS ENRIQUE"/>
    <x v="0"/>
    <d v="1969-01-08T00:00:00"/>
    <n v="0"/>
    <n v="34"/>
    <n v="50"/>
    <n v="132219"/>
    <n v="140100"/>
    <s v="LIMA + RESIDENTES EN EL EXTRANJERO"/>
    <n v="3"/>
    <s v="TODOS POR EL PERU"/>
    <x v="2"/>
    <x v="1"/>
    <n v="140100"/>
    <s v="LIMA + RESIDENTES EN EL EXTRANJERO"/>
    <x v="16"/>
    <n v="34"/>
    <n v="0"/>
    <n v="0"/>
    <n v="0"/>
    <n v="0"/>
    <n v="0"/>
    <n v="0"/>
    <n v="0"/>
    <n v="0"/>
    <s v="NA"/>
    <s v="HERRERA"/>
    <s v="ROMERO"/>
    <s v="LUIS ENRIQUE"/>
    <s v="M"/>
    <n v="0"/>
    <n v="0"/>
    <n v="50"/>
    <s v="LIMA"/>
    <s v="LIMA"/>
    <s v="SAN BORJA"/>
    <s v="MODERNA"/>
    <s v="AV.SAN BORJA SUR 318 DPTO.401"/>
    <n v="0"/>
    <n v="0"/>
    <n v="0"/>
    <n v="0"/>
    <n v="0"/>
    <n v="0"/>
  </r>
  <r>
    <n v="16523643"/>
    <n v="132322"/>
    <s v="SI"/>
    <s v="SI"/>
    <n v="130000"/>
    <n v="55"/>
    <s v="PERU PATRIA SEGURA"/>
    <n v="0"/>
    <s v="NA"/>
    <s v="NA"/>
    <n v="1"/>
    <s v="SI"/>
    <s v="UNIVERSIDAD NACIONAL PEDRO RUIZ GALLO"/>
    <n v="2005"/>
    <n v="2006"/>
    <s v="NA"/>
    <n v="1"/>
    <s v="HERRERA"/>
    <s v="LOZADA"/>
    <s v="LUIS ALBERTO"/>
    <x v="0"/>
    <d v="1965-01-08T00:00:00"/>
    <n v="0"/>
    <n v="1"/>
    <n v="54"/>
    <n v="132322"/>
    <n v="130000"/>
    <s v="LAMBAYEQUE"/>
    <n v="55"/>
    <s v="PERU PATRIA SEGURA"/>
    <x v="2"/>
    <x v="1"/>
    <n v="130000"/>
    <s v="LAMBAYEQUE"/>
    <x v="3"/>
    <n v="1"/>
    <n v="0"/>
    <n v="0"/>
    <n v="0"/>
    <n v="0"/>
    <n v="0"/>
    <n v="0"/>
    <n v="0"/>
    <n v="0"/>
    <s v="NA"/>
    <s v="HERRERA"/>
    <s v="LOZADA"/>
    <s v="LUIS ALBERTO"/>
    <s v="M"/>
    <n v="0"/>
    <n v="0"/>
    <n v="54"/>
    <s v="LAMBAYEQUE"/>
    <s v="CHICLAYO"/>
    <s v="JOSE LEONARDO ORTIZ"/>
    <s v="NA"/>
    <s v="CALLE CHARLES CONRAD 130 2DO.PISO"/>
    <n v="0"/>
    <n v="0"/>
    <n v="0"/>
    <n v="0"/>
    <n v="0"/>
    <n v="0"/>
  </r>
  <r>
    <n v="43649544"/>
    <n v="132476"/>
    <s v="SI"/>
    <s v="SI"/>
    <n v="170000"/>
    <n v="2840"/>
    <s v="PARTIDO MORADO"/>
    <n v="0"/>
    <s v="NA"/>
    <s v="NA"/>
    <n v="1"/>
    <s v="SI"/>
    <s v="CATÓLICA DE SANTA MARÍA"/>
    <n v="2008"/>
    <n v="2010"/>
    <s v="NA"/>
    <n v="0"/>
    <s v="HERRERA"/>
    <s v="RUEDA"/>
    <s v="JOSE RAUL"/>
    <x v="0"/>
    <d v="1986-05-03T00:00:00"/>
    <n v="0"/>
    <n v="3"/>
    <n v="33"/>
    <n v="132476"/>
    <n v="170000"/>
    <s v="MOQUEGUA"/>
    <n v="2840"/>
    <s v="PARTIDO MORADO"/>
    <x v="0"/>
    <x v="1"/>
    <n v="170000"/>
    <s v="MOQUEGUA"/>
    <x v="4"/>
    <n v="3"/>
    <n v="0"/>
    <n v="0"/>
    <n v="0"/>
    <n v="0"/>
    <n v="0"/>
    <n v="0"/>
    <n v="0"/>
    <n v="0"/>
    <s v="NA"/>
    <s v="HERRERA"/>
    <s v="RUEDA"/>
    <s v="JOSE RAUL"/>
    <s v="M"/>
    <n v="0"/>
    <n v="0"/>
    <n v="33"/>
    <s v="MOQUEGUA"/>
    <s v="MARISCAL NIETO"/>
    <s v="MOQUEGUA"/>
    <s v="NA"/>
    <s v="CALLE CUSCO 605"/>
    <n v="0"/>
    <n v="0"/>
    <n v="0"/>
    <n v="0"/>
    <n v="0"/>
    <n v="0"/>
  </r>
  <r>
    <n v="72114388"/>
    <n v="132698"/>
    <s v="SI"/>
    <s v="SI"/>
    <n v="40000"/>
    <n v="55"/>
    <s v="PERU PATRIA SEGURA"/>
    <n v="0"/>
    <s v="NA"/>
    <s v="NA"/>
    <n v="0"/>
    <s v="NO"/>
    <s v="UNIVERSIDAD ALAS PERUANAS"/>
    <s v="NA"/>
    <s v="NA"/>
    <s v="NA"/>
    <n v="0"/>
    <s v="HERRERA"/>
    <s v="TANCO"/>
    <s v="ELIZABETH DEL ROSARIO"/>
    <x v="1"/>
    <d v="1993-02-17T00:00:00"/>
    <n v="0"/>
    <n v="6"/>
    <n v="26"/>
    <n v="132698"/>
    <n v="40000"/>
    <s v="AREQUIPA"/>
    <n v="55"/>
    <s v="PERU PATRIA SEGURA"/>
    <x v="1"/>
    <x v="0"/>
    <n v="40000"/>
    <s v="AREQUIPA"/>
    <x v="3"/>
    <n v="6"/>
    <n v="0"/>
    <n v="0"/>
    <n v="0"/>
    <n v="0"/>
    <n v="0"/>
    <n v="0"/>
    <n v="0"/>
    <n v="0"/>
    <s v="NA"/>
    <s v="HERRERA"/>
    <s v="TANCO"/>
    <s v="ELIZABETH DEL ROSARIO"/>
    <s v="F"/>
    <n v="0"/>
    <n v="1"/>
    <n v="26"/>
    <s v="AREQUIPA"/>
    <s v="AREQUIPA"/>
    <s v="AREQUIPA"/>
    <s v="NA"/>
    <s v="NICOLAS DE PIEROLA BLOCK B-4 DPTO. 306 EDIF. B"/>
    <n v="0"/>
    <n v="0"/>
    <n v="0"/>
    <n v="0"/>
    <n v="0"/>
    <n v="0"/>
  </r>
  <r>
    <n v="3303461"/>
    <n v="132778"/>
    <s v="SI"/>
    <s v="SI"/>
    <n v="190000"/>
    <n v="22"/>
    <s v="SOLIDARIDAD NACIONAL"/>
    <n v="1"/>
    <s v="DOCENTE EDUCACION SECUNDARIA"/>
    <s v="SI"/>
    <s v="NA"/>
    <s v="NA"/>
    <s v="NA"/>
    <s v="NA"/>
    <s v="NA"/>
    <s v="MAESTRO"/>
    <n v="1"/>
    <s v="HERRERA"/>
    <s v="ZETA"/>
    <s v="MARTHA"/>
    <x v="1"/>
    <d v="1962-03-11T00:00:00"/>
    <n v="0"/>
    <n v="4"/>
    <n v="57"/>
    <n v="132778"/>
    <n v="190000"/>
    <s v="PIURA"/>
    <n v="22"/>
    <s v="SOLIDARIDAD NACIONAL"/>
    <x v="2"/>
    <x v="1"/>
    <n v="190000"/>
    <s v="PIURA"/>
    <x v="21"/>
    <n v="4"/>
    <n v="0"/>
    <n v="0"/>
    <n v="0"/>
    <n v="0"/>
    <n v="0"/>
    <n v="0"/>
    <n v="0"/>
    <n v="0"/>
    <s v="NA"/>
    <s v="HERRERA"/>
    <s v="ZETA"/>
    <s v="MARTHA"/>
    <s v="F"/>
    <n v="0"/>
    <n v="0"/>
    <n v="57"/>
    <s v="PIURA"/>
    <s v="PIURA"/>
    <s v="CASTILLA"/>
    <s v="OTROS"/>
    <s v="URB.POPULAR COSSIO DEL POMAR MZ.G1 LT.02"/>
    <n v="0"/>
    <n v="0"/>
    <n v="0"/>
    <n v="0"/>
    <n v="0"/>
    <n v="0"/>
  </r>
  <r>
    <n v="24991918"/>
    <n v="130417"/>
    <s v="SI"/>
    <s v="SI"/>
    <n v="70000"/>
    <n v="1257"/>
    <s v="ALIANZA PARA EL PROGRESO"/>
    <n v="0"/>
    <s v="NA"/>
    <s v="NA"/>
    <n v="1"/>
    <s v="SI"/>
    <s v="UNIVERSIDAD AGRARIA DE LA SELVA"/>
    <n v="1995"/>
    <n v="1997"/>
    <s v="NA"/>
    <n v="0"/>
    <s v="HIDALGO"/>
    <s v="ZAMALLOA"/>
    <s v="ALEXANDER"/>
    <x v="0"/>
    <d v="1972-01-20T00:00:00"/>
    <n v="1"/>
    <n v="5"/>
    <n v="47"/>
    <n v="130417"/>
    <n v="70000"/>
    <s v="CUSCO"/>
    <n v="1257"/>
    <s v="ALIANZA PARA EL PROGRESO"/>
    <x v="0"/>
    <x v="1"/>
    <n v="70000"/>
    <s v="CUSCO"/>
    <x v="6"/>
    <n v="5"/>
    <n v="0"/>
    <n v="0"/>
    <n v="0"/>
    <n v="0"/>
    <n v="0"/>
    <n v="0"/>
    <n v="0"/>
    <n v="0"/>
    <s v="NA"/>
    <s v="HIDALGO"/>
    <s v="ZAMALLOA"/>
    <s v="ALEXANDER"/>
    <s v="M"/>
    <n v="1"/>
    <n v="0"/>
    <n v="47"/>
    <s v="CUSCO"/>
    <s v="LA CONVENCION"/>
    <s v="SANTA ANA"/>
    <s v="NA"/>
    <s v="JR. KITENI LL-6"/>
    <n v="0"/>
    <n v="0"/>
    <n v="0"/>
    <n v="0"/>
    <n v="0"/>
    <n v="0"/>
  </r>
  <r>
    <n v="45659911"/>
    <n v="133365"/>
    <s v="SI"/>
    <s v="SI"/>
    <n v="150000"/>
    <n v="32"/>
    <s v="PARTIDO APRISTA PERUANO"/>
    <n v="2"/>
    <s v="NA"/>
    <s v="NA"/>
    <s v="NA"/>
    <s v="NA"/>
    <s v="NA"/>
    <s v="NA"/>
    <s v="NA"/>
    <s v="NA"/>
    <n v="0"/>
    <s v="HIDALGO"/>
    <s v="GONZALES"/>
    <s v="PATRICIA ROXANA"/>
    <x v="1"/>
    <d v="1988-09-22T00:00:00"/>
    <n v="1"/>
    <n v="3"/>
    <n v="31"/>
    <n v="133365"/>
    <n v="150000"/>
    <s v="LORETO"/>
    <n v="32"/>
    <s v="PARTIDO APRISTA PERUANO"/>
    <x v="1"/>
    <x v="1"/>
    <n v="150000"/>
    <s v="LORETO"/>
    <x v="20"/>
    <n v="3"/>
    <n v="0"/>
    <n v="0"/>
    <n v="0"/>
    <n v="0"/>
    <n v="0"/>
    <n v="0"/>
    <n v="0"/>
    <n v="0"/>
    <s v="NA"/>
    <s v="HIDALGO"/>
    <s v="GONZALES"/>
    <s v="PATRICIA ROXANA"/>
    <s v="F"/>
    <n v="1"/>
    <n v="0"/>
    <n v="31"/>
    <s v="LORETO"/>
    <s v="UCAYALI"/>
    <s v="CONTAMANA"/>
    <s v="NA"/>
    <s v="CALLE NUEVO PROGRESO S/N"/>
    <n v="0"/>
    <n v="0"/>
    <n v="0"/>
    <n v="0"/>
    <n v="0"/>
    <n v="0"/>
  </r>
  <r>
    <n v="6022705"/>
    <n v="130253"/>
    <s v="SI"/>
    <s v="SI"/>
    <n v="140100"/>
    <n v="5"/>
    <s v="RENACIMIENTO UNIDO NACIONAL"/>
    <n v="1"/>
    <s v="ESPECIALIDAD EN BANCA"/>
    <s v="SI"/>
    <n v="1"/>
    <s v="NO"/>
    <s v="UNIVERSIDAD INCA GARCILASO DE LA VEGA ASOCIACIÓN CIVIL"/>
    <n v="1991"/>
    <s v="NA"/>
    <s v="NA"/>
    <n v="0"/>
    <s v="HIJAR"/>
    <s v="BARDALES"/>
    <s v="HARRY BENJAMIN"/>
    <x v="0"/>
    <d v="1959-08-19T00:00:00"/>
    <n v="0"/>
    <n v="1"/>
    <n v="60"/>
    <n v="130253"/>
    <n v="140100"/>
    <s v="LIMA + RESIDENTES EN EL EXTRANJERO"/>
    <n v="5"/>
    <s v="RENACIMIENTO UNIDO NACIONAL"/>
    <x v="0"/>
    <x v="1"/>
    <n v="140100"/>
    <s v="LIMA + RESIDENTES EN EL EXTRANJERO"/>
    <x v="15"/>
    <n v="1"/>
    <n v="0"/>
    <n v="0"/>
    <n v="0"/>
    <n v="0"/>
    <n v="0"/>
    <n v="0"/>
    <n v="0"/>
    <n v="0"/>
    <s v="NA"/>
    <s v="HIJAR"/>
    <s v="BARDALES"/>
    <s v="HARRY BENJAMIN"/>
    <s v="M"/>
    <n v="0"/>
    <n v="0"/>
    <n v="60"/>
    <s v="LIMA"/>
    <s v="LIMA"/>
    <s v="LA MOLINA"/>
    <s v="ESTE"/>
    <s v="AV. ALAMEDA DEL CORREGIDOR 1304 URB. SIRIUS"/>
    <n v="0"/>
    <n v="0"/>
    <n v="0"/>
    <n v="0"/>
    <n v="0"/>
    <n v="0"/>
  </r>
  <r>
    <n v="47396486"/>
    <n v="132039"/>
    <s v="SI"/>
    <s v="SI"/>
    <n v="140000"/>
    <n v="2840"/>
    <s v="PARTIDO MORADO"/>
    <n v="2"/>
    <s v="NA"/>
    <s v="NA"/>
    <n v="1"/>
    <s v="NO"/>
    <s v="UNIVERSIDAD JOSÉ FAUSTINO SÁNCHEZ CARRIÓN"/>
    <n v="2014"/>
    <s v="NA"/>
    <s v="NA"/>
    <n v="1"/>
    <s v="HIJAR"/>
    <s v="ASENCIOS"/>
    <s v="FRANCHESCA ESTEFANIA"/>
    <x v="1"/>
    <d v="1989-08-22T00:00:00"/>
    <n v="0"/>
    <n v="2"/>
    <n v="30"/>
    <n v="132039"/>
    <n v="140000"/>
    <s v="LIMA PROVINCIAS"/>
    <n v="2840"/>
    <s v="PARTIDO MORADO"/>
    <x v="2"/>
    <x v="1"/>
    <n v="140000"/>
    <s v="LIMA PROVINCIAS"/>
    <x v="4"/>
    <n v="2"/>
    <n v="0"/>
    <n v="0"/>
    <n v="0"/>
    <n v="0"/>
    <n v="0"/>
    <n v="0"/>
    <n v="0"/>
    <n v="0"/>
    <s v="NA"/>
    <s v="HIJAR"/>
    <s v="ASENCIOS"/>
    <s v="FRANCHESCA ESTEFANIA"/>
    <s v="F"/>
    <n v="0"/>
    <n v="0"/>
    <n v="30"/>
    <s v="LIMA"/>
    <s v="HUAURA"/>
    <s v="HUAURA"/>
    <s v="NA"/>
    <s v="ASOC. VIV. C.P EL SOL MZ. I LT. 08"/>
    <n v="0"/>
    <n v="0"/>
    <n v="0"/>
    <n v="0"/>
    <n v="0"/>
    <n v="0"/>
  </r>
  <r>
    <n v="20650226"/>
    <n v="131109"/>
    <s v="SI"/>
    <s v="SI"/>
    <n v="110000"/>
    <n v="2160"/>
    <s v="EL FRENTE AMPLIO POR JUSTICIA, VIDA Y LIBERTAD"/>
    <n v="0"/>
    <s v="NA"/>
    <s v="NA"/>
    <s v="NA"/>
    <s v="NA"/>
    <s v="UNIVERSIDAD NACIONAL DEL CENTRO DEL PERU"/>
    <s v="NA"/>
    <s v="NA"/>
    <s v="NA"/>
    <n v="1"/>
    <s v="HILARIO"/>
    <s v="BRICEÑO"/>
    <s v="CLODOALDO GODOFREDO"/>
    <x v="0"/>
    <d v="1957-02-27T00:00:00"/>
    <n v="0"/>
    <n v="2"/>
    <n v="62"/>
    <n v="131109"/>
    <n v="110000"/>
    <s v="JUNIN"/>
    <n v="2160"/>
    <s v="EL FRENTE AMPLIO POR JUSTICIA, VIDA Y LIBERTAD"/>
    <x v="1"/>
    <x v="1"/>
    <n v="110000"/>
    <s v="JUNIN"/>
    <x v="19"/>
    <n v="2"/>
    <n v="0"/>
    <n v="0"/>
    <n v="0"/>
    <n v="0"/>
    <n v="0"/>
    <n v="0"/>
    <n v="0"/>
    <n v="0"/>
    <s v="NA"/>
    <s v="HILARIO"/>
    <s v="BRICEÑO"/>
    <s v="CLODOALDO GODOFREDO"/>
    <s v="M"/>
    <n v="0"/>
    <n v="0"/>
    <n v="62"/>
    <s v="JUNIN"/>
    <s v="HUANCAYO"/>
    <s v="EL TAMBO"/>
    <s v="OTROS"/>
    <s v="AV. LOS ANDES 950 MZ. B LT. 30"/>
    <n v="0"/>
    <n v="0"/>
    <n v="0"/>
    <n v="0"/>
    <n v="0"/>
    <n v="0"/>
  </r>
  <r>
    <n v="10815680"/>
    <n v="131215"/>
    <s v="SI"/>
    <s v="SI"/>
    <n v="20000"/>
    <n v="2160"/>
    <s v="EL FRENTE AMPLIO POR JUSTICIA, VIDA Y LIBERTAD"/>
    <n v="1"/>
    <s v="MECANICA AUTOMOTRIZ"/>
    <s v="SI"/>
    <s v="NA"/>
    <s v="NA"/>
    <s v="NA"/>
    <s v="NA"/>
    <s v="NA"/>
    <s v="NA"/>
    <n v="0"/>
    <s v="HILARIO"/>
    <s v="LEANDRO"/>
    <s v="ISAAC FELIPE"/>
    <x v="0"/>
    <d v="1977-04-11T00:00:00"/>
    <n v="0"/>
    <n v="5"/>
    <n v="42"/>
    <n v="131215"/>
    <n v="20000"/>
    <s v="ANCASH"/>
    <n v="2160"/>
    <s v="EL FRENTE AMPLIO POR JUSTICIA, VIDA Y LIBERTAD"/>
    <x v="0"/>
    <x v="1"/>
    <n v="20000"/>
    <s v="ANCASH"/>
    <x v="19"/>
    <n v="5"/>
    <n v="0"/>
    <n v="0"/>
    <n v="0"/>
    <n v="0"/>
    <n v="0"/>
    <n v="0"/>
    <n v="0"/>
    <n v="0"/>
    <s v="NA"/>
    <s v="HILARIO"/>
    <s v="LEANDRO"/>
    <s v="ISAAC FELIPE"/>
    <s v="M"/>
    <n v="0"/>
    <n v="0"/>
    <n v="42"/>
    <s v="LIMA"/>
    <s v="LIMA"/>
    <s v="INDEPENDENCIA"/>
    <s v="NORTE"/>
    <s v="COMITE 9 ASENT.H. JOSE GABRIEL CONDORCANQUI MZ. M LT. 10"/>
    <n v="0"/>
    <n v="0"/>
    <n v="0"/>
    <n v="0"/>
    <n v="0"/>
    <n v="0"/>
  </r>
  <r>
    <n v="41946441"/>
    <n v="130490"/>
    <s v="SI"/>
    <s v="SI"/>
    <n v="200000"/>
    <n v="2190"/>
    <s v="VAMOS PERU"/>
    <n v="0"/>
    <s v="NA"/>
    <s v="NA"/>
    <n v="1"/>
    <s v="NO"/>
    <s v="UNIVERSIDAD NESTOR CACERES VELASQUEZ"/>
    <n v="2018"/>
    <s v="NA"/>
    <s v="NA"/>
    <n v="0"/>
    <s v="HILASACA"/>
    <s v="HUANCA"/>
    <s v="WILBER RONALD"/>
    <x v="0"/>
    <d v="1982-12-27T00:00:00"/>
    <n v="0"/>
    <n v="4"/>
    <n v="36"/>
    <n v="130490"/>
    <n v="200000"/>
    <s v="PUNO"/>
    <n v="2190"/>
    <s v="VAMOS PERU"/>
    <x v="0"/>
    <x v="1"/>
    <n v="200000"/>
    <s v="PUNO"/>
    <x v="7"/>
    <n v="4"/>
    <n v="0"/>
    <n v="0"/>
    <n v="0"/>
    <n v="0"/>
    <n v="0"/>
    <n v="0"/>
    <n v="0"/>
    <n v="0"/>
    <s v="NA"/>
    <s v="HILASACA"/>
    <s v="HUANCA"/>
    <s v="WILBER RONALD"/>
    <s v="M"/>
    <n v="0"/>
    <n v="0"/>
    <n v="36"/>
    <s v="PUNO"/>
    <s v="SAN ROMAN"/>
    <s v="JULIACA"/>
    <s v="NA"/>
    <s v="JR.30 DE AGOSTO 509"/>
    <n v="0"/>
    <n v="0"/>
    <n v="0"/>
    <n v="0"/>
    <n v="0"/>
    <n v="0"/>
  </r>
  <r>
    <n v="2422465"/>
    <n v="132719"/>
    <s v="SI"/>
    <s v="SI"/>
    <n v="200000"/>
    <n v="2731"/>
    <s v="PODEMOS PERU"/>
    <n v="0"/>
    <s v="NA"/>
    <s v="NA"/>
    <n v="1"/>
    <s v="SI"/>
    <s v="UNIVERSIDAD NACIONAL SAN ANTONIO DE ABAD DEL CUSCO"/>
    <n v="1998"/>
    <n v="2003"/>
    <s v="NA"/>
    <n v="1"/>
    <s v="HILASACA"/>
    <s v="MAMANI"/>
    <s v="SALOMON"/>
    <x v="0"/>
    <d v="1967-07-24T00:00:00"/>
    <n v="0"/>
    <n v="3"/>
    <n v="52"/>
    <n v="132719"/>
    <n v="200000"/>
    <s v="PUNO"/>
    <n v="2731"/>
    <s v="PODEMOS POR EL PROGRESO DEL PERU"/>
    <x v="2"/>
    <x v="1"/>
    <n v="200000"/>
    <s v="PUNO"/>
    <x v="10"/>
    <n v="3"/>
    <n v="0"/>
    <n v="0"/>
    <n v="0"/>
    <n v="0"/>
    <n v="0"/>
    <n v="0"/>
    <n v="0"/>
    <n v="0"/>
    <s v="NA"/>
    <s v="HILASACA"/>
    <s v="MAMANI"/>
    <s v="SALOMON"/>
    <s v="M"/>
    <n v="0"/>
    <n v="0"/>
    <n v="52"/>
    <s v="PUNO"/>
    <s v="SAN ROMAN"/>
    <s v="JULIACA"/>
    <s v="NA"/>
    <s v="JR. CAHUIDE 716"/>
    <n v="0"/>
    <n v="0"/>
    <n v="0"/>
    <n v="0"/>
    <n v="0"/>
    <n v="0"/>
  </r>
  <r>
    <n v="1061401"/>
    <n v="131921"/>
    <s v="SI"/>
    <s v="SI"/>
    <n v="210000"/>
    <n v="47"/>
    <s v="UNION POR EL PERU"/>
    <n v="2"/>
    <s v="NA"/>
    <s v="NA"/>
    <s v="NA"/>
    <s v="NA"/>
    <s v="NA"/>
    <s v="NA"/>
    <s v="NA"/>
    <s v="NA"/>
    <n v="0"/>
    <s v="HILDEBRANDT"/>
    <s v="PINEDO"/>
    <s v="RUTH"/>
    <x v="1"/>
    <d v="1961-10-15T00:00:00"/>
    <n v="0"/>
    <n v="2"/>
    <n v="58"/>
    <n v="131921"/>
    <n v="210000"/>
    <s v="SAN MARTIN"/>
    <n v="47"/>
    <s v="UNION POR EL PERU"/>
    <x v="1"/>
    <x v="1"/>
    <n v="210000"/>
    <s v="SAN MARTIN"/>
    <x v="11"/>
    <n v="2"/>
    <n v="0"/>
    <n v="0"/>
    <n v="0"/>
    <n v="0"/>
    <n v="0"/>
    <n v="0"/>
    <n v="0"/>
    <n v="0"/>
    <s v="NA"/>
    <s v="HILDEBRANDT"/>
    <s v="PINEDO"/>
    <s v="RUTH"/>
    <s v="F"/>
    <n v="0"/>
    <n v="0"/>
    <n v="58"/>
    <s v="SAN MARTIN"/>
    <s v="SAN MARTIN"/>
    <s v="TARAPOTO"/>
    <s v="NA"/>
    <s v="JR.MAYNAS 231, CERCADO TARAPOTO"/>
    <n v="0"/>
    <n v="0"/>
    <n v="0"/>
    <n v="0"/>
    <n v="0"/>
    <n v="0"/>
  </r>
  <r>
    <n v="42210662"/>
    <n v="131379"/>
    <s v="SI"/>
    <s v="SI"/>
    <n v="230000"/>
    <n v="2646"/>
    <s v="FRENTE POPULAR AGRICOLA FIA DEL PERU - FREPAP"/>
    <n v="0"/>
    <s v="NA"/>
    <s v="NA"/>
    <n v="1"/>
    <s v="SI"/>
    <s v="UNIVERSIDAD NACIONAL DE TUMBES"/>
    <n v="2013"/>
    <n v="2014"/>
    <s v="NA"/>
    <n v="0"/>
    <s v="HINOSTROZA"/>
    <s v="TIO"/>
    <s v="LUIS"/>
    <x v="0"/>
    <d v="1983-11-30T00:00:00"/>
    <n v="0"/>
    <n v="1"/>
    <n v="35"/>
    <n v="131379"/>
    <n v="230000"/>
    <s v="TUMBES"/>
    <n v="2646"/>
    <s v="FRENTE POPULAR AGRICOLA FIA DEL PERU - FREPAP"/>
    <x v="0"/>
    <x v="1"/>
    <n v="230000"/>
    <s v="TUMBES"/>
    <x v="17"/>
    <n v="1"/>
    <n v="0"/>
    <n v="0"/>
    <n v="0"/>
    <n v="0"/>
    <n v="0"/>
    <n v="0"/>
    <n v="0"/>
    <n v="0"/>
    <s v="NA"/>
    <s v="HINOSTROZA"/>
    <s v="TIO"/>
    <s v="LUIS"/>
    <s v="M"/>
    <n v="0"/>
    <n v="0"/>
    <n v="35"/>
    <s v="TUMBES"/>
    <s v="ZARUMILLA"/>
    <s v="AGUAS VERDES"/>
    <s v="NA"/>
    <s v="JR. PUENTE EL BOLSICO 205"/>
    <n v="0"/>
    <n v="0"/>
    <n v="0"/>
    <n v="0"/>
    <n v="0"/>
    <n v="0"/>
  </r>
  <r>
    <n v="27856516"/>
    <n v="132571"/>
    <s v="SI"/>
    <s v="SI"/>
    <n v="60000"/>
    <n v="47"/>
    <s v="UNION POR EL PERU"/>
    <n v="0"/>
    <s v="NA"/>
    <s v="NA"/>
    <n v="1"/>
    <s v="SI"/>
    <s v="UNIVERSIDAD PEDRO RUIZ GALLO"/>
    <n v="2014"/>
    <n v="2018"/>
    <s v="NA"/>
    <n v="0"/>
    <s v="HOLGUIN"/>
    <s v="CAMPOS"/>
    <s v="ROSA YOJANY"/>
    <x v="1"/>
    <d v="1974-06-04T00:00:00"/>
    <n v="0"/>
    <n v="5"/>
    <n v="45"/>
    <n v="132571"/>
    <n v="60000"/>
    <s v="CAJAMARCA"/>
    <n v="47"/>
    <s v="UNION POR EL PERU"/>
    <x v="0"/>
    <x v="1"/>
    <n v="60000"/>
    <s v="CAJAMARCA"/>
    <x v="11"/>
    <n v="5"/>
    <n v="0"/>
    <n v="0"/>
    <n v="0"/>
    <n v="0"/>
    <n v="0"/>
    <n v="0"/>
    <n v="0"/>
    <n v="0"/>
    <s v="NA"/>
    <s v="HOLGUIN"/>
    <s v="CAMPOS"/>
    <s v="ROSA YOJANY"/>
    <s v="F"/>
    <n v="0"/>
    <n v="0"/>
    <n v="45"/>
    <s v="CAJAMARCA"/>
    <s v="JAEN"/>
    <s v="JAEN"/>
    <s v="NA"/>
    <s v="AV VILLANUEVA PINILLO 764"/>
    <n v="0"/>
    <n v="0"/>
    <n v="0"/>
    <n v="0"/>
    <n v="0"/>
    <n v="0"/>
  </r>
  <r>
    <n v="46430938"/>
    <n v="132845"/>
    <s v="SI"/>
    <s v="SI"/>
    <n v="70000"/>
    <n v="2235"/>
    <s v="PARTIDO POLÍTICO CONTIGO"/>
    <n v="0"/>
    <s v="NA"/>
    <s v="NA"/>
    <n v="1"/>
    <s v="SI"/>
    <s v="UNIVERSIDAD ANDINA DEL CUSCO"/>
    <n v="2014"/>
    <n v="2014"/>
    <s v="NA"/>
    <n v="0"/>
    <s v="HOLGUIN"/>
    <s v="SOLIS"/>
    <s v="STALIN WENCES"/>
    <x v="0"/>
    <d v="1989-06-19T00:00:00"/>
    <n v="0"/>
    <n v="5"/>
    <n v="30"/>
    <n v="132845"/>
    <n v="70000"/>
    <s v="CUSCO"/>
    <n v="2235"/>
    <s v="PARTIDO POLÍTICO CONTIGO"/>
    <x v="0"/>
    <x v="1"/>
    <n v="70000"/>
    <s v="CUSCO"/>
    <x v="0"/>
    <n v="5"/>
    <n v="0"/>
    <n v="0"/>
    <n v="0"/>
    <n v="0"/>
    <n v="0"/>
    <n v="0"/>
    <n v="0"/>
    <n v="0"/>
    <s v="NA"/>
    <s v="HOLGUIN"/>
    <s v="SOLIS"/>
    <s v="STALIN WENCES"/>
    <s v="M"/>
    <n v="0"/>
    <n v="0"/>
    <n v="30"/>
    <s v="CUSCO"/>
    <s v="ESPINAR"/>
    <s v="ESPINAR"/>
    <s v="NA"/>
    <s v="URB. LICENCIADOS S N"/>
    <n v="0"/>
    <n v="0"/>
    <n v="0"/>
    <n v="0"/>
    <n v="0"/>
    <n v="0"/>
  </r>
  <r>
    <n v="18019203"/>
    <n v="133180"/>
    <s v="SI"/>
    <s v="SI"/>
    <n v="120000"/>
    <n v="22"/>
    <s v="SOLIDARIDAD NACIONAL"/>
    <n v="1"/>
    <s v="COUTER"/>
    <s v="SI"/>
    <s v="NA"/>
    <s v="NA"/>
    <s v="NA"/>
    <s v="NA"/>
    <s v="NA"/>
    <s v="NA"/>
    <n v="0"/>
    <s v="HOLGUIN"/>
    <s v="MENDOZA"/>
    <s v="PEDRO ROMAN"/>
    <x v="0"/>
    <d v="1960-09-15T00:00:00"/>
    <n v="0"/>
    <n v="7"/>
    <n v="59"/>
    <n v="133180"/>
    <n v="120000"/>
    <s v="LA LIBERTAD"/>
    <n v="22"/>
    <s v="SOLIDARIDAD NACIONAL"/>
    <x v="0"/>
    <x v="1"/>
    <n v="120000"/>
    <s v="LA LIBERTAD"/>
    <x v="21"/>
    <n v="7"/>
    <n v="0"/>
    <n v="0"/>
    <n v="0"/>
    <n v="0"/>
    <n v="0"/>
    <n v="0"/>
    <n v="0"/>
    <n v="0"/>
    <s v="NA"/>
    <s v="HOLGUIN"/>
    <s v="MENDOZA"/>
    <s v="PEDRO ROMAN"/>
    <s v="M"/>
    <n v="0"/>
    <n v="0"/>
    <n v="59"/>
    <s v="LA LIBERTAD"/>
    <s v="TRUJILLO"/>
    <s v="MOCHE"/>
    <s v="NA"/>
    <s v="SECTOR ALTO MOCHE MZ. 33 LT. 11"/>
    <n v="0"/>
    <n v="0"/>
    <n v="0"/>
    <n v="0"/>
    <n v="0"/>
    <n v="0"/>
  </r>
  <r>
    <n v="4810886"/>
    <n v="133279"/>
    <s v="SI"/>
    <s v="SI"/>
    <n v="160000"/>
    <n v="32"/>
    <s v="PARTIDO APRISTA PERUANO"/>
    <n v="1"/>
    <s v="EDUCACION PRIMARIA"/>
    <s v="SI"/>
    <n v="1"/>
    <s v="SI"/>
    <s v="UNIVERSIDAD JAIME BAUSATE Y MESA"/>
    <s v="NA"/>
    <s v="NA"/>
    <s v="NA"/>
    <n v="0"/>
    <s v="HOLGUIN"/>
    <s v="AGUIRRE"/>
    <s v="JAMES ARTURO"/>
    <x v="0"/>
    <d v="1957-05-03T00:00:00"/>
    <n v="1"/>
    <n v="3"/>
    <n v="62"/>
    <n v="133279"/>
    <n v="160000"/>
    <s v="MADRE DE DIOS"/>
    <n v="32"/>
    <s v="PARTIDO APRISTA PERUANO"/>
    <x v="0"/>
    <x v="1"/>
    <n v="160000"/>
    <s v="MADRE DE DIOS"/>
    <x v="20"/>
    <n v="3"/>
    <n v="0"/>
    <n v="0"/>
    <n v="1441"/>
    <s v="MOVIMIENTO REGIONAL O DEPARTAMENTAL MOVIMIENTO INDEPENDIENTE AMOR POR MADRE DE DIOS"/>
    <n v="2018"/>
    <n v="2018"/>
    <n v="9"/>
    <s v="REGIDOR PROVINCIAL"/>
    <s v="NA"/>
    <s v="HOLGUIN"/>
    <s v="AGUIRRE"/>
    <s v="JAMES ARTURO"/>
    <s v="M"/>
    <n v="1"/>
    <n v="0"/>
    <n v="62"/>
    <s v="MADRE DE DIOS"/>
    <s v="TAMBOPATA"/>
    <s v="TAMBOPATA"/>
    <s v="OTROS"/>
    <s v="AV.FITZCARRALD C-13"/>
    <n v="1441"/>
    <s v="MOVIMIENTO REGIONAL O DEPARTAMENTAL MOVIMIENTO INDEPENDIENTE AMOR POR MADRE DE DIOS"/>
    <n v="2018"/>
    <n v="2018"/>
    <n v="9"/>
    <s v="REGIDOR PROVINCIAL"/>
  </r>
  <r>
    <n v="44441653"/>
    <n v="130909"/>
    <s v="SI"/>
    <s v="SI"/>
    <n v="140100"/>
    <n v="15"/>
    <s v="PARTIDO POPULAR CRISTIANO - PPC"/>
    <n v="1"/>
    <s v="COMPUTACIÓN E INFORMÁTICA"/>
    <s v="SI"/>
    <n v="1"/>
    <s v="SI"/>
    <s v="INCA GARCILAZO DE LA VEGA"/>
    <n v="2016"/>
    <n v="2018"/>
    <s v="NA"/>
    <n v="0"/>
    <s v="HONORIO"/>
    <s v="VIDAL"/>
    <s v="JESSICA"/>
    <x v="1"/>
    <d v="1987-06-06T00:00:00"/>
    <n v="0"/>
    <n v="20"/>
    <n v="32"/>
    <n v="130909"/>
    <n v="140100"/>
    <s v="LIMA + RESIDENTES EN EL EXTRANJERO"/>
    <n v="15"/>
    <s v="PARTIDO POPULAR CRISTIANO - PPC"/>
    <x v="0"/>
    <x v="1"/>
    <n v="140100"/>
    <s v="LIMA + RESIDENTES EN EL EXTRANJERO"/>
    <x v="2"/>
    <n v="20"/>
    <n v="1"/>
    <n v="15"/>
    <n v="0"/>
    <n v="0"/>
    <n v="0"/>
    <n v="0"/>
    <n v="0"/>
    <n v="0"/>
    <s v="NA"/>
    <s v="HONORIO"/>
    <s v="VIDAL"/>
    <s v="JESSICA"/>
    <s v="F"/>
    <n v="0"/>
    <n v="0"/>
    <n v="32"/>
    <s v="LIMA"/>
    <s v="LIMA"/>
    <s v="LA MOLINA"/>
    <s v="ESTE"/>
    <s v="CALLE 18 MZ.V LT.10 COVIMA"/>
    <n v="0"/>
    <n v="0"/>
    <n v="0"/>
    <n v="0"/>
    <n v="0"/>
    <n v="0"/>
  </r>
  <r>
    <n v="7346928"/>
    <n v="131445"/>
    <s v="SI"/>
    <s v="SI"/>
    <n v="140100"/>
    <n v="2649"/>
    <s v="PERU NACION"/>
    <n v="0"/>
    <s v="NA"/>
    <s v="NA"/>
    <n v="1"/>
    <s v="SI"/>
    <s v="UNIVERSIDAD INCA GARCILASO DE LA VEGA"/>
    <n v="1996"/>
    <n v="1998"/>
    <s v="NA"/>
    <n v="1"/>
    <s v="HORNA"/>
    <s v="SAAVEDRA"/>
    <s v="JOSE ELEUTERIO"/>
    <x v="0"/>
    <d v="1963-10-05T00:00:00"/>
    <n v="0"/>
    <n v="18"/>
    <n v="56"/>
    <n v="131445"/>
    <n v="140100"/>
    <s v="LIMA + RESIDENTES EN EL EXTRANJERO"/>
    <n v="2649"/>
    <s v="PERU NACION"/>
    <x v="2"/>
    <x v="1"/>
    <n v="140100"/>
    <s v="LIMA + RESIDENTES EN EL EXTRANJERO"/>
    <x v="14"/>
    <n v="18"/>
    <n v="0"/>
    <n v="0"/>
    <n v="0"/>
    <n v="0"/>
    <n v="0"/>
    <n v="0"/>
    <n v="0"/>
    <n v="0"/>
    <s v="NA"/>
    <s v="HORNA"/>
    <s v="SAAVEDRA"/>
    <s v="JOSE ELEUTERIO"/>
    <s v="M"/>
    <n v="0"/>
    <n v="0"/>
    <n v="56"/>
    <s v="LIMA"/>
    <s v="LIMA"/>
    <s v="SANTA ANITA"/>
    <s v="ESTE"/>
    <s v="CALLE 1 ASOC. RESIDENCIAL LOS PINOS MZ. D LT. 34"/>
    <n v="0"/>
    <n v="0"/>
    <n v="0"/>
    <n v="0"/>
    <n v="0"/>
    <n v="0"/>
  </r>
  <r>
    <n v="24969983"/>
    <n v="132142"/>
    <s v="SI"/>
    <s v="SI"/>
    <n v="70000"/>
    <n v="1264"/>
    <s v="JUNTOS POR EL PERU"/>
    <n v="0"/>
    <s v="NA"/>
    <s v="NA"/>
    <s v="NA"/>
    <s v="NA"/>
    <s v="INCA GARCILASO DE LA VEGA"/>
    <s v="NA"/>
    <s v="NA"/>
    <s v="NA"/>
    <n v="0"/>
    <s v="HUACAC"/>
    <s v="ESPINOZA"/>
    <s v="MARIA LUZ"/>
    <x v="1"/>
    <d v="1967-12-09T00:00:00"/>
    <n v="0"/>
    <n v="5"/>
    <n v="52"/>
    <n v="132142"/>
    <n v="70000"/>
    <s v="CUSCO"/>
    <n v="1264"/>
    <s v="JUNTOS POR EL PERU"/>
    <x v="1"/>
    <x v="1"/>
    <n v="70000"/>
    <s v="CUSCO"/>
    <x v="12"/>
    <n v="5"/>
    <n v="0"/>
    <n v="0"/>
    <n v="0"/>
    <n v="0"/>
    <n v="0"/>
    <n v="0"/>
    <n v="0"/>
    <n v="0"/>
    <s v="NA"/>
    <s v="HUACAC"/>
    <s v="ESPINOZA"/>
    <s v="MARIA LUZ"/>
    <s v="F"/>
    <n v="0"/>
    <n v="0"/>
    <n v="52"/>
    <s v="CUSCO"/>
    <s v="LA CONVENCION"/>
    <s v="MARANURA"/>
    <s v="NA"/>
    <s v="LUICHO"/>
    <n v="0"/>
    <n v="0"/>
    <n v="0"/>
    <n v="0"/>
    <n v="0"/>
    <n v="0"/>
  </r>
  <r>
    <n v="2415082"/>
    <n v="132308"/>
    <s v="SI"/>
    <s v="SI"/>
    <n v="200000"/>
    <n v="55"/>
    <s v="PERU PATRIA SEGURA"/>
    <n v="1"/>
    <s v="TECNICO EN LABORATORIO CLINICO"/>
    <s v="SI"/>
    <n v="1"/>
    <s v="SI"/>
    <s v="UNIVERSIDAD ANDINA DEL CUSCO"/>
    <n v="2009"/>
    <n v="2009"/>
    <s v="NA"/>
    <n v="0"/>
    <s v="HUACANTARA"/>
    <s v="MAMANI"/>
    <s v="HILDA"/>
    <x v="1"/>
    <d v="1970-04-28T00:00:00"/>
    <n v="0"/>
    <n v="5"/>
    <n v="49"/>
    <n v="132308"/>
    <n v="200000"/>
    <s v="PUNO"/>
    <n v="55"/>
    <s v="PERU PATRIA SEGURA"/>
    <x v="0"/>
    <x v="1"/>
    <n v="200000"/>
    <s v="PUNO"/>
    <x v="3"/>
    <n v="5"/>
    <n v="0"/>
    <n v="0"/>
    <n v="0"/>
    <n v="0"/>
    <n v="0"/>
    <n v="0"/>
    <n v="0"/>
    <n v="0"/>
    <s v="NA"/>
    <s v="HUACANTARA"/>
    <s v="MAMANI"/>
    <s v="HILDA"/>
    <s v="F"/>
    <n v="0"/>
    <n v="0"/>
    <n v="49"/>
    <s v="PUNO"/>
    <s v="SAN ROMAN"/>
    <s v="JULIACA"/>
    <s v="NA"/>
    <s v="JR.24 DE OCTUBRE 241"/>
    <n v="0"/>
    <n v="0"/>
    <n v="0"/>
    <n v="0"/>
    <n v="0"/>
    <n v="0"/>
  </r>
  <r>
    <n v="70052667"/>
    <n v="132881"/>
    <s v="SI"/>
    <s v="SI"/>
    <n v="190000"/>
    <n v="2190"/>
    <s v="VAMOS PERU"/>
    <n v="0"/>
    <s v="NA"/>
    <s v="NA"/>
    <n v="1"/>
    <s v="SI"/>
    <s v="UNIVERSIDAD CATOLICA LOS ANGELES DE CHIMBOTE"/>
    <n v="2018"/>
    <n v="2019"/>
    <s v="NA"/>
    <n v="0"/>
    <s v="HUACCHILLO"/>
    <s v="MAYO"/>
    <s v="YOANA YASMIN"/>
    <x v="1"/>
    <d v="1989-08-10T00:00:00"/>
    <n v="0"/>
    <n v="3"/>
    <n v="30"/>
    <n v="132881"/>
    <n v="190000"/>
    <s v="PIURA"/>
    <n v="2190"/>
    <s v="VAMOS PERU"/>
    <x v="0"/>
    <x v="1"/>
    <n v="190000"/>
    <s v="PIURA"/>
    <x v="7"/>
    <n v="3"/>
    <n v="0"/>
    <n v="0"/>
    <n v="0"/>
    <n v="0"/>
    <n v="0"/>
    <n v="0"/>
    <n v="0"/>
    <n v="0"/>
    <s v="NA"/>
    <s v="HUACCHILLO"/>
    <s v="MAYO"/>
    <s v="YOANA YASMIN"/>
    <s v="F"/>
    <n v="0"/>
    <n v="0"/>
    <n v="30"/>
    <s v="PIURA"/>
    <s v="SULLANA"/>
    <s v="SULLANA"/>
    <s v="NA"/>
    <s v="MZ.A3 LT.18"/>
    <n v="0"/>
    <n v="0"/>
    <n v="0"/>
    <n v="0"/>
    <n v="0"/>
    <n v="0"/>
  </r>
  <r>
    <n v="2299700"/>
    <n v="131232"/>
    <s v="SI"/>
    <s v="SI"/>
    <n v="200000"/>
    <n v="5"/>
    <s v="RENACIMIENTO UNIDO NACIONAL"/>
    <n v="0"/>
    <s v="NA"/>
    <s v="NA"/>
    <n v="0"/>
    <s v="NO"/>
    <s v="UNIVERSIDAD ALAS PERUANA"/>
    <s v="NA"/>
    <s v="NA"/>
    <s v="NA"/>
    <n v="0"/>
    <s v="HUACOTO"/>
    <s v="ALVAREZ"/>
    <s v="ELOY RICHART"/>
    <x v="0"/>
    <d v="1975-12-19T00:00:00"/>
    <n v="0"/>
    <n v="1"/>
    <n v="43"/>
    <n v="131232"/>
    <n v="200000"/>
    <s v="PUNO"/>
    <n v="5"/>
    <s v="RENACIMIENTO UNIDO NACIONAL"/>
    <x v="1"/>
    <x v="1"/>
    <n v="200000"/>
    <s v="PUNO"/>
    <x v="15"/>
    <n v="1"/>
    <n v="0"/>
    <n v="0"/>
    <n v="0"/>
    <n v="0"/>
    <n v="0"/>
    <n v="0"/>
    <n v="0"/>
    <n v="0"/>
    <s v="NA"/>
    <s v="HUACOTO"/>
    <s v="ALVAREZ"/>
    <s v="ELOY RICHART"/>
    <s v="M"/>
    <n v="0"/>
    <n v="0"/>
    <n v="43"/>
    <s v="PUNO"/>
    <s v="PUNO"/>
    <s v="PUNO"/>
    <s v="NA"/>
    <s v="JR. CALVARIO 278"/>
    <n v="0"/>
    <n v="0"/>
    <n v="0"/>
    <n v="0"/>
    <n v="0"/>
    <n v="0"/>
  </r>
  <r>
    <n v="47058507"/>
    <n v="130701"/>
    <s v="SI"/>
    <s v="SI"/>
    <n v="70000"/>
    <n v="15"/>
    <s v="PARTIDO POPULAR CRISTIANO - PPC"/>
    <n v="1"/>
    <s v="SECRETARIADO"/>
    <s v="SI"/>
    <n v="0"/>
    <s v="NO"/>
    <s v="UNIVERSIDAD ALAS PERUANAS"/>
    <s v="NA"/>
    <s v="NA"/>
    <s v="NA"/>
    <n v="0"/>
    <s v="HUALLPA"/>
    <s v="NINA"/>
    <s v="ROZMERI"/>
    <x v="1"/>
    <d v="1992-04-14T00:00:00"/>
    <n v="0"/>
    <n v="5"/>
    <n v="27"/>
    <n v="130701"/>
    <n v="70000"/>
    <s v="CUSCO"/>
    <n v="15"/>
    <s v="PARTIDO POPULAR CRISTIANO - PPC"/>
    <x v="0"/>
    <x v="0"/>
    <n v="70000"/>
    <s v="CUSCO"/>
    <x v="2"/>
    <n v="5"/>
    <n v="0"/>
    <n v="0"/>
    <n v="0"/>
    <n v="0"/>
    <n v="0"/>
    <n v="0"/>
    <n v="0"/>
    <n v="0"/>
    <s v="NA"/>
    <s v="HUALLPA"/>
    <s v="NINA"/>
    <s v="ROZMERI"/>
    <s v="F"/>
    <n v="0"/>
    <n v="1"/>
    <n v="27"/>
    <s v="CUSCO"/>
    <s v="PAUCARTAMBO"/>
    <s v="COLQUEPATA"/>
    <s v="NA"/>
    <s v="COMUNID.CAMPESINA COTATOCCLLA"/>
    <n v="0"/>
    <n v="0"/>
    <n v="0"/>
    <n v="0"/>
    <n v="0"/>
    <n v="0"/>
  </r>
  <r>
    <n v="42658131"/>
    <n v="132001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HUALLPA"/>
    <s v="PALOMINO"/>
    <s v="JACOB ISRAEL"/>
    <x v="0"/>
    <d v="1984-09-11T00:00:00"/>
    <n v="0"/>
    <n v="35"/>
    <n v="35"/>
    <n v="132001"/>
    <n v="140100"/>
    <s v="LIMA + RESIDENTES EN EL EXTRANJERO"/>
    <n v="2646"/>
    <s v="FRENTE POPULAR AGRICOLA FIA DEL PERU - FREPAP"/>
    <x v="1"/>
    <x v="1"/>
    <n v="140100"/>
    <s v="LIMA + RESIDENTES EN EL EXTRANJERO"/>
    <x v="17"/>
    <n v="35"/>
    <n v="0"/>
    <n v="0"/>
    <n v="0"/>
    <n v="0"/>
    <n v="0"/>
    <n v="0"/>
    <n v="0"/>
    <n v="0"/>
    <s v="NA"/>
    <s v="HUALLPA"/>
    <s v="PALOMINO"/>
    <s v="JACOB ISRAEL"/>
    <s v="M"/>
    <n v="0"/>
    <n v="0"/>
    <n v="35"/>
    <s v="LIMA"/>
    <s v="LIMA"/>
    <s v="SANTA ANITA"/>
    <s v="ESTE"/>
    <s v="ASOC. VIV. LOS JARDINES MZ. C LT. 6"/>
    <n v="0"/>
    <n v="0"/>
    <n v="0"/>
    <n v="0"/>
    <n v="0"/>
    <n v="0"/>
  </r>
  <r>
    <n v="1341248"/>
    <n v="133231"/>
    <s v="SI"/>
    <s v="SI"/>
    <n v="200000"/>
    <n v="22"/>
    <s v="SOLIDARIDAD NACIONAL"/>
    <n v="2"/>
    <s v="NA"/>
    <s v="NA"/>
    <n v="1"/>
    <s v="NO"/>
    <s v="UNIVERSIDAD NACIONAL DEL ALTIPLANO"/>
    <n v="2011"/>
    <s v="NA"/>
    <s v="NA"/>
    <n v="0"/>
    <s v="HUALLPA"/>
    <s v="MAMANI"/>
    <s v="PERCY"/>
    <x v="0"/>
    <d v="1975-08-28T00:00:00"/>
    <n v="0"/>
    <n v="2"/>
    <n v="44"/>
    <n v="133231"/>
    <n v="200000"/>
    <s v="PUNO"/>
    <n v="22"/>
    <s v="SOLIDARIDAD NACIONAL"/>
    <x v="0"/>
    <x v="1"/>
    <n v="200000"/>
    <s v="PUNO"/>
    <x v="21"/>
    <n v="2"/>
    <n v="0"/>
    <n v="0"/>
    <n v="0"/>
    <n v="0"/>
    <n v="0"/>
    <n v="0"/>
    <n v="0"/>
    <n v="0"/>
    <s v="NA"/>
    <s v="HUALLPA"/>
    <s v="MAMANI"/>
    <s v="PERCY"/>
    <s v="M"/>
    <n v="0"/>
    <n v="0"/>
    <n v="44"/>
    <s v="PUNO"/>
    <s v="AZANGARO"/>
    <s v="CHUPA"/>
    <s v="NA"/>
    <s v="COM.RUKUS"/>
    <n v="0"/>
    <n v="0"/>
    <n v="0"/>
    <n v="0"/>
    <n v="0"/>
    <n v="0"/>
  </r>
  <r>
    <n v="22190202"/>
    <n v="130588"/>
    <s v="SI"/>
    <s v="SI"/>
    <n v="100000"/>
    <n v="5"/>
    <s v="RENACIMIENTO UNIDO NACIONAL"/>
    <n v="0"/>
    <s v="NA"/>
    <s v="NA"/>
    <n v="1"/>
    <s v="SI"/>
    <s v="UNIVERSIDAD SAN LUIS GONZAGA"/>
    <n v="1999"/>
    <n v="1999"/>
    <s v="NA"/>
    <n v="1"/>
    <s v="HUAMAN"/>
    <s v="BRIZUELA"/>
    <s v="HUGO ENRIQUE"/>
    <x v="0"/>
    <d v="1972-11-23T00:00:00"/>
    <n v="0"/>
    <n v="2"/>
    <n v="46"/>
    <n v="130588"/>
    <n v="100000"/>
    <s v="ICA"/>
    <n v="5"/>
    <s v="RENACIMIENTO UNIDO NACIONAL"/>
    <x v="2"/>
    <x v="1"/>
    <n v="100000"/>
    <s v="ICA"/>
    <x v="15"/>
    <n v="2"/>
    <n v="0"/>
    <n v="0"/>
    <n v="0"/>
    <n v="0"/>
    <n v="0"/>
    <n v="0"/>
    <n v="0"/>
    <n v="0"/>
    <s v="NA"/>
    <s v="HUAMAN"/>
    <s v="BRIZUELA"/>
    <s v="HUGO ENRIQUE"/>
    <s v="M"/>
    <n v="0"/>
    <n v="0"/>
    <n v="46"/>
    <s v="ICA"/>
    <s v="ICA"/>
    <s v="ICA"/>
    <s v="NA"/>
    <s v="URBANIZACION SAN CARLOS P-3  II ETAPA"/>
    <n v="0"/>
    <n v="0"/>
    <n v="0"/>
    <n v="0"/>
    <n v="0"/>
    <n v="0"/>
  </r>
  <r>
    <n v="23950921"/>
    <n v="130698"/>
    <s v="SI"/>
    <s v="SI"/>
    <n v="70000"/>
    <n v="15"/>
    <s v="PARTIDO POPULAR CRISTIANO - PPC"/>
    <n v="0"/>
    <s v="NA"/>
    <s v="NA"/>
    <n v="1"/>
    <s v="SI"/>
    <s v="ALAS PERUANAS"/>
    <n v="2014"/>
    <n v="2014"/>
    <s v="NA"/>
    <n v="1"/>
    <s v="HUAMAN"/>
    <s v="CHOQUECONZA"/>
    <s v="WILFREDO"/>
    <x v="0"/>
    <d v="1972-07-08T00:00:00"/>
    <n v="0"/>
    <n v="4"/>
    <n v="47"/>
    <n v="130698"/>
    <n v="70000"/>
    <s v="CUSCO"/>
    <n v="15"/>
    <s v="PARTIDO POPULAR CRISTIANO - PPC"/>
    <x v="2"/>
    <x v="1"/>
    <n v="70000"/>
    <s v="CUSCO"/>
    <x v="2"/>
    <n v="4"/>
    <n v="1"/>
    <n v="15"/>
    <n v="0"/>
    <n v="0"/>
    <n v="0"/>
    <n v="0"/>
    <n v="0"/>
    <n v="0"/>
    <s v="NA"/>
    <s v="HUAMAN"/>
    <s v="CHOQUECONZA"/>
    <s v="WILFREDO"/>
    <s v="M"/>
    <n v="0"/>
    <n v="0"/>
    <n v="47"/>
    <s v="CUSCO"/>
    <s v="URUBAMBA"/>
    <s v="CHINCHERO"/>
    <s v="NA"/>
    <s v="CALLE NAZARET 10"/>
    <n v="0"/>
    <n v="0"/>
    <n v="0"/>
    <n v="0"/>
    <n v="0"/>
    <n v="0"/>
  </r>
  <r>
    <n v="9730513"/>
    <n v="130711"/>
    <s v="SI"/>
    <s v="SI"/>
    <n v="140100"/>
    <n v="5"/>
    <s v="RENACIMIENTO UNIDO NACIONAL"/>
    <n v="2"/>
    <s v="NA"/>
    <s v="NA"/>
    <n v="1"/>
    <s v="SI"/>
    <s v="SAN MARTIN DE PORRES"/>
    <n v="2000"/>
    <n v="2003"/>
    <s v="NA"/>
    <n v="1"/>
    <s v="HUAMAN"/>
    <s v="MEDINA"/>
    <s v="LEONEL ROBERTO"/>
    <x v="0"/>
    <d v="1968-09-06T00:00:00"/>
    <n v="0"/>
    <n v="6"/>
    <n v="51"/>
    <n v="130711"/>
    <n v="140100"/>
    <s v="LIMA + RESIDENTES EN EL EXTRANJERO"/>
    <n v="5"/>
    <s v="RENACIMIENTO UNIDO NACIONAL"/>
    <x v="2"/>
    <x v="1"/>
    <n v="140100"/>
    <s v="LIMA + RESIDENTES EN EL EXTRANJERO"/>
    <x v="15"/>
    <n v="6"/>
    <n v="0"/>
    <n v="0"/>
    <n v="0"/>
    <n v="0"/>
    <n v="0"/>
    <n v="0"/>
    <n v="0"/>
    <n v="0"/>
    <s v="NA"/>
    <s v="HUAMAN"/>
    <s v="MEDINA"/>
    <s v="LEONEL ROBERTO"/>
    <s v="M"/>
    <n v="0"/>
    <n v="0"/>
    <n v="51"/>
    <s v="LIMA"/>
    <s v="LIMA"/>
    <s v="SAN MARTIN DE PORRES"/>
    <s v="NORTE"/>
    <s v="CALLE LOS PETALOS C-23 URB.RES. LOS PETALOS DE NARANJAL"/>
    <n v="0"/>
    <n v="0"/>
    <n v="0"/>
    <n v="0"/>
    <n v="0"/>
    <n v="0"/>
  </r>
  <r>
    <n v="9258419"/>
    <n v="130739"/>
    <s v="SI"/>
    <s v="SI"/>
    <n v="140100"/>
    <n v="5"/>
    <s v="RENACIMIENTO UNIDO NACIONAL"/>
    <n v="0"/>
    <s v="NA"/>
    <s v="NA"/>
    <s v="NA"/>
    <s v="NA"/>
    <s v="NA"/>
    <s v="NA"/>
    <s v="NA"/>
    <s v="NA"/>
    <n v="0"/>
    <s v="HUAMAN"/>
    <s v="CCORIÑAUPA"/>
    <s v="MARCIAL"/>
    <x v="0"/>
    <d v="1956-06-25T00:00:00"/>
    <n v="0"/>
    <n v="20"/>
    <n v="63"/>
    <n v="130739"/>
    <n v="140100"/>
    <s v="LIMA + RESIDENTES EN EL EXTRANJERO"/>
    <n v="5"/>
    <s v="RENACIMIENTO UNIDO NACIONAL"/>
    <x v="1"/>
    <x v="1"/>
    <n v="140100"/>
    <s v="LIMA + RESIDENTES EN EL EXTRANJERO"/>
    <x v="15"/>
    <n v="20"/>
    <n v="0"/>
    <n v="0"/>
    <n v="0"/>
    <n v="0"/>
    <n v="0"/>
    <n v="0"/>
    <n v="0"/>
    <n v="0"/>
    <s v="NA"/>
    <s v="HUAMAN"/>
    <s v="CCORIÑAUPA"/>
    <s v="MARCIAL"/>
    <s v="M"/>
    <n v="0"/>
    <n v="0"/>
    <n v="63"/>
    <s v="LIMA"/>
    <s v="LIMA"/>
    <s v="SAN JUAN DE MIRAFLORES"/>
    <s v="SUR"/>
    <s v="VILLA SOLIDARIDAD MZ.J LT.15 1ERA.ETAPA"/>
    <n v="0"/>
    <n v="0"/>
    <n v="0"/>
    <n v="0"/>
    <n v="0"/>
    <n v="0"/>
  </r>
  <r>
    <n v="20088349"/>
    <n v="130820"/>
    <s v="SI"/>
    <s v="SI"/>
    <n v="80000"/>
    <n v="5"/>
    <s v="RENACIMIENTO UNIDO NACIONAL"/>
    <n v="1"/>
    <s v="HISTORIA Y GEOGRAFIA"/>
    <s v="SI"/>
    <n v="1"/>
    <s v="NO"/>
    <s v="UNMSM"/>
    <n v="2011"/>
    <s v="NA"/>
    <s v="NA"/>
    <n v="0"/>
    <s v="HUAMAN"/>
    <s v="HUAMANI"/>
    <s v="JAIME"/>
    <x v="0"/>
    <d v="1976-10-12T00:00:00"/>
    <n v="0"/>
    <n v="2"/>
    <n v="43"/>
    <n v="130820"/>
    <n v="80000"/>
    <s v="HUANCAVELICA"/>
    <n v="5"/>
    <s v="RENACIMIENTO UNIDO NACIONAL"/>
    <x v="0"/>
    <x v="1"/>
    <n v="80000"/>
    <s v="HUANCAVELICA"/>
    <x v="15"/>
    <n v="2"/>
    <n v="0"/>
    <n v="0"/>
    <n v="0"/>
    <n v="0"/>
    <n v="0"/>
    <n v="0"/>
    <n v="0"/>
    <n v="0"/>
    <s v="NA"/>
    <s v="HUAMAN"/>
    <s v="HUAMANI"/>
    <s v="JAIME"/>
    <s v="M"/>
    <n v="0"/>
    <n v="0"/>
    <n v="43"/>
    <s v="HUANCAVELICA"/>
    <s v="HUANCAVELICA"/>
    <s v="ACORIA"/>
    <s v="NA"/>
    <s v="CP. OCOPA"/>
    <n v="0"/>
    <n v="0"/>
    <n v="0"/>
    <n v="0"/>
    <n v="0"/>
    <n v="0"/>
  </r>
  <r>
    <n v="10088755"/>
    <n v="130884"/>
    <s v="SI"/>
    <s v="SI"/>
    <n v="140100"/>
    <n v="2731"/>
    <s v="PODEMOS PERU"/>
    <n v="0"/>
    <s v="NA"/>
    <s v="NA"/>
    <n v="1"/>
    <s v="SI"/>
    <s v="SAN MARTIN DE PORRES"/>
    <n v="2001"/>
    <n v="2002"/>
    <s v="NA"/>
    <n v="1"/>
    <s v="HUAMAN"/>
    <s v="CANO"/>
    <s v="MARCELINO"/>
    <x v="0"/>
    <d v="1975-08-13T00:00:00"/>
    <n v="0"/>
    <n v="26"/>
    <n v="44"/>
    <n v="130884"/>
    <n v="140100"/>
    <s v="LIMA + RESIDENTES EN EL EXTRANJERO"/>
    <n v="2731"/>
    <s v="PODEMOS POR EL PROGRESO DEL PERU"/>
    <x v="2"/>
    <x v="1"/>
    <n v="140100"/>
    <s v="LIMA + RESIDENTES EN EL EXTRANJERO"/>
    <x v="10"/>
    <n v="26"/>
    <n v="0"/>
    <n v="0"/>
    <n v="197"/>
    <s v="ALIANZA ELECTORAL UNIDAD NACIONAL"/>
    <n v="2003"/>
    <n v="2006"/>
    <n v="11"/>
    <s v="REGIDOR DISTRITAL"/>
    <s v="NA"/>
    <s v="HUAMAN"/>
    <s v="CANO"/>
    <s v="MARCELINO"/>
    <s v="M"/>
    <n v="0"/>
    <n v="0"/>
    <n v="44"/>
    <s v="LIMA"/>
    <s v="LIMA"/>
    <s v="VILLA EL SALVADOR"/>
    <s v="SUR"/>
    <s v="MZ.O PRIMA LT.26 BARRIO 1 SECT.1 IV.ETP. URB. PACHACAMAC"/>
    <n v="197"/>
    <s v="ALIANZA ELECTORAL UNIDAD NACIONAL"/>
    <n v="2003"/>
    <n v="2006"/>
    <n v="11"/>
    <s v="REGIDOR DISTRITAL"/>
  </r>
  <r>
    <n v="31182746"/>
    <n v="130986"/>
    <s v="SI"/>
    <s v="SI"/>
    <n v="30000"/>
    <n v="2160"/>
    <s v="EL FRENTE AMPLIO POR JUSTICIA, VIDA Y LIBERTAD"/>
    <n v="2"/>
    <s v="NA"/>
    <s v="NA"/>
    <s v="NA"/>
    <s v="NA"/>
    <s v="NA"/>
    <s v="NA"/>
    <s v="NA"/>
    <s v="NA"/>
    <n v="0"/>
    <s v="HUAMAN"/>
    <s v="TARCO"/>
    <s v="GARY"/>
    <x v="0"/>
    <d v="1974-08-30T00:00:00"/>
    <n v="0"/>
    <n v="3"/>
    <n v="45"/>
    <n v="130986"/>
    <n v="30000"/>
    <s v="APURIMAC"/>
    <n v="2160"/>
    <s v="EL FRENTE AMPLIO POR JUSTICIA, VIDA Y LIBERTAD"/>
    <x v="1"/>
    <x v="1"/>
    <n v="30000"/>
    <s v="APURIMAC"/>
    <x v="19"/>
    <n v="3"/>
    <n v="0"/>
    <n v="0"/>
    <n v="0"/>
    <n v="0"/>
    <n v="0"/>
    <n v="0"/>
    <n v="0"/>
    <n v="0"/>
    <s v="NA"/>
    <s v="HUAMAN"/>
    <s v="TARCO"/>
    <s v="GARY"/>
    <s v="M"/>
    <n v="0"/>
    <n v="0"/>
    <n v="45"/>
    <s v="APURIMAC"/>
    <s v="ANDAHUAYLAS"/>
    <s v="ANDAHUAYLAS"/>
    <s v="NA"/>
    <s v="JR.ABANCAY 728"/>
    <n v="0"/>
    <n v="0"/>
    <n v="0"/>
    <n v="0"/>
    <n v="0"/>
    <n v="0"/>
  </r>
  <r>
    <n v="7450417"/>
    <n v="131231"/>
    <s v="SI"/>
    <s v="SI"/>
    <n v="50000"/>
    <n v="2646"/>
    <s v="FRENTE POPULAR AGRICOLA FIA DEL PERU - FREPAP"/>
    <n v="0"/>
    <s v="NA"/>
    <s v="NA"/>
    <n v="0"/>
    <s v="NA"/>
    <s v="COP"/>
    <s v="NA"/>
    <s v="NA"/>
    <s v="NA"/>
    <n v="0"/>
    <s v="HUAMAN"/>
    <s v="HUICHO"/>
    <s v="SABINA"/>
    <x v="1"/>
    <d v="1967-08-29T00:00:00"/>
    <n v="0"/>
    <n v="1"/>
    <n v="52"/>
    <n v="131231"/>
    <n v="50000"/>
    <s v="AYACUCHO"/>
    <n v="2646"/>
    <s v="FRENTE POPULAR AGRICOLA FIA DEL PERU - FREPAP"/>
    <x v="1"/>
    <x v="1"/>
    <n v="50000"/>
    <s v="AYACUCHO"/>
    <x v="17"/>
    <n v="1"/>
    <n v="0"/>
    <n v="0"/>
    <n v="0"/>
    <n v="0"/>
    <n v="0"/>
    <n v="0"/>
    <n v="0"/>
    <n v="0"/>
    <s v="NA"/>
    <s v="HUAMAN"/>
    <s v="HUICHO"/>
    <s v="SABINA"/>
    <s v="F"/>
    <n v="0"/>
    <n v="0"/>
    <n v="52"/>
    <s v="AYACUCHO"/>
    <s v="LA MAR"/>
    <s v="AYNA"/>
    <s v="NA"/>
    <s v="JR.AYACUCHO 002 SAN FRANCISCO"/>
    <n v="0"/>
    <n v="0"/>
    <n v="0"/>
    <n v="0"/>
    <n v="0"/>
    <n v="0"/>
  </r>
  <r>
    <n v="6549535"/>
    <n v="131638"/>
    <s v="SI"/>
    <s v="SI"/>
    <n v="140100"/>
    <n v="2160"/>
    <s v="EL FRENTE AMPLIO POR JUSTICIA, VIDA Y LIBERTAD"/>
    <n v="0"/>
    <s v="NA"/>
    <s v="NA"/>
    <n v="1"/>
    <s v="SI"/>
    <s v="ENRIQUE GUZMAN Y VALLE"/>
    <n v="1997"/>
    <n v="1998"/>
    <s v="NA"/>
    <n v="1"/>
    <s v="HUAMAN"/>
    <s v="COTRINA"/>
    <s v="YOLANDA"/>
    <x v="1"/>
    <d v="1965-12-29T00:00:00"/>
    <n v="0"/>
    <n v="26"/>
    <n v="53"/>
    <n v="131638"/>
    <n v="140100"/>
    <s v="LIMA + RESIDENTES EN EL EXTRANJERO"/>
    <n v="2160"/>
    <s v="EL FRENTE AMPLIO POR JUSTICIA, VIDA Y LIBERTAD"/>
    <x v="2"/>
    <x v="1"/>
    <n v="140100"/>
    <s v="LIMA + RESIDENTES EN EL EXTRANJERO"/>
    <x v="19"/>
    <n v="26"/>
    <n v="0"/>
    <n v="0"/>
    <n v="0"/>
    <n v="0"/>
    <n v="0"/>
    <n v="0"/>
    <n v="0"/>
    <n v="0"/>
    <s v="NA"/>
    <s v="HUAMAN"/>
    <s v="COTRINA"/>
    <s v="YOLANDA"/>
    <s v="F"/>
    <n v="0"/>
    <n v="0"/>
    <n v="53"/>
    <s v="LIMA"/>
    <s v="LIMA"/>
    <s v="CHACLACAYO"/>
    <s v="ESTE"/>
    <s v="MZ.A LT.24-B EX FUNDO SAN BARTOLOME"/>
    <n v="0"/>
    <n v="0"/>
    <n v="0"/>
    <n v="0"/>
    <n v="0"/>
    <n v="0"/>
  </r>
  <r>
    <n v="5714331"/>
    <n v="131713"/>
    <s v="SI"/>
    <s v="SI"/>
    <n v="150000"/>
    <n v="5"/>
    <s v="RENACIMIENTO UNIDO NACIONAL"/>
    <n v="1"/>
    <s v="ENFERMERIA TECNICA"/>
    <s v="SI"/>
    <s v="NA"/>
    <s v="NA"/>
    <s v="NA"/>
    <s v="NA"/>
    <s v="NA"/>
    <s v="NA"/>
    <n v="0"/>
    <s v="HUAMAN"/>
    <s v="HUANCHI"/>
    <s v="NILDA"/>
    <x v="1"/>
    <d v="1976-03-28T00:00:00"/>
    <n v="0"/>
    <n v="4"/>
    <n v="43"/>
    <n v="131713"/>
    <n v="150000"/>
    <s v="LORETO"/>
    <n v="5"/>
    <s v="RENACIMIENTO UNIDO NACIONAL"/>
    <x v="0"/>
    <x v="1"/>
    <n v="150000"/>
    <s v="LORETO"/>
    <x v="15"/>
    <n v="4"/>
    <n v="0"/>
    <n v="0"/>
    <n v="0"/>
    <n v="0"/>
    <n v="0"/>
    <n v="0"/>
    <n v="0"/>
    <n v="0"/>
    <s v="NA"/>
    <s v="HUAMAN"/>
    <s v="HUANCHI"/>
    <s v="NILDA"/>
    <s v="F"/>
    <n v="0"/>
    <n v="0"/>
    <n v="43"/>
    <s v="LORETO"/>
    <s v="LORETO"/>
    <s v="NAUTA"/>
    <s v="NA"/>
    <s v="PSJE. SAN MARTIN MZ.12 LT.41"/>
    <n v="0"/>
    <n v="0"/>
    <n v="0"/>
    <n v="0"/>
    <n v="0"/>
    <n v="0"/>
  </r>
  <r>
    <n v="9506577"/>
    <n v="131730"/>
    <s v="SI"/>
    <s v="NA"/>
    <n v="140000"/>
    <n v="2646"/>
    <s v="FRENTE POPULAR AGRICOLA FIA DEL PERU - FREPAP"/>
    <n v="0"/>
    <s v="NA"/>
    <s v="NA"/>
    <s v="NA"/>
    <s v="NA"/>
    <s v="NA"/>
    <s v="NA"/>
    <s v="NA"/>
    <s v="NA"/>
    <n v="0"/>
    <s v="HUAMAN"/>
    <s v="CISNEROS"/>
    <s v="FLORENCIA ANTONIA LUZ"/>
    <x v="1"/>
    <d v="1963-11-07T00:00:00"/>
    <n v="0"/>
    <n v="3"/>
    <n v="56"/>
    <n v="131730"/>
    <n v="140000"/>
    <s v="LIMA PROVINCIAS"/>
    <n v="2646"/>
    <s v="FRENTE POPULAR AGRICOLA FIA DEL PERU - FREPAP"/>
    <x v="3"/>
    <x v="1"/>
    <n v="140000"/>
    <s v="LIMA PROVINCIAS"/>
    <x v="17"/>
    <n v="3"/>
    <n v="0"/>
    <n v="0"/>
    <n v="0"/>
    <n v="0"/>
    <n v="0"/>
    <n v="0"/>
    <n v="0"/>
    <n v="0"/>
    <s v="NA"/>
    <s v="HUAMAN"/>
    <s v="CISNEROS"/>
    <s v="FLORENCIA ANTONIA LUZ"/>
    <s v="F"/>
    <n v="0"/>
    <n v="0"/>
    <n v="56"/>
    <s v="LIMA"/>
    <s v="HUAROCHIRI"/>
    <s v="SAN ANTONIO"/>
    <s v="NA"/>
    <s v="CALLE LOS MOLINOS SECT PARQUE INDUSTRIAL ANEX 8 MZ. D LT. 4"/>
    <n v="0"/>
    <n v="0"/>
    <n v="0"/>
    <n v="0"/>
    <n v="0"/>
    <n v="0"/>
  </r>
  <r>
    <n v="23952980"/>
    <n v="131832"/>
    <s v="SI"/>
    <s v="SI"/>
    <n v="70000"/>
    <n v="2646"/>
    <s v="FRENTE POPULAR AGRICOLA FIA DEL PERU - FREPAP"/>
    <n v="0"/>
    <s v="NA"/>
    <s v="NA"/>
    <s v="NA"/>
    <s v="NA"/>
    <s v="NA"/>
    <s v="NA"/>
    <s v="NA"/>
    <s v="NA"/>
    <n v="0"/>
    <s v="HUAMAN"/>
    <s v="CHAMPI"/>
    <s v="JUAN DE DIOS"/>
    <x v="0"/>
    <d v="1967-03-08T00:00:00"/>
    <n v="0"/>
    <n v="1"/>
    <n v="52"/>
    <n v="131832"/>
    <n v="70000"/>
    <s v="CUSCO"/>
    <n v="2646"/>
    <s v="FRENTE POPULAR AGRICOLA FIA DEL PERU - FREPAP"/>
    <x v="1"/>
    <x v="1"/>
    <n v="70000"/>
    <s v="CUSCO"/>
    <x v="17"/>
    <n v="1"/>
    <n v="0"/>
    <n v="0"/>
    <n v="0"/>
    <n v="0"/>
    <n v="0"/>
    <n v="0"/>
    <n v="0"/>
    <n v="0"/>
    <s v="NA"/>
    <s v="HUAMAN"/>
    <s v="CHAMPI"/>
    <s v="JUAN DE DIOS"/>
    <s v="M"/>
    <n v="0"/>
    <n v="0"/>
    <n v="52"/>
    <s v="CUSCO"/>
    <s v="ANTA"/>
    <s v="LIMATAMBO"/>
    <s v="NA"/>
    <s v="COMUNIDAD CAMPESINA PAMPAHUAYLLA S/N"/>
    <n v="0"/>
    <n v="0"/>
    <n v="0"/>
    <n v="0"/>
    <n v="0"/>
    <n v="0"/>
  </r>
  <r>
    <n v="77013804"/>
    <n v="131844"/>
    <s v="SI"/>
    <s v="SI"/>
    <n v="160000"/>
    <n v="14"/>
    <s v="PARTIDO DEMOCRATICO SOMOS PERU"/>
    <n v="0"/>
    <s v="NA"/>
    <s v="NA"/>
    <s v="NA"/>
    <s v="NA"/>
    <s v="UNIVERSIDAD ALAS PERUANAS FILIAL PUERTO MALDONADO"/>
    <s v="NA"/>
    <s v="NA"/>
    <s v="NA"/>
    <n v="0"/>
    <s v="HUAMAN"/>
    <s v="SERNA"/>
    <s v="JONY VILMA"/>
    <x v="1"/>
    <d v="1994-08-16T00:00:00"/>
    <n v="0"/>
    <n v="3"/>
    <n v="25"/>
    <n v="131844"/>
    <n v="160000"/>
    <s v="MADRE DE DIOS"/>
    <n v="14"/>
    <s v="PARTIDO DEMOCRATICO SOMOS PERU"/>
    <x v="1"/>
    <x v="0"/>
    <n v="160000"/>
    <s v="MADRE DE DIOS"/>
    <x v="8"/>
    <n v="3"/>
    <n v="0"/>
    <n v="0"/>
    <n v="0"/>
    <n v="0"/>
    <n v="0"/>
    <n v="0"/>
    <n v="0"/>
    <n v="0"/>
    <s v="NA"/>
    <s v="HUAMAN"/>
    <s v="SERNA"/>
    <s v="JONY VILMA"/>
    <s v="F"/>
    <n v="0"/>
    <n v="1"/>
    <n v="25"/>
    <s v="MADRE DE DIOS"/>
    <s v="TAMBOPATA"/>
    <s v="TAMBOPATA"/>
    <s v="OTROS"/>
    <s v="JIRÓN JUNIN 840"/>
    <n v="0"/>
    <n v="0"/>
    <n v="0"/>
    <n v="0"/>
    <n v="0"/>
    <n v="0"/>
  </r>
  <r>
    <n v="23839476"/>
    <n v="132340"/>
    <s v="SI"/>
    <s v="SI"/>
    <n v="70000"/>
    <n v="14"/>
    <s v="PARTIDO DEMOCRATICO SOMOS PERU"/>
    <n v="0"/>
    <s v="NA"/>
    <s v="NA"/>
    <n v="1"/>
    <s v="SI"/>
    <s v="UNIVERSIDAD NACIONAL DE SAN ANTONIO ABAD DEL CUSCO"/>
    <n v="1991"/>
    <n v="1997"/>
    <s v="NA"/>
    <n v="1"/>
    <s v="HUAMAN"/>
    <s v="VELASCO"/>
    <s v="ANTERO RUFINO"/>
    <x v="0"/>
    <d v="1959-08-11T00:00:00"/>
    <n v="0"/>
    <n v="2"/>
    <n v="60"/>
    <n v="132340"/>
    <n v="70000"/>
    <s v="CUSCO"/>
    <n v="14"/>
    <s v="PARTIDO DEMOCRATICO SOMOS PERU"/>
    <x v="2"/>
    <x v="1"/>
    <n v="70000"/>
    <s v="CUSCO"/>
    <x v="8"/>
    <n v="2"/>
    <n v="1"/>
    <n v="14"/>
    <n v="0"/>
    <n v="0"/>
    <n v="0"/>
    <n v="0"/>
    <n v="0"/>
    <n v="0"/>
    <s v="NA"/>
    <s v="HUAMAN"/>
    <s v="VELASCO"/>
    <s v="ANTERO RUFINO"/>
    <s v="M"/>
    <n v="0"/>
    <n v="0"/>
    <n v="60"/>
    <s v="CUSCO"/>
    <s v="CUSCO"/>
    <s v="CUSCO"/>
    <s v="OTROS"/>
    <s v="MARISCAL GAMARRA 2-B-9-B"/>
    <n v="0"/>
    <n v="0"/>
    <n v="0"/>
    <n v="0"/>
    <n v="0"/>
    <n v="0"/>
  </r>
  <r>
    <n v="41096159"/>
    <n v="132861"/>
    <s v="SI"/>
    <s v="SI"/>
    <n v="20000"/>
    <n v="2840"/>
    <s v="PARTIDO MORADO"/>
    <n v="0"/>
    <s v="NA"/>
    <s v="NA"/>
    <n v="1"/>
    <s v="SI"/>
    <s v="UNIVERSIDAD NACIONAL DEL SANTA"/>
    <n v="2011"/>
    <n v="2015"/>
    <s v="NA"/>
    <n v="0"/>
    <s v="HUAMAN"/>
    <s v="RASSA"/>
    <s v="MARIA IRAIDA"/>
    <x v="1"/>
    <d v="1981-08-07T00:00:00"/>
    <n v="0"/>
    <n v="5"/>
    <n v="38"/>
    <n v="132861"/>
    <n v="20000"/>
    <s v="ANCASH"/>
    <n v="2840"/>
    <s v="PARTIDO MORADO"/>
    <x v="0"/>
    <x v="1"/>
    <n v="20000"/>
    <s v="ANCASH"/>
    <x v="4"/>
    <n v="5"/>
    <n v="0"/>
    <n v="0"/>
    <n v="0"/>
    <n v="0"/>
    <n v="0"/>
    <n v="0"/>
    <n v="0"/>
    <n v="0"/>
    <s v="NA"/>
    <s v="HUAMAN"/>
    <s v="RASSA"/>
    <s v="MARIA IRAIDA"/>
    <s v="F"/>
    <n v="0"/>
    <n v="0"/>
    <n v="38"/>
    <s v="ANCASH"/>
    <s v="SANTA"/>
    <s v="NUEVO CHIMBOTE"/>
    <s v="NA"/>
    <s v="URB.STA.CRISTINA B4 LT.3"/>
    <n v="0"/>
    <n v="0"/>
    <n v="0"/>
    <n v="0"/>
    <n v="0"/>
    <n v="0"/>
  </r>
  <r>
    <n v="41709810"/>
    <n v="133184"/>
    <s v="SI"/>
    <s v="SI"/>
    <n v="70000"/>
    <n v="22"/>
    <s v="SOLIDARIDAD NACIONAL"/>
    <n v="0"/>
    <s v="NA"/>
    <s v="NA"/>
    <n v="1"/>
    <s v="SI"/>
    <s v="UNIVERSIDAD NACIONAL DE SAN ANTONIO ABAD DEL CUSCO"/>
    <n v="2006"/>
    <n v="2006"/>
    <s v="MAESTRO"/>
    <n v="1"/>
    <s v="HUAMAN"/>
    <s v="CRUZ"/>
    <s v="JOSE CARLOS"/>
    <x v="0"/>
    <d v="1983-04-06T00:00:00"/>
    <n v="0"/>
    <n v="1"/>
    <n v="36"/>
    <n v="133184"/>
    <n v="70000"/>
    <s v="CUSCO"/>
    <n v="22"/>
    <s v="SOLIDARIDAD NACIONAL"/>
    <x v="2"/>
    <x v="1"/>
    <n v="70000"/>
    <s v="CUSCO"/>
    <x v="21"/>
    <n v="1"/>
    <n v="0"/>
    <n v="0"/>
    <n v="0"/>
    <n v="0"/>
    <n v="0"/>
    <n v="0"/>
    <n v="0"/>
    <n v="0"/>
    <s v="NA"/>
    <s v="HUAMAN"/>
    <s v="CRUZ"/>
    <s v="JOSE CARLOS"/>
    <s v="M"/>
    <n v="0"/>
    <n v="0"/>
    <n v="36"/>
    <s v="CUSCO"/>
    <s v="CUSCO"/>
    <s v="WANCHAQ"/>
    <s v="NA"/>
    <s v="AV. LOS INCAS 1508 DPTO. 504"/>
    <n v="0"/>
    <n v="0"/>
    <n v="0"/>
    <n v="0"/>
    <n v="0"/>
    <n v="0"/>
  </r>
  <r>
    <n v="10344130"/>
    <n v="133503"/>
    <s v="SI"/>
    <s v="SI"/>
    <n v="10000"/>
    <n v="1264"/>
    <s v="JUNTOS POR EL PERU"/>
    <n v="0"/>
    <s v="NA"/>
    <s v="NA"/>
    <n v="1"/>
    <s v="SI"/>
    <s v="UNIVERSIDAD NACIONAL DE EDUCACION &quot;ENRIQUE GUZMAN Y VALLE&quot;"/>
    <n v="2001"/>
    <n v="2001"/>
    <s v="NA"/>
    <n v="0"/>
    <s v="HUAMAN"/>
    <s v="BALDEON"/>
    <s v="ELEODORO"/>
    <x v="0"/>
    <d v="1963-07-02T00:00:00"/>
    <n v="0"/>
    <n v="1"/>
    <n v="56"/>
    <n v="133503"/>
    <n v="10000"/>
    <s v="AMAZONAS"/>
    <n v="1264"/>
    <s v="JUNTOS POR EL PERU"/>
    <x v="0"/>
    <x v="1"/>
    <n v="10000"/>
    <s v="AMAZONAS"/>
    <x v="12"/>
    <n v="1"/>
    <n v="0"/>
    <n v="0"/>
    <n v="0"/>
    <n v="0"/>
    <n v="0"/>
    <n v="0"/>
    <n v="0"/>
    <n v="0"/>
    <s v="NA"/>
    <s v="HUAMAN"/>
    <s v="BALDEON"/>
    <s v="ELEODORO"/>
    <s v="M"/>
    <n v="0"/>
    <n v="0"/>
    <n v="56"/>
    <s v="AMAZONAS"/>
    <s v="UTCUBAMBA"/>
    <s v="BAGUA GRANDE"/>
    <s v="NA"/>
    <s v="AV. MARIANO MELGAR 957 SECTOR VISALOT"/>
    <n v="0"/>
    <n v="0"/>
    <n v="0"/>
    <n v="0"/>
    <n v="0"/>
    <n v="0"/>
  </r>
  <r>
    <n v="9629070"/>
    <n v="132180"/>
    <s v="SI"/>
    <s v="SI"/>
    <n v="20000"/>
    <n v="55"/>
    <s v="PERU PATRIA SEGURA"/>
    <n v="1"/>
    <s v="SECRETARIADO"/>
    <s v="SI"/>
    <s v="NA"/>
    <s v="NA"/>
    <s v="UNIVERSIDAD LOS ANGELES DE CHIMBOTE"/>
    <s v="NA"/>
    <s v="NA"/>
    <s v="NA"/>
    <n v="0"/>
    <s v="HUAMANCHUMO"/>
    <s v="ARANCIAL"/>
    <s v="GABRIELA ROCIO"/>
    <x v="1"/>
    <d v="1971-12-08T00:00:00"/>
    <n v="0"/>
    <n v="5"/>
    <n v="48"/>
    <n v="132180"/>
    <n v="20000"/>
    <s v="ANCASH"/>
    <n v="55"/>
    <s v="PERU PATRIA SEGURA"/>
    <x v="0"/>
    <x v="1"/>
    <n v="20000"/>
    <s v="ANCASH"/>
    <x v="3"/>
    <n v="5"/>
    <n v="0"/>
    <n v="0"/>
    <n v="0"/>
    <n v="0"/>
    <n v="0"/>
    <n v="0"/>
    <n v="0"/>
    <n v="0"/>
    <s v="NA"/>
    <s v="HUAMANCHUMO"/>
    <s v="ARANCIAL"/>
    <s v="GABRIELA ROCIO"/>
    <s v="F"/>
    <n v="0"/>
    <n v="0"/>
    <n v="48"/>
    <s v="ANCASH"/>
    <s v="HUARAZ"/>
    <s v="INDEPENDENCIA"/>
    <s v="NORTE"/>
    <s v="V.CANDELARIA VILLAR 726 BARRIO CENTENARIO OESTE"/>
    <n v="0"/>
    <n v="0"/>
    <n v="0"/>
    <n v="0"/>
    <n v="0"/>
    <n v="0"/>
  </r>
  <r>
    <n v="42100561"/>
    <n v="130956"/>
    <s v="SI"/>
    <s v="SI"/>
    <n v="160000"/>
    <n v="2173"/>
    <s v="AVANZA PAIS - PARTIDO DE INTEGRACION SOCIAL"/>
    <n v="0"/>
    <s v="NA"/>
    <s v="NA"/>
    <n v="1"/>
    <s v="SI"/>
    <s v="UNIVERSIDAD ANDINA DEL CUSCO"/>
    <n v="2017"/>
    <n v="2019"/>
    <s v="NA"/>
    <n v="1"/>
    <s v="HUAMANI"/>
    <s v="PUMA"/>
    <s v="MARIBEL"/>
    <x v="1"/>
    <d v="1983-11-04T00:00:00"/>
    <n v="0"/>
    <n v="2"/>
    <n v="36"/>
    <n v="130956"/>
    <n v="160000"/>
    <s v="MADRE DE DIOS"/>
    <n v="2173"/>
    <s v="AVANZA PAIS - PARTIDO DE INTEGRACION SOCIAL"/>
    <x v="2"/>
    <x v="1"/>
    <n v="160000"/>
    <s v="MADRE DE DIOS"/>
    <x v="18"/>
    <n v="2"/>
    <n v="0"/>
    <n v="0"/>
    <n v="0"/>
    <n v="0"/>
    <n v="0"/>
    <n v="0"/>
    <n v="0"/>
    <n v="0"/>
    <s v="NA"/>
    <s v="HUAMANI"/>
    <s v="PUMA"/>
    <s v="MARIBEL"/>
    <s v="F"/>
    <n v="0"/>
    <n v="0"/>
    <n v="36"/>
    <s v="MADRE DE DIOS"/>
    <s v="TAMBOPATA"/>
    <s v="TAMBOPATA"/>
    <s v="OTROS"/>
    <s v="JR. LIBERTAD MZ 3E LOTE 9A"/>
    <n v="0"/>
    <n v="0"/>
    <n v="0"/>
    <n v="0"/>
    <n v="0"/>
    <n v="0"/>
  </r>
  <r>
    <n v="10720589"/>
    <n v="131304"/>
    <s v="NA"/>
    <s v="NA"/>
    <s v="NA"/>
    <s v="NA"/>
    <s v="NA"/>
    <s v="NA"/>
    <s v="NA"/>
    <s v="NA"/>
    <s v="NA"/>
    <s v="NA"/>
    <s v="NA"/>
    <s v="NA"/>
    <s v="NA"/>
    <s v="NA"/>
    <s v="NA"/>
    <s v="HUAMANI"/>
    <s v="TORRES"/>
    <s v="OMAR"/>
    <x v="0"/>
    <d v="1977-03-01T00:00:00"/>
    <n v="0"/>
    <n v="27"/>
    <n v="42"/>
    <n v="131304"/>
    <n v="140100"/>
    <s v="LIMA + RESIDENTES EN EL EXTRANJERO"/>
    <n v="3"/>
    <s v="TODOS POR EL PERU"/>
    <x v="2"/>
    <x v="1"/>
    <n v="140100"/>
    <s v="LIMA + RESIDENTES EN EL EXTRANJERO"/>
    <x v="16"/>
    <n v="27"/>
    <n v="0"/>
    <n v="0"/>
    <n v="0"/>
    <n v="0"/>
    <n v="0"/>
    <n v="0"/>
    <n v="0"/>
    <n v="0"/>
    <s v="NA"/>
    <s v="HUAMANI"/>
    <s v="TORRES"/>
    <s v="OMAR"/>
    <s v="M"/>
    <n v="0"/>
    <n v="0"/>
    <n v="42"/>
    <s v="LIMA"/>
    <s v="LIMA"/>
    <s v="SAN MARTIN DE PORRES"/>
    <s v="NORTE"/>
    <s v="AV. GERMAN AGUIRRE 1231 URB. EL ROSARIO"/>
    <n v="0"/>
    <n v="0"/>
    <n v="0"/>
    <n v="0"/>
    <n v="0"/>
    <n v="0"/>
  </r>
  <r>
    <n v="43434236"/>
    <n v="131444"/>
    <s v="SI"/>
    <s v="SI"/>
    <n v="250000"/>
    <n v="2646"/>
    <s v="FRENTE POPULAR AGRICOLA FIA DEL PERU - FREPAP"/>
    <n v="0"/>
    <s v="NA"/>
    <s v="NA"/>
    <n v="0"/>
    <s v="NO"/>
    <s v="UNIVERSIDAD ALAS PERUANAS"/>
    <s v="NA"/>
    <s v="NA"/>
    <s v="NA"/>
    <n v="0"/>
    <s v="HUAMANI"/>
    <s v="MACHACA DE ESPINOZA"/>
    <s v="NELLY"/>
    <x v="1"/>
    <d v="1985-12-03T00:00:00"/>
    <n v="0"/>
    <n v="2"/>
    <n v="34"/>
    <n v="131444"/>
    <n v="250000"/>
    <s v="UCAYALI"/>
    <n v="2646"/>
    <s v="FRENTE POPULAR AGRICOLA FIA DEL PERU - FREPAP"/>
    <x v="1"/>
    <x v="1"/>
    <n v="250000"/>
    <s v="UCAYALI"/>
    <x v="17"/>
    <n v="2"/>
    <n v="0"/>
    <n v="0"/>
    <n v="0"/>
    <n v="0"/>
    <n v="0"/>
    <n v="0"/>
    <n v="0"/>
    <n v="0"/>
    <s v="NA"/>
    <s v="HUAMANI"/>
    <s v="MACHACA DE ESPINOZA"/>
    <s v="NELLY"/>
    <s v="F"/>
    <n v="0"/>
    <n v="0"/>
    <n v="34"/>
    <s v="UCAYALI"/>
    <s v="CORONEL PORTILLO"/>
    <s v="CALLERIA"/>
    <s v="NA"/>
    <s v="JR. SALAVERRY 725"/>
    <n v="0"/>
    <n v="0"/>
    <n v="0"/>
    <n v="0"/>
    <n v="0"/>
    <n v="0"/>
  </r>
  <r>
    <n v="80448722"/>
    <n v="131585"/>
    <s v="SI"/>
    <s v="SI"/>
    <n v="140100"/>
    <n v="2160"/>
    <s v="EL FRENTE AMPLIO POR JUSTICIA, VIDA Y LIBERTAD"/>
    <n v="2"/>
    <s v="NA"/>
    <s v="NA"/>
    <s v="NA"/>
    <s v="NA"/>
    <s v="NA"/>
    <s v="NA"/>
    <s v="NA"/>
    <s v="NA"/>
    <n v="0"/>
    <s v="HUAMANI"/>
    <s v="QUISPE"/>
    <s v="ANDRES EDWARD"/>
    <x v="0"/>
    <d v="1977-05-02T00:00:00"/>
    <n v="0"/>
    <n v="19"/>
    <n v="42"/>
    <n v="131585"/>
    <n v="140100"/>
    <s v="LIMA + RESIDENTES EN EL EXTRANJERO"/>
    <n v="2160"/>
    <s v="EL FRENTE AMPLIO POR JUSTICIA, VIDA Y LIBERTAD"/>
    <x v="1"/>
    <x v="1"/>
    <n v="140100"/>
    <s v="LIMA + RESIDENTES EN EL EXTRANJERO"/>
    <x v="19"/>
    <n v="19"/>
    <n v="0"/>
    <n v="0"/>
    <n v="0"/>
    <n v="0"/>
    <n v="0"/>
    <n v="0"/>
    <n v="0"/>
    <n v="0"/>
    <s v="NA"/>
    <s v="HUAMANI"/>
    <s v="QUISPE"/>
    <s v="ANDRES EDWARD"/>
    <s v="M"/>
    <n v="0"/>
    <n v="0"/>
    <n v="42"/>
    <s v="LIMA"/>
    <s v="LIMA"/>
    <s v="BARRANCO"/>
    <s v="MODERNA"/>
    <s v="AV.BALTA 278"/>
    <n v="0"/>
    <n v="0"/>
    <n v="0"/>
    <n v="0"/>
    <n v="0"/>
    <n v="0"/>
  </r>
  <r>
    <n v="4804666"/>
    <n v="131986"/>
    <s v="SI"/>
    <s v="SI"/>
    <n v="160000"/>
    <n v="47"/>
    <s v="UNION POR EL PERU"/>
    <n v="2"/>
    <s v="NA"/>
    <s v="NA"/>
    <n v="1"/>
    <s v="NO"/>
    <s v="UNIVERSIDAD NACIONAL DE SAN MARCOS"/>
    <n v="2010"/>
    <s v="NA"/>
    <s v="NA"/>
    <n v="0"/>
    <s v="HUAMANI"/>
    <s v="DE ESQUECHE"/>
    <s v="FRINE"/>
    <x v="1"/>
    <d v="1962-01-03T00:00:00"/>
    <n v="0"/>
    <n v="2"/>
    <n v="57"/>
    <n v="131986"/>
    <n v="160000"/>
    <s v="MADRE DE DIOS"/>
    <n v="47"/>
    <s v="UNION POR EL PERU"/>
    <x v="0"/>
    <x v="1"/>
    <n v="160000"/>
    <s v="MADRE DE DIOS"/>
    <x v="11"/>
    <n v="2"/>
    <n v="1"/>
    <n v="47"/>
    <n v="0"/>
    <n v="0"/>
    <n v="0"/>
    <n v="0"/>
    <n v="0"/>
    <n v="0"/>
    <s v="NA"/>
    <s v="HUAMANI"/>
    <s v="DE ESQUECHE"/>
    <s v="FRINE"/>
    <s v="F"/>
    <n v="0"/>
    <n v="0"/>
    <n v="57"/>
    <s v="MADRE DE DIOS"/>
    <s v="TAMBOPATA"/>
    <s v="TAMBOPATA"/>
    <s v="OTROS"/>
    <s v="JR LORETO 355"/>
    <n v="0"/>
    <n v="0"/>
    <n v="0"/>
    <n v="0"/>
    <n v="0"/>
    <n v="0"/>
  </r>
  <r>
    <n v="21461586"/>
    <n v="132387"/>
    <s v="SI"/>
    <s v="SI"/>
    <n v="50000"/>
    <n v="55"/>
    <s v="PERU PATRIA SEGURA"/>
    <n v="0"/>
    <s v="NA"/>
    <s v="NA"/>
    <n v="1"/>
    <s v="SI"/>
    <s v="UNIVERSIDAD NACIONAL DE SAN CRISTOBAL DE HUAMANGA"/>
    <n v="2002"/>
    <n v="2009"/>
    <s v="NA"/>
    <n v="1"/>
    <s v="HUAMANI"/>
    <s v="ANAYHUAMAN"/>
    <s v="MAGDALENA DALILA"/>
    <x v="1"/>
    <d v="1966-12-10T00:00:00"/>
    <n v="0"/>
    <n v="2"/>
    <n v="53"/>
    <n v="132387"/>
    <n v="50000"/>
    <s v="AYACUCHO"/>
    <n v="55"/>
    <s v="PERU PATRIA SEGURA"/>
    <x v="2"/>
    <x v="1"/>
    <n v="50000"/>
    <s v="AYACUCHO"/>
    <x v="3"/>
    <n v="2"/>
    <n v="0"/>
    <n v="0"/>
    <n v="0"/>
    <n v="0"/>
    <n v="0"/>
    <n v="0"/>
    <n v="0"/>
    <n v="0"/>
    <s v="NA"/>
    <s v="HUAMANI"/>
    <s v="ANAYHUAMAN"/>
    <s v="MAGDALENA DALILA"/>
    <s v="F"/>
    <n v="0"/>
    <n v="0"/>
    <n v="53"/>
    <s v="AYACUCHO"/>
    <s v="HUAMANGA"/>
    <s v="AYACUCHO"/>
    <s v="NA"/>
    <s v="JR. LIBERTAD 640 URB. CERCADO"/>
    <n v="0"/>
    <n v="0"/>
    <n v="0"/>
    <n v="0"/>
    <n v="0"/>
    <n v="0"/>
  </r>
  <r>
    <n v="46021451"/>
    <n v="132529"/>
    <s v="SI"/>
    <s v="SI"/>
    <n v="40000"/>
    <n v="2731"/>
    <s v="PODEMOS PERU"/>
    <n v="1"/>
    <s v="PRODUCCIÓN AGROPECUARIA"/>
    <s v="NO"/>
    <s v="NA"/>
    <s v="NA"/>
    <s v="NA"/>
    <s v="NA"/>
    <s v="NA"/>
    <s v="NA"/>
    <n v="0"/>
    <s v="HUAMANI"/>
    <s v="URACCAHUA"/>
    <s v="JAIME WILLIANS"/>
    <x v="0"/>
    <d v="1983-11-25T00:00:00"/>
    <n v="0"/>
    <n v="3"/>
    <n v="35"/>
    <n v="132529"/>
    <n v="40000"/>
    <s v="AREQUIPA"/>
    <n v="2731"/>
    <s v="PODEMOS POR EL PROGRESO DEL PERU"/>
    <x v="0"/>
    <x v="1"/>
    <n v="40000"/>
    <s v="AREQUIPA"/>
    <x v="10"/>
    <n v="3"/>
    <n v="0"/>
    <n v="0"/>
    <n v="0"/>
    <n v="0"/>
    <n v="0"/>
    <n v="0"/>
    <n v="0"/>
    <n v="0"/>
    <s v="NA"/>
    <s v="HUAMANI"/>
    <s v="URACCAHUA"/>
    <s v="JAIME WILLIANS"/>
    <s v="M"/>
    <n v="0"/>
    <n v="0"/>
    <n v="35"/>
    <s v="AREQUIPA"/>
    <s v="CAYLLOMA"/>
    <s v="MAJES"/>
    <s v="NA"/>
    <s v="EL PEDREGAL O-12"/>
    <n v="0"/>
    <n v="0"/>
    <n v="0"/>
    <n v="0"/>
    <n v="0"/>
    <n v="0"/>
  </r>
  <r>
    <n v="10676998"/>
    <n v="132417"/>
    <s v="SI"/>
    <s v="SI"/>
    <n v="140100"/>
    <n v="2218"/>
    <s v="PERU LIBRE"/>
    <n v="0"/>
    <s v="NA"/>
    <s v="NA"/>
    <n v="1"/>
    <s v="SI"/>
    <s v="UNIVERSIDAD NACIONAL DE EDUCACION ENRIQUE GUZMAN Y VALLE"/>
    <n v="2003"/>
    <n v="2004"/>
    <s v="NA"/>
    <n v="0"/>
    <s v="HUAMANLAZO"/>
    <s v="VILA"/>
    <s v="YOICY PILAR"/>
    <x v="1"/>
    <d v="1976-04-25T00:00:00"/>
    <n v="0"/>
    <n v="32"/>
    <n v="43"/>
    <n v="132417"/>
    <n v="140100"/>
    <s v="LIMA + RESIDENTES EN EL EXTRANJERO"/>
    <n v="2218"/>
    <s v="PERU LIBRE"/>
    <x v="0"/>
    <x v="1"/>
    <n v="140100"/>
    <s v="LIMA + RESIDENTES EN EL EXTRANJERO"/>
    <x v="9"/>
    <n v="32"/>
    <n v="0"/>
    <n v="0"/>
    <n v="0"/>
    <n v="0"/>
    <n v="0"/>
    <n v="0"/>
    <n v="0"/>
    <n v="0"/>
    <s v="NA"/>
    <s v="HUAMANLAZO"/>
    <s v="VILA"/>
    <s v="YOICY PILAR"/>
    <s v="F"/>
    <n v="0"/>
    <n v="0"/>
    <n v="43"/>
    <s v="LIMA"/>
    <s v="LIMA"/>
    <s v="SAN JUAN DE LURIGANCHO"/>
    <s v="ESTE"/>
    <s v="AV. PROCERES DE LA INDEPENDENCIA 2331 COOP. VIV. EL MANTARO MZ. B LT. 41"/>
    <n v="0"/>
    <n v="0"/>
    <n v="0"/>
    <n v="0"/>
    <n v="0"/>
    <n v="0"/>
  </r>
  <r>
    <n v="46386041"/>
    <n v="131962"/>
    <s v="SI"/>
    <s v="SI"/>
    <n v="140100"/>
    <n v="2646"/>
    <s v="FRENTE POPULAR AGRICOLA FIA DEL PERU - FREPAP"/>
    <n v="1"/>
    <s v="MANTENIMIENTO MAQUINARIA"/>
    <s v="SI"/>
    <s v="NA"/>
    <s v="NA"/>
    <s v="NA"/>
    <s v="NA"/>
    <s v="NA"/>
    <s v="NA"/>
    <n v="0"/>
    <s v="HUANACO"/>
    <s v="GOMEZ"/>
    <s v="ISAI ELMO"/>
    <x v="0"/>
    <d v="1990-02-22T00:00:00"/>
    <n v="0"/>
    <n v="23"/>
    <n v="29"/>
    <n v="131962"/>
    <n v="140100"/>
    <s v="LIMA + RESIDENTES EN EL EXTRANJERO"/>
    <n v="2646"/>
    <s v="FRENTE POPULAR AGRICOLA FIA DEL PERU - FREPAP"/>
    <x v="0"/>
    <x v="0"/>
    <n v="140100"/>
    <s v="LIMA + RESIDENTES EN EL EXTRANJERO"/>
    <x v="17"/>
    <n v="23"/>
    <n v="0"/>
    <n v="0"/>
    <n v="0"/>
    <n v="0"/>
    <n v="0"/>
    <n v="0"/>
    <n v="0"/>
    <n v="0"/>
    <s v="NA"/>
    <s v="HUANACO"/>
    <s v="GOMEZ"/>
    <s v="ISAI ELMO"/>
    <s v="M"/>
    <n v="0"/>
    <n v="0"/>
    <n v="29"/>
    <s v="LIMA"/>
    <s v="LIMA"/>
    <s v="LURIN"/>
    <s v="SUR"/>
    <s v="AMPLC. VILLA ALEJANDRO ETAPA 2DA MZ. B2 LT. 05"/>
    <n v="0"/>
    <n v="0"/>
    <n v="0"/>
    <n v="0"/>
    <n v="0"/>
    <n v="0"/>
  </r>
  <r>
    <n v="43108404"/>
    <n v="132507"/>
    <s v="SI"/>
    <s v="SI"/>
    <n v="70000"/>
    <n v="2218"/>
    <s v="PERU LIBRE"/>
    <n v="0"/>
    <s v="NA"/>
    <s v="NA"/>
    <n v="1"/>
    <s v="NO"/>
    <s v="UNIVERSIDAD NACIONAL DE SAN ANTONIO ABAD DEL CUSCO"/>
    <n v="2016"/>
    <s v="NA"/>
    <s v="NA"/>
    <n v="1"/>
    <s v="HUANCA"/>
    <s v="MAMANI"/>
    <s v="MARIA JACKELINE"/>
    <x v="1"/>
    <d v="1985-05-18T00:00:00"/>
    <n v="0"/>
    <n v="4"/>
    <n v="34"/>
    <n v="132507"/>
    <n v="70000"/>
    <s v="CUSCO"/>
    <n v="2218"/>
    <s v="PERU LIBRE"/>
    <x v="2"/>
    <x v="1"/>
    <n v="70000"/>
    <s v="CUSCO"/>
    <x v="9"/>
    <n v="4"/>
    <n v="0"/>
    <n v="0"/>
    <n v="0"/>
    <n v="0"/>
    <n v="0"/>
    <n v="0"/>
    <n v="0"/>
    <n v="0"/>
    <s v="NA"/>
    <s v="HUANCA"/>
    <s v="MAMANI"/>
    <s v="MARIA JACKELINE"/>
    <s v="F"/>
    <n v="0"/>
    <n v="0"/>
    <n v="34"/>
    <s v="CUSCO"/>
    <s v="CANCHIS"/>
    <s v="SICUANI"/>
    <s v="NA"/>
    <s v="ASC FE Y ESPERANZA E-8"/>
    <n v="0"/>
    <n v="0"/>
    <n v="0"/>
    <n v="0"/>
    <n v="0"/>
    <n v="0"/>
  </r>
  <r>
    <n v="42109996"/>
    <n v="131848"/>
    <s v="SI"/>
    <s v="SI"/>
    <n v="210000"/>
    <n v="47"/>
    <s v="UNION POR EL PERU"/>
    <n v="0"/>
    <s v="NA"/>
    <s v="NA"/>
    <n v="1"/>
    <s v="SI"/>
    <s v="UNIVERSIDAD NACIONAL AGRARIA DE LA SELVA"/>
    <n v="2005"/>
    <n v="2008"/>
    <s v="NA"/>
    <n v="1"/>
    <s v="HUANCAS"/>
    <s v="HUAMÁN"/>
    <s v="MULLER ALVEAR"/>
    <x v="0"/>
    <d v="1982-07-26T00:00:00"/>
    <n v="0"/>
    <n v="1"/>
    <n v="37"/>
    <n v="131848"/>
    <n v="210000"/>
    <s v="SAN MARTIN"/>
    <n v="47"/>
    <s v="UNION POR EL PERU"/>
    <x v="2"/>
    <x v="1"/>
    <n v="210000"/>
    <s v="SAN MARTIN"/>
    <x v="11"/>
    <n v="1"/>
    <n v="1"/>
    <n v="131"/>
    <n v="0"/>
    <n v="0"/>
    <n v="0"/>
    <n v="0"/>
    <n v="0"/>
    <n v="0"/>
    <s v="NA"/>
    <s v="HUANCAS"/>
    <s v="HUAMÁN"/>
    <s v="MULLER ALVEAR"/>
    <s v="M"/>
    <n v="0"/>
    <n v="0"/>
    <n v="37"/>
    <s v="SAN MARTIN"/>
    <s v="MOYOBAMBA"/>
    <s v="MOYOBAMBA"/>
    <s v="NA"/>
    <s v="URB. LOS JARDINES MZ-10 LT-21"/>
    <n v="0"/>
    <n v="0"/>
    <n v="0"/>
    <n v="0"/>
    <n v="0"/>
    <n v="0"/>
  </r>
  <r>
    <n v="21538011"/>
    <n v="133153"/>
    <s v="SI"/>
    <s v="SI"/>
    <n v="100000"/>
    <n v="55"/>
    <s v="PERU PATRIA SEGURA"/>
    <n v="0"/>
    <s v="NA"/>
    <s v="NA"/>
    <n v="1"/>
    <s v="SI"/>
    <s v="UNIVERSIDAD PRIVADA JOSE CARLOS MARIATEGUI"/>
    <n v="2007"/>
    <n v="2007"/>
    <s v="NA"/>
    <n v="1"/>
    <s v="HUARAC"/>
    <s v="LUNA DE MORALES"/>
    <s v="JANE LIZ"/>
    <x v="1"/>
    <d v="1975-12-23T00:00:00"/>
    <n v="0"/>
    <n v="3"/>
    <n v="43"/>
    <n v="133153"/>
    <n v="100000"/>
    <s v="ICA"/>
    <n v="55"/>
    <s v="PERU PATRIA SEGURA"/>
    <x v="2"/>
    <x v="1"/>
    <n v="100000"/>
    <s v="ICA"/>
    <x v="3"/>
    <n v="3"/>
    <n v="0"/>
    <n v="0"/>
    <n v="0"/>
    <n v="0"/>
    <n v="0"/>
    <n v="0"/>
    <n v="0"/>
    <n v="0"/>
    <s v="NA"/>
    <s v="HUARAC"/>
    <s v="LUNA DE MORALES"/>
    <s v="JANE LIZ"/>
    <s v="F"/>
    <n v="0"/>
    <n v="0"/>
    <n v="43"/>
    <s v="ICA"/>
    <s v="ICA"/>
    <s v="ICA"/>
    <s v="NA"/>
    <s v="CALLE EL ATAJO 282"/>
    <n v="0"/>
    <n v="0"/>
    <n v="0"/>
    <n v="0"/>
    <n v="0"/>
    <n v="0"/>
  </r>
  <r>
    <n v="8432366"/>
    <n v="131411"/>
    <s v="SI"/>
    <s v="SI"/>
    <n v="20000"/>
    <n v="2649"/>
    <s v="PERU NACION"/>
    <n v="2"/>
    <s v="NA"/>
    <s v="NA"/>
    <s v="NA"/>
    <s v="NA"/>
    <s v="NA"/>
    <s v="NA"/>
    <s v="NA"/>
    <s v="NA"/>
    <n v="0"/>
    <s v="HUARACA"/>
    <s v="VARGAS"/>
    <s v="EDUARDO"/>
    <x v="0"/>
    <d v="1963-10-12T00:00:00"/>
    <n v="0"/>
    <n v="5"/>
    <n v="56"/>
    <n v="131411"/>
    <n v="20000"/>
    <s v="ANCASH"/>
    <n v="2649"/>
    <s v="PERU NACION"/>
    <x v="1"/>
    <x v="1"/>
    <n v="20000"/>
    <s v="ANCASH"/>
    <x v="14"/>
    <n v="5"/>
    <n v="0"/>
    <n v="0"/>
    <n v="46"/>
    <s v="PARTIDO POLÍTICO PERU POSIBLE"/>
    <n v="2011"/>
    <n v="2014"/>
    <n v="10"/>
    <s v="ALCALDE DISTRITAL"/>
    <s v="NA"/>
    <s v="HUARACA"/>
    <s v="VARGAS"/>
    <s v="EDUARDO"/>
    <s v="M"/>
    <n v="0"/>
    <n v="0"/>
    <n v="56"/>
    <s v="LIMA"/>
    <s v="BARRANCA"/>
    <s v="BARRANCA"/>
    <s v="OTROS"/>
    <s v="RES. SAN MATEO MZ. G LT. 6"/>
    <n v="46"/>
    <s v="PARTIDO POLÍTICO PERU POSIBLE"/>
    <n v="2011"/>
    <n v="2014"/>
    <n v="10"/>
    <s v="ALCALDE DISTRITAL"/>
  </r>
  <r>
    <n v="9809874"/>
    <n v="132635"/>
    <s v="SI"/>
    <s v="SI"/>
    <n v="140100"/>
    <n v="2218"/>
    <s v="PERU LIBRE"/>
    <n v="0"/>
    <s v="NA"/>
    <s v="NA"/>
    <n v="1"/>
    <s v="SI"/>
    <s v="ENRIQUE GUZMAN Y VALLE"/>
    <n v="1995"/>
    <n v="1996"/>
    <s v="NA"/>
    <n v="1"/>
    <s v="HUARANGA"/>
    <s v="TOLEDO"/>
    <s v="FILOMENO MIGUEL"/>
    <x v="0"/>
    <d v="1969-04-15T00:00:00"/>
    <n v="0"/>
    <n v="19"/>
    <n v="50"/>
    <n v="132635"/>
    <n v="140100"/>
    <s v="LIMA + RESIDENTES EN EL EXTRANJERO"/>
    <n v="2218"/>
    <s v="PERU LIBRE"/>
    <x v="2"/>
    <x v="1"/>
    <n v="140100"/>
    <s v="LIMA + RESIDENTES EN EL EXTRANJERO"/>
    <x v="9"/>
    <n v="19"/>
    <n v="0"/>
    <n v="0"/>
    <n v="15"/>
    <s v="PARTIDO POLÍTICO PARTIDO POPULAR CRISTIANO - PPC"/>
    <n v="2019"/>
    <s v="HASTA LA ACTUALIDAD"/>
    <n v="11"/>
    <s v="REGIDOR DISTRITAL"/>
    <s v="NA"/>
    <s v="HUARANGA"/>
    <s v="TOLEDO"/>
    <s v="FILOMENO MIGUEL"/>
    <s v="M"/>
    <n v="0"/>
    <n v="0"/>
    <n v="50"/>
    <s v="LIMA"/>
    <s v="LIMA"/>
    <s v="SANTA ANITA"/>
    <s v="ESTE"/>
    <s v="CALLE FORTALEZA 223 MZ.N LT.13 COOP. CH.DE ANDAHUAYLAS  1RA.ETAPA"/>
    <n v="15"/>
    <s v="PARTIDO POLÍTICO PARTIDO POPULAR CRISTIANO - PPC"/>
    <n v="2019"/>
    <s v="HASTA LA ACTUALIDAD"/>
    <n v="11"/>
    <s v="REGIDOR DISTRITAL"/>
  </r>
  <r>
    <n v="44609182"/>
    <n v="131705"/>
    <s v="SI"/>
    <s v="SI"/>
    <n v="210000"/>
    <n v="2646"/>
    <s v="FRENTE POPULAR AGRICOLA FIA DEL PERU - FREPAP"/>
    <n v="0"/>
    <s v="NA"/>
    <s v="NA"/>
    <n v="1"/>
    <s v="NA"/>
    <s v="UNIVERSIDAD NACIONAL DE SAN MARTIN"/>
    <n v="2016"/>
    <s v="NA"/>
    <s v="NA"/>
    <n v="0"/>
    <s v="HUARCAYA"/>
    <s v="RUIZ"/>
    <s v="EDWIN WILFREDO"/>
    <x v="0"/>
    <d v="1987-10-31T00:00:00"/>
    <n v="0"/>
    <n v="2"/>
    <n v="32"/>
    <n v="131705"/>
    <n v="210000"/>
    <s v="SAN MARTIN"/>
    <n v="2646"/>
    <s v="FRENTE POPULAR AGRICOLA FIA DEL PERU - FREPAP"/>
    <x v="0"/>
    <x v="1"/>
    <n v="210000"/>
    <s v="SAN MARTIN"/>
    <x v="17"/>
    <n v="2"/>
    <n v="0"/>
    <n v="0"/>
    <n v="0"/>
    <n v="0"/>
    <n v="0"/>
    <n v="0"/>
    <n v="0"/>
    <n v="0"/>
    <s v="NA"/>
    <s v="HUARCAYA"/>
    <s v="RUIZ"/>
    <s v="EDWIN WILFREDO"/>
    <s v="M"/>
    <n v="0"/>
    <n v="0"/>
    <n v="32"/>
    <s v="SAN MARTIN"/>
    <s v="SAN MARTIN"/>
    <s v="TARAPOTO"/>
    <s v="NA"/>
    <s v="PASAJE JERUSALEN 126 TARAPOTO"/>
    <n v="0"/>
    <n v="0"/>
    <n v="0"/>
    <n v="0"/>
    <n v="0"/>
    <n v="0"/>
  </r>
  <r>
    <n v="72765718"/>
    <n v="132518"/>
    <s v="SI"/>
    <s v="SI"/>
    <n v="140100"/>
    <n v="2191"/>
    <s v="DEMOCRACIA DIRECTA"/>
    <n v="0"/>
    <s v="NA"/>
    <s v="NA"/>
    <n v="1"/>
    <s v="NO"/>
    <s v="UNIVERSIDAD PERUANA DE CIENCIAS APLICADAS UPC"/>
    <n v="2017"/>
    <s v="NA"/>
    <s v="NA"/>
    <n v="0"/>
    <s v="HUARI"/>
    <s v="AVILA"/>
    <s v="ERICK DAVID"/>
    <x v="0"/>
    <d v="1994-04-20T00:00:00"/>
    <n v="1"/>
    <n v="24"/>
    <n v="25"/>
    <n v="132518"/>
    <n v="140100"/>
    <s v="LIMA + RESIDENTES EN EL EXTRANJERO"/>
    <n v="2191"/>
    <s v="DEMOCRACIA DIRECTA"/>
    <x v="0"/>
    <x v="0"/>
    <n v="140100"/>
    <s v="LIMA + RESIDENTES EN EL EXTRANJERO"/>
    <x v="1"/>
    <n v="24"/>
    <n v="0"/>
    <n v="0"/>
    <n v="0"/>
    <n v="0"/>
    <n v="0"/>
    <n v="0"/>
    <n v="0"/>
    <n v="0"/>
    <s v="NA"/>
    <s v="HUARI"/>
    <s v="AVILA"/>
    <s v="ERICK DAVID"/>
    <s v="M"/>
    <n v="1"/>
    <n v="1"/>
    <n v="25"/>
    <s v="LIMA"/>
    <s v="LIMA"/>
    <s v="SANTIAGO DE SURCO"/>
    <s v="MODERNA"/>
    <s v="AV. LAS NAZARENAS 642"/>
    <n v="0"/>
    <n v="0"/>
    <n v="0"/>
    <n v="0"/>
    <n v="0"/>
    <n v="0"/>
  </r>
  <r>
    <n v="1485143"/>
    <n v="130786"/>
    <s v="SI"/>
    <s v="SI"/>
    <n v="200000"/>
    <n v="1366"/>
    <s v="FUERZA POPULAR"/>
    <n v="0"/>
    <s v="NA"/>
    <s v="NA"/>
    <s v="NA"/>
    <s v="NA"/>
    <s v="NA"/>
    <s v="NA"/>
    <s v="NA"/>
    <s v="NA"/>
    <n v="0"/>
    <s v="HUARSAYA"/>
    <s v="VILLASANTE"/>
    <s v="FELICIA ANASTACIA"/>
    <x v="1"/>
    <d v="1964-05-02T00:00:00"/>
    <n v="1"/>
    <n v="3"/>
    <n v="55"/>
    <n v="130786"/>
    <n v="200000"/>
    <s v="PUNO"/>
    <n v="1366"/>
    <s v="FUERZA POPULAR"/>
    <x v="1"/>
    <x v="1"/>
    <n v="200000"/>
    <s v="PUNO"/>
    <x v="5"/>
    <n v="3"/>
    <n v="0"/>
    <n v="0"/>
    <n v="0"/>
    <n v="0"/>
    <n v="0"/>
    <n v="0"/>
    <n v="0"/>
    <n v="0"/>
    <s v="NA"/>
    <s v="HUARSAYA"/>
    <s v="VILLASANTE"/>
    <s v="FELICIA ANASTACIA"/>
    <s v="F"/>
    <n v="1"/>
    <n v="0"/>
    <n v="55"/>
    <s v="PUNO"/>
    <s v="PUNO"/>
    <s v="PUNO"/>
    <s v="NA"/>
    <s v="URB. EL BOSQUE 2 ETAPA MZ-D LT-07 - SALCEDO - PUNO"/>
    <n v="0"/>
    <n v="0"/>
    <n v="0"/>
    <n v="0"/>
    <n v="0"/>
    <n v="0"/>
  </r>
  <r>
    <n v="21533797"/>
    <n v="133075"/>
    <s v="SI"/>
    <s v="SI"/>
    <n v="100000"/>
    <n v="1264"/>
    <s v="JUNTOS POR EL PERU"/>
    <n v="1"/>
    <s v="CHEFF"/>
    <s v="NO"/>
    <s v="NA"/>
    <s v="NA"/>
    <s v="NA"/>
    <s v="NA"/>
    <s v="NA"/>
    <s v="NA"/>
    <n v="0"/>
    <s v="HUAUYA"/>
    <s v="PECHO"/>
    <s v="TEODORO"/>
    <x v="0"/>
    <d v="1970-12-29T00:00:00"/>
    <n v="0"/>
    <n v="3"/>
    <n v="48"/>
    <n v="133075"/>
    <n v="100000"/>
    <s v="ICA"/>
    <n v="1264"/>
    <s v="JUNTOS POR EL PERU"/>
    <x v="0"/>
    <x v="1"/>
    <n v="100000"/>
    <s v="ICA"/>
    <x v="12"/>
    <n v="3"/>
    <n v="0"/>
    <n v="0"/>
    <n v="0"/>
    <n v="0"/>
    <n v="0"/>
    <n v="0"/>
    <n v="0"/>
    <n v="0"/>
    <s v="NA"/>
    <s v="HUAUYA"/>
    <s v="PECHO"/>
    <s v="TEODORO"/>
    <s v="M"/>
    <n v="0"/>
    <n v="0"/>
    <n v="48"/>
    <s v="ICA"/>
    <s v="ICA"/>
    <s v="ICA"/>
    <s v="NA"/>
    <s v="URB LA PALMA GRANDE M-17"/>
    <n v="0"/>
    <n v="0"/>
    <n v="0"/>
    <n v="0"/>
    <n v="0"/>
    <n v="0"/>
  </r>
  <r>
    <n v="23950562"/>
    <n v="132510"/>
    <s v="SI"/>
    <s v="SI"/>
    <n v="70000"/>
    <n v="2218"/>
    <s v="PERU LIBRE"/>
    <n v="1"/>
    <s v="ANALISTA DE SISTEMAS"/>
    <s v="SI"/>
    <n v="0"/>
    <s v="NO"/>
    <s v="UNIVERSIDAD PERUANA AUSTRAL DEL CUSCO"/>
    <s v="NA"/>
    <s v="NA"/>
    <s v="NA"/>
    <n v="0"/>
    <s v="HUAYLLANI"/>
    <s v="COLQUE"/>
    <s v="RUTH"/>
    <x v="1"/>
    <d v="1971-07-25T00:00:00"/>
    <n v="0"/>
    <n v="5"/>
    <n v="48"/>
    <n v="132510"/>
    <n v="70000"/>
    <s v="CUSCO"/>
    <n v="2218"/>
    <s v="PERU LIBRE"/>
    <x v="0"/>
    <x v="1"/>
    <n v="70000"/>
    <s v="CUSCO"/>
    <x v="9"/>
    <n v="5"/>
    <n v="0"/>
    <n v="0"/>
    <n v="0"/>
    <n v="0"/>
    <n v="0"/>
    <n v="0"/>
    <n v="0"/>
    <n v="0"/>
    <s v="NA"/>
    <s v="HUAYLLANI"/>
    <s v="COLQUE"/>
    <s v="RUTH"/>
    <s v="F"/>
    <n v="0"/>
    <n v="0"/>
    <n v="48"/>
    <s v="CUSCO"/>
    <s v="CUSCO"/>
    <s v="SAN SEBASTIAN"/>
    <s v="NA"/>
    <s v="URB.PRIMERO DE MAYO A 12"/>
    <n v="0"/>
    <n v="0"/>
    <n v="0"/>
    <n v="0"/>
    <n v="0"/>
    <n v="0"/>
  </r>
  <r>
    <n v="447783"/>
    <n v="132048"/>
    <s v="SI"/>
    <s v="SI"/>
    <n v="220000"/>
    <n v="2191"/>
    <s v="DEMOCRACIA DIRECTA"/>
    <n v="0"/>
    <s v="NA"/>
    <s v="NA"/>
    <n v="1"/>
    <s v="NO"/>
    <s v="JOSE CARLOS MARIATEGUI"/>
    <n v="2015"/>
    <s v="NA"/>
    <s v="NA"/>
    <n v="0"/>
    <s v="HUAYTA"/>
    <s v="LANCHIPA"/>
    <s v="JUDITH YARLENI"/>
    <x v="1"/>
    <d v="1975-05-18T00:00:00"/>
    <n v="0"/>
    <n v="3"/>
    <n v="44"/>
    <n v="132048"/>
    <n v="220000"/>
    <s v="TACNA"/>
    <n v="2191"/>
    <s v="DEMOCRACIA DIRECTA"/>
    <x v="0"/>
    <x v="1"/>
    <n v="220000"/>
    <s v="TACNA"/>
    <x v="1"/>
    <n v="3"/>
    <n v="0"/>
    <n v="0"/>
    <n v="0"/>
    <n v="0"/>
    <n v="0"/>
    <n v="0"/>
    <n v="0"/>
    <n v="0"/>
    <s v="NA"/>
    <s v="HUAYTA"/>
    <s v="LANCHIPA"/>
    <s v="JUDITH YARLENI"/>
    <s v="F"/>
    <n v="0"/>
    <n v="0"/>
    <n v="44"/>
    <s v="TACNA"/>
    <s v="TACNA"/>
    <s v="ALTO DE LA ALIANZA"/>
    <s v="NA"/>
    <s v="P.JOVEN LA ESPERANZA ROBERT KENNEDY 1207"/>
    <n v="0"/>
    <n v="0"/>
    <n v="0"/>
    <n v="0"/>
    <n v="0"/>
    <n v="0"/>
  </r>
  <r>
    <n v="9099780"/>
    <n v="132431"/>
    <s v="NA"/>
    <s v="NA"/>
    <s v="NA"/>
    <s v="NA"/>
    <s v="NA"/>
    <s v="NA"/>
    <s v="NA"/>
    <s v="NA"/>
    <s v="NA"/>
    <s v="NA"/>
    <s v="NA"/>
    <s v="NA"/>
    <s v="NA"/>
    <s v="NA"/>
    <s v="NA"/>
    <s v="HUCHARO"/>
    <s v="ZARATE"/>
    <s v="JUAN MODESTO"/>
    <x v="0"/>
    <d v="1966-02-12T00:00:00"/>
    <n v="0"/>
    <n v="20"/>
    <n v="53"/>
    <n v="132431"/>
    <n v="140100"/>
    <s v="LIMA + RESIDENTES EN EL EXTRANJERO"/>
    <n v="3"/>
    <s v="TODOS POR EL PERU"/>
    <x v="0"/>
    <x v="1"/>
    <n v="140100"/>
    <s v="LIMA + RESIDENTES EN EL EXTRANJERO"/>
    <x v="16"/>
    <n v="20"/>
    <n v="0"/>
    <n v="0"/>
    <n v="0"/>
    <n v="0"/>
    <n v="0"/>
    <n v="0"/>
    <n v="0"/>
    <n v="0"/>
    <s v="NA"/>
    <s v="HUCHARO"/>
    <s v="ZARATE"/>
    <s v="JUAN MODESTO"/>
    <s v="M"/>
    <n v="0"/>
    <n v="0"/>
    <n v="53"/>
    <s v="LIMA"/>
    <s v="LIMA"/>
    <s v="BREÑA"/>
    <s v="MODERNA"/>
    <s v="JR. CASTRO VIRREYNA 154"/>
    <n v="0"/>
    <n v="0"/>
    <n v="0"/>
    <n v="0"/>
    <n v="0"/>
    <n v="0"/>
  </r>
  <r>
    <n v="22518356"/>
    <n v="130416"/>
    <s v="SI"/>
    <s v="SI"/>
    <n v="90000"/>
    <n v="2190"/>
    <s v="VAMOS PERU"/>
    <n v="0"/>
    <s v="NA"/>
    <s v="NA"/>
    <n v="1"/>
    <s v="SI"/>
    <s v="INCA GARCILASO DE LA VEGA"/>
    <n v="2009"/>
    <n v="2009"/>
    <s v="NA"/>
    <n v="1"/>
    <s v="HUERTA"/>
    <s v="AYALA"/>
    <s v="JOVINO HERACLIO"/>
    <x v="0"/>
    <d v="1975-02-28T00:00:00"/>
    <n v="0"/>
    <n v="1"/>
    <n v="44"/>
    <n v="130416"/>
    <n v="90000"/>
    <s v="HUANUCO"/>
    <n v="2190"/>
    <s v="VAMOS PERU"/>
    <x v="2"/>
    <x v="1"/>
    <n v="90000"/>
    <s v="HUANUCO"/>
    <x v="7"/>
    <n v="1"/>
    <n v="0"/>
    <n v="0"/>
    <n v="0"/>
    <n v="0"/>
    <n v="0"/>
    <n v="0"/>
    <n v="0"/>
    <n v="0"/>
    <s v="NA"/>
    <s v="HUERTA"/>
    <s v="AYALA"/>
    <s v="JOVINO HERACLIO"/>
    <s v="M"/>
    <n v="0"/>
    <n v="0"/>
    <n v="44"/>
    <s v="HUANUCO"/>
    <s v="HUANUCO"/>
    <s v="AMARILIS"/>
    <s v="NA"/>
    <s v="URB. LOS JAZMINES MZ. I LT. 12"/>
    <n v="0"/>
    <n v="0"/>
    <n v="0"/>
    <n v="0"/>
    <n v="0"/>
    <n v="0"/>
  </r>
  <r>
    <n v="40126993"/>
    <n v="131698"/>
    <s v="SI"/>
    <s v="SI"/>
    <n v="40000"/>
    <n v="2190"/>
    <s v="VAMOS PERU"/>
    <n v="0"/>
    <s v="NA"/>
    <s v="NA"/>
    <s v="NA"/>
    <s v="NA"/>
    <s v="UNIVERSIDAD CATÓLICA SANTA MARÍA"/>
    <s v="NA"/>
    <s v="NA"/>
    <s v="NA"/>
    <n v="0"/>
    <s v="HUERTA"/>
    <s v="PRESBITERO"/>
    <s v="ROGGER YTALO"/>
    <x v="0"/>
    <d v="1979-01-07T00:00:00"/>
    <n v="0"/>
    <n v="6"/>
    <n v="40"/>
    <n v="131698"/>
    <n v="40000"/>
    <s v="AREQUIPA"/>
    <n v="2190"/>
    <s v="VAMOS PERU"/>
    <x v="1"/>
    <x v="1"/>
    <n v="40000"/>
    <s v="AREQUIPA"/>
    <x v="7"/>
    <n v="6"/>
    <n v="0"/>
    <n v="0"/>
    <n v="0"/>
    <n v="0"/>
    <n v="0"/>
    <n v="0"/>
    <n v="0"/>
    <n v="0"/>
    <s v="NA"/>
    <s v="HUERTA"/>
    <s v="PRESBITERO"/>
    <s v="ROGGER YTALO"/>
    <s v="M"/>
    <n v="0"/>
    <n v="0"/>
    <n v="40"/>
    <s v="AREQUIPA"/>
    <s v="AREQUIPA"/>
    <s v="YANAHUARA"/>
    <s v="NA"/>
    <s v="URB LOS CEDROS A 3 UMACOLLO"/>
    <n v="0"/>
    <n v="0"/>
    <n v="0"/>
    <n v="0"/>
    <n v="0"/>
    <n v="0"/>
  </r>
  <r>
    <n v="8539958"/>
    <n v="132285"/>
    <s v="SI"/>
    <s v="SI"/>
    <n v="140100"/>
    <n v="2160"/>
    <s v="EL FRENTE AMPLIO POR JUSTICIA, VIDA Y LIBERTAD"/>
    <n v="0"/>
    <s v="NA"/>
    <s v="NA"/>
    <n v="1"/>
    <s v="SI"/>
    <s v="UNIVERSIDAD NACIONAL ENRIQUE GUZMAN Y VALLE"/>
    <n v="1983"/>
    <n v="1983"/>
    <s v="NA"/>
    <n v="1"/>
    <s v="HUERTA"/>
    <s v="GONZALES"/>
    <s v="JESUS ARMIDA"/>
    <x v="1"/>
    <d v="1957-07-19T00:00:00"/>
    <n v="0"/>
    <n v="10"/>
    <n v="62"/>
    <n v="132285"/>
    <n v="140100"/>
    <s v="LIMA + RESIDENTES EN EL EXTRANJERO"/>
    <n v="2160"/>
    <s v="EL FRENTE AMPLIO POR JUSTICIA, VIDA Y LIBERTAD"/>
    <x v="2"/>
    <x v="1"/>
    <n v="140100"/>
    <s v="LIMA + RESIDENTES EN EL EXTRANJERO"/>
    <x v="19"/>
    <n v="10"/>
    <n v="0"/>
    <n v="0"/>
    <n v="0"/>
    <n v="0"/>
    <n v="0"/>
    <n v="0"/>
    <n v="0"/>
    <n v="0"/>
    <s v="NA"/>
    <s v="HUERTA"/>
    <s v="GONZALES"/>
    <s v="JESUS ARMIDA"/>
    <s v="F"/>
    <n v="0"/>
    <n v="0"/>
    <n v="62"/>
    <s v="LIMA"/>
    <s v="LIMA"/>
    <s v="COMAS"/>
    <s v="NORTE"/>
    <s v="CALLE 3 MZ-N LT-32 URB. LOS VIÑEDOS"/>
    <n v="0"/>
    <n v="0"/>
    <n v="0"/>
    <n v="0"/>
    <n v="0"/>
    <n v="0"/>
  </r>
  <r>
    <n v="9178868"/>
    <n v="132683"/>
    <s v="SI"/>
    <s v="SI"/>
    <n v="140100"/>
    <n v="2649"/>
    <s v="PERU NACION"/>
    <n v="0"/>
    <s v="NA"/>
    <s v="NA"/>
    <n v="1"/>
    <s v="SI"/>
    <s v="UNIVERSIDAD RICARDO PALMA"/>
    <n v="1979"/>
    <n v="2001"/>
    <s v="MAESTRO"/>
    <n v="1"/>
    <s v="HUERTA"/>
    <s v="PERALTA"/>
    <s v="JAIME EULOGIO"/>
    <x v="0"/>
    <d v="1942-09-21T00:00:00"/>
    <n v="0"/>
    <n v="17"/>
    <n v="77"/>
    <n v="132683"/>
    <n v="140100"/>
    <s v="LIMA + RESIDENTES EN EL EXTRANJERO"/>
    <n v="2649"/>
    <s v="PERU NACION"/>
    <x v="2"/>
    <x v="1"/>
    <n v="140100"/>
    <s v="LIMA + RESIDENTES EN EL EXTRANJERO"/>
    <x v="14"/>
    <n v="17"/>
    <n v="0"/>
    <n v="0"/>
    <n v="0"/>
    <n v="0"/>
    <n v="0"/>
    <n v="0"/>
    <n v="0"/>
    <n v="0"/>
    <s v="NA"/>
    <s v="HUERTA"/>
    <s v="PERALTA"/>
    <s v="JAIME EULOGIO"/>
    <s v="M"/>
    <n v="0"/>
    <n v="0"/>
    <n v="77"/>
    <s v="LIMA"/>
    <s v="LIMA"/>
    <s v="SANTIAGO DE SURCO"/>
    <s v="MODERNA"/>
    <s v="AV. MONTERRICO CHICO 261 DPTO.101 URB.SANTA TERESA"/>
    <n v="0"/>
    <n v="0"/>
    <n v="0"/>
    <n v="0"/>
    <n v="0"/>
    <n v="0"/>
  </r>
  <r>
    <n v="7970518"/>
    <n v="130561"/>
    <s v="SI"/>
    <s v="SI"/>
    <n v="140100"/>
    <n v="47"/>
    <s v="UNION POR EL PERU"/>
    <n v="0"/>
    <s v="NA"/>
    <s v="NA"/>
    <n v="1"/>
    <s v="SI"/>
    <s v="UNIVERSIDAD NACIONAL MAYOR DE SAN MARCOS"/>
    <n v="1993"/>
    <n v="1996"/>
    <s v="NA"/>
    <n v="1"/>
    <s v="HUIDOBRO"/>
    <s v="ESPINOZA"/>
    <s v="CARMEN ROSA"/>
    <x v="1"/>
    <d v="1959-09-18T00:00:00"/>
    <n v="0"/>
    <n v="4"/>
    <n v="60"/>
    <n v="130561"/>
    <n v="140100"/>
    <s v="LIMA + RESIDENTES EN EL EXTRANJERO"/>
    <n v="47"/>
    <s v="UNION POR EL PERU"/>
    <x v="2"/>
    <x v="1"/>
    <n v="140100"/>
    <s v="LIMA + RESIDENTES EN EL EXTRANJERO"/>
    <x v="11"/>
    <n v="4"/>
    <n v="0"/>
    <n v="0"/>
    <n v="0"/>
    <n v="0"/>
    <n v="0"/>
    <n v="0"/>
    <n v="0"/>
    <n v="0"/>
    <s v="NA"/>
    <s v="HUIDOBRO"/>
    <s v="ESPINOZA"/>
    <s v="CARMEN ROSA"/>
    <s v="F"/>
    <n v="0"/>
    <n v="0"/>
    <n v="60"/>
    <s v="LIMA"/>
    <s v="LIMA"/>
    <s v="MAGDALENA DEL MAR"/>
    <s v="MODERNA"/>
    <s v="JR. ECHENIQUE 219 DPTO. 607"/>
    <n v="0"/>
    <n v="0"/>
    <n v="0"/>
    <n v="0"/>
    <n v="0"/>
    <n v="0"/>
  </r>
  <r>
    <n v="46177049"/>
    <n v="133242"/>
    <s v="SI"/>
    <s v="SI"/>
    <n v="40000"/>
    <n v="2218"/>
    <s v="PERU LIBRE"/>
    <n v="0"/>
    <s v="NA"/>
    <s v="NA"/>
    <n v="1"/>
    <s v="NO"/>
    <s v="UNIVERSIDAD NACIONAL DE SAN AGUSTIN"/>
    <n v="2018"/>
    <s v="NA"/>
    <s v="NA"/>
    <n v="0"/>
    <s v="HUILLCA"/>
    <s v="MURIEL"/>
    <s v="ARTURO"/>
    <x v="0"/>
    <d v="1989-05-10T00:00:00"/>
    <n v="0"/>
    <n v="5"/>
    <n v="30"/>
    <n v="133242"/>
    <n v="40000"/>
    <s v="AREQUIPA"/>
    <n v="2218"/>
    <s v="PERU LIBRE"/>
    <x v="0"/>
    <x v="1"/>
    <n v="40000"/>
    <s v="AREQUIPA"/>
    <x v="9"/>
    <n v="5"/>
    <n v="0"/>
    <n v="0"/>
    <n v="0"/>
    <n v="0"/>
    <n v="0"/>
    <n v="0"/>
    <n v="0"/>
    <n v="0"/>
    <s v="NA"/>
    <s v="HUILLCA"/>
    <s v="MURIEL"/>
    <s v="ARTURO"/>
    <s v="M"/>
    <n v="0"/>
    <n v="0"/>
    <n v="30"/>
    <s v="AREQUIPA"/>
    <s v="AREQUIPA"/>
    <s v="LA JOYA"/>
    <s v="NA"/>
    <s v="PPJJ EL TRIUNFO ZONA C MZ-K LT-6"/>
    <n v="0"/>
    <n v="0"/>
    <n v="0"/>
    <n v="0"/>
    <n v="0"/>
    <n v="0"/>
  </r>
  <r>
    <n v="15292239"/>
    <n v="133211"/>
    <s v="SI"/>
    <s v="SI"/>
    <n v="80000"/>
    <n v="2173"/>
    <s v="AVANZA PAIS - PARTIDO DE INTEGRACION SOCIAL"/>
    <n v="0"/>
    <s v="NA"/>
    <s v="NA"/>
    <n v="0"/>
    <s v="NO"/>
    <s v="UNIVERSIDAD INCA GARCILASO DE LA VEGA"/>
    <s v="NA"/>
    <s v="NA"/>
    <s v="NA"/>
    <n v="0"/>
    <s v="HUIZA"/>
    <s v="PEREZ"/>
    <s v="LUISA SARA"/>
    <x v="1"/>
    <d v="1966-06-23T00:00:00"/>
    <n v="0"/>
    <n v="3"/>
    <n v="53"/>
    <n v="133211"/>
    <n v="80000"/>
    <s v="HUANCAVELICA"/>
    <n v="2173"/>
    <s v="AVANZA PAIS - PARTIDO DE INTEGRACION SOCIAL"/>
    <x v="1"/>
    <x v="1"/>
    <n v="80000"/>
    <s v="HUANCAVELICA"/>
    <x v="18"/>
    <n v="3"/>
    <n v="0"/>
    <n v="0"/>
    <n v="0"/>
    <n v="0"/>
    <n v="0"/>
    <n v="0"/>
    <n v="0"/>
    <n v="0"/>
    <s v="NA"/>
    <s v="HUIZA"/>
    <s v="PEREZ"/>
    <s v="LUISA SARA"/>
    <s v="F"/>
    <n v="0"/>
    <n v="0"/>
    <n v="53"/>
    <s v="HUANCAVELICA"/>
    <s v="HUANCAVELICA"/>
    <s v="ACOBAMBILLA"/>
    <s v="NA"/>
    <s v="CENTRO POBLADO VIÑAS AV, PRIMERO DE ENERO 00S-N"/>
    <n v="0"/>
    <n v="0"/>
    <n v="0"/>
    <n v="0"/>
    <n v="0"/>
    <n v="0"/>
  </r>
  <r>
    <n v="9153143"/>
    <n v="131739"/>
    <s v="SI"/>
    <s v="SI"/>
    <n v="140100"/>
    <n v="2218"/>
    <s v="PERU LIBRE"/>
    <n v="0"/>
    <s v="NA"/>
    <s v="NA"/>
    <n v="1"/>
    <s v="SI"/>
    <s v="UNIVERSIDAD NACIONAL MAYOR DE SAN MARCOS"/>
    <n v="1958"/>
    <n v="1958"/>
    <s v="NA"/>
    <n v="0"/>
    <s v="HUMALA"/>
    <s v="NUÑEZ"/>
    <s v="ISAAC"/>
    <x v="0"/>
    <d v="1931-07-02T00:00:00"/>
    <n v="0"/>
    <n v="1"/>
    <n v="88"/>
    <n v="131739"/>
    <n v="140100"/>
    <s v="LIMA + RESIDENTES EN EL EXTRANJERO"/>
    <n v="2218"/>
    <s v="PERU LIBRE"/>
    <x v="0"/>
    <x v="1"/>
    <n v="140100"/>
    <s v="LIMA + RESIDENTES EN EL EXTRANJERO"/>
    <x v="9"/>
    <n v="1"/>
    <n v="0"/>
    <n v="0"/>
    <n v="0"/>
    <n v="0"/>
    <n v="0"/>
    <n v="0"/>
    <n v="0"/>
    <n v="0"/>
    <s v="NA"/>
    <s v="HUMALA"/>
    <s v="NUÑEZ"/>
    <s v="ISAAC"/>
    <s v="M"/>
    <n v="0"/>
    <n v="0"/>
    <n v="88"/>
    <s v="LIMA"/>
    <s v="LIMA"/>
    <s v="SANTIAGO DE SURCO"/>
    <s v="MODERNA"/>
    <s v="AV.CRISTOBAL DE PERALTA 799 MONTERRICO"/>
    <n v="0"/>
    <n v="0"/>
    <n v="0"/>
    <n v="0"/>
    <n v="0"/>
    <n v="0"/>
  </r>
  <r>
    <n v="10007617"/>
    <n v="131015"/>
    <s v="SI"/>
    <s v="SI"/>
    <n v="140100"/>
    <n v="1257"/>
    <s v="ALIANZA PARA EL PROGRESO"/>
    <n v="2"/>
    <s v="NA"/>
    <s v="NA"/>
    <n v="1"/>
    <s v="SI"/>
    <s v="UNIVERSIDAD DE LIMA"/>
    <n v="2006"/>
    <n v="2007"/>
    <s v="NA"/>
    <n v="0"/>
    <s v="HURTADO"/>
    <s v="VALDEZ"/>
    <s v="FLOR DE MARIA"/>
    <x v="1"/>
    <d v="1967-05-20T00:00:00"/>
    <n v="1"/>
    <n v="5"/>
    <n v="52"/>
    <n v="131015"/>
    <n v="140100"/>
    <s v="LIMA + RESIDENTES EN EL EXTRANJERO"/>
    <n v="1257"/>
    <s v="ALIANZA PARA EL PROGRESO"/>
    <x v="0"/>
    <x v="1"/>
    <n v="140100"/>
    <s v="LIMA + RESIDENTES EN EL EXTRANJERO"/>
    <x v="6"/>
    <n v="5"/>
    <n v="0"/>
    <n v="0"/>
    <n v="-1"/>
    <s v="MOVIMIENTO ECOLOGICO ARRIBA LORETO"/>
    <n v="2003"/>
    <n v="2006"/>
    <n v="9"/>
    <s v="REGIDOR PROVINCIAL"/>
    <s v="NA"/>
    <s v="HURTADO"/>
    <s v="VALDEZ"/>
    <s v="FLOR DE MARIA"/>
    <s v="F"/>
    <n v="1"/>
    <n v="0"/>
    <n v="52"/>
    <s v="LIMA"/>
    <s v="LIMA"/>
    <s v="SAN ISIDRO"/>
    <s v="MODERNA"/>
    <s v="AV. JAVIER PRADO OESTE 1760 DPTO. 703"/>
    <n v="-1"/>
    <s v="MOVIMIENTO ECOLOGICO ARRIBA LORETO"/>
    <n v="2003"/>
    <n v="2006"/>
    <n v="9"/>
    <s v="REGIDOR PROVINCIAL"/>
  </r>
  <r>
    <n v="15343680"/>
    <n v="132491"/>
    <s v="SI"/>
    <s v="SI"/>
    <n v="140000"/>
    <n v="22"/>
    <s v="SOLIDARIDAD NACIONAL"/>
    <n v="0"/>
    <s v="NA"/>
    <s v="NA"/>
    <n v="1"/>
    <s v="SI"/>
    <s v="PONTIFICIA UNIVERSIDAD CATOLICA DEL PERU"/>
    <n v="1993"/>
    <n v="1999"/>
    <s v="NA"/>
    <n v="0"/>
    <s v="HURTADO"/>
    <s v="VASQUEZ"/>
    <s v="CARLOS ALBERTO"/>
    <x v="0"/>
    <d v="1965-12-31T00:00:00"/>
    <n v="0"/>
    <n v="2"/>
    <n v="53"/>
    <n v="132491"/>
    <n v="140000"/>
    <s v="LIMA PROVINCIAS"/>
    <n v="22"/>
    <s v="SOLIDARIDAD NACIONAL"/>
    <x v="0"/>
    <x v="1"/>
    <n v="140000"/>
    <s v="LIMA PROVINCIAS"/>
    <x v="21"/>
    <n v="2"/>
    <n v="0"/>
    <n v="0"/>
    <n v="0"/>
    <n v="0"/>
    <n v="0"/>
    <n v="0"/>
    <n v="0"/>
    <n v="0"/>
    <s v="NA"/>
    <s v="HURTADO"/>
    <s v="VASQUEZ"/>
    <s v="CARLOS ALBERTO"/>
    <s v="M"/>
    <n v="0"/>
    <n v="0"/>
    <n v="53"/>
    <s v="LIMA"/>
    <s v="LIMA"/>
    <s v="MAGDALENA DEL MAR"/>
    <s v="MODERNA"/>
    <s v="JR. AREQUIPA 157 - DPTO. 203"/>
    <n v="0"/>
    <n v="0"/>
    <n v="0"/>
    <n v="0"/>
    <n v="0"/>
    <n v="0"/>
  </r>
  <r>
    <n v="40710248"/>
    <n v="133322"/>
    <s v="SI"/>
    <s v="SI"/>
    <n v="30000"/>
    <n v="14"/>
    <s v="PARTIDO DEMOCRATICO SOMOS PERU"/>
    <n v="2"/>
    <s v="NA"/>
    <s v="NA"/>
    <s v="NA"/>
    <s v="NA"/>
    <s v="NA"/>
    <s v="NA"/>
    <s v="NA"/>
    <s v="NA"/>
    <n v="0"/>
    <s v="HURTADO"/>
    <s v="PALOMINO"/>
    <s v="ROSA BERTHA"/>
    <x v="1"/>
    <d v="1980-08-30T00:00:00"/>
    <n v="0"/>
    <n v="2"/>
    <n v="39"/>
    <n v="133322"/>
    <n v="30000"/>
    <s v="APURIMAC"/>
    <n v="14"/>
    <s v="PARTIDO DEMOCRATICO SOMOS PERU"/>
    <x v="1"/>
    <x v="1"/>
    <n v="30000"/>
    <s v="APURIMAC"/>
    <x v="8"/>
    <n v="2"/>
    <n v="0"/>
    <n v="0"/>
    <n v="0"/>
    <n v="0"/>
    <n v="0"/>
    <n v="0"/>
    <n v="0"/>
    <n v="0"/>
    <s v="NA"/>
    <s v="HURTADO"/>
    <s v="PALOMINO"/>
    <s v="ROSA BERTHA"/>
    <s v="F"/>
    <n v="0"/>
    <n v="0"/>
    <n v="39"/>
    <s v="APURIMAC"/>
    <s v="ANDAHUAYLAS"/>
    <s v="ANDAHUAYLAS"/>
    <s v="NA"/>
    <s v="JR TEOFILO MENACHO N° 351"/>
    <n v="0"/>
    <n v="0"/>
    <n v="0"/>
    <n v="0"/>
    <n v="0"/>
    <n v="0"/>
  </r>
  <r>
    <n v="7260912"/>
    <n v="130931"/>
    <s v="SI"/>
    <s v="SI"/>
    <n v="140100"/>
    <n v="15"/>
    <s v="PARTIDO POPULAR CRISTIANO - PPC"/>
    <n v="0"/>
    <s v="NA"/>
    <s v="NA"/>
    <n v="1"/>
    <s v="SI"/>
    <s v="PONTIFICIA UNIVERSIDAD CATOLICA DEL PERU"/>
    <n v="1998"/>
    <n v="2002"/>
    <s v="NA"/>
    <n v="1"/>
    <s v="IBAÑEZ"/>
    <s v="YAGUI"/>
    <s v="JULIO EUGENIO SEIKO"/>
    <x v="0"/>
    <d v="1970-12-24T00:00:00"/>
    <n v="0"/>
    <n v="27"/>
    <n v="48"/>
    <n v="130931"/>
    <n v="140100"/>
    <s v="LIMA + RESIDENTES EN EL EXTRANJERO"/>
    <n v="15"/>
    <s v="PARTIDO POPULAR CRISTIANO - PPC"/>
    <x v="2"/>
    <x v="1"/>
    <n v="140100"/>
    <s v="LIMA + RESIDENTES EN EL EXTRANJERO"/>
    <x v="2"/>
    <n v="27"/>
    <n v="1"/>
    <n v="15"/>
    <n v="0"/>
    <n v="0"/>
    <n v="0"/>
    <n v="0"/>
    <n v="0"/>
    <n v="0"/>
    <s v="NA"/>
    <s v="IBAÑEZ"/>
    <s v="YAGUI"/>
    <s v="JULIO EUGENIO SEIKO"/>
    <s v="M"/>
    <n v="0"/>
    <n v="0"/>
    <n v="48"/>
    <s v="LIMA"/>
    <s v="LIMA"/>
    <s v="JESUS MARIA"/>
    <s v="MODERNA"/>
    <s v="CAYETANO HEREDIA 1060"/>
    <n v="0"/>
    <n v="0"/>
    <n v="0"/>
    <n v="0"/>
    <n v="0"/>
    <n v="0"/>
  </r>
  <r>
    <n v="42515150"/>
    <n v="132864"/>
    <s v="SI"/>
    <s v="SI"/>
    <n v="140100"/>
    <n v="32"/>
    <s v="PARTIDO APRISTA PERUANO"/>
    <n v="0"/>
    <s v="NA"/>
    <s v="NA"/>
    <n v="1"/>
    <s v="NO"/>
    <s v="PONTIFICIA UNIVERSIDAD CATOLICA DEL PERU"/>
    <n v="2014"/>
    <s v="NA"/>
    <s v="NA"/>
    <n v="0"/>
    <s v="IBAÑEZ"/>
    <s v="NOEL"/>
    <s v="RENZO JAVIER"/>
    <x v="0"/>
    <d v="1983-04-11T00:00:00"/>
    <n v="0"/>
    <n v="6"/>
    <n v="36"/>
    <n v="132864"/>
    <n v="140100"/>
    <s v="LIMA + RESIDENTES EN EL EXTRANJERO"/>
    <n v="32"/>
    <s v="PARTIDO APRISTA PERUANO"/>
    <x v="0"/>
    <x v="1"/>
    <n v="140100"/>
    <s v="LIMA + RESIDENTES EN EL EXTRANJERO"/>
    <x v="20"/>
    <n v="6"/>
    <n v="1"/>
    <n v="32"/>
    <n v="0"/>
    <n v="0"/>
    <n v="0"/>
    <n v="0"/>
    <n v="0"/>
    <n v="0"/>
    <s v="NA"/>
    <s v="IBAÑEZ"/>
    <s v="NOEL"/>
    <s v="RENZO JAVIER"/>
    <s v="M"/>
    <n v="0"/>
    <n v="0"/>
    <n v="36"/>
    <s v="LIMA"/>
    <s v="LIMA"/>
    <s v="SAN MIGUEL"/>
    <s v="MODERNA"/>
    <s v="CALLE HERNANDO DE SOTO 190 URB. MARANGA 4TA ETAPA"/>
    <n v="0"/>
    <n v="0"/>
    <n v="0"/>
    <n v="0"/>
    <n v="0"/>
    <n v="0"/>
  </r>
  <r>
    <n v="17810395"/>
    <n v="133033"/>
    <s v="SI"/>
    <s v="SI"/>
    <n v="120000"/>
    <n v="4"/>
    <s v="ACCION POPULAR"/>
    <n v="0"/>
    <s v="NA"/>
    <s v="NA"/>
    <n v="1"/>
    <s v="SI"/>
    <s v="UNIVERSIDAD CATOLICA LOS ANGELES DE CHIMBOTE"/>
    <n v="2015"/>
    <n v="2016"/>
    <s v="NA"/>
    <n v="0"/>
    <s v="IBAÑEZ"/>
    <s v="CARRANZA"/>
    <s v="ALFONSO PAUL"/>
    <x v="0"/>
    <d v="1957-02-15T00:00:00"/>
    <n v="0"/>
    <n v="3"/>
    <n v="62"/>
    <n v="133033"/>
    <n v="120000"/>
    <s v="LA LIBERTAD"/>
    <n v="4"/>
    <s v="ACCION POPULAR"/>
    <x v="0"/>
    <x v="1"/>
    <n v="120000"/>
    <s v="LA LIBERTAD"/>
    <x v="13"/>
    <n v="3"/>
    <n v="1"/>
    <n v="4"/>
    <n v="0"/>
    <n v="0"/>
    <n v="0"/>
    <n v="0"/>
    <n v="0"/>
    <n v="0"/>
    <s v="NA"/>
    <s v="IBAÑEZ"/>
    <s v="CARRANZA"/>
    <s v="ALFONSO PAUL"/>
    <s v="M"/>
    <n v="0"/>
    <n v="0"/>
    <n v="62"/>
    <s v="LA LIBERTAD"/>
    <s v="TRUJILLO"/>
    <s v="TRUJILLO"/>
    <s v="OTROS"/>
    <s v="JR.SALAVERRY 480"/>
    <n v="0"/>
    <n v="0"/>
    <n v="0"/>
    <n v="0"/>
    <n v="0"/>
    <n v="0"/>
  </r>
  <r>
    <n v="43499634"/>
    <n v="131374"/>
    <s v="SI"/>
    <s v="SI"/>
    <n v="250000"/>
    <n v="2160"/>
    <s v="EL FRENTE AMPLIO POR JUSTICIA, VIDA Y LIBERTAD"/>
    <n v="0"/>
    <s v="NA"/>
    <s v="NA"/>
    <s v="NA"/>
    <s v="NA"/>
    <s v="NA"/>
    <s v="NA"/>
    <s v="NA"/>
    <s v="NA"/>
    <n v="0"/>
    <s v="IBARRA"/>
    <s v="SERNA"/>
    <s v="STIVEN YONGLEN TIBERIO"/>
    <x v="0"/>
    <d v="1986-03-06T00:00:00"/>
    <n v="0"/>
    <n v="1"/>
    <n v="33"/>
    <n v="131374"/>
    <n v="250000"/>
    <s v="UCAYALI"/>
    <n v="2160"/>
    <s v="EL FRENTE AMPLIO POR JUSTICIA, VIDA Y LIBERTAD"/>
    <x v="1"/>
    <x v="1"/>
    <n v="250000"/>
    <s v="UCAYALI"/>
    <x v="19"/>
    <n v="1"/>
    <n v="0"/>
    <n v="0"/>
    <n v="0"/>
    <n v="0"/>
    <n v="0"/>
    <n v="0"/>
    <n v="0"/>
    <n v="0"/>
    <s v="NA"/>
    <s v="IBARRA"/>
    <s v="SERNA"/>
    <s v="STIVEN YONGLEN TIBERIO"/>
    <s v="M"/>
    <n v="0"/>
    <n v="0"/>
    <n v="33"/>
    <s v="HUANUCO"/>
    <s v="HUANUCO"/>
    <s v="AMARILIS"/>
    <s v="NA"/>
    <s v="AA.HH LOS CIPRECES A - 12"/>
    <n v="0"/>
    <n v="0"/>
    <n v="0"/>
    <n v="0"/>
    <n v="0"/>
    <n v="0"/>
  </r>
  <r>
    <n v="43352841"/>
    <n v="132849"/>
    <s v="SI"/>
    <s v="SI"/>
    <n v="130000"/>
    <n v="2190"/>
    <s v="VAMOS PERU"/>
    <n v="0"/>
    <s v="NA"/>
    <s v="NA"/>
    <n v="0"/>
    <s v="NO"/>
    <s v="UNIVERSIDAD DE CHICLAYO"/>
    <s v="NA"/>
    <s v="NA"/>
    <s v="NA"/>
    <n v="0"/>
    <s v="IDROGO"/>
    <s v="RUBIO"/>
    <s v="VIOLETA"/>
    <x v="1"/>
    <d v="1979-10-24T00:00:00"/>
    <n v="0"/>
    <n v="4"/>
    <n v="40"/>
    <n v="132849"/>
    <n v="130000"/>
    <s v="LAMBAYEQUE"/>
    <n v="2190"/>
    <s v="VAMOS PERU"/>
    <x v="1"/>
    <x v="1"/>
    <n v="130000"/>
    <s v="LAMBAYEQUE"/>
    <x v="7"/>
    <n v="4"/>
    <n v="0"/>
    <n v="0"/>
    <n v="0"/>
    <n v="0"/>
    <n v="0"/>
    <n v="0"/>
    <n v="0"/>
    <n v="0"/>
    <s v="NA"/>
    <s v="IDROGO"/>
    <s v="RUBIO"/>
    <s v="VIOLETA"/>
    <s v="F"/>
    <n v="0"/>
    <n v="0"/>
    <n v="40"/>
    <s v="LAMBAYEQUE"/>
    <s v="CHICLAYO"/>
    <s v="JOSE LEONARDO ORTIZ"/>
    <s v="NA"/>
    <s v="CALLE CACIQUE CINTO 337 URB. LATINA"/>
    <n v="0"/>
    <n v="0"/>
    <n v="0"/>
    <n v="0"/>
    <n v="0"/>
    <n v="0"/>
  </r>
  <r>
    <n v="40355162"/>
    <n v="131042"/>
    <s v="SI"/>
    <s v="SI"/>
    <n v="230000"/>
    <n v="1366"/>
    <s v="FUERZA POPULAR"/>
    <n v="1"/>
    <s v="COMERCIO EXTERIOR"/>
    <s v="SI"/>
    <s v="NA"/>
    <s v="NA"/>
    <s v="NA"/>
    <s v="NA"/>
    <s v="NA"/>
    <s v="NA"/>
    <n v="0"/>
    <s v="IGLESIAS"/>
    <s v="LANFRANCO"/>
    <s v="JUAN CARLOS"/>
    <x v="0"/>
    <d v="1972-06-11T00:00:00"/>
    <n v="0"/>
    <n v="2"/>
    <n v="47"/>
    <n v="131042"/>
    <n v="230000"/>
    <s v="TUMBES"/>
    <n v="1366"/>
    <s v="FUERZA POPULAR"/>
    <x v="0"/>
    <x v="1"/>
    <n v="230000"/>
    <s v="TUMBES"/>
    <x v="5"/>
    <n v="2"/>
    <n v="0"/>
    <n v="0"/>
    <n v="0"/>
    <n v="0"/>
    <n v="0"/>
    <n v="0"/>
    <n v="0"/>
    <n v="0"/>
    <s v="NA"/>
    <s v="IGLESIAS"/>
    <s v="LANFRANCO"/>
    <s v="JUAN CARLOS"/>
    <s v="M"/>
    <n v="0"/>
    <n v="0"/>
    <n v="47"/>
    <s v="TUMBES"/>
    <s v="CONTRALMIRANTE VILLAR"/>
    <s v="ZORRITOS"/>
    <s v="NA"/>
    <s v="AV. FAUSTINO PIAGGIO S/N (FRENTE AL AUDITORIO MUNICIPAL HAYA DE LA TORRE, CONTRALMIRANTE VILLAR, ZORRITOS, TUMBES)"/>
    <n v="0"/>
    <n v="0"/>
    <n v="0"/>
    <n v="0"/>
    <n v="0"/>
    <n v="0"/>
  </r>
  <r>
    <n v="40888338"/>
    <n v="130954"/>
    <s v="SI"/>
    <s v="SI"/>
    <n v="160000"/>
    <n v="2173"/>
    <s v="AVANZA PAIS - PARTIDO DE INTEGRACION SOCIAL"/>
    <n v="0"/>
    <s v="NA"/>
    <s v="NA"/>
    <n v="1"/>
    <s v="SI"/>
    <s v="UNIVERSIDAD ANDINA DEL CUSCO"/>
    <n v="2006"/>
    <n v="2007"/>
    <s v="NA"/>
    <n v="0"/>
    <s v="IMURA"/>
    <s v="CJUNO"/>
    <s v="JUAN"/>
    <x v="0"/>
    <d v="1972-03-20T00:00:00"/>
    <n v="0"/>
    <n v="1"/>
    <n v="47"/>
    <n v="130954"/>
    <n v="160000"/>
    <s v="MADRE DE DIOS"/>
    <n v="2173"/>
    <s v="AVANZA PAIS - PARTIDO DE INTEGRACION SOCIAL"/>
    <x v="0"/>
    <x v="1"/>
    <n v="160000"/>
    <s v="MADRE DE DIOS"/>
    <x v="18"/>
    <n v="1"/>
    <n v="0"/>
    <n v="0"/>
    <n v="0"/>
    <n v="0"/>
    <n v="0"/>
    <n v="0"/>
    <n v="0"/>
    <n v="0"/>
    <s v="NA"/>
    <s v="IMURA"/>
    <s v="CJUNO"/>
    <s v="JUAN"/>
    <s v="M"/>
    <n v="0"/>
    <n v="0"/>
    <n v="47"/>
    <s v="MADRE DE DIOS"/>
    <s v="TAMBOPATA"/>
    <s v="TAMBOPATA"/>
    <s v="OTROS"/>
    <s v="AV. FITZCARRALD 1038"/>
    <n v="0"/>
    <n v="0"/>
    <n v="0"/>
    <n v="0"/>
    <n v="0"/>
    <n v="0"/>
  </r>
  <r>
    <n v="46860914"/>
    <n v="132218"/>
    <s v="SI"/>
    <s v="SI"/>
    <n v="20000"/>
    <n v="2190"/>
    <s v="VAMOS PERU"/>
    <n v="0"/>
    <s v="NA"/>
    <s v="NA"/>
    <n v="1"/>
    <s v="SI"/>
    <s v="UNIVERSIDAD PRIVADA SAN PEDRO"/>
    <n v="2014"/>
    <n v="2016"/>
    <s v="NA"/>
    <n v="0"/>
    <s v="INCHICAQUI"/>
    <s v="ROSALES"/>
    <s v="MAYRA SUSET"/>
    <x v="1"/>
    <d v="1991-03-06T00:00:00"/>
    <n v="0"/>
    <n v="3"/>
    <n v="28"/>
    <n v="132218"/>
    <n v="20000"/>
    <s v="ANCASH"/>
    <n v="2190"/>
    <s v="VAMOS PERU"/>
    <x v="0"/>
    <x v="0"/>
    <n v="20000"/>
    <s v="ANCASH"/>
    <x v="7"/>
    <n v="3"/>
    <n v="0"/>
    <n v="0"/>
    <n v="0"/>
    <n v="0"/>
    <n v="0"/>
    <n v="0"/>
    <n v="0"/>
    <n v="0"/>
    <s v="NA"/>
    <s v="INCHICAQUI"/>
    <s v="ROSALES"/>
    <s v="MAYRA SUSET"/>
    <s v="F"/>
    <n v="0"/>
    <n v="1"/>
    <n v="28"/>
    <s v="ANCASH"/>
    <s v="HUARAZ"/>
    <s v="INDEPENDENCIA"/>
    <s v="NORTE"/>
    <s v="AV UNIVERSITARIA CD-U URB NUEVO PROGRESO"/>
    <n v="0"/>
    <n v="0"/>
    <n v="0"/>
    <n v="0"/>
    <n v="0"/>
    <n v="0"/>
  </r>
  <r>
    <n v="33739059"/>
    <n v="130965"/>
    <s v="SI"/>
    <s v="SI"/>
    <n v="10000"/>
    <n v="1366"/>
    <s v="FUERZA POPULAR"/>
    <n v="2"/>
    <s v="NA"/>
    <s v="NA"/>
    <n v="1"/>
    <s v="SI"/>
    <s v="UNIVERSIDAD NACIONAL SAN LUIS GONZAGA"/>
    <n v="1990"/>
    <n v="1996"/>
    <s v="NA"/>
    <n v="0"/>
    <s v="INGA"/>
    <s v="POCLIN"/>
    <s v="AMILCAR"/>
    <x v="0"/>
    <d v="1956-05-20T00:00:00"/>
    <n v="0"/>
    <n v="3"/>
    <n v="63"/>
    <n v="130965"/>
    <n v="10000"/>
    <s v="AMAZONAS"/>
    <n v="1366"/>
    <s v="FUERZA POPULAR"/>
    <x v="0"/>
    <x v="1"/>
    <n v="10000"/>
    <s v="AMAZONAS"/>
    <x v="5"/>
    <n v="3"/>
    <n v="1"/>
    <n v="1258"/>
    <n v="0"/>
    <n v="0"/>
    <n v="0"/>
    <n v="0"/>
    <n v="0"/>
    <n v="0"/>
    <s v="NA"/>
    <s v="INGA"/>
    <s v="POCLIN"/>
    <s v="AMILCAR"/>
    <s v="M"/>
    <n v="0"/>
    <n v="0"/>
    <n v="63"/>
    <s v="AMAZONAS"/>
    <s v="BONGARA"/>
    <s v="JAZAN"/>
    <s v="NA"/>
    <s v="AV MARGINAL 298"/>
    <n v="0"/>
    <n v="0"/>
    <n v="0"/>
    <n v="0"/>
    <n v="0"/>
    <n v="0"/>
  </r>
  <r>
    <n v="41671686"/>
    <n v="133081"/>
    <s v="SI"/>
    <s v="SI"/>
    <n v="150000"/>
    <n v="4"/>
    <s v="ACCION POPULAR"/>
    <n v="0"/>
    <s v="NA"/>
    <s v="NA"/>
    <n v="1"/>
    <s v="SI"/>
    <s v="PONTIFICIA UNIVERSIDAD CATOLICA DEL PERU"/>
    <n v="2012"/>
    <n v="2012"/>
    <s v="NA"/>
    <n v="1"/>
    <s v="INGA"/>
    <s v="SALES"/>
    <s v="LEONARDO"/>
    <x v="0"/>
    <d v="1982-03-22T00:00:00"/>
    <n v="0"/>
    <n v="1"/>
    <n v="37"/>
    <n v="133081"/>
    <n v="150000"/>
    <s v="LORETO"/>
    <n v="4"/>
    <s v="ACCION POPULAR"/>
    <x v="2"/>
    <x v="1"/>
    <n v="150000"/>
    <s v="LORETO"/>
    <x v="13"/>
    <n v="1"/>
    <n v="0"/>
    <n v="0"/>
    <n v="0"/>
    <n v="0"/>
    <n v="0"/>
    <n v="0"/>
    <n v="0"/>
    <n v="0"/>
    <s v="NA"/>
    <s v="INGA"/>
    <s v="SALES"/>
    <s v="LEONARDO"/>
    <s v="M"/>
    <n v="0"/>
    <n v="0"/>
    <n v="37"/>
    <s v="LORETO"/>
    <s v="ALTO AMAZONAS"/>
    <s v="YURIMAGUAS"/>
    <s v="NA"/>
    <s v="CALLE LIBERTAD 795"/>
    <n v="0"/>
    <n v="0"/>
    <n v="0"/>
    <n v="0"/>
    <n v="0"/>
    <n v="0"/>
  </r>
  <r>
    <n v="40502189"/>
    <n v="131829"/>
    <s v="SI"/>
    <s v="NA"/>
    <n v="140000"/>
    <n v="2646"/>
    <s v="FRENTE POPULAR AGRICOLA FIA DEL PERU - FREPAP"/>
    <n v="0"/>
    <s v="NA"/>
    <s v="NA"/>
    <s v="NA"/>
    <s v="NA"/>
    <s v="NA"/>
    <s v="NA"/>
    <s v="NA"/>
    <s v="NA"/>
    <n v="0"/>
    <s v="INTI"/>
    <s v="NA"/>
    <s v="ENMA MARIA"/>
    <x v="1"/>
    <d v="1980-03-20T00:00:00"/>
    <n v="0"/>
    <n v="4"/>
    <n v="39"/>
    <n v="131829"/>
    <n v="140000"/>
    <s v="LIMA PROVINCIAS"/>
    <n v="2646"/>
    <s v="FRENTE POPULAR AGRICOLA FIA DEL PERU - FREPAP"/>
    <x v="3"/>
    <x v="1"/>
    <n v="140000"/>
    <s v="LIMA PROVINCIAS"/>
    <x v="17"/>
    <n v="4"/>
    <n v="0"/>
    <n v="0"/>
    <n v="0"/>
    <n v="0"/>
    <n v="0"/>
    <n v="0"/>
    <n v="0"/>
    <n v="0"/>
    <s v="NA"/>
    <s v="INTI"/>
    <s v="NA"/>
    <s v="ENMA MARIA"/>
    <s v="F"/>
    <n v="0"/>
    <n v="0"/>
    <n v="39"/>
    <s v="LIMA"/>
    <s v="BARRANCA"/>
    <s v="PARAMONGA"/>
    <s v="NA"/>
    <s v="ASENT.H ATUSPARIA SECTOR EL MILAGRO"/>
    <n v="0"/>
    <n v="0"/>
    <n v="0"/>
    <n v="0"/>
    <n v="0"/>
    <n v="0"/>
  </r>
  <r>
    <n v="47891213"/>
    <n v="131757"/>
    <s v="SI"/>
    <s v="NA"/>
    <n v="190000"/>
    <n v="2646"/>
    <s v="FRENTE POPULAR AGRICOLA FIA DEL PERU - FREPAP"/>
    <n v="0"/>
    <s v="NA"/>
    <s v="NA"/>
    <s v="NA"/>
    <s v="NA"/>
    <s v="NA"/>
    <s v="NA"/>
    <s v="NA"/>
    <s v="NA"/>
    <n v="0"/>
    <s v="IPANAQUE"/>
    <s v="SOSA"/>
    <s v="ASUNCION YOEL"/>
    <x v="0"/>
    <d v="1992-07-06T00:00:00"/>
    <n v="0"/>
    <n v="5"/>
    <n v="27"/>
    <n v="131757"/>
    <n v="190000"/>
    <s v="PIURA"/>
    <n v="2646"/>
    <s v="FRENTE POPULAR AGRICOLA FIA DEL PERU - FREPAP"/>
    <x v="3"/>
    <x v="0"/>
    <n v="190000"/>
    <s v="PIURA"/>
    <x v="17"/>
    <n v="5"/>
    <n v="0"/>
    <n v="0"/>
    <n v="0"/>
    <n v="0"/>
    <n v="0"/>
    <n v="0"/>
    <n v="0"/>
    <n v="0"/>
    <s v="NA"/>
    <s v="IPANAQUE"/>
    <s v="SOSA"/>
    <s v="ASUNCION YOEL"/>
    <s v="M"/>
    <n v="0"/>
    <n v="1"/>
    <n v="27"/>
    <s v="PIURA"/>
    <s v="PIURA"/>
    <s v="TAMBO GRANDE"/>
    <s v="NA"/>
    <s v="CASERIO HAYAR CACHI"/>
    <n v="0"/>
    <n v="0"/>
    <n v="0"/>
    <n v="0"/>
    <n v="0"/>
    <n v="0"/>
  </r>
  <r>
    <n v="9875504"/>
    <n v="132573"/>
    <s v="SI"/>
    <s v="SI"/>
    <n v="120000"/>
    <n v="2840"/>
    <s v="PARTIDO MORADO"/>
    <n v="0"/>
    <s v="NA"/>
    <s v="NA"/>
    <n v="1"/>
    <s v="SI"/>
    <s v="UNIVERSIDAD PRIVADA SAN MARTÍN DE PORRES"/>
    <n v="2003"/>
    <n v="2003"/>
    <s v="NA"/>
    <n v="1"/>
    <s v="IPARRAGUIRRE"/>
    <s v="NAVARRO"/>
    <s v="RONALD DANTE"/>
    <x v="0"/>
    <d v="1973-12-20T00:00:00"/>
    <n v="0"/>
    <n v="2"/>
    <n v="45"/>
    <n v="132573"/>
    <n v="120000"/>
    <s v="LA LIBERTAD"/>
    <n v="2840"/>
    <s v="PARTIDO MORADO"/>
    <x v="2"/>
    <x v="1"/>
    <n v="120000"/>
    <s v="LA LIBERTAD"/>
    <x v="4"/>
    <n v="2"/>
    <n v="0"/>
    <n v="0"/>
    <n v="0"/>
    <n v="0"/>
    <n v="0"/>
    <n v="0"/>
    <n v="0"/>
    <n v="0"/>
    <s v="NA"/>
    <s v="IPARRAGUIRRE"/>
    <s v="NAVARRO"/>
    <s v="RONALD DANTE"/>
    <s v="M"/>
    <n v="0"/>
    <n v="0"/>
    <n v="45"/>
    <s v="LA LIBERTAD"/>
    <s v="TRUJILLO"/>
    <s v="TRUJILLO"/>
    <s v="OTROS"/>
    <s v="CALLE BACILIO PACHECO 520 DPTO. 701 URB. EL BOSQUE"/>
    <n v="0"/>
    <n v="0"/>
    <n v="0"/>
    <n v="0"/>
    <n v="0"/>
    <n v="0"/>
  </r>
  <r>
    <n v="42038583"/>
    <n v="130674"/>
    <s v="SI"/>
    <s v="SI"/>
    <n v="120000"/>
    <n v="15"/>
    <s v="PARTIDO POPULAR CRISTIANO - PPC"/>
    <n v="0"/>
    <s v="NA"/>
    <s v="NA"/>
    <n v="1"/>
    <s v="SI"/>
    <s v="UNIVERSIDAD NACIONAL DE TRUJILLO"/>
    <n v="2005"/>
    <n v="2006"/>
    <s v="NA"/>
    <n v="1"/>
    <s v="IRAITA"/>
    <s v="DIOSES"/>
    <s v="MANUEL"/>
    <x v="0"/>
    <d v="1982-12-18T00:00:00"/>
    <n v="0"/>
    <n v="4"/>
    <n v="37"/>
    <n v="130674"/>
    <n v="120000"/>
    <s v="LA LIBERTAD"/>
    <n v="15"/>
    <s v="PARTIDO POPULAR CRISTIANO - PPC"/>
    <x v="2"/>
    <x v="1"/>
    <n v="120000"/>
    <s v="LA LIBERTAD"/>
    <x v="2"/>
    <n v="4"/>
    <n v="1"/>
    <n v="15"/>
    <n v="0"/>
    <n v="0"/>
    <n v="0"/>
    <n v="0"/>
    <n v="0"/>
    <n v="0"/>
    <s v="NA"/>
    <s v="IRAITA"/>
    <s v="DIOSES"/>
    <s v="MANUEL"/>
    <s v="M"/>
    <n v="0"/>
    <n v="0"/>
    <n v="37"/>
    <s v="LA LIBERTAD"/>
    <s v="TRUJILLO"/>
    <s v="TRUJILLO"/>
    <s v="OTROS"/>
    <s v="DRESDEL 369 SAN SALVADOR"/>
    <n v="0"/>
    <n v="0"/>
    <n v="0"/>
    <n v="0"/>
    <n v="0"/>
    <n v="0"/>
  </r>
  <r>
    <n v="43202575"/>
    <n v="132324"/>
    <s v="SI"/>
    <s v="SI"/>
    <n v="210000"/>
    <n v="2840"/>
    <s v="PARTIDO MORADO"/>
    <n v="1"/>
    <s v="INFORMÁTICA"/>
    <s v="SI"/>
    <s v="NA"/>
    <s v="NA"/>
    <s v="NA"/>
    <s v="NA"/>
    <s v="NA"/>
    <s v="NA"/>
    <n v="0"/>
    <s v="IRENE"/>
    <s v="GARCIA"/>
    <s v="ESTEBAN"/>
    <x v="0"/>
    <d v="1985-09-25T00:00:00"/>
    <n v="1"/>
    <n v="3"/>
    <n v="34"/>
    <n v="132324"/>
    <n v="210000"/>
    <s v="SAN MARTIN"/>
    <n v="2840"/>
    <s v="PARTIDO MORADO"/>
    <x v="0"/>
    <x v="1"/>
    <n v="210000"/>
    <s v="SAN MARTIN"/>
    <x v="4"/>
    <n v="3"/>
    <n v="0"/>
    <n v="0"/>
    <n v="0"/>
    <n v="0"/>
    <n v="0"/>
    <n v="0"/>
    <n v="0"/>
    <n v="0"/>
    <s v="NA"/>
    <s v="IRENE"/>
    <s v="GARCIA"/>
    <s v="ESTEBAN"/>
    <s v="M"/>
    <n v="1"/>
    <n v="0"/>
    <n v="34"/>
    <s v="SAN MARTIN"/>
    <s v="MARISCAL CACERES"/>
    <s v="JUANJUI"/>
    <s v="NA"/>
    <s v="JR. PILAR NORES S/N CDRA 01"/>
    <n v="0"/>
    <n v="0"/>
    <n v="0"/>
    <n v="0"/>
    <n v="0"/>
    <n v="0"/>
  </r>
  <r>
    <n v="1304827"/>
    <n v="133248"/>
    <s v="SI"/>
    <s v="SI"/>
    <n v="200000"/>
    <n v="2218"/>
    <s v="PERU LIBRE"/>
    <n v="0"/>
    <s v="NA"/>
    <s v="NA"/>
    <n v="1"/>
    <s v="SI"/>
    <s v="UNIVERSIDAD NACIONAL DEL ALTIPLANO"/>
    <n v="1995"/>
    <n v="1996"/>
    <s v="NA"/>
    <n v="1"/>
    <s v="IRURI"/>
    <s v="DAVILA"/>
    <s v="JULIO ADOLFO"/>
    <x v="0"/>
    <d v="1960-02-11T00:00:00"/>
    <n v="0"/>
    <n v="1"/>
    <n v="59"/>
    <n v="133248"/>
    <n v="200000"/>
    <s v="PUNO"/>
    <n v="2218"/>
    <s v="PERU LIBRE"/>
    <x v="2"/>
    <x v="1"/>
    <n v="200000"/>
    <s v="PUNO"/>
    <x v="9"/>
    <n v="1"/>
    <n v="0"/>
    <n v="0"/>
    <n v="0"/>
    <n v="0"/>
    <n v="0"/>
    <n v="0"/>
    <n v="0"/>
    <n v="0"/>
    <s v="NA"/>
    <s v="IRURI"/>
    <s v="DAVILA"/>
    <s v="JULIO ADOLFO"/>
    <s v="M"/>
    <n v="0"/>
    <n v="0"/>
    <n v="59"/>
    <s v="PUNO"/>
    <s v="AZANGARO"/>
    <s v="AZANGARO"/>
    <s v="NA"/>
    <s v="JR. A. UGARTE 200"/>
    <n v="0"/>
    <n v="0"/>
    <n v="0"/>
    <n v="0"/>
    <n v="0"/>
    <n v="0"/>
  </r>
  <r>
    <n v="1320199"/>
    <n v="132687"/>
    <s v="SI"/>
    <s v="SI"/>
    <n v="200000"/>
    <n v="4"/>
    <s v="ACCION POPULAR"/>
    <n v="0"/>
    <s v="NA"/>
    <s v="NA"/>
    <n v="1"/>
    <s v="SI"/>
    <s v="UNIVERSIDAD NACIONAL DEL ALTIPLANO"/>
    <n v="1996"/>
    <n v="2000"/>
    <s v="NA"/>
    <n v="0"/>
    <s v="ISIA"/>
    <s v="LARICO"/>
    <s v="ARMIDA"/>
    <x v="1"/>
    <d v="1973-12-13T00:00:00"/>
    <n v="0"/>
    <n v="3"/>
    <n v="46"/>
    <n v="132687"/>
    <n v="200000"/>
    <s v="PUNO"/>
    <n v="4"/>
    <s v="ACCION POPULAR"/>
    <x v="0"/>
    <x v="1"/>
    <n v="200000"/>
    <s v="PUNO"/>
    <x v="13"/>
    <n v="3"/>
    <n v="0"/>
    <n v="0"/>
    <n v="0"/>
    <n v="0"/>
    <n v="0"/>
    <n v="0"/>
    <n v="0"/>
    <n v="0"/>
    <s v="NA"/>
    <s v="ISIA"/>
    <s v="LARICO"/>
    <s v="ARMIDA"/>
    <s v="F"/>
    <n v="0"/>
    <n v="0"/>
    <n v="46"/>
    <s v="PUNO"/>
    <s v="PUNO"/>
    <s v="PUNO"/>
    <s v="NA"/>
    <s v="JR. VIRU 179"/>
    <n v="0"/>
    <n v="0"/>
    <n v="0"/>
    <n v="0"/>
    <n v="0"/>
    <n v="0"/>
  </r>
  <r>
    <n v="40762369"/>
    <n v="132535"/>
    <s v="SI"/>
    <s v="SI"/>
    <n v="20000"/>
    <n v="2840"/>
    <s v="PARTIDO MORADO"/>
    <n v="0"/>
    <s v="NA"/>
    <s v="NA"/>
    <n v="1"/>
    <s v="SI"/>
    <s v="UNIVERSIDAD SAN PEDRO"/>
    <n v="2005"/>
    <n v="2005"/>
    <s v="NA"/>
    <n v="1"/>
    <s v="ISIDRO"/>
    <s v="VILLANUEVA"/>
    <s v="JIMMY CORNELIO"/>
    <x v="0"/>
    <d v="1979-10-26T00:00:00"/>
    <n v="0"/>
    <n v="3"/>
    <n v="40"/>
    <n v="132535"/>
    <n v="20000"/>
    <s v="ANCASH"/>
    <n v="2840"/>
    <s v="PARTIDO MORADO"/>
    <x v="2"/>
    <x v="1"/>
    <n v="20000"/>
    <s v="ANCASH"/>
    <x v="4"/>
    <n v="3"/>
    <n v="0"/>
    <n v="0"/>
    <n v="0"/>
    <n v="0"/>
    <n v="0"/>
    <n v="0"/>
    <n v="0"/>
    <n v="0"/>
    <s v="NA"/>
    <s v="ISIDRO"/>
    <s v="VILLANUEVA"/>
    <s v="JIMMY CORNELIO"/>
    <s v="M"/>
    <n v="0"/>
    <n v="0"/>
    <n v="40"/>
    <s v="ANCASH"/>
    <s v="HUARAZ"/>
    <s v="INDEPENDENCIA"/>
    <s v="NORTE"/>
    <s v="MALECON NORTE 913"/>
    <n v="0"/>
    <n v="0"/>
    <n v="0"/>
    <n v="0"/>
    <n v="0"/>
    <n v="0"/>
  </r>
  <r>
    <n v="16676081"/>
    <n v="132062"/>
    <s v="SI"/>
    <s v="SI"/>
    <n v="130000"/>
    <n v="2218"/>
    <s v="PERU LIBRE"/>
    <n v="0"/>
    <s v="NA"/>
    <s v="NA"/>
    <n v="1"/>
    <s v="SI"/>
    <s v="UNIVERSIDAD NACIONAL PEDRO RUIZ GALLO"/>
    <n v="1995"/>
    <n v="1996"/>
    <s v="MAESTRO"/>
    <n v="1"/>
    <s v="ISIQUE"/>
    <s v="GARCIA"/>
    <s v="JULIO ENRIQUE"/>
    <x v="0"/>
    <d v="1967-05-12T00:00:00"/>
    <n v="0"/>
    <n v="3"/>
    <n v="52"/>
    <n v="132062"/>
    <n v="130000"/>
    <s v="LAMBAYEQUE"/>
    <n v="2218"/>
    <s v="PERU LIBRE"/>
    <x v="2"/>
    <x v="1"/>
    <n v="130000"/>
    <s v="LAMBAYEQUE"/>
    <x v="9"/>
    <n v="3"/>
    <n v="0"/>
    <n v="0"/>
    <n v="0"/>
    <n v="0"/>
    <n v="0"/>
    <n v="0"/>
    <n v="0"/>
    <n v="0"/>
    <s v="NA"/>
    <s v="ISIQUE"/>
    <s v="GARCIA"/>
    <s v="JULIO ENRIQUE"/>
    <s v="M"/>
    <n v="0"/>
    <n v="0"/>
    <n v="52"/>
    <s v="LAMBAYEQUE"/>
    <s v="CHICLAYO"/>
    <s v="LA VICTORIA"/>
    <s v="CENTRO"/>
    <s v="CALLE LA COLLA 1426"/>
    <n v="0"/>
    <n v="0"/>
    <n v="0"/>
    <n v="0"/>
    <n v="0"/>
    <n v="0"/>
  </r>
  <r>
    <n v="47661991"/>
    <n v="130419"/>
    <s v="SI"/>
    <s v="SI"/>
    <n v="90000"/>
    <n v="2190"/>
    <s v="VAMOS PERU"/>
    <n v="0"/>
    <s v="NA"/>
    <s v="NA"/>
    <n v="1"/>
    <s v="SI"/>
    <s v="UNIVERSIDAD NACIONAL HERMILIO VALDIZAN"/>
    <n v="2018"/>
    <n v="2019"/>
    <s v="NA"/>
    <n v="0"/>
    <s v="ISLA"/>
    <s v="DIONICIO"/>
    <s v="ISABEL OLIVIA"/>
    <x v="1"/>
    <d v="1992-10-15T00:00:00"/>
    <n v="0"/>
    <n v="3"/>
    <n v="27"/>
    <n v="130419"/>
    <n v="90000"/>
    <s v="HUANUCO"/>
    <n v="2190"/>
    <s v="VAMOS PERU"/>
    <x v="0"/>
    <x v="0"/>
    <n v="90000"/>
    <s v="HUANUCO"/>
    <x v="7"/>
    <n v="3"/>
    <n v="0"/>
    <n v="0"/>
    <n v="0"/>
    <n v="0"/>
    <n v="0"/>
    <n v="0"/>
    <n v="0"/>
    <n v="0"/>
    <s v="NA"/>
    <s v="ISLA"/>
    <s v="DIONICIO"/>
    <s v="ISABEL OLIVIA"/>
    <s v="F"/>
    <n v="0"/>
    <n v="1"/>
    <n v="27"/>
    <s v="HUANUCO"/>
    <s v="HUANUCO"/>
    <s v="AMARILIS"/>
    <s v="NA"/>
    <s v="ASENT.H. 14 DE SETIEMBRE MZ. B LT. 07"/>
    <n v="0"/>
    <n v="0"/>
    <n v="0"/>
    <n v="0"/>
    <n v="0"/>
    <n v="0"/>
  </r>
  <r>
    <n v="41945644"/>
    <n v="131036"/>
    <s v="SI"/>
    <s v="SI"/>
    <n v="110000"/>
    <n v="1366"/>
    <s v="FUERZA POPULAR"/>
    <n v="2"/>
    <s v="NA"/>
    <s v="NA"/>
    <s v="NA"/>
    <s v="NA"/>
    <s v="NA"/>
    <s v="NA"/>
    <s v="NA"/>
    <s v="NA"/>
    <n v="0"/>
    <s v="IZARRA"/>
    <s v="SANCHEZ"/>
    <s v="SOFIA SARITA"/>
    <x v="1"/>
    <d v="1983-07-11T00:00:00"/>
    <n v="0"/>
    <n v="4"/>
    <n v="36"/>
    <n v="131036"/>
    <n v="110000"/>
    <s v="JUNIN"/>
    <n v="1366"/>
    <s v="FUERZA POPULAR"/>
    <x v="1"/>
    <x v="1"/>
    <n v="110000"/>
    <s v="JUNIN"/>
    <x v="5"/>
    <n v="4"/>
    <n v="0"/>
    <n v="0"/>
    <n v="0"/>
    <n v="0"/>
    <n v="0"/>
    <n v="0"/>
    <n v="0"/>
    <n v="0"/>
    <s v="NA"/>
    <s v="IZARRA"/>
    <s v="SANCHEZ"/>
    <s v="SOFIA SARITA"/>
    <s v="F"/>
    <n v="0"/>
    <n v="0"/>
    <n v="36"/>
    <s v="JUNIN"/>
    <s v="HUANCAYO"/>
    <s v="EL TAMBO"/>
    <s v="OTROS"/>
    <s v="JR. PANAMA 751"/>
    <n v="0"/>
    <n v="0"/>
    <n v="0"/>
    <n v="0"/>
    <n v="0"/>
    <n v="0"/>
  </r>
  <r>
    <n v="86883"/>
    <n v="130889"/>
    <s v="SI"/>
    <s v="SI"/>
    <n v="250000"/>
    <n v="15"/>
    <s v="PARTIDO POPULAR CRISTIANO - PPC"/>
    <n v="1"/>
    <s v="SUB OFICIAL DE POLICIA"/>
    <s v="SI"/>
    <n v="1"/>
    <s v="SI"/>
    <s v="UNIVERSIDAD NACIONAL DE UCAYALI"/>
    <n v="2006"/>
    <n v="2007"/>
    <s v="NA"/>
    <n v="1"/>
    <s v="IZQUIERDO"/>
    <s v="ZEVALLOS"/>
    <s v="JOHNNY"/>
    <x v="0"/>
    <d v="1968-09-10T00:00:00"/>
    <n v="0"/>
    <n v="1"/>
    <n v="51"/>
    <n v="130889"/>
    <n v="250000"/>
    <s v="UCAYALI"/>
    <n v="15"/>
    <s v="PARTIDO POPULAR CRISTIANO - PPC"/>
    <x v="2"/>
    <x v="1"/>
    <n v="250000"/>
    <s v="UCAYALI"/>
    <x v="2"/>
    <n v="1"/>
    <n v="1"/>
    <n v="15"/>
    <n v="0"/>
    <n v="0"/>
    <n v="0"/>
    <n v="0"/>
    <n v="0"/>
    <n v="0"/>
    <s v="NA"/>
    <s v="IZQUIERDO"/>
    <s v="ZEVALLOS"/>
    <s v="JOHNNY"/>
    <s v="M"/>
    <n v="0"/>
    <n v="0"/>
    <n v="51"/>
    <s v="UCAYALI"/>
    <s v="CORONEL PORTILLO"/>
    <s v="YARINACOCHA"/>
    <s v="OTROS"/>
    <s v="AV.MIRAFLORES 543"/>
    <n v="0"/>
    <n v="0"/>
    <n v="0"/>
    <n v="0"/>
    <n v="0"/>
    <n v="0"/>
  </r>
  <r>
    <n v="27070300"/>
    <n v="131337"/>
    <s v="SI"/>
    <s v="SI"/>
    <n v="60000"/>
    <n v="2646"/>
    <s v="FRENTE POPULAR AGRICOLA FIA DEL PERU - FREPAP"/>
    <n v="0"/>
    <s v="NA"/>
    <s v="NA"/>
    <s v="NA"/>
    <s v="NA"/>
    <s v="NA"/>
    <s v="NA"/>
    <s v="NA"/>
    <s v="NA"/>
    <n v="0"/>
    <s v="IZQUIERDO"/>
    <s v="CHACON"/>
    <s v="SEGUNDO CIRILO"/>
    <x v="0"/>
    <d v="1962-07-15T00:00:00"/>
    <n v="0"/>
    <n v="5"/>
    <n v="57"/>
    <n v="131337"/>
    <n v="60000"/>
    <s v="CAJAMARCA"/>
    <n v="2646"/>
    <s v="FRENTE POPULAR AGRICOLA FIA DEL PERU - FREPAP"/>
    <x v="1"/>
    <x v="1"/>
    <n v="60000"/>
    <s v="CAJAMARCA"/>
    <x v="17"/>
    <n v="5"/>
    <n v="0"/>
    <n v="0"/>
    <n v="0"/>
    <n v="0"/>
    <n v="0"/>
    <n v="0"/>
    <n v="0"/>
    <n v="0"/>
    <s v="NA"/>
    <s v="IZQUIERDO"/>
    <s v="CHACON"/>
    <s v="SEGUNDO CIRILO"/>
    <s v="M"/>
    <n v="0"/>
    <n v="0"/>
    <n v="57"/>
    <s v="CAJAMARCA"/>
    <s v="CELENDIN"/>
    <s v="HUASMIN"/>
    <s v="NA"/>
    <s v="CASERIO LA FLORIDA"/>
    <n v="0"/>
    <n v="0"/>
    <n v="0"/>
    <n v="0"/>
    <n v="0"/>
    <n v="0"/>
  </r>
  <r>
    <n v="40078354"/>
    <n v="131834"/>
    <s v="SI"/>
    <s v="SI"/>
    <n v="140100"/>
    <n v="2218"/>
    <s v="PERU LIBRE"/>
    <n v="0"/>
    <s v="NA"/>
    <s v="NA"/>
    <n v="1"/>
    <s v="SI"/>
    <s v="UNIVERSIDAD NACIONAL MAYOR DE SAN MARCOS"/>
    <n v="2005"/>
    <n v="2015"/>
    <s v="NA"/>
    <n v="0"/>
    <s v="IZQUIERDO"/>
    <s v="JARA"/>
    <s v="RAUL LINEN"/>
    <x v="0"/>
    <d v="1978-06-24T00:00:00"/>
    <n v="0"/>
    <n v="17"/>
    <n v="41"/>
    <n v="131834"/>
    <n v="140100"/>
    <s v="LIMA + RESIDENTES EN EL EXTRANJERO"/>
    <n v="2218"/>
    <s v="PERU LIBRE"/>
    <x v="0"/>
    <x v="1"/>
    <n v="140100"/>
    <s v="LIMA + RESIDENTES EN EL EXTRANJERO"/>
    <x v="9"/>
    <n v="17"/>
    <n v="0"/>
    <n v="0"/>
    <n v="0"/>
    <n v="0"/>
    <n v="0"/>
    <n v="0"/>
    <n v="0"/>
    <n v="0"/>
    <s v="NA"/>
    <s v="IZQUIERDO"/>
    <s v="JARA"/>
    <s v="RAUL LINEN"/>
    <s v="M"/>
    <n v="0"/>
    <n v="0"/>
    <n v="41"/>
    <s v="LIMA"/>
    <s v="LIMA"/>
    <s v="PUENTE PIEDRA"/>
    <s v="NORTE"/>
    <s v="MZ G LT 4 ASC PANA"/>
    <n v="0"/>
    <n v="0"/>
    <n v="0"/>
    <n v="0"/>
    <n v="0"/>
    <n v="0"/>
  </r>
  <r>
    <n v="41903994"/>
    <n v="132228"/>
    <s v="SI"/>
    <s v="SI"/>
    <n v="230000"/>
    <n v="2191"/>
    <s v="DEMOCRACIA DIRECTA"/>
    <n v="0"/>
    <s v="NA"/>
    <s v="NA"/>
    <n v="0"/>
    <s v="NO"/>
    <s v="UNIVERSIDAD LOS  ÁNGELES  DE  CHIMB"/>
    <s v="NA"/>
    <s v="NA"/>
    <s v="NA"/>
    <n v="0"/>
    <s v="IZQUIERDO"/>
    <s v="NOEL"/>
    <s v="RICARDO ALEXSANDER"/>
    <x v="0"/>
    <d v="1975-03-24T00:00:00"/>
    <n v="0"/>
    <n v="1"/>
    <n v="44"/>
    <n v="132228"/>
    <n v="230000"/>
    <s v="TUMBES"/>
    <n v="2191"/>
    <s v="DEMOCRACIA DIRECTA"/>
    <x v="1"/>
    <x v="1"/>
    <n v="230000"/>
    <s v="TUMBES"/>
    <x v="1"/>
    <n v="1"/>
    <n v="0"/>
    <n v="0"/>
    <n v="0"/>
    <n v="0"/>
    <n v="0"/>
    <n v="0"/>
    <n v="0"/>
    <n v="0"/>
    <s v="NA"/>
    <s v="IZQUIERDO"/>
    <s v="NOEL"/>
    <s v="RICARDO ALEXSANDER"/>
    <s v="M"/>
    <n v="0"/>
    <n v="0"/>
    <n v="44"/>
    <s v="TUMBES"/>
    <s v="TUMBES"/>
    <s v="TUMBES"/>
    <s v="NA"/>
    <s v="JR FRANCISCO FEIJOO 254"/>
    <n v="0"/>
    <n v="0"/>
    <n v="0"/>
    <n v="0"/>
    <n v="0"/>
    <n v="0"/>
  </r>
  <r>
    <n v="42216812"/>
    <n v="130790"/>
    <s v="SI"/>
    <s v="SI"/>
    <n v="190000"/>
    <n v="5"/>
    <s v="RENACIMIENTO UNIDO NACIONAL"/>
    <n v="1"/>
    <s v="DISEÑO VIRTUAL"/>
    <s v="NO"/>
    <n v="1"/>
    <s v="SI"/>
    <s v="UNIVERSIDAD NACIONAL DE PIURA"/>
    <n v="2011"/>
    <n v="2014"/>
    <s v="NA"/>
    <n v="0"/>
    <s v="JABO"/>
    <s v="BERECHE"/>
    <s v="ROBERT ADALBERTO"/>
    <x v="0"/>
    <d v="1984-02-01T00:00:00"/>
    <n v="0"/>
    <n v="3"/>
    <n v="35"/>
    <n v="130790"/>
    <n v="190000"/>
    <s v="PIURA"/>
    <n v="5"/>
    <s v="RENACIMIENTO UNIDO NACIONAL"/>
    <x v="0"/>
    <x v="1"/>
    <n v="190000"/>
    <s v="PIURA"/>
    <x v="15"/>
    <n v="3"/>
    <n v="0"/>
    <n v="0"/>
    <n v="0"/>
    <n v="0"/>
    <n v="0"/>
    <n v="0"/>
    <n v="0"/>
    <n v="0"/>
    <s v="NA"/>
    <s v="JABO"/>
    <s v="BERECHE"/>
    <s v="ROBERT ADALBERTO"/>
    <s v="M"/>
    <n v="0"/>
    <n v="0"/>
    <n v="35"/>
    <s v="LIMA"/>
    <s v="LIMA"/>
    <s v="SAN MIGUEL"/>
    <s v="MODERNA"/>
    <s v="JR. PUTUMAYO 164 DPTO. 102"/>
    <n v="0"/>
    <n v="0"/>
    <n v="0"/>
    <n v="0"/>
    <n v="0"/>
    <n v="0"/>
  </r>
  <r>
    <n v="40806272"/>
    <n v="132742"/>
    <s v="SI"/>
    <s v="SI"/>
    <n v="140100"/>
    <n v="2840"/>
    <s v="PARTIDO MORADO"/>
    <n v="0"/>
    <s v="NA"/>
    <s v="NA"/>
    <n v="0"/>
    <s v="NO"/>
    <s v="UNIVERSIDAD NACIONAL DE INGENIERÍA"/>
    <s v="NA"/>
    <s v="NA"/>
    <s v="NA"/>
    <n v="0"/>
    <s v="JACINTO"/>
    <s v="LIVIA"/>
    <s v="MAX EPHIO"/>
    <x v="0"/>
    <d v="1980-12-07T00:00:00"/>
    <n v="0"/>
    <n v="18"/>
    <n v="39"/>
    <n v="132742"/>
    <n v="140100"/>
    <s v="LIMA + RESIDENTES EN EL EXTRANJERO"/>
    <n v="2840"/>
    <s v="PARTIDO MORADO"/>
    <x v="1"/>
    <x v="1"/>
    <n v="140100"/>
    <s v="LIMA + RESIDENTES EN EL EXTRANJERO"/>
    <x v="4"/>
    <n v="18"/>
    <n v="0"/>
    <n v="0"/>
    <n v="0"/>
    <n v="0"/>
    <n v="0"/>
    <n v="0"/>
    <n v="0"/>
    <n v="0"/>
    <s v="NA"/>
    <s v="JACINTO"/>
    <s v="LIVIA"/>
    <s v="MAX EPHIO"/>
    <s v="M"/>
    <n v="0"/>
    <n v="0"/>
    <n v="39"/>
    <s v="LIMA"/>
    <s v="LIMA"/>
    <s v="RIMAC"/>
    <s v="NORTE"/>
    <s v="AV.EL SOL 554 DPTO.1 CIUDAD Y CAMPO"/>
    <n v="0"/>
    <n v="0"/>
    <n v="0"/>
    <n v="0"/>
    <n v="0"/>
    <n v="0"/>
  </r>
  <r>
    <n v="70874617"/>
    <n v="131189"/>
    <s v="SI"/>
    <s v="SI"/>
    <n v="190000"/>
    <n v="14"/>
    <s v="PARTIDO DEMOCRATICO SOMOS PERU"/>
    <n v="0"/>
    <s v="NA"/>
    <s v="NA"/>
    <n v="0"/>
    <s v="NO"/>
    <s v="UNIVERSIDAD NACIONAL DE PIURA"/>
    <s v="NA"/>
    <s v="NA"/>
    <s v="NA"/>
    <n v="0"/>
    <s v="JACIW"/>
    <s v="CASTRO"/>
    <s v="OKSANA KIARA"/>
    <x v="1"/>
    <d v="1993-07-17T00:00:00"/>
    <n v="0"/>
    <n v="7"/>
    <n v="26"/>
    <n v="131189"/>
    <n v="190000"/>
    <s v="PIURA"/>
    <n v="14"/>
    <s v="PARTIDO DEMOCRATICO SOMOS PERU"/>
    <x v="1"/>
    <x v="0"/>
    <n v="190000"/>
    <s v="PIURA"/>
    <x v="8"/>
    <n v="7"/>
    <n v="0"/>
    <n v="0"/>
    <n v="0"/>
    <n v="0"/>
    <n v="0"/>
    <n v="0"/>
    <n v="0"/>
    <n v="0"/>
    <s v="NA"/>
    <s v="JACIW"/>
    <s v="CASTRO"/>
    <s v="OKSANA KIARA"/>
    <s v="F"/>
    <n v="0"/>
    <n v="1"/>
    <n v="26"/>
    <s v="PIURA"/>
    <s v="PIURA"/>
    <s v="PIURA"/>
    <s v="NA"/>
    <s v="JR. HUANCAVELICA 1321 INT. 02"/>
    <n v="0"/>
    <n v="0"/>
    <n v="0"/>
    <n v="0"/>
    <n v="0"/>
    <n v="0"/>
  </r>
  <r>
    <n v="42173878"/>
    <n v="131679"/>
    <s v="SI"/>
    <s v="SI"/>
    <n v="120000"/>
    <n v="14"/>
    <s v="PARTIDO DEMOCRATICO SOMOS PERU"/>
    <n v="2"/>
    <s v="NA"/>
    <s v="NA"/>
    <n v="0"/>
    <s v="NO"/>
    <s v="UNIVERSIDAD PRIVADA ANTENOR ORREGO"/>
    <s v="NA"/>
    <s v="NA"/>
    <s v="NA"/>
    <n v="0"/>
    <s v="JACOBS"/>
    <s v="TORRES"/>
    <s v="CARLOS YIRO"/>
    <x v="0"/>
    <d v="1983-10-31T00:00:00"/>
    <n v="0"/>
    <n v="2"/>
    <n v="36"/>
    <n v="131679"/>
    <n v="120000"/>
    <s v="LA LIBERTAD"/>
    <n v="14"/>
    <s v="PARTIDO DEMOCRATICO SOMOS PERU"/>
    <x v="1"/>
    <x v="1"/>
    <n v="120000"/>
    <s v="LA LIBERTAD"/>
    <x v="8"/>
    <n v="2"/>
    <n v="0"/>
    <n v="0"/>
    <n v="0"/>
    <n v="0"/>
    <n v="0"/>
    <n v="0"/>
    <n v="0"/>
    <n v="0"/>
    <s v="NA"/>
    <s v="JACOBS"/>
    <s v="TORRES"/>
    <s v="CARLOS YIRO"/>
    <s v="M"/>
    <n v="0"/>
    <n v="0"/>
    <n v="36"/>
    <s v="LA LIBERTAD"/>
    <s v="TRUJILLO"/>
    <s v="TRUJILLO"/>
    <s v="OTROS"/>
    <s v="JR. ESTETE 277 CENT CERCADO TRUJILLO"/>
    <n v="0"/>
    <n v="0"/>
    <n v="0"/>
    <n v="0"/>
    <n v="0"/>
    <n v="0"/>
  </r>
  <r>
    <n v="41881275"/>
    <n v="130303"/>
    <s v="SI"/>
    <s v="SI"/>
    <n v="140100"/>
    <n v="1257"/>
    <s v="ALIANZA PARA EL PROGRESO"/>
    <n v="0"/>
    <s v="NA"/>
    <s v="NA"/>
    <n v="1"/>
    <s v="SI"/>
    <s v="INCA GARCILASO DE LA VEGA"/>
    <n v="2010"/>
    <n v="2011"/>
    <s v="NA"/>
    <n v="0"/>
    <s v="JAIME"/>
    <s v="CORI"/>
    <s v="PETER OMAR"/>
    <x v="0"/>
    <d v="1982-12-28T00:00:00"/>
    <n v="0"/>
    <n v="34"/>
    <n v="36"/>
    <n v="130303"/>
    <n v="140100"/>
    <s v="LIMA + RESIDENTES EN EL EXTRANJERO"/>
    <n v="1257"/>
    <s v="ALIANZA PARA EL PROGRESO"/>
    <x v="0"/>
    <x v="1"/>
    <n v="140100"/>
    <s v="LIMA + RESIDENTES EN EL EXTRANJERO"/>
    <x v="6"/>
    <n v="34"/>
    <n v="0"/>
    <n v="0"/>
    <n v="0"/>
    <n v="0"/>
    <n v="0"/>
    <n v="0"/>
    <n v="0"/>
    <n v="0"/>
    <s v="NA"/>
    <s v="JAIME"/>
    <s v="CORI"/>
    <s v="PETER OMAR"/>
    <s v="M"/>
    <n v="0"/>
    <n v="0"/>
    <n v="36"/>
    <s v="LIMA"/>
    <s v="LIMA"/>
    <s v="SAN MARTIN DE PORRES"/>
    <s v="NORTE"/>
    <s v="AV.ALFREDO MENDIOLA 6412"/>
    <n v="0"/>
    <n v="0"/>
    <n v="0"/>
    <n v="0"/>
    <n v="0"/>
    <n v="0"/>
  </r>
  <r>
    <n v="9679332"/>
    <n v="133585"/>
    <s v="SI"/>
    <s v="SI"/>
    <n v="180000"/>
    <n v="2649"/>
    <s v="PERU NACION"/>
    <n v="0"/>
    <s v="NA"/>
    <s v="NA"/>
    <n v="0"/>
    <s v="NO"/>
    <s v="UNIVERSIDAD DANIEL ALCIDES CARRION"/>
    <s v="NA"/>
    <s v="NA"/>
    <s v="NA"/>
    <n v="0"/>
    <s v="JANAMPA"/>
    <s v="DOMINGUEZ"/>
    <s v="VICTOR RAUL"/>
    <x v="0"/>
    <d v="1973-10-19T00:00:00"/>
    <n v="0"/>
    <n v="3"/>
    <n v="46"/>
    <n v="133585"/>
    <n v="180000"/>
    <s v="PASCO"/>
    <n v="2649"/>
    <s v="PERU NACION"/>
    <x v="1"/>
    <x v="1"/>
    <n v="180000"/>
    <s v="PASCO"/>
    <x v="14"/>
    <n v="3"/>
    <n v="0"/>
    <n v="0"/>
    <n v="0"/>
    <n v="0"/>
    <n v="0"/>
    <n v="0"/>
    <n v="0"/>
    <n v="0"/>
    <s v="NA"/>
    <s v="JANAMPA"/>
    <s v="DOMINGUEZ"/>
    <s v="VICTOR RAUL"/>
    <s v="M"/>
    <n v="0"/>
    <n v="0"/>
    <n v="46"/>
    <s v="PASCO"/>
    <s v="PASCO"/>
    <s v="PAUCARTAMBO"/>
    <s v="NA"/>
    <s v="AV.CERRO DE PASCO 239"/>
    <n v="0"/>
    <n v="0"/>
    <n v="0"/>
    <n v="0"/>
    <n v="0"/>
    <n v="0"/>
  </r>
  <r>
    <n v="41344295"/>
    <n v="131296"/>
    <s v="SI"/>
    <s v="SI"/>
    <n v="20000"/>
    <n v="2649"/>
    <s v="PERU NACION"/>
    <n v="0"/>
    <s v="NA"/>
    <s v="NA"/>
    <s v="NA"/>
    <s v="NA"/>
    <s v="UNIVERSIDAD NACIONAL DEL SANTA"/>
    <s v="NA"/>
    <s v="NA"/>
    <s v="NA"/>
    <n v="0"/>
    <s v="JARA"/>
    <s v="PEDREROS"/>
    <s v="RINA ISABEL"/>
    <x v="1"/>
    <d v="1981-05-27T00:00:00"/>
    <n v="0"/>
    <n v="2"/>
    <n v="38"/>
    <n v="131296"/>
    <n v="20000"/>
    <s v="ANCASH"/>
    <n v="2649"/>
    <s v="PERU NACION"/>
    <x v="1"/>
    <x v="1"/>
    <n v="20000"/>
    <s v="ANCASH"/>
    <x v="14"/>
    <n v="2"/>
    <n v="0"/>
    <n v="0"/>
    <n v="-1"/>
    <s v="OTRO"/>
    <n v="2019"/>
    <s v="HASTA LA ACTUALIDAD"/>
    <n v="11"/>
    <s v="REGIDOR DISTRITAL"/>
    <s v="NA"/>
    <s v="JARA"/>
    <s v="PEDREROS"/>
    <s v="RINA ISABEL"/>
    <s v="F"/>
    <n v="0"/>
    <n v="0"/>
    <n v="38"/>
    <s v="ANCASH"/>
    <s v="SANTA"/>
    <s v="NUEVO CHIMBOTE"/>
    <s v="NA"/>
    <s v="URB. PACIFICO MZ. I2 LT. 40"/>
    <n v="-1"/>
    <s v="OTRO"/>
    <n v="2019"/>
    <s v="HASTA LA ACTUALIDAD"/>
    <n v="11"/>
    <s v="REGIDOR DISTRITAL"/>
  </r>
  <r>
    <n v="26718112"/>
    <n v="131398"/>
    <s v="SI"/>
    <s v="SI"/>
    <n v="60000"/>
    <n v="2646"/>
    <s v="FRENTE POPULAR AGRICOLA FIA DEL PERU - FREPAP"/>
    <n v="0"/>
    <s v="NA"/>
    <s v="NA"/>
    <n v="1"/>
    <s v="SI"/>
    <s v="UNIVERSIDAD NACIONAL DE CAJAMARCA"/>
    <n v="2001"/>
    <n v="2001"/>
    <s v="NA"/>
    <n v="0"/>
    <s v="JARA"/>
    <s v="QUISPE"/>
    <s v="CESAR AUGUSTO"/>
    <x v="0"/>
    <d v="1976-10-17T00:00:00"/>
    <n v="0"/>
    <n v="3"/>
    <n v="43"/>
    <n v="131398"/>
    <n v="60000"/>
    <s v="CAJAMARCA"/>
    <n v="2646"/>
    <s v="FRENTE POPULAR AGRICOLA FIA DEL PERU - FREPAP"/>
    <x v="0"/>
    <x v="1"/>
    <n v="60000"/>
    <s v="CAJAMARCA"/>
    <x v="17"/>
    <n v="3"/>
    <n v="0"/>
    <n v="0"/>
    <n v="0"/>
    <n v="0"/>
    <n v="0"/>
    <n v="0"/>
    <n v="0"/>
    <n v="0"/>
    <s v="NA"/>
    <s v="JARA"/>
    <s v="QUISPE"/>
    <s v="CESAR AUGUSTO"/>
    <s v="M"/>
    <n v="0"/>
    <n v="0"/>
    <n v="43"/>
    <s v="CAJAMARCA"/>
    <s v="CAJAMARCA"/>
    <s v="CAJAMARCA"/>
    <s v="NA"/>
    <s v="BARRIO NUEVO CAJAMARCA"/>
    <n v="0"/>
    <n v="0"/>
    <n v="0"/>
    <n v="0"/>
    <n v="0"/>
    <n v="0"/>
  </r>
  <r>
    <n v="70332870"/>
    <n v="131929"/>
    <s v="SI"/>
    <s v="SI"/>
    <n v="180000"/>
    <n v="22"/>
    <s v="SOLIDARIDAD NACIONAL"/>
    <n v="0"/>
    <s v="NA"/>
    <s v="NA"/>
    <n v="0"/>
    <s v="NO"/>
    <s v="UNIVERSIDAD PERUANA LOS ANDES"/>
    <s v="NA"/>
    <s v="NA"/>
    <s v="NA"/>
    <n v="0"/>
    <s v="JARA"/>
    <s v="GALA"/>
    <s v="DIEGO NICOLAS"/>
    <x v="0"/>
    <d v="1994-09-26T00:00:00"/>
    <n v="0"/>
    <n v="2"/>
    <n v="25"/>
    <n v="131929"/>
    <n v="180000"/>
    <s v="PASCO"/>
    <n v="22"/>
    <s v="SOLIDARIDAD NACIONAL"/>
    <x v="1"/>
    <x v="0"/>
    <n v="180000"/>
    <s v="PASCO"/>
    <x v="21"/>
    <n v="2"/>
    <n v="0"/>
    <n v="0"/>
    <n v="0"/>
    <n v="0"/>
    <n v="0"/>
    <n v="0"/>
    <n v="0"/>
    <n v="0"/>
    <s v="NA"/>
    <s v="JARA"/>
    <s v="GALA"/>
    <s v="DIEGO NICOLAS"/>
    <s v="M"/>
    <n v="0"/>
    <n v="1"/>
    <n v="25"/>
    <s v="JUNIN"/>
    <s v="CHANCHAMAYO"/>
    <s v="SAN RAMON"/>
    <s v="NA"/>
    <s v="JR. LIVIO SOLARI MZ.A L-06"/>
    <n v="0"/>
    <n v="0"/>
    <n v="0"/>
    <n v="0"/>
    <n v="0"/>
    <n v="0"/>
  </r>
  <r>
    <n v="42880076"/>
    <n v="132148"/>
    <s v="SI"/>
    <s v="SI"/>
    <n v="90000"/>
    <n v="55"/>
    <s v="PERU PATRIA SEGURA"/>
    <n v="1"/>
    <s v="EDUCACIÓN PRIMARIA"/>
    <s v="SI"/>
    <s v="NA"/>
    <s v="NA"/>
    <s v="NA"/>
    <s v="NA"/>
    <s v="NA"/>
    <s v="NA"/>
    <n v="0"/>
    <s v="JARA"/>
    <s v="DURAND"/>
    <s v="JUANA ALICIA"/>
    <x v="1"/>
    <d v="1978-06-24T00:00:00"/>
    <n v="0"/>
    <n v="3"/>
    <n v="41"/>
    <n v="132148"/>
    <n v="90000"/>
    <s v="HUANUCO"/>
    <n v="55"/>
    <s v="PERU PATRIA SEGURA"/>
    <x v="0"/>
    <x v="1"/>
    <n v="90000"/>
    <s v="HUANUCO"/>
    <x v="3"/>
    <n v="3"/>
    <n v="0"/>
    <n v="0"/>
    <n v="0"/>
    <n v="0"/>
    <n v="0"/>
    <n v="0"/>
    <n v="0"/>
    <n v="0"/>
    <s v="NA"/>
    <s v="JARA"/>
    <s v="DURAND"/>
    <s v="JUANA ALICIA"/>
    <s v="F"/>
    <n v="0"/>
    <n v="0"/>
    <n v="41"/>
    <s v="HUANUCO"/>
    <s v="HUANUCO"/>
    <s v="CHURUBAMBA"/>
    <s v="NA"/>
    <s v="AV. INFANTIL L-4"/>
    <n v="0"/>
    <n v="0"/>
    <n v="0"/>
    <n v="0"/>
    <n v="0"/>
    <n v="0"/>
  </r>
  <r>
    <n v="9498524"/>
    <n v="132912"/>
    <s v="SI"/>
    <s v="SI"/>
    <n v="140000"/>
    <n v="2649"/>
    <s v="PERU NACION"/>
    <n v="0"/>
    <s v="NA"/>
    <s v="NA"/>
    <n v="1"/>
    <s v="SI"/>
    <s v="UNIVERSIDAD NACIONAL AGRARIA  LA MOLINA"/>
    <n v="1992"/>
    <n v="1992"/>
    <s v="NA"/>
    <n v="0"/>
    <s v="JARA"/>
    <s v="CHUMPITAZ"/>
    <s v="ESTELA IRMA"/>
    <x v="1"/>
    <d v="1968-05-30T00:00:00"/>
    <n v="0"/>
    <n v="4"/>
    <n v="51"/>
    <n v="132912"/>
    <n v="140000"/>
    <s v="LIMA PROVINCIAS"/>
    <n v="2649"/>
    <s v="PERU NACION"/>
    <x v="0"/>
    <x v="1"/>
    <n v="140000"/>
    <s v="LIMA PROVINCIAS"/>
    <x v="14"/>
    <n v="4"/>
    <n v="0"/>
    <n v="0"/>
    <n v="0"/>
    <n v="0"/>
    <n v="0"/>
    <n v="0"/>
    <n v="0"/>
    <n v="0"/>
    <s v="NA"/>
    <s v="JARA"/>
    <s v="CHUMPITAZ"/>
    <s v="ESTELA IRMA"/>
    <s v="F"/>
    <n v="0"/>
    <n v="0"/>
    <n v="51"/>
    <s v="LIMA"/>
    <s v="HUAROCHIRI"/>
    <s v="SANTA CRUZ DE COCACHACRA"/>
    <s v="NA"/>
    <s v="AV.NICOLAS DE PIEROLA 2381"/>
    <n v="0"/>
    <n v="0"/>
    <n v="0"/>
    <n v="0"/>
    <n v="0"/>
    <n v="0"/>
  </r>
  <r>
    <n v="9988890"/>
    <n v="133091"/>
    <s v="SI"/>
    <s v="SI"/>
    <n v="140100"/>
    <n v="47"/>
    <s v="UNION POR EL PERU"/>
    <n v="0"/>
    <s v="NA"/>
    <s v="NA"/>
    <s v="NA"/>
    <s v="NA"/>
    <s v="NA"/>
    <s v="NA"/>
    <s v="NA"/>
    <s v="NA"/>
    <n v="0"/>
    <s v="JARA"/>
    <s v="MENDOZA"/>
    <s v="ARMANDO ISAAC"/>
    <x v="0"/>
    <d v="1975-08-15T00:00:00"/>
    <n v="1"/>
    <n v="24"/>
    <n v="44"/>
    <n v="133091"/>
    <n v="140100"/>
    <s v="LIMA + RESIDENTES EN EL EXTRANJERO"/>
    <n v="47"/>
    <s v="UNION POR EL PERU"/>
    <x v="1"/>
    <x v="1"/>
    <n v="140100"/>
    <s v="LIMA + RESIDENTES EN EL EXTRANJERO"/>
    <x v="11"/>
    <n v="24"/>
    <n v="0"/>
    <n v="0"/>
    <n v="0"/>
    <n v="0"/>
    <n v="0"/>
    <n v="0"/>
    <n v="0"/>
    <n v="0"/>
    <s v="NA"/>
    <s v="JARA"/>
    <s v="MENDOZA"/>
    <s v="ARMANDO ISAAC"/>
    <s v="M"/>
    <n v="1"/>
    <n v="0"/>
    <n v="44"/>
    <s v="LIMA"/>
    <s v="LIMA"/>
    <s v="PUENTE PIEDRA"/>
    <s v="NORTE"/>
    <s v="ASENT.H. LADERAS DEL CHILLON MZ. I LT. 11"/>
    <n v="0"/>
    <n v="0"/>
    <n v="0"/>
    <n v="0"/>
    <n v="0"/>
    <n v="0"/>
  </r>
  <r>
    <n v="72879262"/>
    <n v="131686"/>
    <s v="SI"/>
    <s v="SI"/>
    <n v="90000"/>
    <n v="14"/>
    <s v="PARTIDO DEMOCRATICO SOMOS PERU"/>
    <n v="0"/>
    <s v="NA"/>
    <s v="NA"/>
    <s v="NA"/>
    <s v="NA"/>
    <s v="NA"/>
    <s v="NA"/>
    <s v="NA"/>
    <s v="NA"/>
    <n v="0"/>
    <s v="JARAMILLO"/>
    <s v="BRAVO"/>
    <s v="NEIL ALEX"/>
    <x v="0"/>
    <d v="1993-03-19T00:00:00"/>
    <n v="0"/>
    <n v="2"/>
    <n v="26"/>
    <n v="131686"/>
    <n v="90000"/>
    <s v="HUANUCO"/>
    <n v="14"/>
    <s v="PARTIDO DEMOCRATICO SOMOS PERU"/>
    <x v="1"/>
    <x v="0"/>
    <n v="90000"/>
    <s v="HUANUCO"/>
    <x v="8"/>
    <n v="2"/>
    <n v="0"/>
    <n v="0"/>
    <n v="0"/>
    <n v="0"/>
    <n v="0"/>
    <n v="0"/>
    <n v="0"/>
    <n v="0"/>
    <s v="NA"/>
    <s v="JARAMILLO"/>
    <s v="BRAVO"/>
    <s v="NEIL ALEX"/>
    <s v="M"/>
    <n v="0"/>
    <n v="1"/>
    <n v="26"/>
    <s v="HUANUCO"/>
    <s v="HUANUCO"/>
    <s v="HUANUCO"/>
    <s v="NA"/>
    <s v="PSJ. SAN MARTIN 280 P. JOVEN LAS MORAS"/>
    <n v="0"/>
    <n v="0"/>
    <n v="0"/>
    <n v="0"/>
    <n v="0"/>
    <n v="0"/>
  </r>
  <r>
    <n v="28848550"/>
    <n v="131313"/>
    <s v="SI"/>
    <s v="SI"/>
    <n v="50000"/>
    <n v="2646"/>
    <s v="FRENTE POPULAR AGRICOLA FIA DEL PERU - FREPAP"/>
    <n v="0"/>
    <s v="NA"/>
    <s v="NA"/>
    <n v="1"/>
    <s v="SI"/>
    <s v="UNIVERSIDAD NACIONAL TECNOLOGICA DE LOS ANDES"/>
    <n v="1994"/>
    <n v="1997"/>
    <s v="NA"/>
    <n v="1"/>
    <s v="JAYO"/>
    <s v="MUÑOA"/>
    <s v="FREDDY WILBER"/>
    <x v="0"/>
    <d v="1967-05-29T00:00:00"/>
    <n v="0"/>
    <n v="3"/>
    <n v="52"/>
    <n v="131313"/>
    <n v="50000"/>
    <s v="AYACUCHO"/>
    <n v="2646"/>
    <s v="FRENTE POPULAR AGRICOLA FIA DEL PERU - FREPAP"/>
    <x v="2"/>
    <x v="1"/>
    <n v="50000"/>
    <s v="AYACUCHO"/>
    <x v="17"/>
    <n v="3"/>
    <n v="0"/>
    <n v="0"/>
    <n v="0"/>
    <n v="0"/>
    <n v="0"/>
    <n v="0"/>
    <n v="0"/>
    <n v="0"/>
    <s v="NA"/>
    <s v="JAYO"/>
    <s v="MUÑOA"/>
    <s v="FREDDY WILBER"/>
    <s v="M"/>
    <n v="0"/>
    <n v="0"/>
    <n v="52"/>
    <s v="AYACUCHO"/>
    <s v="LUCANAS"/>
    <s v="PUQUIO"/>
    <s v="NA"/>
    <s v="JR.C.COLON 554  BARRIO PICHACCHURI"/>
    <n v="0"/>
    <n v="0"/>
    <n v="0"/>
    <n v="0"/>
    <n v="0"/>
    <n v="0"/>
  </r>
  <r>
    <n v="42999887"/>
    <n v="133537"/>
    <s v="SI"/>
    <s v="SI"/>
    <n v="140100"/>
    <n v="2173"/>
    <s v="AVANZA PAIS - PARTIDO DE INTEGRACION SOCIAL"/>
    <n v="2"/>
    <s v="NA"/>
    <s v="NA"/>
    <n v="1"/>
    <s v="SI"/>
    <s v="PONTIFICIA UNIVERSIDAD URBANIANA DE ROMA"/>
    <n v="2012"/>
    <n v="2012"/>
    <s v="MAESTRO"/>
    <n v="1"/>
    <s v="JERI"/>
    <s v="TAFUR"/>
    <s v="ALFREDO"/>
    <x v="0"/>
    <d v="1985-05-24T00:00:00"/>
    <n v="0"/>
    <n v="21"/>
    <n v="34"/>
    <n v="133537"/>
    <n v="140100"/>
    <s v="LIMA + RESIDENTES EN EL EXTRANJERO"/>
    <n v="2173"/>
    <s v="AVANZA PAIS - PARTIDO DE INTEGRACION SOCIAL"/>
    <x v="2"/>
    <x v="1"/>
    <n v="140100"/>
    <s v="LIMA + RESIDENTES EN EL EXTRANJERO"/>
    <x v="18"/>
    <n v="21"/>
    <n v="0"/>
    <n v="0"/>
    <n v="0"/>
    <n v="0"/>
    <n v="0"/>
    <n v="0"/>
    <n v="0"/>
    <n v="0"/>
    <s v="NA"/>
    <s v="JERI"/>
    <s v="TAFUR"/>
    <s v="ALFREDO"/>
    <s v="M"/>
    <n v="0"/>
    <n v="0"/>
    <n v="34"/>
    <s v="LIMA"/>
    <s v="LIMA"/>
    <s v="SAN JUAN DE MIRAFLORES"/>
    <s v="SUR"/>
    <s v="AV. MARISCAL ANDRES CACERES MZ. LL6 LT. 1"/>
    <n v="0"/>
    <n v="0"/>
    <n v="0"/>
    <n v="0"/>
    <n v="0"/>
    <n v="0"/>
  </r>
  <r>
    <n v="44743472"/>
    <n v="131773"/>
    <s v="SI"/>
    <s v="SI"/>
    <n v="110000"/>
    <n v="2649"/>
    <s v="PERU NACION"/>
    <n v="0"/>
    <s v="NA"/>
    <s v="NA"/>
    <s v="NA"/>
    <s v="NA"/>
    <s v="NA"/>
    <s v="NA"/>
    <s v="NA"/>
    <s v="NA"/>
    <n v="0"/>
    <s v="JERONIMO"/>
    <s v="APOLINARIO"/>
    <s v="JOSUE"/>
    <x v="0"/>
    <d v="1981-08-29T00:00:00"/>
    <n v="0"/>
    <n v="5"/>
    <n v="38"/>
    <n v="131773"/>
    <n v="110000"/>
    <s v="JUNIN"/>
    <n v="2649"/>
    <s v="PERU NACION"/>
    <x v="1"/>
    <x v="1"/>
    <n v="110000"/>
    <s v="JUNIN"/>
    <x v="14"/>
    <n v="5"/>
    <n v="0"/>
    <n v="0"/>
    <n v="0"/>
    <n v="0"/>
    <n v="0"/>
    <n v="0"/>
    <n v="0"/>
    <n v="0"/>
    <s v="NA"/>
    <s v="JERONIMO"/>
    <s v="APOLINARIO"/>
    <s v="JOSUE"/>
    <s v="M"/>
    <n v="0"/>
    <n v="0"/>
    <n v="38"/>
    <s v="JUNIN"/>
    <s v="SATIPO"/>
    <s v="PANGOA"/>
    <s v="NA"/>
    <s v="CALLE MANTARO N.475 -18 -MZ.18"/>
    <n v="0"/>
    <n v="0"/>
    <n v="0"/>
    <n v="0"/>
    <n v="0"/>
    <n v="0"/>
  </r>
  <r>
    <n v="2446803"/>
    <n v="130963"/>
    <s v="SI"/>
    <s v="SI"/>
    <n v="200000"/>
    <n v="1257"/>
    <s v="ALIANZA PARA EL PROGRESO"/>
    <n v="1"/>
    <s v="PRÓTESIS DENTAL"/>
    <s v="SI"/>
    <n v="1"/>
    <s v="SI"/>
    <s v="UNIVERSIDAD LOS ÁNGELES DE CHIMBOTE"/>
    <n v="2006"/>
    <n v="2006"/>
    <s v="NA"/>
    <n v="1"/>
    <s v="JILAPA"/>
    <s v="SANTANDER"/>
    <s v="WALTER"/>
    <x v="0"/>
    <d v="1972-06-11T00:00:00"/>
    <n v="1"/>
    <n v="3"/>
    <n v="47"/>
    <n v="130963"/>
    <n v="200000"/>
    <s v="PUNO"/>
    <n v="1257"/>
    <s v="ALIANZA PARA EL PROGRESO"/>
    <x v="2"/>
    <x v="1"/>
    <n v="200000"/>
    <s v="PUNO"/>
    <x v="6"/>
    <n v="3"/>
    <n v="0"/>
    <n v="0"/>
    <n v="0"/>
    <n v="0"/>
    <n v="0"/>
    <n v="0"/>
    <n v="0"/>
    <n v="0"/>
    <s v="NA"/>
    <s v="JILAPA"/>
    <s v="SANTANDER"/>
    <s v="WALTER"/>
    <s v="M"/>
    <n v="1"/>
    <n v="0"/>
    <n v="47"/>
    <s v="PUNO"/>
    <s v="SAN ROMAN"/>
    <s v="JULIACA"/>
    <s v="NA"/>
    <s v="JR. JAUREGUI 1143 URB. BELLAVISTA"/>
    <n v="0"/>
    <n v="0"/>
    <n v="0"/>
    <n v="0"/>
    <n v="0"/>
    <n v="0"/>
  </r>
  <r>
    <n v="9542456"/>
    <n v="130745"/>
    <s v="SI"/>
    <s v="SI"/>
    <n v="100000"/>
    <n v="14"/>
    <s v="PARTIDO DEMOCRATICO SOMOS PERU"/>
    <n v="0"/>
    <s v="NA"/>
    <s v="NA"/>
    <n v="0"/>
    <s v="NO"/>
    <s v="ALAS PERUANAS"/>
    <s v="NA"/>
    <s v="NA"/>
    <s v="NA"/>
    <n v="0"/>
    <s v="JIMENEZ"/>
    <s v="BENAVIDES"/>
    <s v="KATHARINE ENA SABINA"/>
    <x v="1"/>
    <d v="1970-03-19T00:00:00"/>
    <n v="0"/>
    <n v="4"/>
    <n v="49"/>
    <n v="130745"/>
    <n v="100000"/>
    <s v="ICA"/>
    <n v="14"/>
    <s v="PARTIDO DEMOCRATICO SOMOS PERU"/>
    <x v="1"/>
    <x v="1"/>
    <n v="100000"/>
    <s v="ICA"/>
    <x v="8"/>
    <n v="4"/>
    <n v="0"/>
    <n v="0"/>
    <n v="0"/>
    <n v="0"/>
    <n v="0"/>
    <n v="0"/>
    <n v="0"/>
    <n v="0"/>
    <s v="NA"/>
    <s v="JIMENEZ"/>
    <s v="BENAVIDES"/>
    <s v="KATHARINE ENA SABINA"/>
    <s v="F"/>
    <n v="0"/>
    <n v="0"/>
    <n v="49"/>
    <s v="ICA"/>
    <s v="PISCO"/>
    <s v="PISCO"/>
    <s v="NA"/>
    <s v="CALLE ALMIRANTE GRAU 228 INT. B 5 J"/>
    <n v="0"/>
    <n v="0"/>
    <n v="0"/>
    <n v="0"/>
    <n v="0"/>
    <n v="0"/>
  </r>
  <r>
    <n v="10326932"/>
    <n v="131156"/>
    <s v="SI"/>
    <s v="SI"/>
    <n v="140100"/>
    <n v="4"/>
    <s v="ACCION POPULAR"/>
    <n v="1"/>
    <s v="MECANICA AUTOMOTRIZ"/>
    <s v="SI"/>
    <n v="1"/>
    <s v="SI"/>
    <s v="INCA GARCILAZO DE LA VEGA"/>
    <n v="2009"/>
    <n v="2010"/>
    <s v="NA"/>
    <n v="0"/>
    <s v="JIMENEZ"/>
    <s v="CAICHIHUA"/>
    <s v="LUIS ALBERTO"/>
    <x v="0"/>
    <d v="1974-09-20T00:00:00"/>
    <n v="0"/>
    <n v="10"/>
    <n v="45"/>
    <n v="131156"/>
    <n v="140100"/>
    <s v="LIMA + RESIDENTES EN EL EXTRANJERO"/>
    <n v="4"/>
    <s v="ACCION POPULAR"/>
    <x v="0"/>
    <x v="1"/>
    <n v="140100"/>
    <s v="LIMA + RESIDENTES EN EL EXTRANJERO"/>
    <x v="13"/>
    <n v="10"/>
    <n v="1"/>
    <n v="4"/>
    <n v="0"/>
    <n v="0"/>
    <n v="0"/>
    <n v="0"/>
    <n v="0"/>
    <n v="0"/>
    <s v="NA"/>
    <s v="JIMENEZ"/>
    <s v="CAICHIHUA"/>
    <s v="LUIS ALBERTO"/>
    <s v="M"/>
    <n v="0"/>
    <n v="0"/>
    <n v="45"/>
    <s v="LIMA"/>
    <s v="LIMA"/>
    <s v="CHORRILLOS"/>
    <s v="MODERNA"/>
    <s v="MZ. 62 LT. 13 BNOS AIRES DE VILLA"/>
    <n v="0"/>
    <n v="0"/>
    <n v="0"/>
    <n v="0"/>
    <n v="0"/>
    <n v="0"/>
  </r>
  <r>
    <n v="42742777"/>
    <n v="131157"/>
    <s v="SI"/>
    <s v="SI"/>
    <n v="10000"/>
    <n v="2646"/>
    <s v="FRENTE POPULAR AGRICOLA FIA DEL PERU - FREPAP"/>
    <n v="1"/>
    <s v="AGROPECUARIA"/>
    <s v="SI"/>
    <s v="NA"/>
    <s v="NA"/>
    <s v="UNIVERSIDAD POLITECNICA DE LA AMAZONIA - UPA"/>
    <s v="NA"/>
    <s v="NA"/>
    <s v="NA"/>
    <n v="0"/>
    <s v="JIMENEZ"/>
    <s v="VERA"/>
    <s v="DAVID"/>
    <x v="0"/>
    <d v="1984-10-08T00:00:00"/>
    <n v="0"/>
    <n v="1"/>
    <n v="35"/>
    <n v="131157"/>
    <n v="10000"/>
    <s v="AMAZONAS"/>
    <n v="2646"/>
    <s v="FRENTE POPULAR AGRICOLA FIA DEL PERU - FREPAP"/>
    <x v="0"/>
    <x v="1"/>
    <n v="10000"/>
    <s v="AMAZONAS"/>
    <x v="17"/>
    <n v="1"/>
    <n v="0"/>
    <n v="0"/>
    <n v="0"/>
    <n v="0"/>
    <n v="0"/>
    <n v="0"/>
    <n v="0"/>
    <n v="0"/>
    <s v="NA"/>
    <s v="JIMENEZ"/>
    <s v="VERA"/>
    <s v="DAVID"/>
    <s v="M"/>
    <n v="0"/>
    <n v="0"/>
    <n v="35"/>
    <s v="AMAZONAS"/>
    <s v="UTCUBAMBA"/>
    <s v="CAJARURO"/>
    <s v="NA"/>
    <s v="C.POBLADO NARANJOS ALTO"/>
    <n v="0"/>
    <n v="0"/>
    <n v="0"/>
    <n v="0"/>
    <n v="0"/>
    <n v="0"/>
  </r>
  <r>
    <n v="9992774"/>
    <n v="131267"/>
    <s v="SI"/>
    <s v="SI"/>
    <n v="140100"/>
    <n v="55"/>
    <s v="PERU PATRIA SEGURA"/>
    <n v="0"/>
    <s v="NA"/>
    <s v="NA"/>
    <n v="1"/>
    <s v="SI"/>
    <s v="ESCUELA NAVAL DEL PERU"/>
    <n v="2003"/>
    <n v="2012"/>
    <s v="MAESTRO"/>
    <n v="1"/>
    <s v="JIMENEZ"/>
    <s v="MORALES"/>
    <s v="ALEJANDRO GUSTAVO"/>
    <x v="0"/>
    <d v="1960-04-08T00:00:00"/>
    <n v="0"/>
    <n v="10"/>
    <n v="59"/>
    <n v="131267"/>
    <n v="140100"/>
    <s v="LIMA + RESIDENTES EN EL EXTRANJERO"/>
    <n v="55"/>
    <s v="PERU PATRIA SEGURA"/>
    <x v="2"/>
    <x v="1"/>
    <n v="140100"/>
    <s v="LIMA + RESIDENTES EN EL EXTRANJERO"/>
    <x v="3"/>
    <n v="10"/>
    <n v="0"/>
    <n v="0"/>
    <n v="0"/>
    <n v="0"/>
    <n v="0"/>
    <n v="0"/>
    <n v="0"/>
    <n v="0"/>
    <s v="NA"/>
    <s v="JIMENEZ"/>
    <s v="MORALES"/>
    <s v="ALEJANDRO GUSTAVO"/>
    <s v="M"/>
    <n v="0"/>
    <n v="0"/>
    <n v="59"/>
    <s v="LIMA"/>
    <s v="LIMA"/>
    <s v="SANTIAGO DE SURCO"/>
    <s v="MODERNA"/>
    <s v="AV VELASCO ASTETE 1368 DPTO 401"/>
    <n v="0"/>
    <n v="0"/>
    <n v="0"/>
    <n v="0"/>
    <n v="0"/>
    <n v="0"/>
  </r>
  <r>
    <n v="10776369"/>
    <n v="132234"/>
    <s v="SI"/>
    <s v="SI"/>
    <n v="140100"/>
    <n v="2731"/>
    <s v="PODEMOS PERU"/>
    <n v="0"/>
    <s v="NA"/>
    <s v="NA"/>
    <n v="1"/>
    <s v="SI"/>
    <s v="UNIVERSIDAD DE SAN MARTIN DE PORRES"/>
    <n v="1984"/>
    <n v="1986"/>
    <s v="NA"/>
    <n v="0"/>
    <s v="JIMENEZ"/>
    <s v="SALAZAR"/>
    <s v="MILTON FERNANDO"/>
    <x v="0"/>
    <d v="1956-11-14T00:00:00"/>
    <n v="0"/>
    <n v="30"/>
    <n v="63"/>
    <n v="132234"/>
    <n v="140100"/>
    <s v="LIMA + RESIDENTES EN EL EXTRANJERO"/>
    <n v="2731"/>
    <s v="PODEMOS POR EL PROGRESO DEL PERU"/>
    <x v="0"/>
    <x v="1"/>
    <n v="140100"/>
    <s v="LIMA + RESIDENTES EN EL EXTRANJERO"/>
    <x v="10"/>
    <n v="30"/>
    <n v="0"/>
    <n v="0"/>
    <n v="22"/>
    <s v="PARTIDO POLÍTICO SOLIDARIDAD NACIONAL"/>
    <n v="2019"/>
    <s v="HASTA LA ACTUALIDAD"/>
    <n v="11"/>
    <s v="REGIDOR DISTRITAL"/>
    <s v="NA"/>
    <s v="JIMENEZ"/>
    <s v="SALAZAR"/>
    <s v="MILTON FERNANDO"/>
    <s v="M"/>
    <n v="0"/>
    <n v="0"/>
    <n v="63"/>
    <s v="LIMA"/>
    <s v="LIMA"/>
    <s v="PUENTE PIEDRA"/>
    <s v="NORTE"/>
    <s v="PSJ.STA.ROSA S/N URB.LAS FLORES"/>
    <n v="22"/>
    <s v="PARTIDO POLÍTICO SOLIDARIDAD NACIONAL"/>
    <n v="2019"/>
    <s v="HASTA LA ACTUALIDAD"/>
    <n v="11"/>
    <s v="REGIDOR DISTRITAL"/>
  </r>
  <r>
    <n v="28263454"/>
    <n v="132765"/>
    <s v="SI"/>
    <s v="SI"/>
    <n v="50000"/>
    <n v="4"/>
    <s v="ACCION POPULAR"/>
    <n v="2"/>
    <s v="NA"/>
    <s v="NA"/>
    <n v="1"/>
    <s v="NO"/>
    <s v="UNIVERSIDAD NACIONAL DE SAN CRISTÓBAL DE HUAMANGA"/>
    <n v="2012"/>
    <s v="NA"/>
    <s v="DOCTOR"/>
    <n v="1"/>
    <s v="JIMENEZ"/>
    <s v="QUISPE"/>
    <s v="SONIA DOLORES"/>
    <x v="1"/>
    <d v="1966-05-11T00:00:00"/>
    <n v="0"/>
    <n v="1"/>
    <n v="53"/>
    <n v="132765"/>
    <n v="50000"/>
    <s v="AYACUCHO"/>
    <n v="4"/>
    <s v="ACCION POPULAR"/>
    <x v="2"/>
    <x v="1"/>
    <n v="50000"/>
    <s v="AYACUCHO"/>
    <x v="13"/>
    <n v="1"/>
    <n v="1"/>
    <n v="4"/>
    <n v="0"/>
    <n v="0"/>
    <n v="0"/>
    <n v="0"/>
    <n v="0"/>
    <n v="0"/>
    <s v="NA"/>
    <s v="JIMENEZ"/>
    <s v="QUISPE"/>
    <s v="SONIA DOLORES"/>
    <s v="F"/>
    <n v="0"/>
    <n v="0"/>
    <n v="53"/>
    <s v="AYACUCHO"/>
    <s v="HUAMANGA"/>
    <s v="AYACUCHO"/>
    <s v="NA"/>
    <s v="URB.EMADI MZ.D LT.10"/>
    <n v="0"/>
    <n v="0"/>
    <n v="0"/>
    <n v="0"/>
    <n v="0"/>
    <n v="0"/>
  </r>
  <r>
    <n v="251132"/>
    <n v="133009"/>
    <s v="NA"/>
    <s v="NO"/>
    <n v="230000"/>
    <n v="2218"/>
    <s v="PERU LIBRE"/>
    <n v="0"/>
    <s v="NA"/>
    <s v="NA"/>
    <s v="NA"/>
    <s v="NA"/>
    <s v="NA"/>
    <s v="NA"/>
    <s v="NA"/>
    <s v="NA"/>
    <n v="0"/>
    <s v="JIMENEZ"/>
    <s v="CASTILLO"/>
    <s v="MANUEL GODOFREDO"/>
    <x v="0"/>
    <d v="1944-10-28T00:00:00"/>
    <n v="0"/>
    <n v="1"/>
    <n v="75"/>
    <n v="133009"/>
    <n v="230000"/>
    <s v="TUMBES"/>
    <n v="2218"/>
    <s v="PERU LIBRE"/>
    <x v="4"/>
    <x v="1"/>
    <n v="230000"/>
    <s v="TUMBES"/>
    <x v="9"/>
    <n v="1"/>
    <n v="0"/>
    <n v="0"/>
    <n v="0"/>
    <n v="0"/>
    <n v="0"/>
    <n v="0"/>
    <n v="0"/>
    <n v="0"/>
    <s v="NA"/>
    <s v="JIMENEZ"/>
    <s v="CASTILLO"/>
    <s v="MANUEL GODOFREDO"/>
    <s v="M"/>
    <n v="0"/>
    <n v="0"/>
    <n v="75"/>
    <s v="TUMBES"/>
    <s v="TUMBES"/>
    <s v="TUMBES"/>
    <s v="NA"/>
    <s v="URB.JOSE L.TUDELA MZ.L LT.1"/>
    <n v="0"/>
    <n v="0"/>
    <n v="0"/>
    <n v="0"/>
    <n v="0"/>
    <n v="0"/>
  </r>
  <r>
    <n v="43167160"/>
    <n v="133696"/>
    <s v="SI"/>
    <s v="SI"/>
    <n v="30000"/>
    <n v="4"/>
    <s v="ACCION POPULAR"/>
    <n v="1"/>
    <s v="COMPUTACION E INFORMATICA"/>
    <s v="SI"/>
    <n v="1"/>
    <s v="NO"/>
    <s v="UNIVERSIDAD NACIONAL JOSE MARIA ARGUEDAS"/>
    <n v="2015"/>
    <s v="NA"/>
    <s v="NA"/>
    <n v="1"/>
    <s v="JIMENEZ"/>
    <s v="ESPINOZA"/>
    <s v="BERTHOLT CLIFF"/>
    <x v="0"/>
    <d v="1984-11-01T00:00:00"/>
    <n v="1"/>
    <n v="2"/>
    <n v="35"/>
    <n v="133696"/>
    <n v="30000"/>
    <s v="APURIMAC"/>
    <n v="4"/>
    <s v="ACCION POPULAR"/>
    <x v="2"/>
    <x v="1"/>
    <n v="30000"/>
    <s v="APURIMAC"/>
    <x v="13"/>
    <n v="2"/>
    <n v="0"/>
    <n v="0"/>
    <n v="0"/>
    <n v="0"/>
    <n v="0"/>
    <n v="0"/>
    <n v="0"/>
    <n v="0"/>
    <s v="NA"/>
    <s v="JIMENEZ"/>
    <s v="ESPINOZA"/>
    <s v="BERTHOLT CLIFF"/>
    <s v="M"/>
    <n v="1"/>
    <n v="0"/>
    <n v="35"/>
    <s v="APURIMAC"/>
    <s v="ANDAHUAYLAS"/>
    <s v="ANDAHUAYLAS"/>
    <s v="NA"/>
    <s v="JR AYACUCHO S/N"/>
    <n v="0"/>
    <n v="0"/>
    <n v="0"/>
    <n v="0"/>
    <n v="0"/>
    <n v="0"/>
  </r>
  <r>
    <n v="44427691"/>
    <n v="131498"/>
    <s v="SI"/>
    <s v="SI"/>
    <n v="20000"/>
    <n v="2646"/>
    <s v="FRENTE POPULAR AGRICOLA FIA DEL PERU - FREPAP"/>
    <n v="0"/>
    <s v="NA"/>
    <s v="NA"/>
    <s v="NA"/>
    <s v="NA"/>
    <s v="NA"/>
    <s v="NA"/>
    <s v="NA"/>
    <s v="NA"/>
    <n v="0"/>
    <s v="JIRALDO"/>
    <s v="DOLORES"/>
    <s v="WALTER EDGAR"/>
    <x v="0"/>
    <d v="1986-09-20T00:00:00"/>
    <n v="0"/>
    <n v="3"/>
    <n v="33"/>
    <n v="131498"/>
    <n v="20000"/>
    <s v="ANCASH"/>
    <n v="2646"/>
    <s v="FRENTE POPULAR AGRICOLA FIA DEL PERU - FREPAP"/>
    <x v="1"/>
    <x v="1"/>
    <n v="20000"/>
    <s v="ANCASH"/>
    <x v="17"/>
    <n v="3"/>
    <n v="0"/>
    <n v="0"/>
    <n v="0"/>
    <n v="0"/>
    <n v="0"/>
    <n v="0"/>
    <n v="0"/>
    <n v="0"/>
    <s v="NA"/>
    <s v="JIRALDO"/>
    <s v="DOLORES"/>
    <s v="WALTER EDGAR"/>
    <s v="M"/>
    <n v="0"/>
    <n v="0"/>
    <n v="33"/>
    <s v="ANCASH"/>
    <s v="HUARAZ"/>
    <s v="HUARAZ"/>
    <s v="NA"/>
    <s v="AV.ATUSPARIA S/N VILLON ALTO"/>
    <n v="0"/>
    <n v="0"/>
    <n v="0"/>
    <n v="0"/>
    <n v="0"/>
    <n v="0"/>
  </r>
  <r>
    <n v="21520551"/>
    <n v="131664"/>
    <s v="SI"/>
    <s v="SI"/>
    <n v="100000"/>
    <n v="2191"/>
    <s v="DEMOCRACIA DIRECTA"/>
    <n v="0"/>
    <s v="NA"/>
    <s v="NA"/>
    <n v="0"/>
    <s v="SI"/>
    <s v="ESCUELA  DE OFICIALES DE LA POLICÍA NACIONAL DEL PERU"/>
    <s v="NA"/>
    <n v="2011"/>
    <s v="NA"/>
    <n v="1"/>
    <s v="JORDAN"/>
    <s v="BRIGNOLE"/>
    <s v="CESAR ALBERTO"/>
    <x v="0"/>
    <d v="1955-05-25T00:00:00"/>
    <n v="0"/>
    <n v="1"/>
    <n v="64"/>
    <n v="131664"/>
    <n v="100000"/>
    <s v="ICA"/>
    <n v="2191"/>
    <s v="DEMOCRACIA DIRECTA"/>
    <x v="1"/>
    <x v="1"/>
    <n v="100000"/>
    <s v="ICA"/>
    <x v="1"/>
    <n v="1"/>
    <n v="0"/>
    <n v="0"/>
    <n v="0"/>
    <n v="0"/>
    <n v="0"/>
    <n v="0"/>
    <n v="0"/>
    <n v="0"/>
    <s v="NA"/>
    <s v="JORDAN"/>
    <s v="BRIGNOLE"/>
    <s v="CESAR ALBERTO"/>
    <s v="M"/>
    <n v="0"/>
    <n v="0"/>
    <n v="64"/>
    <s v="ICA"/>
    <s v="CHINCHA"/>
    <s v="CHINCHA ALTA"/>
    <s v="NA"/>
    <s v="AV. ARGENTINA 196"/>
    <n v="0"/>
    <n v="0"/>
    <n v="0"/>
    <n v="0"/>
    <n v="0"/>
    <n v="0"/>
  </r>
  <r>
    <n v="22256746"/>
    <n v="133251"/>
    <s v="SI"/>
    <s v="SI"/>
    <n v="100000"/>
    <n v="2160"/>
    <s v="EL FRENTE AMPLIO POR JUSTICIA, VIDA Y LIBERTAD"/>
    <n v="1"/>
    <s v="OPERADOR DE COMERCIO"/>
    <s v="SI"/>
    <n v="1"/>
    <s v="NO"/>
    <s v="UNIVERSIDAD DE HUANUCO"/>
    <n v="2018"/>
    <s v="NA"/>
    <s v="NA"/>
    <n v="0"/>
    <s v="JORDAN"/>
    <s v="GALVEZ"/>
    <s v="RENATO ALFREDO"/>
    <x v="0"/>
    <d v="1962-12-24T00:00:00"/>
    <n v="1"/>
    <n v="3"/>
    <n v="56"/>
    <n v="133251"/>
    <n v="100000"/>
    <s v="ICA"/>
    <n v="2160"/>
    <s v="EL FRENTE AMPLIO POR JUSTICIA, VIDA Y LIBERTAD"/>
    <x v="0"/>
    <x v="1"/>
    <n v="100000"/>
    <s v="ICA"/>
    <x v="19"/>
    <n v="3"/>
    <n v="0"/>
    <n v="0"/>
    <n v="0"/>
    <n v="0"/>
    <n v="0"/>
    <n v="0"/>
    <n v="0"/>
    <n v="0"/>
    <s v="NA"/>
    <s v="JORDAN"/>
    <s v="GALVEZ"/>
    <s v="RENATO ALFREDO"/>
    <s v="M"/>
    <n v="1"/>
    <n v="0"/>
    <n v="56"/>
    <s v="ICA"/>
    <s v="PISCO"/>
    <s v="PISCO"/>
    <s v="NA"/>
    <s v="AVDA FRANCISCO BOLOGNESI 490"/>
    <n v="0"/>
    <n v="0"/>
    <n v="0"/>
    <n v="0"/>
    <n v="0"/>
    <n v="0"/>
  </r>
  <r>
    <n v="2448749"/>
    <n v="132521"/>
    <s v="SI"/>
    <s v="SI"/>
    <n v="200000"/>
    <n v="2731"/>
    <s v="PODEMOS PERU"/>
    <n v="0"/>
    <s v="NA"/>
    <s v="NA"/>
    <n v="1"/>
    <s v="SI"/>
    <s v="UNIVERSIDAD ANDINA NESTOR CACERES VELASQUEZ"/>
    <n v="2000"/>
    <n v="2001"/>
    <s v="NA"/>
    <n v="1"/>
    <s v="JOVE"/>
    <s v="CHOQUE"/>
    <s v="DORIS"/>
    <x v="1"/>
    <d v="1977-04-27T00:00:00"/>
    <n v="0"/>
    <n v="5"/>
    <n v="42"/>
    <n v="132521"/>
    <n v="200000"/>
    <s v="PUNO"/>
    <n v="2731"/>
    <s v="PODEMOS POR EL PROGRESO DEL PERU"/>
    <x v="2"/>
    <x v="1"/>
    <n v="200000"/>
    <s v="PUNO"/>
    <x v="10"/>
    <n v="5"/>
    <n v="0"/>
    <n v="0"/>
    <n v="0"/>
    <n v="0"/>
    <n v="0"/>
    <n v="0"/>
    <n v="0"/>
    <n v="0"/>
    <s v="NA"/>
    <s v="JOVE"/>
    <s v="CHOQUE"/>
    <s v="DORIS"/>
    <s v="F"/>
    <n v="0"/>
    <n v="0"/>
    <n v="42"/>
    <s v="PUNO"/>
    <s v="SAN ROMAN"/>
    <s v="JULIACA"/>
    <s v="NA"/>
    <s v="JR. RAMON CASTILLA 137 URB. ZARUMILLA"/>
    <n v="0"/>
    <n v="0"/>
    <n v="0"/>
    <n v="0"/>
    <n v="0"/>
    <n v="0"/>
  </r>
  <r>
    <n v="29668031"/>
    <n v="130324"/>
    <s v="SI"/>
    <s v="SI"/>
    <n v="40000"/>
    <n v="1257"/>
    <s v="ALIANZA PARA EL PROGRESO"/>
    <n v="1"/>
    <s v="CONTABILIDAD"/>
    <s v="SI"/>
    <n v="1"/>
    <s v="NA"/>
    <s v="ALAS PERUANAS- FILIAL AREQUIPA"/>
    <n v="2008"/>
    <s v="NA"/>
    <s v="MAESTRO"/>
    <n v="1"/>
    <s v="JUAREZ"/>
    <s v="SALAZAR"/>
    <s v="LILY MARGOTH"/>
    <x v="1"/>
    <d v="1976-06-11T00:00:00"/>
    <n v="0"/>
    <n v="5"/>
    <n v="43"/>
    <n v="130324"/>
    <n v="40000"/>
    <s v="AREQUIPA"/>
    <n v="1257"/>
    <s v="ALIANZA PARA EL PROGRESO"/>
    <x v="2"/>
    <x v="1"/>
    <n v="40000"/>
    <s v="AREQUIPA"/>
    <x v="6"/>
    <n v="5"/>
    <n v="0"/>
    <n v="0"/>
    <n v="0"/>
    <n v="0"/>
    <n v="0"/>
    <n v="0"/>
    <n v="0"/>
    <n v="0"/>
    <s v="NA"/>
    <s v="JUAREZ"/>
    <s v="SALAZAR"/>
    <s v="LILY MARGOTH"/>
    <s v="F"/>
    <n v="0"/>
    <n v="0"/>
    <n v="43"/>
    <s v="AREQUIPA"/>
    <s v="AREQUIPA"/>
    <s v="CERRO COLORADO"/>
    <s v="NA"/>
    <s v="JR. SANTA ROSA 100- B ALTO LIBERTAD"/>
    <n v="0"/>
    <n v="0"/>
    <n v="0"/>
    <n v="0"/>
    <n v="0"/>
    <n v="0"/>
  </r>
  <r>
    <n v="46303593"/>
    <n v="130575"/>
    <s v="SI"/>
    <s v="SI"/>
    <n v="120000"/>
    <n v="5"/>
    <s v="RENACIMIENTO UNIDO NACIONAL"/>
    <n v="0"/>
    <s v="NA"/>
    <s v="NA"/>
    <s v="NA"/>
    <s v="NA"/>
    <s v="NA"/>
    <s v="NA"/>
    <s v="NA"/>
    <s v="NA"/>
    <n v="0"/>
    <s v="JUAREZ"/>
    <s v="SOLANO"/>
    <s v="JOHNNY BREYDI"/>
    <x v="0"/>
    <d v="1989-09-20T00:00:00"/>
    <n v="0"/>
    <n v="7"/>
    <n v="30"/>
    <n v="130575"/>
    <n v="120000"/>
    <s v="LA LIBERTAD"/>
    <n v="5"/>
    <s v="RENACIMIENTO UNIDO NACIONAL"/>
    <x v="1"/>
    <x v="1"/>
    <n v="120000"/>
    <s v="LA LIBERTAD"/>
    <x v="15"/>
    <n v="7"/>
    <n v="0"/>
    <n v="0"/>
    <n v="0"/>
    <n v="0"/>
    <n v="0"/>
    <n v="0"/>
    <n v="0"/>
    <n v="0"/>
    <s v="NA"/>
    <s v="JUAREZ"/>
    <s v="SOLANO"/>
    <s v="JOHNNY BREYDI"/>
    <s v="M"/>
    <n v="0"/>
    <n v="0"/>
    <n v="30"/>
    <s v="LA LIBERTAD"/>
    <s v="OTUZCO"/>
    <s v="AGALLPAMPA"/>
    <s v="NA"/>
    <s v="CASERIO LA MORADA PARTE BAJA"/>
    <n v="0"/>
    <n v="0"/>
    <n v="0"/>
    <n v="0"/>
    <n v="0"/>
    <n v="0"/>
  </r>
  <r>
    <n v="17450864"/>
    <n v="132247"/>
    <s v="SI"/>
    <s v="SI"/>
    <n v="130000"/>
    <n v="2160"/>
    <s v="EL FRENTE AMPLIO POR JUSTICIA, VIDA Y LIBERTAD"/>
    <n v="0"/>
    <s v="NA"/>
    <s v="NA"/>
    <n v="1"/>
    <s v="SI"/>
    <s v="UNIVERSIDAD NACIONAL PEDRO RUIZ GALLO"/>
    <n v="1996"/>
    <n v="2001"/>
    <s v="NA"/>
    <n v="0"/>
    <s v="JUAREZ"/>
    <s v="ELIAS"/>
    <s v="SILVESTRE"/>
    <x v="0"/>
    <d v="1966-12-31T00:00:00"/>
    <n v="1"/>
    <n v="1"/>
    <n v="52"/>
    <n v="132247"/>
    <n v="130000"/>
    <s v="LAMBAYEQUE"/>
    <n v="2160"/>
    <s v="EL FRENTE AMPLIO POR JUSTICIA, VIDA Y LIBERTAD"/>
    <x v="0"/>
    <x v="1"/>
    <n v="130000"/>
    <s v="LAMBAYEQUE"/>
    <x v="19"/>
    <n v="1"/>
    <n v="0"/>
    <n v="0"/>
    <n v="0"/>
    <n v="0"/>
    <n v="0"/>
    <n v="0"/>
    <n v="0"/>
    <n v="0"/>
    <s v="NA"/>
    <s v="JUAREZ"/>
    <s v="ELIAS"/>
    <s v="SILVESTRE"/>
    <s v="M"/>
    <n v="1"/>
    <n v="0"/>
    <n v="52"/>
    <s v="LAMBAYEQUE"/>
    <s v="CHICLAYO"/>
    <s v="CHICLAYO"/>
    <s v="OTROS"/>
    <s v="MZ. H LT. 35 HAB. URB. LA MOLINA ALTA"/>
    <n v="0"/>
    <n v="0"/>
    <n v="0"/>
    <n v="0"/>
    <n v="0"/>
    <n v="0"/>
  </r>
  <r>
    <n v="9288865"/>
    <n v="132592"/>
    <s v="SI"/>
    <s v="SI"/>
    <n v="140100"/>
    <n v="2160"/>
    <s v="EL FRENTE AMPLIO POR JUSTICIA, VIDA Y LIBERTAD"/>
    <n v="0"/>
    <s v="NA"/>
    <s v="NA"/>
    <s v="NA"/>
    <s v="NA"/>
    <s v="NA"/>
    <s v="NA"/>
    <s v="NA"/>
    <s v="NA"/>
    <n v="0"/>
    <s v="JUAREZ"/>
    <s v="LIZAMA"/>
    <s v="OSCAR SABINO"/>
    <x v="0"/>
    <d v="1968-04-28T00:00:00"/>
    <n v="0"/>
    <n v="21"/>
    <n v="51"/>
    <n v="132592"/>
    <n v="140100"/>
    <s v="LIMA + RESIDENTES EN EL EXTRANJERO"/>
    <n v="2160"/>
    <s v="EL FRENTE AMPLIO POR JUSTICIA, VIDA Y LIBERTAD"/>
    <x v="1"/>
    <x v="1"/>
    <n v="140100"/>
    <s v="LIMA + RESIDENTES EN EL EXTRANJERO"/>
    <x v="19"/>
    <n v="21"/>
    <n v="0"/>
    <n v="0"/>
    <n v="0"/>
    <n v="0"/>
    <n v="0"/>
    <n v="0"/>
    <n v="0"/>
    <n v="0"/>
    <s v="NA"/>
    <s v="JUAREZ"/>
    <s v="LIZAMA"/>
    <s v="OSCAR SABINO"/>
    <s v="M"/>
    <n v="0"/>
    <n v="0"/>
    <n v="51"/>
    <s v="LIMA"/>
    <s v="LIMA"/>
    <s v="VILLA EL SALVADOR"/>
    <s v="SUR"/>
    <s v="SECT.1 GRUP.8 MZ.G LT.14"/>
    <n v="0"/>
    <n v="0"/>
    <n v="0"/>
    <n v="0"/>
    <n v="0"/>
    <n v="0"/>
  </r>
  <r>
    <n v="42574191"/>
    <n v="132814"/>
    <s v="SI"/>
    <s v="SI"/>
    <n v="140100"/>
    <n v="32"/>
    <s v="PARTIDO APRISTA PERUANO"/>
    <n v="1"/>
    <s v="ELECTRONICA"/>
    <s v="NO"/>
    <n v="1"/>
    <s v="NO"/>
    <s v="UNIVERSIDAD INCA GARCILASO DE LA VEGA"/>
    <n v="2004"/>
    <s v="NA"/>
    <s v="NA"/>
    <n v="1"/>
    <s v="JUAREZ"/>
    <s v="CHARCAPE"/>
    <s v="JELINE BETSABE"/>
    <x v="1"/>
    <d v="1980-12-10T00:00:00"/>
    <n v="0"/>
    <n v="27"/>
    <n v="39"/>
    <n v="132814"/>
    <n v="140100"/>
    <s v="LIMA + RESIDENTES EN EL EXTRANJERO"/>
    <n v="32"/>
    <s v="PARTIDO APRISTA PERUANO"/>
    <x v="2"/>
    <x v="1"/>
    <n v="140100"/>
    <s v="LIMA + RESIDENTES EN EL EXTRANJERO"/>
    <x v="20"/>
    <n v="27"/>
    <n v="0"/>
    <n v="0"/>
    <n v="0"/>
    <n v="0"/>
    <n v="0"/>
    <n v="0"/>
    <n v="0"/>
    <n v="0"/>
    <s v="NA"/>
    <s v="JUAREZ"/>
    <s v="CHARCAPE"/>
    <s v="JELINE BETSABE"/>
    <s v="F"/>
    <n v="0"/>
    <n v="0"/>
    <n v="39"/>
    <s v="LIMA"/>
    <s v="LIMA"/>
    <s v="SAN MARTIN DE PORRES"/>
    <s v="NORTE"/>
    <s v="JR GRAL FELIPE SALAVERRY 737 URB PERU"/>
    <n v="0"/>
    <n v="0"/>
    <n v="0"/>
    <n v="0"/>
    <n v="0"/>
    <n v="0"/>
  </r>
  <r>
    <n v="70748242"/>
    <n v="133401"/>
    <s v="SI"/>
    <s v="SI"/>
    <n v="60000"/>
    <n v="2173"/>
    <s v="AVANZA PAIS - PARTIDO DE INTEGRACION SOCIAL"/>
    <n v="0"/>
    <s v="NA"/>
    <s v="NA"/>
    <n v="1"/>
    <s v="NO"/>
    <s v="UNIVERSIDAD PRIVADA ANTONIO GUILLERMO URRELO"/>
    <n v="2019"/>
    <s v="NA"/>
    <s v="NA"/>
    <n v="0"/>
    <s v="JULCAMORO"/>
    <s v="SALAZAR"/>
    <s v="FATIMA DEL PILAR"/>
    <x v="1"/>
    <d v="1992-06-07T00:00:00"/>
    <n v="0"/>
    <n v="6"/>
    <n v="27"/>
    <n v="133401"/>
    <n v="60000"/>
    <s v="CAJAMARCA"/>
    <n v="2173"/>
    <s v="AVANZA PAIS - PARTIDO DE INTEGRACION SOCIAL"/>
    <x v="0"/>
    <x v="0"/>
    <n v="60000"/>
    <s v="CAJAMARCA"/>
    <x v="18"/>
    <n v="6"/>
    <n v="0"/>
    <n v="0"/>
    <n v="0"/>
    <n v="0"/>
    <n v="0"/>
    <n v="0"/>
    <n v="0"/>
    <n v="0"/>
    <s v="NA"/>
    <s v="JULCAMORO"/>
    <s v="SALAZAR"/>
    <s v="FATIMA DEL PILAR"/>
    <s v="F"/>
    <n v="0"/>
    <n v="1"/>
    <n v="27"/>
    <s v="CAJAMARCA"/>
    <s v="CAJAMARCA"/>
    <s v="CAJAMARCA"/>
    <s v="NA"/>
    <s v="AV. LA PAZ 608 BARR. MIRAFLORES"/>
    <n v="0"/>
    <n v="0"/>
    <n v="0"/>
    <n v="0"/>
    <n v="0"/>
    <n v="0"/>
  </r>
  <r>
    <n v="45561415"/>
    <n v="132928"/>
    <s v="SI"/>
    <s v="SI"/>
    <n v="40000"/>
    <n v="32"/>
    <s v="PARTIDO APRISTA PERUANO"/>
    <n v="0"/>
    <s v="NA"/>
    <s v="NA"/>
    <s v="NA"/>
    <s v="NA"/>
    <s v="UNIVERSIDAD NACIONAL DE SAN AGUSTÍN"/>
    <s v="NA"/>
    <s v="NA"/>
    <s v="NA"/>
    <n v="0"/>
    <s v="JURO"/>
    <s v="NINA"/>
    <s v="GLADYS VERONICA"/>
    <x v="1"/>
    <d v="1988-10-03T00:00:00"/>
    <n v="0"/>
    <n v="6"/>
    <n v="31"/>
    <n v="132928"/>
    <n v="40000"/>
    <s v="AREQUIPA"/>
    <n v="32"/>
    <s v="PARTIDO APRISTA PERUANO"/>
    <x v="1"/>
    <x v="1"/>
    <n v="40000"/>
    <s v="AREQUIPA"/>
    <x v="20"/>
    <n v="6"/>
    <n v="0"/>
    <n v="0"/>
    <n v="0"/>
    <n v="0"/>
    <n v="0"/>
    <n v="0"/>
    <n v="0"/>
    <n v="0"/>
    <s v="NA"/>
    <s v="JURO"/>
    <s v="NINA"/>
    <s v="GLADYS VERONICA"/>
    <s v="F"/>
    <n v="0"/>
    <n v="0"/>
    <n v="31"/>
    <s v="AREQUIPA"/>
    <s v="AREQUIPA"/>
    <s v="ALTO SELVA ALEGRE"/>
    <s v="NA"/>
    <s v="MALECON AMAZONAS 120 A"/>
    <n v="0"/>
    <n v="0"/>
    <n v="0"/>
    <n v="0"/>
    <n v="0"/>
    <n v="0"/>
  </r>
  <r>
    <n v="2004043"/>
    <n v="133246"/>
    <s v="SI"/>
    <s v="SI"/>
    <n v="200000"/>
    <n v="2173"/>
    <s v="AVANZA PAIS - PARTIDO DE INTEGRACION SOCIAL"/>
    <n v="0"/>
    <s v="NA"/>
    <s v="NA"/>
    <n v="1"/>
    <s v="SI"/>
    <s v="UNIVERSIDAD NACIONAL DEL ALTIPLANO"/>
    <n v="1979"/>
    <n v="1989"/>
    <s v="NA"/>
    <n v="1"/>
    <s v="JUSTO"/>
    <s v="VILCA"/>
    <s v="MAURO"/>
    <x v="0"/>
    <d v="1950-12-23T00:00:00"/>
    <n v="0"/>
    <n v="1"/>
    <n v="68"/>
    <n v="133246"/>
    <n v="200000"/>
    <s v="PUNO"/>
    <n v="2173"/>
    <s v="AVANZA PAIS - PARTIDO DE INTEGRACION SOCIAL"/>
    <x v="2"/>
    <x v="1"/>
    <n v="200000"/>
    <s v="PUNO"/>
    <x v="18"/>
    <n v="1"/>
    <n v="0"/>
    <n v="0"/>
    <n v="43"/>
    <s v="PARTIDO POLÍTICO AVANZA PAIS - PARTIDO DE INTEGRACION SOCIAL"/>
    <n v="2007"/>
    <n v="2010"/>
    <n v="7"/>
    <s v="VICEGOBERNADOR REGIONAL"/>
    <s v="NA"/>
    <s v="JUSTO"/>
    <s v="VILCA"/>
    <s v="MAURO"/>
    <s v="M"/>
    <n v="0"/>
    <n v="0"/>
    <n v="68"/>
    <s v="PUNO"/>
    <s v="PUNO"/>
    <s v="PUNO"/>
    <s v="NA"/>
    <s v="URB. TEPRO B N-12"/>
    <n v="43"/>
    <s v="PARTIDO POLÍTICO AVANZA PAIS - PARTIDO DE INTEGRACION SOCIAL"/>
    <n v="2007"/>
    <n v="2010"/>
    <n v="7"/>
    <s v="VICEGOBERNADOR REGIONAL"/>
  </r>
  <r>
    <n v="8746760"/>
    <n v="132691"/>
    <s v="SI"/>
    <s v="SI"/>
    <n v="140100"/>
    <n v="55"/>
    <s v="PERU PATRIA SEGURA"/>
    <n v="1"/>
    <s v="COMERCIO EXTERIOR"/>
    <s v="SI"/>
    <n v="0"/>
    <s v="NA"/>
    <s v="UNIVERSIDAD SAN MARTIN DE PORRES"/>
    <s v="NA"/>
    <s v="NA"/>
    <s v="NA"/>
    <n v="0"/>
    <s v="KAHHAT"/>
    <s v="ABEDRABBO"/>
    <s v="MARWAN ZAKHARIA"/>
    <x v="0"/>
    <d v="1973-09-09T00:00:00"/>
    <n v="0"/>
    <n v="15"/>
    <n v="46"/>
    <n v="132691"/>
    <n v="140100"/>
    <s v="LIMA + RESIDENTES EN EL EXTRANJERO"/>
    <n v="55"/>
    <s v="PERU PATRIA SEGURA"/>
    <x v="0"/>
    <x v="1"/>
    <n v="140100"/>
    <s v="LIMA + RESIDENTES EN EL EXTRANJERO"/>
    <x v="3"/>
    <n v="15"/>
    <n v="0"/>
    <n v="0"/>
    <n v="55"/>
    <s v="PARTIDO POLÍTICO PERU PATRIA SEGURA"/>
    <n v="2015"/>
    <n v="2018"/>
    <n v="10"/>
    <s v="ALCALDE DISTRITAL"/>
    <s v="NA"/>
    <s v="KAHHAT"/>
    <s v="ABEDRABBO"/>
    <s v="MARWAN ZAKHARIA"/>
    <s v="M"/>
    <n v="0"/>
    <n v="0"/>
    <n v="46"/>
    <s v="LIMA"/>
    <s v="LIMA"/>
    <s v="SANTA MARIA DEL MAR"/>
    <s v="SUR"/>
    <s v="AV. MARBELLA 230 DPTO. A"/>
    <n v="55"/>
    <s v="PARTIDO POLÍTICO PERU PATRIA SEGURA"/>
    <n v="2015"/>
    <n v="2018"/>
    <n v="10"/>
    <s v="ALCALDE DISTRITAL"/>
  </r>
  <r>
    <n v="8235709"/>
    <n v="130877"/>
    <s v="SI"/>
    <s v="SI"/>
    <n v="140100"/>
    <n v="15"/>
    <s v="PARTIDO POPULAR CRISTIANO - PPC"/>
    <n v="0"/>
    <s v="NA"/>
    <s v="NA"/>
    <n v="1"/>
    <s v="SI"/>
    <s v="UNIVERSIDAD DE LIMA"/>
    <n v="1983"/>
    <n v="1985"/>
    <s v="NA"/>
    <n v="0"/>
    <s v="KHOURY"/>
    <s v="ZARZAR"/>
    <s v="FUAD ELIAS"/>
    <x v="0"/>
    <d v="1956-02-29T00:00:00"/>
    <n v="1"/>
    <n v="5"/>
    <n v="63"/>
    <n v="130877"/>
    <n v="140100"/>
    <s v="LIMA + RESIDENTES EN EL EXTRANJERO"/>
    <n v="15"/>
    <s v="PARTIDO POPULAR CRISTIANO - PPC"/>
    <x v="0"/>
    <x v="1"/>
    <n v="140100"/>
    <s v="LIMA + RESIDENTES EN EL EXTRANJERO"/>
    <x v="2"/>
    <n v="5"/>
    <n v="0"/>
    <n v="0"/>
    <n v="0"/>
    <n v="0"/>
    <n v="0"/>
    <n v="0"/>
    <n v="0"/>
    <n v="0"/>
    <s v="NA"/>
    <s v="KHOURY"/>
    <s v="ZARZAR"/>
    <s v="FUAD ELIAS"/>
    <s v="M"/>
    <n v="1"/>
    <n v="0"/>
    <n v="63"/>
    <s v="LIMA"/>
    <s v="LIMA"/>
    <s v="SAN ISIDRO"/>
    <s v="MODERNA"/>
    <s v="LAS GOLONDRINAS 141"/>
    <n v="0"/>
    <n v="0"/>
    <n v="0"/>
    <n v="0"/>
    <n v="0"/>
    <n v="0"/>
  </r>
  <r>
    <n v="6521283"/>
    <n v="130834"/>
    <s v="SI"/>
    <s v="SI"/>
    <n v="140100"/>
    <n v="15"/>
    <s v="PARTIDO POPULAR CRISTIANO - PPC"/>
    <n v="1"/>
    <s v="PILOTO PROFESIONAL DE CARRERAS"/>
    <s v="SI"/>
    <n v="0"/>
    <s v="NO"/>
    <s v="UNIVERSIDAD DE LIMA"/>
    <s v="NA"/>
    <s v="NA"/>
    <s v="NA"/>
    <n v="0"/>
    <s v="KOECHLIN"/>
    <s v="VON STEIN"/>
    <s v="JORGE JAVIER"/>
    <x v="0"/>
    <d v="1950-02-12T00:00:00"/>
    <n v="1"/>
    <n v="7"/>
    <n v="69"/>
    <n v="130834"/>
    <n v="140100"/>
    <s v="LIMA + RESIDENTES EN EL EXTRANJERO"/>
    <n v="15"/>
    <s v="PARTIDO POPULAR CRISTIANO - PPC"/>
    <x v="0"/>
    <x v="1"/>
    <n v="140100"/>
    <s v="LIMA + RESIDENTES EN EL EXTRANJERO"/>
    <x v="2"/>
    <n v="7"/>
    <n v="0"/>
    <n v="0"/>
    <n v="0"/>
    <n v="0"/>
    <n v="0"/>
    <n v="0"/>
    <n v="0"/>
    <n v="0"/>
    <s v="NA"/>
    <s v="KOECHLIN"/>
    <s v="VON STEIN"/>
    <s v="JORGE JAVIER"/>
    <s v="M"/>
    <n v="1"/>
    <n v="0"/>
    <n v="69"/>
    <s v="LIMA"/>
    <s v="CAÑETE"/>
    <s v="CERRO AZUL"/>
    <s v="OTROS"/>
    <s v="PAMPA LOS LOBOS KM 128"/>
    <n v="0"/>
    <n v="0"/>
    <n v="0"/>
    <n v="0"/>
    <n v="0"/>
    <n v="0"/>
  </r>
  <r>
    <n v="40786489"/>
    <n v="133372"/>
    <s v="SI"/>
    <s v="SI"/>
    <n v="180000"/>
    <n v="32"/>
    <s v="PARTIDO APRISTA PERUANO"/>
    <n v="1"/>
    <s v="COMPUTACIÓN INFORMÁTICA"/>
    <s v="NO"/>
    <s v="NA"/>
    <s v="NA"/>
    <s v="NA"/>
    <s v="NA"/>
    <s v="NA"/>
    <s v="NA"/>
    <n v="0"/>
    <s v="KOELL"/>
    <s v="GONZALES"/>
    <s v="ELIZABETH AURORA"/>
    <x v="1"/>
    <d v="1980-08-20T00:00:00"/>
    <n v="1"/>
    <n v="2"/>
    <n v="39"/>
    <n v="133372"/>
    <n v="180000"/>
    <s v="PASCO"/>
    <n v="32"/>
    <s v="PARTIDO APRISTA PERUANO"/>
    <x v="0"/>
    <x v="1"/>
    <n v="180000"/>
    <s v="PASCO"/>
    <x v="20"/>
    <n v="2"/>
    <n v="0"/>
    <n v="0"/>
    <n v="0"/>
    <n v="0"/>
    <n v="0"/>
    <n v="0"/>
    <n v="0"/>
    <n v="0"/>
    <s v="NA"/>
    <s v="KOELL"/>
    <s v="GONZALES"/>
    <s v="ELIZABETH AURORA"/>
    <s v="F"/>
    <n v="1"/>
    <n v="0"/>
    <n v="39"/>
    <s v="LIMA"/>
    <s v="LIMA"/>
    <s v="SAN MIGUEL"/>
    <s v="MODERNA"/>
    <s v="CALLE TENIENTE DIEGO FERRE URB. PANDO ETAPA 8VA MZ. E4 LT. 39"/>
    <n v="0"/>
    <n v="0"/>
    <n v="0"/>
    <n v="0"/>
    <n v="0"/>
    <n v="0"/>
  </r>
  <r>
    <n v="9338490"/>
    <n v="131144"/>
    <s v="SI"/>
    <s v="SI"/>
    <n v="140100"/>
    <n v="55"/>
    <s v="PERU PATRIA SEGURA"/>
    <n v="0"/>
    <s v="NA"/>
    <s v="NA"/>
    <n v="1"/>
    <s v="SI"/>
    <s v="UNIVERSIDAD DE SAN MARTIN DE PORRES"/>
    <n v="1997"/>
    <n v="1997"/>
    <s v="NA"/>
    <n v="1"/>
    <s v="KÖHNE"/>
    <s v="FULCHI"/>
    <s v="FRITZ MARTIN"/>
    <x v="0"/>
    <d v="1971-04-17T00:00:00"/>
    <n v="0"/>
    <n v="17"/>
    <n v="48"/>
    <n v="131144"/>
    <n v="140100"/>
    <s v="LIMA + RESIDENTES EN EL EXTRANJERO"/>
    <n v="55"/>
    <s v="PERU PATRIA SEGURA"/>
    <x v="2"/>
    <x v="1"/>
    <n v="140100"/>
    <s v="LIMA + RESIDENTES EN EL EXTRANJERO"/>
    <x v="3"/>
    <n v="17"/>
    <n v="1"/>
    <n v="55"/>
    <n v="0"/>
    <n v="0"/>
    <n v="0"/>
    <n v="0"/>
    <n v="0"/>
    <n v="0"/>
    <s v="NA"/>
    <s v="KÖHNE"/>
    <s v="FULCHI"/>
    <s v="FRITZ MARTIN"/>
    <s v="M"/>
    <n v="0"/>
    <n v="0"/>
    <n v="48"/>
    <s v="LIMA"/>
    <s v="LIMA"/>
    <s v="SAN ISIDRO"/>
    <s v="MODERNA"/>
    <s v="CALLE NUEVE 852-B URB.CORPAC"/>
    <n v="0"/>
    <n v="0"/>
    <n v="0"/>
    <n v="0"/>
    <n v="0"/>
    <n v="0"/>
  </r>
  <r>
    <n v="43781857"/>
    <n v="132580"/>
    <s v="SI"/>
    <s v="SI"/>
    <n v="140100"/>
    <n v="2235"/>
    <s v="PARTIDO POLÍTICO CONTIGO"/>
    <n v="0"/>
    <s v="NA"/>
    <s v="NA"/>
    <n v="0"/>
    <s v="NO"/>
    <s v="UNIVERSIDAD DEL SALVADOR  BUENOS AIRES ARGENTINA"/>
    <s v="NA"/>
    <s v="NA"/>
    <s v="NA"/>
    <n v="0"/>
    <s v="KRAUSE"/>
    <s v="ALVA"/>
    <s v="ALESSANDRA CAMILA"/>
    <x v="1"/>
    <d v="1986-08-24T00:00:00"/>
    <n v="0"/>
    <n v="20"/>
    <n v="33"/>
    <n v="132580"/>
    <n v="140100"/>
    <s v="LIMA + RESIDENTES EN EL EXTRANJERO"/>
    <n v="2235"/>
    <s v="PARTIDO POLÍTICO CONTIGO"/>
    <x v="1"/>
    <x v="1"/>
    <n v="140100"/>
    <s v="LIMA + RESIDENTES EN EL EXTRANJERO"/>
    <x v="0"/>
    <n v="20"/>
    <n v="0"/>
    <n v="0"/>
    <n v="0"/>
    <n v="0"/>
    <n v="0"/>
    <n v="0"/>
    <n v="0"/>
    <n v="0"/>
    <s v="NA"/>
    <s v="KRAUSE"/>
    <s v="ALVA"/>
    <s v="ALESSANDRA CAMILA"/>
    <s v="F"/>
    <n v="0"/>
    <n v="0"/>
    <n v="33"/>
    <s v="LIMA"/>
    <s v="LIMA"/>
    <s v="MIRAFLORES"/>
    <s v="MODERNA"/>
    <s v="CALLE CORONEL INCLAN 361 DPTO. 702"/>
    <n v="0"/>
    <n v="0"/>
    <n v="0"/>
    <n v="0"/>
    <n v="0"/>
    <n v="0"/>
  </r>
  <r>
    <n v="22289878"/>
    <n v="131591"/>
    <s v="SI"/>
    <s v="SI"/>
    <n v="100000"/>
    <n v="22"/>
    <s v="SOLIDARIDAD NACIONAL"/>
    <n v="2"/>
    <s v="NA"/>
    <s v="NA"/>
    <n v="1"/>
    <s v="SI"/>
    <s v="UNIVERSIDAD PARTICULAR INCA GARCILASO DE LA VEGA"/>
    <n v="2010"/>
    <n v="2011"/>
    <s v="MAESTRO"/>
    <n v="1"/>
    <s v="KU"/>
    <s v="NAVARRO"/>
    <s v="EDGAR ALAN"/>
    <x v="0"/>
    <d v="1971-02-08T00:00:00"/>
    <n v="0"/>
    <n v="1"/>
    <n v="48"/>
    <n v="131591"/>
    <n v="100000"/>
    <s v="ICA"/>
    <n v="22"/>
    <s v="SOLIDARIDAD NACIONAL"/>
    <x v="2"/>
    <x v="1"/>
    <n v="100000"/>
    <s v="ICA"/>
    <x v="21"/>
    <n v="1"/>
    <n v="0"/>
    <n v="0"/>
    <n v="0"/>
    <n v="0"/>
    <n v="0"/>
    <n v="0"/>
    <n v="0"/>
    <n v="0"/>
    <s v="NA"/>
    <s v="KU"/>
    <s v="NAVARRO"/>
    <s v="EDGAR ALAN"/>
    <s v="M"/>
    <n v="0"/>
    <n v="0"/>
    <n v="48"/>
    <s v="ICA"/>
    <s v="PISCO"/>
    <s v="PISCO"/>
    <s v="NA"/>
    <s v="CALLE SAN JOSE NRO.650"/>
    <n v="0"/>
    <n v="0"/>
    <n v="0"/>
    <n v="0"/>
    <n v="0"/>
    <n v="0"/>
  </r>
  <r>
    <n v="6234343"/>
    <n v="130813"/>
    <s v="SI"/>
    <s v="SI"/>
    <n v="140100"/>
    <n v="2731"/>
    <s v="PODEMOS PERU"/>
    <n v="2"/>
    <s v="NA"/>
    <s v="NA"/>
    <s v="NA"/>
    <s v="NA"/>
    <s v="NA"/>
    <s v="NA"/>
    <s v="NA"/>
    <s v="NA"/>
    <n v="0"/>
    <s v="LA ROSA"/>
    <s v="NICHO"/>
    <s v="HUMBERTO ROLANDO"/>
    <x v="0"/>
    <d v="1961-07-18T00:00:00"/>
    <n v="0"/>
    <n v="35"/>
    <n v="58"/>
    <n v="130813"/>
    <n v="140100"/>
    <s v="LIMA + RESIDENTES EN EL EXTRANJERO"/>
    <n v="2731"/>
    <s v="PODEMOS POR EL PROGRESO DEL PERU"/>
    <x v="1"/>
    <x v="1"/>
    <n v="140100"/>
    <s v="LIMA + RESIDENTES EN EL EXTRANJERO"/>
    <x v="10"/>
    <n v="35"/>
    <n v="0"/>
    <n v="0"/>
    <n v="0"/>
    <n v="0"/>
    <n v="0"/>
    <n v="0"/>
    <n v="0"/>
    <n v="0"/>
    <s v="NA"/>
    <s v="LA ROSA"/>
    <s v="NICHO"/>
    <s v="HUMBERTO ROLANDO"/>
    <s v="M"/>
    <n v="0"/>
    <n v="0"/>
    <n v="58"/>
    <s v="LIMA"/>
    <s v="LIMA"/>
    <s v="ATE"/>
    <s v="ESTE"/>
    <s v="CALLE LOS FRESNOS ASOC. RAUCANA MZ. G LT. 32"/>
    <n v="0"/>
    <n v="0"/>
    <n v="0"/>
    <n v="0"/>
    <n v="0"/>
    <n v="0"/>
  </r>
  <r>
    <n v="40834502"/>
    <n v="133084"/>
    <s v="SI"/>
    <s v="SI"/>
    <n v="140100"/>
    <n v="2840"/>
    <s v="PARTIDO MORADO"/>
    <n v="0"/>
    <s v="NA"/>
    <s v="NA"/>
    <n v="1"/>
    <s v="SI"/>
    <s v="UNIVERSIDAD INCA GARCILASO DE LA VEGA"/>
    <n v="2010"/>
    <n v="2011"/>
    <s v="MAESTRO"/>
    <n v="1"/>
    <s v="LA SERNA"/>
    <s v="CHICOMA"/>
    <s v="MANUEL ANTONIO"/>
    <x v="0"/>
    <d v="1980-10-03T00:00:00"/>
    <n v="0"/>
    <n v="21"/>
    <n v="39"/>
    <n v="133084"/>
    <n v="140100"/>
    <s v="LIMA + RESIDENTES EN EL EXTRANJERO"/>
    <n v="2840"/>
    <s v="PARTIDO MORADO"/>
    <x v="2"/>
    <x v="1"/>
    <n v="140100"/>
    <s v="LIMA + RESIDENTES EN EL EXTRANJERO"/>
    <x v="4"/>
    <n v="21"/>
    <n v="0"/>
    <n v="0"/>
    <n v="0"/>
    <n v="0"/>
    <n v="0"/>
    <n v="0"/>
    <n v="0"/>
    <n v="0"/>
    <s v="NA"/>
    <s v="LA SERNA"/>
    <s v="CHICOMA"/>
    <s v="MANUEL ANTONIO"/>
    <s v="M"/>
    <n v="0"/>
    <n v="0"/>
    <n v="39"/>
    <s v="LIMA"/>
    <s v="LIMA"/>
    <s v="SAN JUAN DE LURIGANCHO"/>
    <s v="ESTE"/>
    <s v="AV.EL PERIODISTA 127 URB.CTO.DE SOL"/>
    <n v="0"/>
    <n v="0"/>
    <n v="0"/>
    <n v="0"/>
    <n v="0"/>
    <n v="0"/>
  </r>
  <r>
    <n v="70827594"/>
    <n v="133423"/>
    <s v="SI"/>
    <s v="SI"/>
    <n v="60000"/>
    <n v="2218"/>
    <s v="PERU LIBRE"/>
    <n v="0"/>
    <s v="NA"/>
    <s v="NA"/>
    <n v="1"/>
    <s v="SI"/>
    <s v="UNIVERDIDAD ALAS PERUANAS"/>
    <n v="2015"/>
    <n v="2017"/>
    <s v="NA"/>
    <n v="0"/>
    <s v="LABAN"/>
    <s v="LIZANA"/>
    <s v="CARLOS"/>
    <x v="0"/>
    <d v="1991-02-17T00:00:00"/>
    <n v="0"/>
    <n v="4"/>
    <n v="28"/>
    <n v="133423"/>
    <n v="60000"/>
    <s v="CAJAMARCA"/>
    <n v="2218"/>
    <s v="PERU LIBRE"/>
    <x v="0"/>
    <x v="0"/>
    <n v="60000"/>
    <s v="CAJAMARCA"/>
    <x v="9"/>
    <n v="4"/>
    <n v="0"/>
    <n v="0"/>
    <n v="0"/>
    <n v="0"/>
    <n v="0"/>
    <n v="0"/>
    <n v="0"/>
    <n v="0"/>
    <s v="NA"/>
    <s v="LABAN"/>
    <s v="LIZANA"/>
    <s v="CARLOS"/>
    <s v="M"/>
    <n v="0"/>
    <n v="1"/>
    <n v="28"/>
    <s v="CAJAMARCA"/>
    <s v="SAN IGNACIO"/>
    <s v="LA COIPA"/>
    <s v="NA"/>
    <s v="CASERIO LAS CUEVAS"/>
    <n v="0"/>
    <n v="0"/>
    <n v="0"/>
    <n v="0"/>
    <n v="0"/>
    <n v="0"/>
  </r>
  <r>
    <n v="7905012"/>
    <n v="133470"/>
    <s v="SI"/>
    <s v="SI"/>
    <n v="140100"/>
    <n v="2649"/>
    <s v="PERU NACION"/>
    <n v="0"/>
    <s v="NA"/>
    <s v="NA"/>
    <s v="NA"/>
    <s v="NA"/>
    <s v="NA"/>
    <s v="NA"/>
    <s v="NA"/>
    <s v="NA"/>
    <n v="0"/>
    <s v="LABO"/>
    <s v="CHAVEZ"/>
    <s v="ANA MARIA"/>
    <x v="1"/>
    <d v="1958-11-23T00:00:00"/>
    <n v="0"/>
    <n v="28"/>
    <n v="60"/>
    <n v="133470"/>
    <n v="140100"/>
    <s v="LIMA + RESIDENTES EN EL EXTRANJERO"/>
    <n v="2649"/>
    <s v="PERU NACION"/>
    <x v="1"/>
    <x v="1"/>
    <n v="140100"/>
    <s v="LIMA + RESIDENTES EN EL EXTRANJERO"/>
    <x v="14"/>
    <n v="28"/>
    <n v="0"/>
    <n v="0"/>
    <n v="0"/>
    <n v="0"/>
    <n v="0"/>
    <n v="0"/>
    <n v="0"/>
    <n v="0"/>
    <s v="NA"/>
    <s v="LABO"/>
    <s v="CHAVEZ"/>
    <s v="ANA MARIA"/>
    <s v="F"/>
    <n v="0"/>
    <n v="0"/>
    <n v="60"/>
    <s v="LIMA"/>
    <s v="LIMA"/>
    <s v="LIMA"/>
    <s v="CENTRO"/>
    <s v="11050 LINBROOK LANE DULUTH GEORGIA 30097"/>
    <n v="0"/>
    <n v="0"/>
    <n v="0"/>
    <n v="0"/>
    <n v="0"/>
    <n v="0"/>
  </r>
  <r>
    <n v="20028160"/>
    <n v="132658"/>
    <s v="SI"/>
    <s v="SI"/>
    <n v="110000"/>
    <n v="2840"/>
    <s v="PARTIDO MORADO"/>
    <n v="0"/>
    <s v="NA"/>
    <s v="NA"/>
    <n v="1"/>
    <s v="SI"/>
    <s v="UNIVERSIDAD NACIONAL DEL CENTRO DEL PERÚ"/>
    <n v="1997"/>
    <n v="2003"/>
    <s v="NA"/>
    <n v="1"/>
    <s v="LAGONES"/>
    <s v="ESPINOZA"/>
    <s v="OSCAR"/>
    <x v="0"/>
    <d v="1969-04-23T00:00:00"/>
    <n v="0"/>
    <n v="4"/>
    <n v="50"/>
    <n v="132658"/>
    <n v="110000"/>
    <s v="JUNIN"/>
    <n v="2840"/>
    <s v="PARTIDO MORADO"/>
    <x v="2"/>
    <x v="1"/>
    <n v="110000"/>
    <s v="JUNIN"/>
    <x v="4"/>
    <n v="4"/>
    <n v="0"/>
    <n v="0"/>
    <n v="0"/>
    <n v="0"/>
    <n v="0"/>
    <n v="0"/>
    <n v="0"/>
    <n v="0"/>
    <s v="NA"/>
    <s v="LAGONES"/>
    <s v="ESPINOZA"/>
    <s v="OSCAR"/>
    <s v="M"/>
    <n v="0"/>
    <n v="0"/>
    <n v="50"/>
    <s v="JUNIN"/>
    <s v="HUANCAYO"/>
    <s v="HUANCAYO"/>
    <s v="OTROS"/>
    <s v="JR JUNIN 1376"/>
    <n v="0"/>
    <n v="0"/>
    <n v="0"/>
    <n v="0"/>
    <n v="0"/>
    <n v="0"/>
  </r>
  <r>
    <n v="41382700"/>
    <n v="131177"/>
    <s v="SI"/>
    <s v="SI"/>
    <n v="190000"/>
    <n v="14"/>
    <s v="PARTIDO DEMOCRATICO SOMOS PERU"/>
    <n v="1"/>
    <s v="TECNICA EN CONTABILIDAD"/>
    <s v="SI"/>
    <n v="0"/>
    <s v="NO"/>
    <s v="UNIVERSIDAD LOS ANGELES DE CHIMBOTE"/>
    <s v="NA"/>
    <s v="NA"/>
    <s v="NA"/>
    <n v="0"/>
    <s v="LALUPU"/>
    <s v="PANDURO"/>
    <s v="NOA MAGALY"/>
    <x v="1"/>
    <d v="1980-04-26T00:00:00"/>
    <n v="0"/>
    <n v="6"/>
    <n v="39"/>
    <n v="131177"/>
    <n v="190000"/>
    <s v="PIURA"/>
    <n v="14"/>
    <s v="PARTIDO DEMOCRATICO SOMOS PERU"/>
    <x v="0"/>
    <x v="1"/>
    <n v="190000"/>
    <s v="PIURA"/>
    <x v="8"/>
    <n v="6"/>
    <n v="0"/>
    <n v="0"/>
    <n v="0"/>
    <n v="0"/>
    <n v="0"/>
    <n v="0"/>
    <n v="0"/>
    <n v="0"/>
    <s v="NA"/>
    <s v="LALUPU"/>
    <s v="PANDURO"/>
    <s v="NOA MAGALY"/>
    <s v="F"/>
    <n v="0"/>
    <n v="0"/>
    <n v="39"/>
    <s v="PIURA"/>
    <s v="TALARA"/>
    <s v="PARIÑAS"/>
    <s v="NA"/>
    <s v="ASENT.H.VILLA TALARA ALTA B-1"/>
    <n v="0"/>
    <n v="0"/>
    <n v="0"/>
    <n v="0"/>
    <n v="0"/>
    <n v="0"/>
  </r>
  <r>
    <n v="17604997"/>
    <n v="132819"/>
    <s v="SI"/>
    <s v="SI"/>
    <n v="130000"/>
    <n v="2190"/>
    <s v="VAMOS PERU"/>
    <n v="0"/>
    <s v="NA"/>
    <s v="NA"/>
    <n v="1"/>
    <s v="SI"/>
    <s v="UNIVERSIDAD NACIONAL PEDRO RUIZ GALLO"/>
    <n v="1983"/>
    <n v="1986"/>
    <s v="MAESTRO"/>
    <n v="1"/>
    <s v="LAMADRID"/>
    <s v="IBAÑEZ"/>
    <s v="HUGO FLORENTINO"/>
    <x v="0"/>
    <d v="1950-03-08T00:00:00"/>
    <n v="0"/>
    <n v="3"/>
    <n v="69"/>
    <n v="132819"/>
    <n v="130000"/>
    <s v="LAMBAYEQUE"/>
    <n v="2190"/>
    <s v="VAMOS PERU"/>
    <x v="2"/>
    <x v="1"/>
    <n v="130000"/>
    <s v="LAMBAYEQUE"/>
    <x v="7"/>
    <n v="3"/>
    <n v="0"/>
    <n v="0"/>
    <n v="0"/>
    <n v="0"/>
    <n v="0"/>
    <n v="0"/>
    <n v="0"/>
    <n v="0"/>
    <s v="NA"/>
    <s v="LAMADRID"/>
    <s v="IBAÑEZ"/>
    <s v="HUGO FLORENTINO"/>
    <s v="M"/>
    <n v="0"/>
    <n v="0"/>
    <n v="69"/>
    <s v="LAMBAYEQUE"/>
    <s v="CHICLAYO"/>
    <s v="CHICLAYO"/>
    <s v="OTROS"/>
    <s v="URB. MIRAFLORES ETAPA II MZ. B LT. 24"/>
    <n v="0"/>
    <n v="0"/>
    <n v="0"/>
    <n v="0"/>
    <n v="0"/>
    <n v="0"/>
  </r>
  <r>
    <n v="41701269"/>
    <n v="130865"/>
    <s v="SI"/>
    <s v="SI"/>
    <n v="140100"/>
    <n v="15"/>
    <s v="PARTIDO POPULAR CRISTIANO - PPC"/>
    <n v="0"/>
    <s v="NA"/>
    <s v="NA"/>
    <n v="1"/>
    <s v="SI"/>
    <s v="UNIVERSIDAD DE LIMA"/>
    <n v="2005"/>
    <n v="2006"/>
    <s v="NA"/>
    <n v="0"/>
    <s v="LANATA"/>
    <s v="DENTONE"/>
    <s v="ANDREA YOLANDA ANITA"/>
    <x v="1"/>
    <d v="1982-11-10T00:00:00"/>
    <n v="0"/>
    <n v="2"/>
    <n v="37"/>
    <n v="130865"/>
    <n v="140100"/>
    <s v="LIMA + RESIDENTES EN EL EXTRANJERO"/>
    <n v="15"/>
    <s v="PARTIDO POPULAR CRISTIANO - PPC"/>
    <x v="0"/>
    <x v="1"/>
    <n v="140100"/>
    <s v="LIMA + RESIDENTES EN EL EXTRANJERO"/>
    <x v="2"/>
    <n v="2"/>
    <n v="0"/>
    <n v="0"/>
    <n v="15"/>
    <s v="PARTIDO POLÍTICO PARTIDO POPULAR CRISTIANO - PPC"/>
    <n v="2015"/>
    <n v="2018"/>
    <n v="11"/>
    <s v="REGIDOR DISTRITAL"/>
    <s v="NA"/>
    <s v="LANATA"/>
    <s v="DENTONE"/>
    <s v="ANDREA YOLANDA ANITA"/>
    <s v="F"/>
    <n v="0"/>
    <n v="0"/>
    <n v="37"/>
    <s v="LIMA"/>
    <s v="LIMA"/>
    <s v="SANTIAGO DE SURCO"/>
    <s v="MODERNA"/>
    <s v="AV CIRCUNVALACION GOLF LOS INKAS 711 DPTO 403"/>
    <n v="15"/>
    <s v="PARTIDO POLÍTICO PARTIDO POPULAR CRISTIANO - PPC"/>
    <n v="2015"/>
    <n v="2018"/>
    <n v="11"/>
    <s v="REGIDOR DISTRITAL"/>
  </r>
  <r>
    <n v="7222022"/>
    <n v="132115"/>
    <s v="SI"/>
    <s v="SI"/>
    <n v="140100"/>
    <n v="32"/>
    <s v="PARTIDO APRISTA PERUANO"/>
    <n v="0"/>
    <s v="NA"/>
    <s v="NA"/>
    <n v="1"/>
    <s v="SI"/>
    <s v="UNIVERSIDAD NACIONAL SAN LUIS GONZAGA DE ICA"/>
    <n v="1998"/>
    <n v="2013"/>
    <s v="NA"/>
    <n v="1"/>
    <s v="LANATTA"/>
    <s v="PINO"/>
    <s v="MARIA LUISA"/>
    <x v="1"/>
    <d v="1954-07-01T00:00:00"/>
    <n v="0"/>
    <n v="17"/>
    <n v="65"/>
    <n v="132115"/>
    <n v="140100"/>
    <s v="LIMA + RESIDENTES EN EL EXTRANJERO"/>
    <n v="32"/>
    <s v="PARTIDO APRISTA PERUANO"/>
    <x v="2"/>
    <x v="1"/>
    <n v="140100"/>
    <s v="LIMA + RESIDENTES EN EL EXTRANJERO"/>
    <x v="20"/>
    <n v="17"/>
    <n v="0"/>
    <n v="0"/>
    <n v="0"/>
    <n v="0"/>
    <n v="0"/>
    <n v="0"/>
    <n v="0"/>
    <n v="0"/>
    <s v="NA"/>
    <s v="LANATTA"/>
    <s v="PINO"/>
    <s v="MARIA LUISA"/>
    <s v="F"/>
    <n v="0"/>
    <n v="0"/>
    <n v="65"/>
    <s v="LIMA"/>
    <s v="LIMA"/>
    <s v="JESUS MARIA"/>
    <s v="MODERNA"/>
    <s v="PSJ.JESUS MARIA 172"/>
    <n v="0"/>
    <n v="0"/>
    <n v="0"/>
    <n v="0"/>
    <n v="0"/>
    <n v="0"/>
  </r>
  <r>
    <n v="123539"/>
    <n v="131147"/>
    <s v="SI"/>
    <s v="SI"/>
    <n v="250000"/>
    <n v="15"/>
    <s v="PARTIDO POPULAR CRISTIANO - PPC"/>
    <n v="1"/>
    <s v="COMPUTACION E INFORMATICA"/>
    <s v="NO"/>
    <s v="NA"/>
    <s v="NA"/>
    <s v="UNIVERSIDAD INCA GARCILAZO DE LA VEGA"/>
    <s v="NA"/>
    <s v="NA"/>
    <s v="NA"/>
    <n v="0"/>
    <s v="LAO"/>
    <s v="SORIA"/>
    <s v="ESTUARDO"/>
    <x v="0"/>
    <d v="1971-10-09T00:00:00"/>
    <n v="0"/>
    <n v="3"/>
    <n v="48"/>
    <n v="131147"/>
    <n v="250000"/>
    <s v="UCAYALI"/>
    <n v="15"/>
    <s v="PARTIDO POPULAR CRISTIANO - PPC"/>
    <x v="0"/>
    <x v="1"/>
    <n v="250000"/>
    <s v="UCAYALI"/>
    <x v="2"/>
    <n v="3"/>
    <n v="0"/>
    <n v="0"/>
    <n v="0"/>
    <n v="0"/>
    <n v="0"/>
    <n v="0"/>
    <n v="0"/>
    <n v="0"/>
    <s v="NA"/>
    <s v="LAO"/>
    <s v="SORIA"/>
    <s v="ESTUARDO"/>
    <s v="M"/>
    <n v="0"/>
    <n v="0"/>
    <n v="48"/>
    <s v="UCAYALI"/>
    <s v="CORONEL PORTILLO"/>
    <s v="YARINACOCHA"/>
    <s v="OTROS"/>
    <s v="JR. ELIAS JIMENEZ LA LUPUNA MZ. 178 LT. 10"/>
    <n v="0"/>
    <n v="0"/>
    <n v="0"/>
    <n v="0"/>
    <n v="0"/>
    <n v="0"/>
  </r>
  <r>
    <n v="15614107"/>
    <n v="133238"/>
    <s v="SI"/>
    <s v="SI"/>
    <n v="140000"/>
    <n v="55"/>
    <s v="PERU PATRIA SEGURA"/>
    <n v="0"/>
    <s v="NA"/>
    <s v="NA"/>
    <n v="1"/>
    <s v="SI"/>
    <s v="UNIVERSIDAD NACIONAL JOSE FAUSTINO SANCHEZ CARRION - HUACHO"/>
    <n v="1976"/>
    <n v="1979"/>
    <s v="NA"/>
    <n v="1"/>
    <s v="LAOS"/>
    <s v="BERNAL"/>
    <s v="ALDO FELIPE"/>
    <x v="0"/>
    <d v="1953-12-04T00:00:00"/>
    <n v="0"/>
    <n v="1"/>
    <n v="66"/>
    <n v="133238"/>
    <n v="140000"/>
    <s v="LIMA PROVINCIAS"/>
    <n v="55"/>
    <s v="PERU PATRIA SEGURA"/>
    <x v="2"/>
    <x v="1"/>
    <n v="140000"/>
    <s v="LIMA PROVINCIAS"/>
    <x v="3"/>
    <n v="1"/>
    <n v="0"/>
    <n v="0"/>
    <n v="0"/>
    <n v="0"/>
    <n v="0"/>
    <n v="0"/>
    <n v="0"/>
    <n v="0"/>
    <s v="NA"/>
    <s v="LAOS"/>
    <s v="BERNAL"/>
    <s v="ALDO FELIPE"/>
    <s v="M"/>
    <n v="0"/>
    <n v="0"/>
    <n v="66"/>
    <s v="LIMA"/>
    <s v="HUAURA"/>
    <s v="HUACHO"/>
    <s v="NA"/>
    <s v="AV.MARISCAL CASTILLA 184"/>
    <n v="0"/>
    <n v="0"/>
    <n v="0"/>
    <n v="0"/>
    <n v="0"/>
    <n v="0"/>
  </r>
  <r>
    <n v="677675"/>
    <n v="132937"/>
    <s v="SI"/>
    <s v="SI"/>
    <n v="220000"/>
    <n v="2731"/>
    <s v="PODEMOS PERU"/>
    <n v="0"/>
    <s v="NA"/>
    <s v="NA"/>
    <n v="1"/>
    <s v="SI"/>
    <s v="UNIVERSIDAD RICARDO PALMA"/>
    <n v="1989"/>
    <n v="1991"/>
    <s v="NA"/>
    <n v="1"/>
    <s v="LAQUI"/>
    <s v="VILLEGAS"/>
    <s v="TOMAS"/>
    <x v="0"/>
    <d v="1959-09-17T00:00:00"/>
    <n v="0"/>
    <n v="1"/>
    <n v="60"/>
    <n v="132937"/>
    <n v="220000"/>
    <s v="TACNA"/>
    <n v="2731"/>
    <s v="PODEMOS POR EL PROGRESO DEL PERU"/>
    <x v="2"/>
    <x v="1"/>
    <n v="220000"/>
    <s v="TACNA"/>
    <x v="10"/>
    <n v="1"/>
    <n v="0"/>
    <n v="0"/>
    <n v="152"/>
    <s v="MOVIMIENTO REGIONAL O DEPARTAMENTAL TACNA HEROICA"/>
    <n v="2003"/>
    <n v="2006"/>
    <n v="8"/>
    <s v="ALCALDE PROVINCIAL"/>
    <s v="NA"/>
    <s v="LAQUI"/>
    <s v="VILLEGAS"/>
    <s v="TOMAS"/>
    <s v="M"/>
    <n v="0"/>
    <n v="0"/>
    <n v="60"/>
    <s v="TACNA"/>
    <s v="CANDARAVE"/>
    <s v="CANDARAVE"/>
    <s v="NA"/>
    <s v="AV.GRAU 102"/>
    <n v="152"/>
    <s v="MOVIMIENTO REGIONAL O DEPARTAMENTAL TACNA HEROICA"/>
    <n v="2003"/>
    <n v="2006"/>
    <n v="8"/>
    <s v="ALCALDE PROVINCIAL"/>
  </r>
  <r>
    <n v="110076"/>
    <n v="130696"/>
    <s v="SI"/>
    <s v="SI"/>
    <n v="250000"/>
    <n v="5"/>
    <s v="RENACIMIENTO UNIDO NACIONAL"/>
    <n v="0"/>
    <s v="NA"/>
    <s v="NA"/>
    <s v="NA"/>
    <s v="NA"/>
    <s v="UNIVERSIDAD NACIONAL DE UCAYALI"/>
    <s v="NA"/>
    <s v="NA"/>
    <s v="NA"/>
    <n v="0"/>
    <s v="LAULATE"/>
    <s v="RAMIREZ"/>
    <s v="LEIDER"/>
    <x v="0"/>
    <d v="1968-03-28T00:00:00"/>
    <n v="0"/>
    <n v="1"/>
    <n v="51"/>
    <n v="130696"/>
    <n v="250000"/>
    <s v="UCAYALI"/>
    <n v="5"/>
    <s v="RENACIMIENTO UNIDO NACIONAL"/>
    <x v="1"/>
    <x v="1"/>
    <n v="250000"/>
    <s v="UCAYALI"/>
    <x v="15"/>
    <n v="1"/>
    <n v="0"/>
    <n v="0"/>
    <n v="0"/>
    <n v="0"/>
    <n v="0"/>
    <n v="0"/>
    <n v="0"/>
    <n v="0"/>
    <s v="NA"/>
    <s v="LAULATE"/>
    <s v="RAMIREZ"/>
    <s v="LEIDER"/>
    <s v="M"/>
    <n v="0"/>
    <n v="0"/>
    <n v="51"/>
    <s v="UCAYALI"/>
    <s v="CORONEL PORTILLO"/>
    <s v="YARINACOCHA"/>
    <s v="OTROS"/>
    <s v="JR. TUPAC AMARU MZ. 263 LT. 06"/>
    <n v="0"/>
    <n v="0"/>
    <n v="0"/>
    <n v="0"/>
    <n v="0"/>
    <n v="0"/>
  </r>
  <r>
    <n v="40174879"/>
    <n v="132504"/>
    <s v="SI"/>
    <s v="SI"/>
    <n v="220000"/>
    <n v="2649"/>
    <s v="PERU NACION"/>
    <n v="0"/>
    <s v="NA"/>
    <s v="NA"/>
    <n v="0"/>
    <s v="NO"/>
    <s v="UNIVERSIDAD PRIVADA DE TACNA"/>
    <s v="NA"/>
    <s v="NA"/>
    <s v="NA"/>
    <n v="0"/>
    <s v="LAURA"/>
    <s v="QUISPE"/>
    <s v="RUTH"/>
    <x v="1"/>
    <d v="1979-05-24T00:00:00"/>
    <n v="0"/>
    <n v="3"/>
    <n v="40"/>
    <n v="132504"/>
    <n v="220000"/>
    <s v="TACNA"/>
    <n v="2649"/>
    <s v="PERU NACION"/>
    <x v="1"/>
    <x v="1"/>
    <n v="220000"/>
    <s v="TACNA"/>
    <x v="14"/>
    <n v="3"/>
    <n v="0"/>
    <n v="0"/>
    <n v="0"/>
    <n v="0"/>
    <n v="0"/>
    <n v="0"/>
    <n v="0"/>
    <n v="0"/>
    <s v="NA"/>
    <s v="LAURA"/>
    <s v="QUISPE"/>
    <s v="RUTH"/>
    <s v="F"/>
    <n v="0"/>
    <n v="0"/>
    <n v="40"/>
    <s v="TACNA"/>
    <s v="TACNA"/>
    <s v="TACNA"/>
    <s v="NA"/>
    <s v="ASC VIV TTE CRNL RICARDO O DONOVAN MZ. D LT. 03"/>
    <n v="0"/>
    <n v="0"/>
    <n v="0"/>
    <n v="0"/>
    <n v="0"/>
    <n v="0"/>
  </r>
  <r>
    <n v="45507005"/>
    <n v="131294"/>
    <s v="SI"/>
    <s v="SI"/>
    <n v="80000"/>
    <n v="5"/>
    <s v="RENACIMIENTO UNIDO NACIONAL"/>
    <n v="2"/>
    <s v="NA"/>
    <s v="NA"/>
    <n v="1"/>
    <s v="SI"/>
    <s v="UNIVERSIDAD NACIONAL DE HUANCAVELICA"/>
    <n v="2010"/>
    <n v="2012"/>
    <s v="NA"/>
    <n v="0"/>
    <s v="LAURENTE"/>
    <s v="SORIANO"/>
    <s v="ROCIO EDITH"/>
    <x v="1"/>
    <d v="1988-08-20T00:00:00"/>
    <n v="0"/>
    <n v="3"/>
    <n v="31"/>
    <n v="131294"/>
    <n v="80000"/>
    <s v="HUANCAVELICA"/>
    <n v="5"/>
    <s v="RENACIMIENTO UNIDO NACIONAL"/>
    <x v="0"/>
    <x v="1"/>
    <n v="80000"/>
    <s v="HUANCAVELICA"/>
    <x v="15"/>
    <n v="3"/>
    <n v="0"/>
    <n v="0"/>
    <n v="0"/>
    <n v="0"/>
    <n v="0"/>
    <n v="0"/>
    <n v="0"/>
    <n v="0"/>
    <s v="NA"/>
    <s v="LAURENTE"/>
    <s v="SORIANO"/>
    <s v="ROCIO EDITH"/>
    <s v="F"/>
    <n v="0"/>
    <n v="0"/>
    <n v="31"/>
    <s v="HUANCAVELICA"/>
    <s v="HUANCAVELICA"/>
    <s v="HUANCAVELICA"/>
    <s v="NA"/>
    <s v="AV LOS INCAS S/N"/>
    <n v="0"/>
    <n v="0"/>
    <n v="0"/>
    <n v="0"/>
    <n v="0"/>
    <n v="0"/>
  </r>
  <r>
    <n v="45957424"/>
    <n v="133295"/>
    <s v="SI"/>
    <s v="SI"/>
    <n v="150000"/>
    <n v="55"/>
    <s v="PERU PATRIA SEGURA"/>
    <n v="0"/>
    <s v="NA"/>
    <s v="NA"/>
    <n v="1"/>
    <s v="SI"/>
    <s v="UNIVERSIDAD NACIONAL DE LA AMAZONIA PERUANA"/>
    <n v="2011"/>
    <n v="2014"/>
    <s v="NA"/>
    <n v="0"/>
    <s v="LAVAJOS"/>
    <s v="CARDENAS"/>
    <s v="LISSETH ESTEFANY"/>
    <x v="1"/>
    <d v="1989-09-19T00:00:00"/>
    <n v="0"/>
    <n v="2"/>
    <n v="30"/>
    <n v="133295"/>
    <n v="150000"/>
    <s v="LORETO"/>
    <n v="55"/>
    <s v="PERU PATRIA SEGURA"/>
    <x v="0"/>
    <x v="1"/>
    <n v="150000"/>
    <s v="LORETO"/>
    <x v="3"/>
    <n v="2"/>
    <n v="0"/>
    <n v="0"/>
    <n v="0"/>
    <n v="0"/>
    <n v="0"/>
    <n v="0"/>
    <n v="0"/>
    <n v="0"/>
    <s v="NA"/>
    <s v="LAVAJOS"/>
    <s v="CARDENAS"/>
    <s v="LISSETH ESTEFANY"/>
    <s v="F"/>
    <n v="0"/>
    <n v="0"/>
    <n v="30"/>
    <s v="LORETO"/>
    <s v="MAYNAS"/>
    <s v="IQUITOS"/>
    <s v="NA"/>
    <s v="CALLE NANAY 601 - B"/>
    <n v="0"/>
    <n v="0"/>
    <n v="0"/>
    <n v="0"/>
    <n v="0"/>
    <n v="0"/>
  </r>
  <r>
    <n v="23881680"/>
    <n v="132447"/>
    <s v="SI"/>
    <s v="SI"/>
    <n v="70000"/>
    <n v="1264"/>
    <s v="JUNTOS POR EL PERU"/>
    <n v="0"/>
    <s v="NA"/>
    <s v="NA"/>
    <n v="1"/>
    <s v="SI"/>
    <s v="UNIVERSIDAD NACIONAL SAN ANTONIO ABAD DEL CUSCO"/>
    <n v="1985"/>
    <n v="1992"/>
    <s v="MAESTRO"/>
    <n v="1"/>
    <s v="LAZARTE"/>
    <s v="DE PERALTA"/>
    <s v="RUTH"/>
    <x v="1"/>
    <d v="1960-08-20T00:00:00"/>
    <n v="1"/>
    <n v="2"/>
    <n v="59"/>
    <n v="132447"/>
    <n v="70000"/>
    <s v="CUSCO"/>
    <n v="1264"/>
    <s v="JUNTOS POR EL PERU"/>
    <x v="2"/>
    <x v="1"/>
    <n v="70000"/>
    <s v="CUSCO"/>
    <x v="12"/>
    <n v="2"/>
    <n v="1"/>
    <n v="1264"/>
    <n v="0"/>
    <n v="0"/>
    <n v="0"/>
    <n v="0"/>
    <n v="0"/>
    <n v="0"/>
    <s v="NA"/>
    <s v="LAZARTE"/>
    <s v="DE PERALTA"/>
    <s v="RUTH"/>
    <s v="F"/>
    <n v="1"/>
    <n v="0"/>
    <n v="59"/>
    <s v="CUSCO"/>
    <s v="CUSCO"/>
    <s v="SAN JERONIMO"/>
    <s v="NA"/>
    <s v="LOS JAZMINES E1-B1 LARAPA PICOL"/>
    <n v="0"/>
    <n v="0"/>
    <n v="0"/>
    <n v="0"/>
    <n v="0"/>
    <n v="0"/>
  </r>
  <r>
    <n v="80589956"/>
    <n v="132704"/>
    <s v="SI"/>
    <s v="SI"/>
    <n v="190000"/>
    <n v="2173"/>
    <s v="AVANZA PAIS - PARTIDO DE INTEGRACION SOCIAL"/>
    <n v="2"/>
    <s v="NA"/>
    <s v="NA"/>
    <s v="NA"/>
    <s v="NA"/>
    <s v="NA"/>
    <s v="NA"/>
    <s v="NA"/>
    <s v="NA"/>
    <n v="0"/>
    <s v="LAZARTE"/>
    <s v="NEYRA"/>
    <s v="MARIELLA GIANINA"/>
    <x v="1"/>
    <d v="1977-10-19T00:00:00"/>
    <n v="0"/>
    <n v="7"/>
    <n v="42"/>
    <n v="132704"/>
    <n v="190000"/>
    <s v="PIURA"/>
    <n v="2173"/>
    <s v="AVANZA PAIS - PARTIDO DE INTEGRACION SOCIAL"/>
    <x v="1"/>
    <x v="1"/>
    <n v="190000"/>
    <s v="PIURA"/>
    <x v="18"/>
    <n v="7"/>
    <n v="0"/>
    <n v="0"/>
    <n v="0"/>
    <n v="0"/>
    <n v="0"/>
    <n v="0"/>
    <n v="0"/>
    <n v="0"/>
    <s v="NA"/>
    <s v="LAZARTE"/>
    <s v="NEYRA"/>
    <s v="MARIELLA GIANINA"/>
    <s v="F"/>
    <n v="0"/>
    <n v="0"/>
    <n v="42"/>
    <s v="PIURA"/>
    <s v="PIURA"/>
    <s v="PIURA"/>
    <s v="NA"/>
    <s v="ASENT.H.SAN PEDRO CALLE LA PAZ LT.20 MZ.2"/>
    <n v="0"/>
    <n v="0"/>
    <n v="0"/>
    <n v="0"/>
    <n v="0"/>
    <n v="0"/>
  </r>
  <r>
    <n v="44242860"/>
    <n v="131196"/>
    <s v="SI"/>
    <s v="SI"/>
    <n v="140100"/>
    <n v="4"/>
    <s v="ACCION POPULAR"/>
    <n v="0"/>
    <s v="NA"/>
    <s v="NA"/>
    <n v="1"/>
    <s v="SI"/>
    <s v="UNIVERSIDAD MAYOR DE SAN MARCOS"/>
    <n v="2004"/>
    <n v="2008"/>
    <s v="NA"/>
    <n v="0"/>
    <s v="LAZO"/>
    <s v="VILLON"/>
    <s v="LESLYE CAROL"/>
    <x v="1"/>
    <d v="1980-10-30T00:00:00"/>
    <n v="0"/>
    <n v="2"/>
    <n v="39"/>
    <n v="131196"/>
    <n v="140100"/>
    <s v="LIMA + RESIDENTES EN EL EXTRANJERO"/>
    <n v="4"/>
    <s v="ACCION POPULAR"/>
    <x v="0"/>
    <x v="1"/>
    <n v="140100"/>
    <s v="LIMA + RESIDENTES EN EL EXTRANJERO"/>
    <x v="13"/>
    <n v="2"/>
    <n v="0"/>
    <n v="0"/>
    <n v="0"/>
    <n v="0"/>
    <n v="0"/>
    <n v="0"/>
    <n v="0"/>
    <n v="0"/>
    <s v="NA"/>
    <s v="LAZO"/>
    <s v="VILLON"/>
    <s v="LESLYE CAROL"/>
    <s v="F"/>
    <n v="0"/>
    <n v="0"/>
    <n v="39"/>
    <s v="LIMA"/>
    <s v="LIMA"/>
    <s v="SAN MARTIN DE PORRES"/>
    <s v="NORTE"/>
    <s v="ASOC. DE VIV. SAN FRANCISCO DE CAYRAN II PISO 2DO SECTOR 2 MZ. J-1 LT. 1"/>
    <n v="0"/>
    <n v="0"/>
    <n v="0"/>
    <n v="0"/>
    <n v="0"/>
    <n v="0"/>
  </r>
  <r>
    <n v="43879666"/>
    <n v="132532"/>
    <s v="SI"/>
    <s v="SI"/>
    <n v="40000"/>
    <n v="1264"/>
    <s v="JUNTOS POR EL PERU"/>
    <n v="0"/>
    <s v="NA"/>
    <s v="NA"/>
    <n v="1"/>
    <s v="NO"/>
    <s v="UNIVERSIDAD CATÓLICA DE SANTA MARÍA"/>
    <n v="2012"/>
    <s v="NA"/>
    <s v="NA"/>
    <n v="0"/>
    <s v="LAZO"/>
    <s v="HERRERA"/>
    <s v="DIEGO MANUEL"/>
    <x v="0"/>
    <d v="1986-11-24T00:00:00"/>
    <n v="0"/>
    <n v="1"/>
    <n v="32"/>
    <n v="132532"/>
    <n v="40000"/>
    <s v="AREQUIPA"/>
    <n v="1264"/>
    <s v="JUNTOS POR EL PERU"/>
    <x v="0"/>
    <x v="1"/>
    <n v="40000"/>
    <s v="AREQUIPA"/>
    <x v="12"/>
    <n v="1"/>
    <n v="0"/>
    <n v="0"/>
    <n v="0"/>
    <n v="0"/>
    <n v="0"/>
    <n v="0"/>
    <n v="0"/>
    <n v="0"/>
    <s v="NA"/>
    <s v="LAZO"/>
    <s v="HERRERA"/>
    <s v="DIEGO MANUEL"/>
    <s v="M"/>
    <n v="0"/>
    <n v="0"/>
    <n v="32"/>
    <s v="AREQUIPA"/>
    <s v="AREQUIPA"/>
    <s v="JOSE LUIS BUSTAMANTE Y RIVERO"/>
    <s v="NA"/>
    <s v="URB.FECIA CALLE COSTA RICA 100"/>
    <n v="0"/>
    <n v="0"/>
    <n v="0"/>
    <n v="0"/>
    <n v="0"/>
    <n v="0"/>
  </r>
  <r>
    <n v="20104450"/>
    <n v="133063"/>
    <s v="SI"/>
    <s v="SI"/>
    <n v="110000"/>
    <n v="47"/>
    <s v="UNION POR EL PERU"/>
    <n v="0"/>
    <s v="NA"/>
    <s v="NA"/>
    <n v="0"/>
    <s v="NO"/>
    <s v="UNIVERSIDAD NACIONAL DEL CENTRO DEL PERÚ"/>
    <s v="NA"/>
    <s v="NA"/>
    <s v="NA"/>
    <n v="0"/>
    <s v="LAZO"/>
    <s v="REYES"/>
    <s v="ALEX RICHARD"/>
    <x v="0"/>
    <d v="1966-12-26T00:00:00"/>
    <n v="0"/>
    <n v="5"/>
    <n v="52"/>
    <n v="133063"/>
    <n v="110000"/>
    <s v="JUNIN"/>
    <n v="47"/>
    <s v="UNION POR EL PERU"/>
    <x v="1"/>
    <x v="1"/>
    <n v="110000"/>
    <s v="JUNIN"/>
    <x v="11"/>
    <n v="5"/>
    <n v="0"/>
    <n v="0"/>
    <n v="0"/>
    <n v="0"/>
    <n v="0"/>
    <n v="0"/>
    <n v="0"/>
    <n v="0"/>
    <s v="NA"/>
    <s v="LAZO"/>
    <s v="REYES"/>
    <s v="ALEX RICHARD"/>
    <s v="M"/>
    <n v="0"/>
    <n v="0"/>
    <n v="52"/>
    <s v="LIMA"/>
    <s v="LIMA"/>
    <s v="SAN MARTIN DE PORRES"/>
    <s v="NORTE"/>
    <s v="CALLE C ASOC PROP DE LA URB VILLA MARGARITA MZ. D LT. 34"/>
    <n v="0"/>
    <n v="0"/>
    <n v="0"/>
    <n v="0"/>
    <n v="0"/>
    <n v="0"/>
  </r>
  <r>
    <n v="25729054"/>
    <n v="130251"/>
    <s v="SI"/>
    <s v="SI"/>
    <n v="240000"/>
    <n v="1257"/>
    <s v="ALIANZA PARA EL PROGRESO"/>
    <n v="0"/>
    <s v="NA"/>
    <s v="NA"/>
    <n v="1"/>
    <s v="SI"/>
    <s v="UNIVERSIDAD NACIONAL FEDERICO VILLAREAL"/>
    <n v="1998"/>
    <n v="1999"/>
    <s v="NA"/>
    <n v="0"/>
    <s v="LECCA"/>
    <s v="RUBIO"/>
    <s v="DANIEL ALMANZOR"/>
    <x v="0"/>
    <d v="1972-08-09T00:00:00"/>
    <n v="0"/>
    <n v="1"/>
    <n v="47"/>
    <n v="130251"/>
    <n v="240000"/>
    <s v="CALLAO"/>
    <n v="1257"/>
    <s v="ALIANZA PARA EL PROGRESO"/>
    <x v="0"/>
    <x v="1"/>
    <n v="240000"/>
    <s v="CALLAO"/>
    <x v="6"/>
    <n v="1"/>
    <n v="0"/>
    <n v="0"/>
    <n v="205"/>
    <s v="MOVIMIENTO REGIONAL O DEPARTAMENTAL ADUANEC"/>
    <n v="2011"/>
    <n v="2014"/>
    <n v="10"/>
    <s v="ALCALDE DISTRITAL"/>
    <s v="NA"/>
    <s v="LECCA"/>
    <s v="RUBIO"/>
    <s v="DANIEL ALMANZOR"/>
    <s v="M"/>
    <n v="0"/>
    <n v="0"/>
    <n v="47"/>
    <s v="CALLAO"/>
    <s v="CALLAO"/>
    <s v="CARMEN DE LA LEGUA-REYNOSO"/>
    <s v="OTROS"/>
    <s v="AV LOPEZ PAZOS NRO 785"/>
    <n v="205"/>
    <s v="MOVIMIENTO REGIONAL O DEPARTAMENTAL ADUANEC"/>
    <n v="2011"/>
    <n v="2014"/>
    <n v="10"/>
    <s v="ALCALDE DISTRITAL"/>
  </r>
  <r>
    <n v="45077444"/>
    <n v="133078"/>
    <s v="SI"/>
    <s v="SI"/>
    <n v="190000"/>
    <n v="2160"/>
    <s v="EL FRENTE AMPLIO POR JUSTICIA, VIDA Y LIBERTAD"/>
    <n v="0"/>
    <s v="NA"/>
    <s v="NA"/>
    <s v="NA"/>
    <s v="NA"/>
    <s v="UNIVERSIDAD ALAS PERUANAS"/>
    <s v="NA"/>
    <s v="NA"/>
    <s v="NA"/>
    <n v="0"/>
    <s v="LECCA"/>
    <s v="DELGADO"/>
    <s v="GARY STIVE"/>
    <x v="0"/>
    <d v="1988-04-25T00:00:00"/>
    <n v="0"/>
    <n v="5"/>
    <n v="31"/>
    <n v="133078"/>
    <n v="190000"/>
    <s v="PIURA"/>
    <n v="2160"/>
    <s v="EL FRENTE AMPLIO POR JUSTICIA, VIDA Y LIBERTAD"/>
    <x v="1"/>
    <x v="1"/>
    <n v="190000"/>
    <s v="PIURA"/>
    <x v="19"/>
    <n v="5"/>
    <n v="0"/>
    <n v="0"/>
    <n v="0"/>
    <n v="0"/>
    <n v="0"/>
    <n v="0"/>
    <n v="0"/>
    <n v="0"/>
    <s v="NA"/>
    <s v="LECCA"/>
    <s v="DELGADO"/>
    <s v="GARY STIVE"/>
    <s v="M"/>
    <n v="0"/>
    <n v="0"/>
    <n v="31"/>
    <s v="PIURA"/>
    <s v="SECHURA"/>
    <s v="SECHURA"/>
    <s v="NA"/>
    <s v="CALLE LOS PINOS 103 AH VICTOR RAUL HAYA DE LA TORRE I ET."/>
    <n v="0"/>
    <n v="0"/>
    <n v="0"/>
    <n v="0"/>
    <n v="0"/>
    <n v="0"/>
  </r>
  <r>
    <n v="26690606"/>
    <n v="131800"/>
    <s v="SI"/>
    <s v="SI"/>
    <n v="140100"/>
    <n v="2190"/>
    <s v="VAMOS PERU"/>
    <n v="0"/>
    <s v="NA"/>
    <s v="NA"/>
    <s v="NA"/>
    <s v="SI"/>
    <s v="UNIVERSIDAD NACIONAL DE CAJAMARCA"/>
    <s v="NA"/>
    <n v="1976"/>
    <s v="NA"/>
    <n v="0"/>
    <s v="LEIVA"/>
    <s v="DE GUERRERO"/>
    <s v="VIDALINA"/>
    <x v="1"/>
    <d v="1952-08-09T00:00:00"/>
    <n v="0"/>
    <n v="20"/>
    <n v="67"/>
    <n v="131800"/>
    <n v="140100"/>
    <s v="LIMA + RESIDENTES EN EL EXTRANJERO"/>
    <n v="2190"/>
    <s v="VAMOS PERU"/>
    <x v="1"/>
    <x v="1"/>
    <n v="140100"/>
    <s v="LIMA + RESIDENTES EN EL EXTRANJERO"/>
    <x v="7"/>
    <n v="20"/>
    <n v="0"/>
    <n v="0"/>
    <n v="1422"/>
    <s v="MOVIMIENTO REGIONAL O DEPARTAMENTAL FRENTE INDEPENDIENTE REGIONAL"/>
    <n v="2000"/>
    <n v="2003"/>
    <n v="9"/>
    <s v="REGIDOR PROVINCIAL"/>
    <s v="NA"/>
    <s v="LEIVA"/>
    <s v="DE GUERRERO"/>
    <s v="VIDALINA"/>
    <s v="F"/>
    <n v="0"/>
    <n v="0"/>
    <n v="67"/>
    <s v="LIMA"/>
    <s v="LIMA"/>
    <s v="PUEBLO LIBRE"/>
    <s v="MODERNA"/>
    <s v="AV. DEL RIO 484 URB. BAHIA"/>
    <n v="1422"/>
    <s v="MOVIMIENTO REGIONAL O DEPARTAMENTAL FRENTE INDEPENDIENTE REGIONAL"/>
    <n v="2000"/>
    <n v="2003"/>
    <n v="9"/>
    <s v="REGIDOR PROVINCIAL"/>
  </r>
  <r>
    <n v="4067791"/>
    <n v="133509"/>
    <s v="SI"/>
    <s v="SI"/>
    <n v="180000"/>
    <n v="2191"/>
    <s v="DEMOCRACIA DIRECTA"/>
    <n v="0"/>
    <s v="NA"/>
    <s v="NA"/>
    <n v="1"/>
    <s v="NO"/>
    <s v="UNIVERSIDAD NACIONAL DANIEL ALCIDES CARRIÓN"/>
    <n v="2002"/>
    <s v="NA"/>
    <s v="NA"/>
    <n v="0"/>
    <s v="LEIVA"/>
    <s v="ROSAS"/>
    <s v="PAUL ENRIQUE"/>
    <x v="0"/>
    <d v="1972-10-26T00:00:00"/>
    <n v="0"/>
    <n v="2"/>
    <n v="47"/>
    <n v="133509"/>
    <n v="180000"/>
    <s v="PASCO"/>
    <n v="2191"/>
    <s v="DEMOCRACIA DIRECTA"/>
    <x v="0"/>
    <x v="1"/>
    <n v="180000"/>
    <s v="PASCO"/>
    <x v="1"/>
    <n v="2"/>
    <n v="0"/>
    <n v="0"/>
    <n v="0"/>
    <n v="0"/>
    <n v="0"/>
    <n v="0"/>
    <n v="0"/>
    <n v="0"/>
    <s v="NA"/>
    <s v="LEIVA"/>
    <s v="ROSAS"/>
    <s v="PAUL ENRIQUE"/>
    <s v="M"/>
    <n v="0"/>
    <n v="0"/>
    <n v="47"/>
    <s v="PASCO"/>
    <s v="PASCO"/>
    <s v="CHAUPIMARCA"/>
    <s v="NA"/>
    <s v="JR.HUAMACHUCO 240"/>
    <n v="0"/>
    <n v="0"/>
    <n v="0"/>
    <n v="0"/>
    <n v="0"/>
    <n v="0"/>
  </r>
  <r>
    <n v="23978726"/>
    <n v="130387"/>
    <s v="SI"/>
    <s v="SI"/>
    <n v="70000"/>
    <n v="1257"/>
    <s v="ALIANZA PARA EL PROGRESO"/>
    <n v="0"/>
    <s v="NA"/>
    <s v="NA"/>
    <n v="1"/>
    <s v="SI"/>
    <s v="ANDINA DEL CUSCO"/>
    <n v="1995"/>
    <n v="1995"/>
    <s v="DOCTOR"/>
    <n v="1"/>
    <s v="LEON"/>
    <s v="CHARCA"/>
    <s v="ALY FELIX"/>
    <x v="0"/>
    <d v="1974-10-10T00:00:00"/>
    <n v="1"/>
    <n v="1"/>
    <n v="45"/>
    <n v="130387"/>
    <n v="70000"/>
    <s v="CUSCO"/>
    <n v="1257"/>
    <s v="ALIANZA PARA EL PROGRESO"/>
    <x v="2"/>
    <x v="1"/>
    <n v="70000"/>
    <s v="CUSCO"/>
    <x v="6"/>
    <n v="1"/>
    <n v="0"/>
    <n v="0"/>
    <n v="0"/>
    <n v="0"/>
    <n v="0"/>
    <n v="0"/>
    <n v="0"/>
    <n v="0"/>
    <s v="NA"/>
    <s v="LEON"/>
    <s v="CHARCA"/>
    <s v="ALY FELIX"/>
    <s v="M"/>
    <n v="1"/>
    <n v="0"/>
    <n v="45"/>
    <s v="CUSCO"/>
    <s v="CUSCO"/>
    <s v="WANCHAQ"/>
    <s v="NA"/>
    <s v="URB. LA FLORIDA PJE. LOS KANTUS D-7"/>
    <n v="0"/>
    <n v="0"/>
    <n v="0"/>
    <n v="0"/>
    <n v="0"/>
    <n v="0"/>
  </r>
  <r>
    <n v="80687761"/>
    <n v="130548"/>
    <s v="SI"/>
    <s v="SI"/>
    <n v="20000"/>
    <n v="2191"/>
    <s v="DEMOCRACIA DIRECTA"/>
    <n v="0"/>
    <s v="NA"/>
    <s v="NA"/>
    <s v="NA"/>
    <s v="SI"/>
    <s v="UNIVERSIDAD NACIONAL DE TUMBES"/>
    <s v="NA"/>
    <n v="2016"/>
    <s v="NA"/>
    <n v="0"/>
    <s v="LEON"/>
    <s v="SANCHEZ"/>
    <s v="MAURA NATALIA"/>
    <x v="1"/>
    <d v="1974-01-10T00:00:00"/>
    <n v="0"/>
    <n v="2"/>
    <n v="45"/>
    <n v="130548"/>
    <n v="20000"/>
    <s v="ANCASH"/>
    <n v="2191"/>
    <s v="DEMOCRACIA DIRECTA"/>
    <x v="1"/>
    <x v="1"/>
    <n v="20000"/>
    <s v="ANCASH"/>
    <x v="1"/>
    <n v="2"/>
    <n v="0"/>
    <n v="0"/>
    <n v="0"/>
    <n v="0"/>
    <n v="0"/>
    <n v="0"/>
    <n v="0"/>
    <n v="0"/>
    <s v="NA"/>
    <s v="LEON"/>
    <s v="SANCHEZ"/>
    <s v="MAURA NATALIA"/>
    <s v="F"/>
    <n v="0"/>
    <n v="0"/>
    <n v="45"/>
    <s v="ANCASH"/>
    <s v="CASMA"/>
    <s v="CASMA"/>
    <s v="NA"/>
    <s v="CERC. ESTADIO MZ. H2 LT. 15 (HUAQUILLA A)"/>
    <n v="0"/>
    <n v="0"/>
    <n v="0"/>
    <n v="0"/>
    <n v="0"/>
    <n v="0"/>
  </r>
  <r>
    <n v="7947494"/>
    <n v="130762"/>
    <s v="SI"/>
    <s v="SI"/>
    <n v="140100"/>
    <n v="14"/>
    <s v="PARTIDO DEMOCRATICO SOMOS PERU"/>
    <n v="1"/>
    <s v="DIPLOMADO EN ADMINISTRACIÓN"/>
    <s v="SI"/>
    <s v="NA"/>
    <s v="NA"/>
    <s v="NA"/>
    <s v="NA"/>
    <s v="NA"/>
    <s v="NA"/>
    <n v="0"/>
    <s v="LEON"/>
    <s v="POMA DE ACOSTA"/>
    <s v="ANA ISABEL"/>
    <x v="1"/>
    <d v="1953-02-15T00:00:00"/>
    <n v="0"/>
    <n v="31"/>
    <n v="66"/>
    <n v="130762"/>
    <n v="140100"/>
    <s v="LIMA + RESIDENTES EN EL EXTRANJERO"/>
    <n v="14"/>
    <s v="PARTIDO DEMOCRATICO SOMOS PERU"/>
    <x v="0"/>
    <x v="1"/>
    <n v="140100"/>
    <s v="LIMA + RESIDENTES EN EL EXTRANJERO"/>
    <x v="8"/>
    <n v="31"/>
    <n v="0"/>
    <n v="0"/>
    <n v="0"/>
    <n v="0"/>
    <n v="0"/>
    <n v="0"/>
    <n v="0"/>
    <n v="0"/>
    <s v="NA"/>
    <s v="LEON"/>
    <s v="POMA DE ACOSTA"/>
    <s v="ANA ISABEL"/>
    <s v="F"/>
    <n v="0"/>
    <n v="0"/>
    <n v="66"/>
    <s v="LIMA"/>
    <s v="LIMA"/>
    <s v="SAN BORJA"/>
    <s v="MODERNA"/>
    <s v="CALLE 29 NUMERO 288 URB. MARISCAL CASTILLA"/>
    <n v="0"/>
    <n v="0"/>
    <n v="0"/>
    <n v="0"/>
    <n v="0"/>
    <n v="0"/>
  </r>
  <r>
    <n v="9865256"/>
    <n v="131161"/>
    <s v="SI"/>
    <s v="SI"/>
    <n v="140100"/>
    <n v="4"/>
    <s v="ACCION POPULAR"/>
    <n v="2"/>
    <s v="NA"/>
    <s v="NA"/>
    <s v="NA"/>
    <s v="NA"/>
    <s v="PONTIFICIA UNIVERSIDAD CATOLICA DEL PERU"/>
    <s v="NA"/>
    <s v="NA"/>
    <s v="NA"/>
    <n v="0"/>
    <s v="LEON"/>
    <s v="MEZA"/>
    <s v="MIGUEL EDUARDO"/>
    <x v="0"/>
    <d v="1975-02-18T00:00:00"/>
    <n v="0"/>
    <n v="7"/>
    <n v="44"/>
    <n v="131161"/>
    <n v="140100"/>
    <s v="LIMA + RESIDENTES EN EL EXTRANJERO"/>
    <n v="4"/>
    <s v="ACCION POPULAR"/>
    <x v="1"/>
    <x v="1"/>
    <n v="140100"/>
    <s v="LIMA + RESIDENTES EN EL EXTRANJERO"/>
    <x v="13"/>
    <n v="7"/>
    <n v="0"/>
    <n v="0"/>
    <n v="0"/>
    <n v="0"/>
    <n v="0"/>
    <n v="0"/>
    <n v="0"/>
    <n v="0"/>
    <s v="NA"/>
    <s v="LEON"/>
    <s v="MEZA"/>
    <s v="MIGUEL EDUARDO"/>
    <s v="M"/>
    <n v="0"/>
    <n v="0"/>
    <n v="44"/>
    <s v="LIMA"/>
    <s v="LIMA"/>
    <s v="SAN MIGUEL"/>
    <s v="MODERNA"/>
    <s v="JR. TACNA 650"/>
    <n v="0"/>
    <n v="0"/>
    <n v="0"/>
    <n v="0"/>
    <n v="0"/>
    <n v="0"/>
  </r>
  <r>
    <n v="42119397"/>
    <n v="131702"/>
    <s v="SI"/>
    <s v="SI"/>
    <n v="140100"/>
    <n v="47"/>
    <s v="UNION POR EL PERU"/>
    <n v="0"/>
    <s v="NA"/>
    <s v="NA"/>
    <n v="1"/>
    <s v="SI"/>
    <s v="UNIVERSIDAD SAN MARTIN DE PORRAS"/>
    <n v="2006"/>
    <n v="2007"/>
    <s v="NA"/>
    <n v="0"/>
    <s v="LEON"/>
    <s v="ROMAN"/>
    <s v="STUARD EUSEBIO"/>
    <x v="0"/>
    <d v="1983-09-23T00:00:00"/>
    <n v="0"/>
    <n v="33"/>
    <n v="36"/>
    <n v="131702"/>
    <n v="140100"/>
    <s v="LIMA + RESIDENTES EN EL EXTRANJERO"/>
    <n v="47"/>
    <s v="UNION POR EL PERU"/>
    <x v="0"/>
    <x v="1"/>
    <n v="140100"/>
    <s v="LIMA + RESIDENTES EN EL EXTRANJERO"/>
    <x v="11"/>
    <n v="33"/>
    <n v="0"/>
    <n v="0"/>
    <n v="0"/>
    <n v="0"/>
    <n v="0"/>
    <n v="0"/>
    <n v="0"/>
    <n v="0"/>
    <s v="NA"/>
    <s v="LEON"/>
    <s v="ROMAN"/>
    <s v="STUARD EUSEBIO"/>
    <s v="M"/>
    <n v="0"/>
    <n v="0"/>
    <n v="36"/>
    <s v="LIMA"/>
    <s v="LIMA"/>
    <s v="ATE"/>
    <s v="ESTE"/>
    <s v="ASENT.H.HORACIO ZEBALLOS GAMEZ MZ.C LT.10 SECTOR H GRUPO H"/>
    <n v="0"/>
    <n v="0"/>
    <n v="0"/>
    <n v="0"/>
    <n v="0"/>
    <n v="0"/>
  </r>
  <r>
    <n v="10023054"/>
    <n v="132191"/>
    <s v="NO"/>
    <s v="NO"/>
    <n v="140100"/>
    <n v="32"/>
    <s v="PARTIDO APRISTA PERUANO"/>
    <n v="1"/>
    <s v="ENFERMERIA TECNICA"/>
    <s v="SI"/>
    <s v="NA"/>
    <s v="NA"/>
    <s v="UNIVERSIDAD CATOLICA LOS ANGELES DE CHIMBOTE"/>
    <s v="NA"/>
    <s v="NA"/>
    <s v="NA"/>
    <n v="0"/>
    <s v="LEON"/>
    <s v="HUERTA"/>
    <s v="URSULA RAQUEL"/>
    <x v="1"/>
    <d v="1974-11-09T00:00:00"/>
    <n v="0"/>
    <n v="32"/>
    <n v="45"/>
    <n v="132191"/>
    <n v="140100"/>
    <s v="LIMA + RESIDENTES EN EL EXTRANJERO"/>
    <n v="32"/>
    <s v="PARTIDO APRISTA PERUANO"/>
    <x v="4"/>
    <x v="1"/>
    <n v="140100"/>
    <s v="LIMA + RESIDENTES EN EL EXTRANJERO"/>
    <x v="20"/>
    <n v="32"/>
    <n v="1"/>
    <n v="32"/>
    <n v="0"/>
    <n v="0"/>
    <n v="0"/>
    <n v="0"/>
    <n v="0"/>
    <n v="0"/>
    <s v="NA"/>
    <s v="LEON"/>
    <s v="HUERTA"/>
    <s v="URSULA RAQUEL"/>
    <s v="F"/>
    <n v="0"/>
    <n v="0"/>
    <n v="45"/>
    <s v="LIMA"/>
    <s v="LIMA"/>
    <s v="VILLA EL SALVADOR"/>
    <s v="SUR"/>
    <s v="AV PACHACUTEC MZ. Y' LT. 33 URB PACHACAMAC BARRIO 1 SECTOR I"/>
    <n v="0"/>
    <n v="0"/>
    <n v="0"/>
    <n v="0"/>
    <n v="0"/>
    <n v="0"/>
  </r>
  <r>
    <n v="31777325"/>
    <n v="132783"/>
    <s v="SI"/>
    <s v="SI"/>
    <n v="240000"/>
    <n v="2218"/>
    <s v="PERU LIBRE"/>
    <n v="0"/>
    <s v="NA"/>
    <s v="NA"/>
    <s v="NA"/>
    <s v="NA"/>
    <s v="UNIVERSIDAD DE LOS ANDES"/>
    <s v="NA"/>
    <s v="NA"/>
    <s v="NA"/>
    <n v="0"/>
    <s v="LEON"/>
    <s v="ORDOÑEZ"/>
    <s v="EDGAR EUSEBIO"/>
    <x v="0"/>
    <d v="1976-01-17T00:00:00"/>
    <n v="0"/>
    <n v="2"/>
    <n v="43"/>
    <n v="132783"/>
    <n v="240000"/>
    <s v="CALLAO"/>
    <n v="2218"/>
    <s v="PERU LIBRE"/>
    <x v="1"/>
    <x v="1"/>
    <n v="240000"/>
    <s v="CALLAO"/>
    <x v="9"/>
    <n v="2"/>
    <n v="0"/>
    <n v="0"/>
    <n v="0"/>
    <n v="0"/>
    <n v="0"/>
    <n v="0"/>
    <n v="0"/>
    <n v="0"/>
    <s v="NA"/>
    <s v="LEON"/>
    <s v="ORDOÑEZ"/>
    <s v="EDGAR EUSEBIO"/>
    <s v="M"/>
    <n v="0"/>
    <n v="0"/>
    <n v="43"/>
    <s v="CALLAO"/>
    <s v="CALLAO"/>
    <s v="VENTANILLA"/>
    <s v="OTROS"/>
    <s v="GRUPO RESIDENCIAL E1 SECTOR E MZ. D1 LOTE 05"/>
    <n v="0"/>
    <n v="0"/>
    <n v="0"/>
    <n v="0"/>
    <n v="0"/>
    <n v="0"/>
  </r>
  <r>
    <n v="9865833"/>
    <n v="133361"/>
    <s v="SI"/>
    <s v="SI"/>
    <n v="140100"/>
    <n v="2173"/>
    <s v="AVANZA PAIS - PARTIDO DE INTEGRACION SOCIAL"/>
    <n v="0"/>
    <s v="NA"/>
    <s v="NA"/>
    <n v="1"/>
    <s v="SI"/>
    <s v="UNIVERSIDAD INCA GARCILAZO DE LA VEGA"/>
    <n v="2009"/>
    <n v="2010"/>
    <s v="MAESTRO"/>
    <n v="1"/>
    <s v="LEON"/>
    <s v="SANCHEZ"/>
    <s v="TERESA DEL PILAR"/>
    <x v="1"/>
    <d v="1963-06-23T00:00:00"/>
    <n v="0"/>
    <n v="22"/>
    <n v="56"/>
    <n v="133361"/>
    <n v="140100"/>
    <s v="LIMA + RESIDENTES EN EL EXTRANJERO"/>
    <n v="2173"/>
    <s v="AVANZA PAIS - PARTIDO DE INTEGRACION SOCIAL"/>
    <x v="2"/>
    <x v="1"/>
    <n v="140100"/>
    <s v="LIMA + RESIDENTES EN EL EXTRANJERO"/>
    <x v="18"/>
    <n v="22"/>
    <n v="0"/>
    <n v="0"/>
    <n v="0"/>
    <n v="0"/>
    <n v="0"/>
    <n v="0"/>
    <n v="0"/>
    <n v="0"/>
    <s v="NA"/>
    <s v="LEON"/>
    <s v="SANCHEZ"/>
    <s v="TERESA DEL PILAR"/>
    <s v="F"/>
    <n v="0"/>
    <n v="0"/>
    <n v="56"/>
    <s v="LIMA"/>
    <s v="LIMA"/>
    <s v="SAN MIGUEL"/>
    <s v="MODERNA"/>
    <s v="AV LA PAZ 2040"/>
    <n v="0"/>
    <n v="0"/>
    <n v="0"/>
    <n v="0"/>
    <n v="0"/>
    <n v="0"/>
  </r>
  <r>
    <n v="7035137"/>
    <n v="132339"/>
    <s v="SI"/>
    <s v="SI"/>
    <n v="140100"/>
    <n v="2218"/>
    <s v="PERU LIBRE"/>
    <n v="1"/>
    <s v="SUB OFICIAL DE MAR"/>
    <s v="SI"/>
    <s v="NA"/>
    <s v="NA"/>
    <s v="NA"/>
    <s v="NA"/>
    <s v="NA"/>
    <s v="NA"/>
    <n v="0"/>
    <s v="LESCANO"/>
    <s v="TOLEDO"/>
    <s v="LUIS ALBERTO"/>
    <x v="0"/>
    <d v="1965-08-20T00:00:00"/>
    <n v="0"/>
    <n v="25"/>
    <n v="54"/>
    <n v="132339"/>
    <n v="140100"/>
    <s v="LIMA + RESIDENTES EN EL EXTRANJERO"/>
    <n v="2218"/>
    <s v="PERU LIBRE"/>
    <x v="0"/>
    <x v="1"/>
    <n v="140100"/>
    <s v="LIMA + RESIDENTES EN EL EXTRANJERO"/>
    <x v="9"/>
    <n v="25"/>
    <n v="0"/>
    <n v="0"/>
    <n v="0"/>
    <n v="0"/>
    <n v="0"/>
    <n v="0"/>
    <n v="0"/>
    <n v="0"/>
    <s v="NA"/>
    <s v="LESCANO"/>
    <s v="TOLEDO"/>
    <s v="LUIS ALBERTO"/>
    <s v="M"/>
    <n v="0"/>
    <n v="0"/>
    <n v="54"/>
    <s v="LIMA"/>
    <s v="LIMA"/>
    <s v="CHORRILLOS"/>
    <s v="MODERNA"/>
    <s v="MZ 2 LT 7 STA.TERESA DE VILLA"/>
    <n v="0"/>
    <n v="0"/>
    <n v="0"/>
    <n v="0"/>
    <n v="0"/>
    <n v="0"/>
  </r>
  <r>
    <n v="9278351"/>
    <n v="132144"/>
    <s v="SI"/>
    <s v="SI"/>
    <n v="140100"/>
    <n v="2649"/>
    <s v="PERU NACION"/>
    <n v="0"/>
    <s v="NA"/>
    <s v="NA"/>
    <n v="1"/>
    <s v="SI"/>
    <s v="UNIVERSIDAD NACIONAL FEDERICO VILLAREAL"/>
    <n v="1997"/>
    <n v="1998"/>
    <s v="NA"/>
    <n v="1"/>
    <s v="LEVANO"/>
    <s v="SARMIENTO"/>
    <s v="CARLOS ENRIQUE IGNACIO"/>
    <x v="0"/>
    <d v="1968-04-16T00:00:00"/>
    <n v="0"/>
    <n v="19"/>
    <n v="51"/>
    <n v="132144"/>
    <n v="140100"/>
    <s v="LIMA + RESIDENTES EN EL EXTRANJERO"/>
    <n v="2649"/>
    <s v="PERU NACION"/>
    <x v="2"/>
    <x v="1"/>
    <n v="140100"/>
    <s v="LIMA + RESIDENTES EN EL EXTRANJERO"/>
    <x v="14"/>
    <n v="19"/>
    <n v="0"/>
    <n v="0"/>
    <n v="0"/>
    <n v="0"/>
    <n v="0"/>
    <n v="0"/>
    <n v="0"/>
    <n v="0"/>
    <s v="NA"/>
    <s v="LEVANO"/>
    <s v="SARMIENTO"/>
    <s v="CARLOS ENRIQUE IGNACIO"/>
    <s v="M"/>
    <n v="0"/>
    <n v="0"/>
    <n v="51"/>
    <s v="LIMA"/>
    <s v="LIMA"/>
    <s v="SAN JUAN DE MIRAFLORES"/>
    <s v="SUR"/>
    <s v="AV. VICTOR CASTRO IGLESIAS 520 VALLE DE SHARON"/>
    <n v="0"/>
    <n v="0"/>
    <n v="0"/>
    <n v="0"/>
    <n v="0"/>
    <n v="0"/>
  </r>
  <r>
    <n v="9145785"/>
    <n v="132194"/>
    <s v="SI"/>
    <s v="SI"/>
    <n v="140100"/>
    <n v="32"/>
    <s v="PARTIDO APRISTA PERUANO"/>
    <n v="1"/>
    <s v="TÉCNICA ADUANERA"/>
    <s v="SI"/>
    <n v="0"/>
    <s v="NO"/>
    <s v="UNIVERSIDAD NACIONAL FEDERICO VILLARREAL"/>
    <s v="NA"/>
    <s v="NA"/>
    <s v="NA"/>
    <n v="0"/>
    <s v="LEYVA"/>
    <s v="ALFARO"/>
    <s v="JUAN CARLOS"/>
    <x v="0"/>
    <d v="1963-08-16T00:00:00"/>
    <n v="0"/>
    <n v="19"/>
    <n v="56"/>
    <n v="132194"/>
    <n v="140100"/>
    <s v="LIMA + RESIDENTES EN EL EXTRANJERO"/>
    <n v="32"/>
    <s v="PARTIDO APRISTA PERUANO"/>
    <x v="0"/>
    <x v="1"/>
    <n v="140100"/>
    <s v="LIMA + RESIDENTES EN EL EXTRANJERO"/>
    <x v="20"/>
    <n v="19"/>
    <n v="1"/>
    <n v="32"/>
    <n v="0"/>
    <n v="0"/>
    <n v="0"/>
    <n v="0"/>
    <n v="0"/>
    <n v="0"/>
    <s v="NA"/>
    <s v="LEYVA"/>
    <s v="ALFARO"/>
    <s v="JUAN CARLOS"/>
    <s v="M"/>
    <n v="0"/>
    <n v="0"/>
    <n v="56"/>
    <s v="LIMA"/>
    <s v="LIMA"/>
    <s v="BARRANCO"/>
    <s v="MODERNA"/>
    <s v="AV. BALTA 298"/>
    <n v="0"/>
    <n v="0"/>
    <n v="0"/>
    <n v="0"/>
    <n v="0"/>
    <n v="0"/>
  </r>
  <r>
    <n v="3587673"/>
    <n v="132745"/>
    <s v="SI"/>
    <s v="SI"/>
    <n v="190000"/>
    <n v="4"/>
    <s v="ACCION POPULAR"/>
    <n v="2"/>
    <s v="NA"/>
    <s v="NA"/>
    <s v="NA"/>
    <s v="NA"/>
    <s v="NA"/>
    <s v="NA"/>
    <s v="NA"/>
    <s v="NA"/>
    <n v="0"/>
    <s v="LIJAP"/>
    <s v="HIDALGO"/>
    <s v="ESTEBAN LEONARDO"/>
    <x v="0"/>
    <d v="1949-11-06T00:00:00"/>
    <n v="0"/>
    <n v="2"/>
    <n v="70"/>
    <n v="132745"/>
    <n v="190000"/>
    <s v="PIURA"/>
    <n v="4"/>
    <s v="ACCION POPULAR"/>
    <x v="1"/>
    <x v="1"/>
    <n v="190000"/>
    <s v="PIURA"/>
    <x v="13"/>
    <n v="2"/>
    <n v="1"/>
    <n v="4"/>
    <n v="0"/>
    <n v="0"/>
    <n v="0"/>
    <n v="0"/>
    <n v="0"/>
    <n v="0"/>
    <s v="NA"/>
    <s v="LIJAP"/>
    <s v="HIDALGO"/>
    <s v="ESTEBAN LEONARDO"/>
    <s v="M"/>
    <n v="0"/>
    <n v="0"/>
    <n v="70"/>
    <s v="PIURA"/>
    <s v="SULLANA"/>
    <s v="SULLANA"/>
    <s v="NA"/>
    <s v="URB.LOPEZ ALBUJAR MZ.Q LT.29 I ETAPA"/>
    <n v="0"/>
    <n v="0"/>
    <n v="0"/>
    <n v="0"/>
    <n v="0"/>
    <n v="0"/>
  </r>
  <r>
    <n v="43953990"/>
    <n v="130440"/>
    <s v="SI"/>
    <s v="SI"/>
    <n v="140100"/>
    <n v="2649"/>
    <s v="PERU NACION"/>
    <n v="0"/>
    <s v="NA"/>
    <s v="NA"/>
    <n v="1"/>
    <s v="SI"/>
    <s v="UNIVERSIDAD SAN MARTIN DE PORRES"/>
    <n v="1978"/>
    <n v="1984"/>
    <s v="NA"/>
    <n v="0"/>
    <s v="LIMA"/>
    <s v="HONORES"/>
    <s v="CARLOS FERNANDO"/>
    <x v="0"/>
    <d v="1955-09-23T00:00:00"/>
    <n v="0"/>
    <n v="8"/>
    <n v="64"/>
    <n v="130440"/>
    <n v="140100"/>
    <s v="LIMA + RESIDENTES EN EL EXTRANJERO"/>
    <n v="2649"/>
    <s v="PERU NACION"/>
    <x v="0"/>
    <x v="1"/>
    <n v="140100"/>
    <s v="LIMA + RESIDENTES EN EL EXTRANJERO"/>
    <x v="14"/>
    <n v="8"/>
    <n v="0"/>
    <n v="0"/>
    <n v="0"/>
    <n v="0"/>
    <n v="0"/>
    <n v="0"/>
    <n v="0"/>
    <n v="0"/>
    <s v="NA"/>
    <s v="LIMA"/>
    <s v="HONORES"/>
    <s v="CARLOS FERNANDO"/>
    <s v="M"/>
    <n v="0"/>
    <n v="0"/>
    <n v="64"/>
    <s v="LIMA"/>
    <s v="LIMA"/>
    <s v="ATE"/>
    <s v="ESTE"/>
    <s v="CALLE LOS UROS 216 URB.RES. SALAMANCA DE MONTERRICO"/>
    <n v="0"/>
    <n v="0"/>
    <n v="0"/>
    <n v="0"/>
    <n v="0"/>
    <n v="0"/>
  </r>
  <r>
    <n v="2405640"/>
    <n v="130866"/>
    <s v="SI"/>
    <s v="SI"/>
    <n v="200000"/>
    <n v="1366"/>
    <s v="FUERZA POPULAR"/>
    <n v="0"/>
    <s v="NA"/>
    <s v="NA"/>
    <n v="1"/>
    <s v="NO"/>
    <s v="UNIVERSIDAD NACIONAL DE JULIACA"/>
    <n v="2018"/>
    <s v="NA"/>
    <s v="NA"/>
    <n v="1"/>
    <s v="LIMACHI"/>
    <s v="CONDORI"/>
    <s v="ROGER PLACIDO"/>
    <x v="0"/>
    <d v="1956-10-05T00:00:00"/>
    <n v="1"/>
    <n v="2"/>
    <n v="63"/>
    <n v="130866"/>
    <n v="200000"/>
    <s v="PUNO"/>
    <n v="1366"/>
    <s v="FUERZA POPULAR"/>
    <x v="2"/>
    <x v="1"/>
    <n v="200000"/>
    <s v="PUNO"/>
    <x v="5"/>
    <n v="2"/>
    <n v="0"/>
    <n v="0"/>
    <n v="0"/>
    <n v="0"/>
    <n v="0"/>
    <n v="0"/>
    <n v="0"/>
    <n v="0"/>
    <s v="NA"/>
    <s v="LIMACHI"/>
    <s v="CONDORI"/>
    <s v="ROGER PLACIDO"/>
    <s v="M"/>
    <n v="1"/>
    <n v="0"/>
    <n v="63"/>
    <s v="PUNO"/>
    <s v="SAN ROMAN"/>
    <s v="JULIACA"/>
    <s v="NA"/>
    <s v="AV.FERROCARRIL 431"/>
    <n v="0"/>
    <n v="0"/>
    <n v="0"/>
    <n v="0"/>
    <n v="0"/>
    <n v="0"/>
  </r>
  <r>
    <n v="10213555"/>
    <n v="130888"/>
    <s v="SI"/>
    <s v="SI"/>
    <n v="140100"/>
    <n v="2191"/>
    <s v="DEMOCRACIA DIRECTA"/>
    <n v="0"/>
    <s v="NA"/>
    <s v="NA"/>
    <n v="1"/>
    <s v="NA"/>
    <s v="UNIVERSIDAD NACIONAL MAYOR DE SAN MARCOS"/>
    <n v="1998"/>
    <s v="NA"/>
    <s v="NA"/>
    <n v="0"/>
    <s v="LINARES"/>
    <s v="GUERRERO"/>
    <s v="DEITER"/>
    <x v="0"/>
    <d v="1974-07-30T00:00:00"/>
    <n v="0"/>
    <n v="30"/>
    <n v="45"/>
    <n v="130888"/>
    <n v="140100"/>
    <s v="LIMA + RESIDENTES EN EL EXTRANJERO"/>
    <n v="2191"/>
    <s v="DEMOCRACIA DIRECTA"/>
    <x v="0"/>
    <x v="1"/>
    <n v="140100"/>
    <s v="LIMA + RESIDENTES EN EL EXTRANJERO"/>
    <x v="1"/>
    <n v="30"/>
    <n v="0"/>
    <n v="0"/>
    <n v="0"/>
    <n v="0"/>
    <n v="0"/>
    <n v="0"/>
    <n v="0"/>
    <n v="0"/>
    <s v="NA"/>
    <s v="LINARES"/>
    <s v="GUERRERO"/>
    <s v="DEITER"/>
    <s v="M"/>
    <n v="0"/>
    <n v="0"/>
    <n v="45"/>
    <s v="LIMA"/>
    <s v="LIMA"/>
    <s v="CARABAYLLO"/>
    <s v="NORTE"/>
    <s v="CALLE 9 MZ. A LT..2 URB.TUNGASUCA"/>
    <n v="0"/>
    <n v="0"/>
    <n v="0"/>
    <n v="0"/>
    <n v="0"/>
    <n v="0"/>
  </r>
  <r>
    <n v="26698392"/>
    <n v="132622"/>
    <s v="SI"/>
    <s v="SI"/>
    <n v="60000"/>
    <n v="47"/>
    <s v="UNION POR EL PERU"/>
    <n v="0"/>
    <s v="NA"/>
    <s v="NA"/>
    <n v="1"/>
    <s v="SI"/>
    <s v="UNIVERSIDAD NACIONAL DE CAJAMARCA"/>
    <n v="2004"/>
    <n v="2009"/>
    <s v="NA"/>
    <n v="1"/>
    <s v="LINARES"/>
    <s v="SAENZ"/>
    <s v="ISMAEL"/>
    <x v="0"/>
    <d v="1973-05-11T00:00:00"/>
    <n v="0"/>
    <n v="3"/>
    <n v="46"/>
    <n v="132622"/>
    <n v="60000"/>
    <s v="CAJAMARCA"/>
    <n v="47"/>
    <s v="UNION POR EL PERU"/>
    <x v="2"/>
    <x v="1"/>
    <n v="60000"/>
    <s v="CAJAMARCA"/>
    <x v="11"/>
    <n v="3"/>
    <n v="0"/>
    <n v="0"/>
    <n v="-1"/>
    <s v="COMBAYO INDEPENDIENTE"/>
    <n v="2001"/>
    <n v="2004"/>
    <n v="17"/>
    <s v="ALCADE(SA) DE CENTRO POBLADO"/>
    <s v="NA"/>
    <s v="LINARES"/>
    <s v="SAENZ"/>
    <s v="ISMAEL"/>
    <s v="M"/>
    <n v="0"/>
    <n v="0"/>
    <n v="46"/>
    <s v="CAJAMARCA"/>
    <s v="CAJAMARCA"/>
    <s v="ENCAÑADA"/>
    <s v="NA"/>
    <s v="CASERIO VENTANILLAS DE COMBAYO"/>
    <n v="-1"/>
    <s v="COMBAYO INDEPENDIENTE"/>
    <n v="2001"/>
    <n v="2004"/>
    <n v="17"/>
    <s v="ALCADE(SA) DE CENTRO POBLADO"/>
  </r>
  <r>
    <n v="21086206"/>
    <n v="132804"/>
    <s v="SI"/>
    <s v="NA"/>
    <n v="110000"/>
    <n v="2173"/>
    <s v="AVANZA PAIS - PARTIDO DE INTEGRACION SOCIAL"/>
    <n v="0"/>
    <s v="NA"/>
    <s v="NA"/>
    <s v="NA"/>
    <s v="NA"/>
    <s v="NA"/>
    <s v="NA"/>
    <s v="NA"/>
    <s v="NA"/>
    <n v="0"/>
    <s v="LINO"/>
    <s v="ÑAUPARI"/>
    <s v="RODOLFO MARINO"/>
    <x v="0"/>
    <d v="1962-12-01T00:00:00"/>
    <n v="0"/>
    <n v="4"/>
    <n v="57"/>
    <n v="132804"/>
    <n v="110000"/>
    <s v="JUNIN"/>
    <n v="2173"/>
    <s v="AVANZA PAIS - PARTIDO DE INTEGRACION SOCIAL"/>
    <x v="3"/>
    <x v="1"/>
    <n v="110000"/>
    <s v="JUNIN"/>
    <x v="18"/>
    <n v="4"/>
    <n v="0"/>
    <n v="0"/>
    <n v="58"/>
    <s v="PARTIDO POLÍTICO PARTIDO POLITICO NACIONAL PRIMERO PERU"/>
    <n v="2003"/>
    <n v="2006"/>
    <n v="10"/>
    <s v="ALCALDE DISTRITAL"/>
    <s v="NA"/>
    <s v="LINO"/>
    <s v="ÑAUPARI"/>
    <s v="RODOLFO MARINO"/>
    <s v="M"/>
    <n v="0"/>
    <n v="0"/>
    <n v="57"/>
    <s v="JUNIN"/>
    <s v="TARMA"/>
    <s v="TARMA"/>
    <s v="NA"/>
    <s v="MLC GALVEZ NRO 875"/>
    <n v="58"/>
    <s v="PARTIDO POLÍTICO PARTIDO POLITICO NACIONAL PRIMERO PERU"/>
    <n v="2003"/>
    <n v="2006"/>
    <n v="10"/>
    <s v="ALCALDE DISTRITAL"/>
  </r>
  <r>
    <n v="40934834"/>
    <n v="133157"/>
    <s v="SI"/>
    <s v="SI"/>
    <n v="140000"/>
    <n v="1264"/>
    <s v="JUNTOS POR EL PERU"/>
    <n v="0"/>
    <s v="NA"/>
    <s v="NA"/>
    <n v="0"/>
    <s v="NO"/>
    <s v="UNIVERSIDAD JOSÉ FAUSTINO SÁNCHEZ CARRIÓN"/>
    <s v="NA"/>
    <s v="NA"/>
    <s v="NA"/>
    <n v="0"/>
    <s v="LINO"/>
    <s v="MUÑOZ"/>
    <s v="KATTY MARYORI"/>
    <x v="1"/>
    <d v="1981-05-20T00:00:00"/>
    <n v="1"/>
    <n v="4"/>
    <n v="38"/>
    <n v="133157"/>
    <n v="140000"/>
    <s v="LIMA PROVINCIAS"/>
    <n v="1264"/>
    <s v="JUNTOS POR EL PERU"/>
    <x v="1"/>
    <x v="1"/>
    <n v="140000"/>
    <s v="LIMA PROVINCIAS"/>
    <x v="12"/>
    <n v="4"/>
    <n v="0"/>
    <n v="0"/>
    <n v="0"/>
    <n v="0"/>
    <n v="0"/>
    <n v="0"/>
    <n v="0"/>
    <n v="0"/>
    <s v="NA"/>
    <s v="LINO"/>
    <s v="MUÑOZ"/>
    <s v="KATTY MARYORI"/>
    <s v="F"/>
    <n v="1"/>
    <n v="0"/>
    <n v="38"/>
    <s v="LIMA"/>
    <s v="HUARAL"/>
    <s v="HUARAL"/>
    <s v="NA"/>
    <s v="PSJ.CHANCAY NRO.18 URB.LA HUAQUILLA"/>
    <n v="0"/>
    <n v="0"/>
    <n v="0"/>
    <n v="0"/>
    <n v="0"/>
    <n v="0"/>
  </r>
  <r>
    <n v="17592774"/>
    <n v="131104"/>
    <s v="SI"/>
    <s v="SI"/>
    <n v="190000"/>
    <n v="1366"/>
    <s v="FUERZA POPULAR"/>
    <n v="0"/>
    <s v="NA"/>
    <s v="NA"/>
    <n v="0"/>
    <s v="NO"/>
    <s v="UNIVERSIDAD SEÑOR DE SIPAN"/>
    <s v="NA"/>
    <s v="NA"/>
    <s v="NA"/>
    <n v="0"/>
    <s v="LIZANA"/>
    <s v="SANTOS"/>
    <s v="MARTIRES"/>
    <x v="0"/>
    <d v="1973-06-14T00:00:00"/>
    <n v="0"/>
    <n v="1"/>
    <n v="46"/>
    <n v="131104"/>
    <n v="190000"/>
    <s v="PIURA"/>
    <n v="1366"/>
    <s v="FUERZA POPULAR"/>
    <x v="1"/>
    <x v="1"/>
    <n v="190000"/>
    <s v="PIURA"/>
    <x v="5"/>
    <n v="1"/>
    <n v="0"/>
    <n v="0"/>
    <n v="1366"/>
    <s v="PARTIDO POLÍTICO FUERZA POPULAR"/>
    <n v="2016"/>
    <n v="2019"/>
    <n v="4"/>
    <s v="CONGRESISTA DE LA REPÚBLICA"/>
    <s v="NA"/>
    <s v="LIZANA"/>
    <s v="SANTOS"/>
    <s v="MARTIRES"/>
    <s v="M"/>
    <n v="0"/>
    <n v="0"/>
    <n v="46"/>
    <s v="PIURA"/>
    <s v="HUANCABAMBA"/>
    <s v="HUARMACA"/>
    <s v="NA"/>
    <s v="CENTRO POBLADO LIMON DE PORCUYA"/>
    <n v="1366"/>
    <s v="PARTIDO POLÍTICO FUERZA POPULAR"/>
    <n v="2016"/>
    <n v="2019"/>
    <n v="4"/>
    <s v="CONGRESISTA DE LA REPÚBLICA"/>
  </r>
  <r>
    <n v="16670963"/>
    <n v="132792"/>
    <s v="SI"/>
    <s v="SI"/>
    <n v="130000"/>
    <n v="2190"/>
    <s v="VAMOS PERU"/>
    <n v="2"/>
    <s v="NA"/>
    <s v="NA"/>
    <n v="1"/>
    <s v="SI"/>
    <s v="UNIVERSIDAD DE CHICLAYO"/>
    <n v="2009"/>
    <n v="2009"/>
    <s v="NA"/>
    <n v="1"/>
    <s v="LIZANA"/>
    <s v="CAMPOS"/>
    <s v="JOSE ANTONIO"/>
    <x v="0"/>
    <d v="1969-05-09T00:00:00"/>
    <n v="0"/>
    <n v="1"/>
    <n v="50"/>
    <n v="132792"/>
    <n v="130000"/>
    <s v="LAMBAYEQUE"/>
    <n v="2190"/>
    <s v="VAMOS PERU"/>
    <x v="2"/>
    <x v="1"/>
    <n v="130000"/>
    <s v="LAMBAYEQUE"/>
    <x v="7"/>
    <n v="1"/>
    <n v="0"/>
    <n v="0"/>
    <n v="0"/>
    <n v="0"/>
    <n v="0"/>
    <n v="0"/>
    <n v="0"/>
    <n v="0"/>
    <s v="NA"/>
    <s v="LIZANA"/>
    <s v="CAMPOS"/>
    <s v="JOSE ANTONIO"/>
    <s v="M"/>
    <n v="0"/>
    <n v="0"/>
    <n v="50"/>
    <s v="LAMBAYEQUE"/>
    <s v="CHICLAYO"/>
    <s v="JOSE LEONARDO ORTIZ"/>
    <s v="NA"/>
    <s v="CALLE SAN SALVADOR 880 CPM.LUJAN"/>
    <n v="0"/>
    <n v="0"/>
    <n v="0"/>
    <n v="0"/>
    <n v="0"/>
    <n v="0"/>
  </r>
  <r>
    <n v="41942627"/>
    <n v="130562"/>
    <s v="SI"/>
    <s v="SI"/>
    <n v="140100"/>
    <n v="47"/>
    <s v="UNION POR EL PERU"/>
    <n v="2"/>
    <s v="NA"/>
    <s v="NA"/>
    <s v="NA"/>
    <s v="NA"/>
    <s v="NA"/>
    <s v="NA"/>
    <s v="NA"/>
    <s v="NA"/>
    <n v="0"/>
    <s v="LIZANO"/>
    <s v="TEJADA"/>
    <s v="BRENDA DEIDAMIS"/>
    <x v="1"/>
    <d v="1983-08-22T00:00:00"/>
    <n v="0"/>
    <n v="5"/>
    <n v="36"/>
    <n v="130562"/>
    <n v="140100"/>
    <s v="LIMA + RESIDENTES EN EL EXTRANJERO"/>
    <n v="47"/>
    <s v="UNION POR EL PERU"/>
    <x v="1"/>
    <x v="1"/>
    <n v="140100"/>
    <s v="LIMA + RESIDENTES EN EL EXTRANJERO"/>
    <x v="11"/>
    <n v="5"/>
    <n v="0"/>
    <n v="0"/>
    <n v="0"/>
    <n v="0"/>
    <n v="0"/>
    <n v="0"/>
    <n v="0"/>
    <n v="0"/>
    <s v="NA"/>
    <s v="LIZANO"/>
    <s v="TEJADA"/>
    <s v="BRENDA DEIDAMIS"/>
    <s v="F"/>
    <n v="0"/>
    <n v="0"/>
    <n v="36"/>
    <s v="LIMA"/>
    <s v="LIMA"/>
    <s v="SAN JUAN DE LURIGANCHO"/>
    <s v="ESTE"/>
    <s v="MZ.176 LT.16 GRUPO 12 HUASCAR CTO.GRANDE"/>
    <n v="0"/>
    <n v="0"/>
    <n v="0"/>
    <n v="0"/>
    <n v="0"/>
    <n v="0"/>
  </r>
  <r>
    <n v="9336553"/>
    <n v="131852"/>
    <s v="SI"/>
    <s v="SI"/>
    <n v="140100"/>
    <n v="2840"/>
    <s v="PARTIDO MORADO"/>
    <n v="0"/>
    <s v="NA"/>
    <s v="NA"/>
    <n v="1"/>
    <s v="SI"/>
    <s v="PONITIFICIA UNIVERSIDAD CATOLICA DEL PERU"/>
    <n v="1993"/>
    <n v="1995"/>
    <s v="MAESTRO"/>
    <n v="1"/>
    <s v="LIZARRAGA"/>
    <s v="HOUGHTON"/>
    <s v="CAROLINA"/>
    <x v="1"/>
    <d v="1970-03-25T00:00:00"/>
    <n v="0"/>
    <n v="2"/>
    <n v="49"/>
    <n v="131852"/>
    <n v="140100"/>
    <s v="LIMA + RESIDENTES EN EL EXTRANJERO"/>
    <n v="2840"/>
    <s v="PARTIDO MORADO"/>
    <x v="2"/>
    <x v="1"/>
    <n v="140100"/>
    <s v="LIMA + RESIDENTES EN EL EXTRANJERO"/>
    <x v="4"/>
    <n v="2"/>
    <n v="0"/>
    <n v="0"/>
    <n v="0"/>
    <n v="0"/>
    <n v="0"/>
    <n v="0"/>
    <n v="0"/>
    <n v="0"/>
    <s v="NA"/>
    <s v="LIZARRAGA"/>
    <s v="HOUGHTON"/>
    <s v="CAROLINA"/>
    <s v="F"/>
    <n v="0"/>
    <n v="0"/>
    <n v="49"/>
    <s v="LIMA"/>
    <s v="LIMA"/>
    <s v="SAN BORJA"/>
    <s v="MODERNA"/>
    <s v="AV DE LA FLORESTA 497 5TO PISO"/>
    <n v="0"/>
    <n v="0"/>
    <n v="0"/>
    <n v="0"/>
    <n v="0"/>
    <n v="0"/>
  </r>
  <r>
    <n v="21860116"/>
    <n v="130891"/>
    <s v="SI"/>
    <s v="SI"/>
    <n v="140100"/>
    <n v="2191"/>
    <s v="DEMOCRACIA DIRECTA"/>
    <n v="0"/>
    <s v="NA"/>
    <s v="NA"/>
    <n v="1"/>
    <s v="SI"/>
    <s v="UNIVERSIDAD NACIONAL FEDERICO VILLARREAL"/>
    <n v="1984"/>
    <n v="1984"/>
    <s v="NA"/>
    <n v="1"/>
    <s v="LLAMOJA"/>
    <s v="FLORES"/>
    <s v="LUIS HILARIO"/>
    <x v="0"/>
    <d v="1956-10-10T00:00:00"/>
    <n v="0"/>
    <n v="16"/>
    <n v="63"/>
    <n v="130891"/>
    <n v="140100"/>
    <s v="LIMA + RESIDENTES EN EL EXTRANJERO"/>
    <n v="2191"/>
    <s v="DEMOCRACIA DIRECTA"/>
    <x v="2"/>
    <x v="1"/>
    <n v="140100"/>
    <s v="LIMA + RESIDENTES EN EL EXTRANJERO"/>
    <x v="1"/>
    <n v="16"/>
    <n v="0"/>
    <n v="0"/>
    <n v="0"/>
    <n v="0"/>
    <n v="0"/>
    <n v="0"/>
    <n v="0"/>
    <n v="0"/>
    <s v="NA"/>
    <s v="LLAMOJA"/>
    <s v="FLORES"/>
    <s v="LUIS HILARIO"/>
    <s v="M"/>
    <n v="0"/>
    <n v="0"/>
    <n v="63"/>
    <s v="LIMA"/>
    <s v="LIMA"/>
    <s v="SAN BORJA"/>
    <s v="MODERNA"/>
    <s v="CALLE MARCHAND NRO.275 3ER PISO"/>
    <n v="0"/>
    <n v="0"/>
    <n v="0"/>
    <n v="0"/>
    <n v="0"/>
    <n v="0"/>
  </r>
  <r>
    <n v="15585691"/>
    <n v="131025"/>
    <s v="SI"/>
    <s v="SI"/>
    <n v="140000"/>
    <n v="14"/>
    <s v="PARTIDO DEMOCRATICO SOMOS PERU"/>
    <n v="1"/>
    <s v="LOCUCIÓN Y COMUNICACIÓN DE RADIO TELEVISIÓN"/>
    <s v="SI"/>
    <s v="NA"/>
    <s v="NA"/>
    <s v="NA"/>
    <s v="NA"/>
    <s v="NA"/>
    <s v="NA"/>
    <n v="0"/>
    <s v="LLANOS"/>
    <s v="COCA"/>
    <s v="MARINO JUAN"/>
    <x v="0"/>
    <d v="1966-02-08T00:00:00"/>
    <n v="0"/>
    <n v="1"/>
    <n v="53"/>
    <n v="131025"/>
    <n v="140000"/>
    <s v="LIMA PROVINCIAS"/>
    <n v="14"/>
    <s v="PARTIDO DEMOCRATICO SOMOS PERU"/>
    <x v="0"/>
    <x v="1"/>
    <n v="140000"/>
    <s v="LIMA PROVINCIAS"/>
    <x v="8"/>
    <n v="1"/>
    <n v="0"/>
    <n v="0"/>
    <n v="0"/>
    <n v="0"/>
    <n v="0"/>
    <n v="0"/>
    <n v="0"/>
    <n v="0"/>
    <s v="NA"/>
    <s v="LLANOS"/>
    <s v="COCA"/>
    <s v="MARINO JUAN"/>
    <s v="M"/>
    <n v="0"/>
    <n v="0"/>
    <n v="53"/>
    <s v="LIMA"/>
    <s v="HUAURA"/>
    <s v="HUACHO"/>
    <s v="NA"/>
    <s v="AV.LUNA ARRIETA 657 PUERTO DE HUACHO"/>
    <n v="0"/>
    <n v="0"/>
    <n v="0"/>
    <n v="0"/>
    <n v="0"/>
    <n v="0"/>
  </r>
  <r>
    <n v="10001397"/>
    <n v="131260"/>
    <s v="SI"/>
    <s v="SI"/>
    <n v="110000"/>
    <n v="2235"/>
    <s v="PARTIDO POLÍTICO CONTIGO"/>
    <n v="1"/>
    <s v="ADMINISTRACIÓN PEQUEÑA Y MICRO EMPRESA"/>
    <s v="SI"/>
    <n v="0"/>
    <s v="NO"/>
    <s v="UNIVERSIDAD RICARDO PALMA"/>
    <s v="NA"/>
    <s v="NA"/>
    <s v="NA"/>
    <n v="0"/>
    <s v="LLANOS"/>
    <s v="CURLETTI"/>
    <s v="ROLANDO"/>
    <x v="0"/>
    <d v="1955-04-24T00:00:00"/>
    <n v="0"/>
    <n v="3"/>
    <n v="64"/>
    <n v="131260"/>
    <n v="110000"/>
    <s v="JUNIN"/>
    <n v="2235"/>
    <s v="PARTIDO POLÍTICO CONTIGO"/>
    <x v="0"/>
    <x v="1"/>
    <n v="110000"/>
    <s v="JUNIN"/>
    <x v="0"/>
    <n v="3"/>
    <n v="0"/>
    <n v="0"/>
    <n v="0"/>
    <n v="0"/>
    <n v="0"/>
    <n v="0"/>
    <n v="0"/>
    <n v="0"/>
    <s v="NA"/>
    <s v="LLANOS"/>
    <s v="CURLETTI"/>
    <s v="ROLANDO"/>
    <s v="M"/>
    <n v="0"/>
    <n v="0"/>
    <n v="64"/>
    <s v="JUNIN"/>
    <s v="TARMA"/>
    <s v="TARMA"/>
    <s v="NA"/>
    <s v="JIRON LOS CLAVELES 161-167 / LA RAMBLA"/>
    <n v="0"/>
    <n v="0"/>
    <n v="0"/>
    <n v="0"/>
    <n v="0"/>
    <n v="0"/>
  </r>
  <r>
    <n v="40816443"/>
    <n v="133058"/>
    <s v="SI"/>
    <s v="SI"/>
    <n v="110000"/>
    <n v="4"/>
    <s v="ACCION POPULAR"/>
    <n v="1"/>
    <s v="TÉCNICO AGROPECUARIA"/>
    <s v="SI"/>
    <n v="1"/>
    <s v="NO"/>
    <s v="UNIVERSIDAD NACIONAL DEL CENTRO DEL PERU"/>
    <n v="2010"/>
    <s v="NA"/>
    <s v="NA"/>
    <n v="1"/>
    <s v="LLAULLI"/>
    <s v="ROMERO"/>
    <s v="FREDDY"/>
    <x v="0"/>
    <d v="1980-09-03T00:00:00"/>
    <n v="0"/>
    <n v="2"/>
    <n v="39"/>
    <n v="133058"/>
    <n v="110000"/>
    <s v="JUNIN"/>
    <n v="4"/>
    <s v="ACCION POPULAR"/>
    <x v="2"/>
    <x v="1"/>
    <n v="110000"/>
    <s v="JUNIN"/>
    <x v="13"/>
    <n v="2"/>
    <n v="0"/>
    <n v="0"/>
    <n v="0"/>
    <n v="0"/>
    <n v="0"/>
    <n v="0"/>
    <n v="0"/>
    <n v="0"/>
    <s v="NA"/>
    <s v="LLAULLI"/>
    <s v="ROMERO"/>
    <s v="FREDDY"/>
    <s v="M"/>
    <n v="0"/>
    <n v="0"/>
    <n v="39"/>
    <s v="JUNIN"/>
    <s v="CHANCHAMAYO"/>
    <s v="PICHANAQUI"/>
    <s v="NA"/>
    <s v="ASENT.H.JOSE C.MARIATEGUI MZ.E LT.18"/>
    <n v="0"/>
    <n v="0"/>
    <n v="0"/>
    <n v="0"/>
    <n v="0"/>
    <n v="0"/>
  </r>
  <r>
    <n v="5218414"/>
    <n v="132425"/>
    <s v="SI"/>
    <s v="SI"/>
    <n v="150000"/>
    <n v="55"/>
    <s v="PERU PATRIA SEGURA"/>
    <n v="2"/>
    <s v="NA"/>
    <s v="NA"/>
    <s v="NA"/>
    <s v="NA"/>
    <s v="NA"/>
    <s v="NA"/>
    <s v="NA"/>
    <s v="NA"/>
    <n v="0"/>
    <s v="LLERENA"/>
    <s v="VASQUEZ"/>
    <s v="JORGE RAUL"/>
    <x v="0"/>
    <d v="1935-12-28T00:00:00"/>
    <n v="0"/>
    <n v="1"/>
    <n v="83"/>
    <n v="132425"/>
    <n v="150000"/>
    <s v="LORETO"/>
    <n v="55"/>
    <s v="PERU PATRIA SEGURA"/>
    <x v="1"/>
    <x v="1"/>
    <n v="150000"/>
    <s v="LORETO"/>
    <x v="3"/>
    <n v="1"/>
    <n v="0"/>
    <n v="0"/>
    <n v="61"/>
    <s v="MOVIMIENTO REGIONAL O DEPARTAMENTAL FUERZA LORETANA"/>
    <n v="2015"/>
    <n v="2018"/>
    <n v="11"/>
    <s v="REGIDOR DISTRITAL"/>
    <s v="NA"/>
    <s v="LLERENA"/>
    <s v="VASQUEZ"/>
    <s v="JORGE RAUL"/>
    <s v="M"/>
    <n v="0"/>
    <n v="0"/>
    <n v="83"/>
    <s v="LORETO"/>
    <s v="MAYNAS"/>
    <s v="BELEN"/>
    <s v="NA"/>
    <s v="CALLE 16 DE JULIO 408"/>
    <n v="61"/>
    <s v="MOVIMIENTO REGIONAL O DEPARTAMENTAL FUERZA LORETANA"/>
    <n v="2015"/>
    <n v="2018"/>
    <n v="11"/>
    <s v="REGIDOR DISTRITAL"/>
  </r>
  <r>
    <n v="40119254"/>
    <n v="132513"/>
    <s v="SI"/>
    <s v="SI"/>
    <n v="240000"/>
    <n v="2731"/>
    <s v="PODEMOS PERU"/>
    <n v="1"/>
    <s v="COSMETOLOGIA"/>
    <s v="NO"/>
    <s v="NA"/>
    <s v="NA"/>
    <s v="NA"/>
    <s v="NA"/>
    <s v="NA"/>
    <s v="NA"/>
    <n v="0"/>
    <s v="LLOCLLA"/>
    <s v="CHAYCO"/>
    <s v="CARMEN ROSA"/>
    <x v="1"/>
    <d v="1979-03-04T00:00:00"/>
    <n v="0"/>
    <n v="3"/>
    <n v="40"/>
    <n v="132513"/>
    <n v="240000"/>
    <s v="CALLAO"/>
    <n v="2731"/>
    <s v="PODEMOS POR EL PROGRESO DEL PERU"/>
    <x v="0"/>
    <x v="1"/>
    <n v="240000"/>
    <s v="CALLAO"/>
    <x v="10"/>
    <n v="3"/>
    <n v="0"/>
    <n v="0"/>
    <n v="0"/>
    <n v="0"/>
    <n v="0"/>
    <n v="0"/>
    <n v="0"/>
    <n v="0"/>
    <s v="NA"/>
    <s v="LLOCLLA"/>
    <s v="CHAYCO"/>
    <s v="CARMEN ROSA"/>
    <s v="F"/>
    <n v="0"/>
    <n v="0"/>
    <n v="40"/>
    <s v="CALLAO"/>
    <s v="CALLAO"/>
    <s v="VENTANILLA"/>
    <s v="OTROS"/>
    <s v="CALLE 3 MZ E-6 LOTE 08 AAHH LOTIZACION ANGAMOS SECTOR 1"/>
    <n v="0"/>
    <n v="0"/>
    <n v="0"/>
    <n v="0"/>
    <n v="0"/>
    <n v="0"/>
  </r>
  <r>
    <n v="16459029"/>
    <n v="133403"/>
    <s v="SI"/>
    <s v="SI"/>
    <n v="140100"/>
    <n v="2173"/>
    <s v="AVANZA PAIS - PARTIDO DE INTEGRACION SOCIAL"/>
    <n v="0"/>
    <s v="NA"/>
    <s v="NA"/>
    <n v="1"/>
    <s v="SI"/>
    <s v="UNIVERSIDAD NACIONAL PEDRO RUIZ GALLO"/>
    <n v="1994"/>
    <n v="1998"/>
    <s v="NA"/>
    <n v="1"/>
    <s v="LLUNCOR"/>
    <s v="GRANADOS"/>
    <s v="JUAN UBALDO"/>
    <x v="0"/>
    <d v="1960-05-16T00:00:00"/>
    <n v="0"/>
    <n v="16"/>
    <n v="59"/>
    <n v="133403"/>
    <n v="140100"/>
    <s v="LIMA + RESIDENTES EN EL EXTRANJERO"/>
    <n v="2173"/>
    <s v="AVANZA PAIS - PARTIDO DE INTEGRACION SOCIAL"/>
    <x v="2"/>
    <x v="1"/>
    <n v="140100"/>
    <s v="LIMA + RESIDENTES EN EL EXTRANJERO"/>
    <x v="18"/>
    <n v="16"/>
    <n v="0"/>
    <n v="0"/>
    <n v="0"/>
    <n v="0"/>
    <n v="0"/>
    <n v="0"/>
    <n v="0"/>
    <n v="0"/>
    <s v="NA"/>
    <s v="LLUNCOR"/>
    <s v="GRANADOS"/>
    <s v="JUAN UBALDO"/>
    <s v="M"/>
    <n v="0"/>
    <n v="0"/>
    <n v="59"/>
    <s v="LIMA"/>
    <s v="LIMA"/>
    <s v="SAN BORJA"/>
    <s v="MODERNA"/>
    <s v="FRAY LUIS DE LEON 224 DPTO. 202"/>
    <n v="0"/>
    <n v="0"/>
    <n v="0"/>
    <n v="0"/>
    <n v="0"/>
    <n v="0"/>
  </r>
  <r>
    <n v="40503857"/>
    <n v="133223"/>
    <s v="SI"/>
    <s v="SI"/>
    <n v="150000"/>
    <n v="4"/>
    <s v="ACCION POPULAR"/>
    <n v="0"/>
    <s v="NA"/>
    <s v="NA"/>
    <n v="1"/>
    <s v="NO"/>
    <s v="UNIVERSIDAD CIENTÍFICA DEL PERÚ"/>
    <n v="2018"/>
    <s v="NA"/>
    <s v="NA"/>
    <n v="0"/>
    <s v="LOO"/>
    <s v="ZEVALLOS"/>
    <s v="DELIA ROCIO DEL CARMEN"/>
    <x v="1"/>
    <d v="1980-04-07T00:00:00"/>
    <n v="0"/>
    <n v="3"/>
    <n v="39"/>
    <n v="133223"/>
    <n v="150000"/>
    <s v="LORETO"/>
    <n v="4"/>
    <s v="ACCION POPULAR"/>
    <x v="0"/>
    <x v="1"/>
    <n v="150000"/>
    <s v="LORETO"/>
    <x v="13"/>
    <n v="3"/>
    <n v="0"/>
    <n v="0"/>
    <n v="0"/>
    <n v="0"/>
    <n v="0"/>
    <n v="0"/>
    <n v="0"/>
    <n v="0"/>
    <s v="NA"/>
    <s v="LOO"/>
    <s v="ZEVALLOS"/>
    <s v="DELIA ROCIO DEL CARMEN"/>
    <s v="F"/>
    <n v="0"/>
    <n v="0"/>
    <n v="39"/>
    <s v="LORETO"/>
    <s v="MAYNAS"/>
    <s v="SAN JUAN BAUTISTA"/>
    <s v="NA"/>
    <s v="URB.LAS NINFAS D-16"/>
    <n v="0"/>
    <n v="0"/>
    <n v="0"/>
    <n v="0"/>
    <n v="0"/>
    <n v="0"/>
  </r>
  <r>
    <n v="5377897"/>
    <n v="130377"/>
    <s v="SI"/>
    <s v="SI"/>
    <n v="150000"/>
    <n v="2190"/>
    <s v="VAMOS PERU"/>
    <n v="1"/>
    <s v="COMPUTACION"/>
    <s v="SI"/>
    <s v="NA"/>
    <s v="NA"/>
    <s v="NA"/>
    <s v="NA"/>
    <s v="NA"/>
    <s v="NA"/>
    <n v="0"/>
    <s v="LOPEZ"/>
    <s v="RIOS"/>
    <s v="GLADIS RAQUEL"/>
    <x v="1"/>
    <d v="1974-07-07T00:00:00"/>
    <n v="0"/>
    <n v="4"/>
    <n v="45"/>
    <n v="130377"/>
    <n v="150000"/>
    <s v="LORETO"/>
    <n v="2190"/>
    <s v="VAMOS PERU"/>
    <x v="0"/>
    <x v="1"/>
    <n v="150000"/>
    <s v="LORETO"/>
    <x v="7"/>
    <n v="4"/>
    <n v="0"/>
    <n v="0"/>
    <n v="0"/>
    <n v="0"/>
    <n v="0"/>
    <n v="0"/>
    <n v="0"/>
    <n v="0"/>
    <s v="NA"/>
    <s v="LOPEZ"/>
    <s v="RIOS"/>
    <s v="GLADIS RAQUEL"/>
    <s v="F"/>
    <n v="0"/>
    <n v="0"/>
    <n v="45"/>
    <s v="LORETO"/>
    <s v="MAYNAS"/>
    <s v="SAN JUAN BAUTISTA"/>
    <s v="NA"/>
    <s v="CALLE LOS CEDROS B-25 PROGRESO"/>
    <n v="0"/>
    <n v="0"/>
    <n v="0"/>
    <n v="0"/>
    <n v="0"/>
    <n v="0"/>
  </r>
  <r>
    <n v="9824848"/>
    <n v="130538"/>
    <s v="SI"/>
    <s v="SI"/>
    <n v="140100"/>
    <n v="14"/>
    <s v="PARTIDO DEMOCRATICO SOMOS PERU"/>
    <n v="2"/>
    <s v="NA"/>
    <s v="NA"/>
    <n v="1"/>
    <s v="SI"/>
    <s v="SAN JUAN BAUTISTA"/>
    <n v="2003"/>
    <n v="2013"/>
    <s v="NA"/>
    <n v="1"/>
    <s v="LOPEZ"/>
    <s v="PALOMINO"/>
    <s v="POMPEYO"/>
    <x v="0"/>
    <d v="1947-12-14T00:00:00"/>
    <n v="0"/>
    <n v="25"/>
    <n v="72"/>
    <n v="130538"/>
    <n v="140100"/>
    <s v="LIMA + RESIDENTES EN EL EXTRANJERO"/>
    <n v="14"/>
    <s v="PARTIDO DEMOCRATICO SOMOS PERU"/>
    <x v="2"/>
    <x v="1"/>
    <n v="140100"/>
    <s v="LIMA + RESIDENTES EN EL EXTRANJERO"/>
    <x v="8"/>
    <n v="25"/>
    <n v="0"/>
    <n v="0"/>
    <n v="-1"/>
    <s v="UNION Y DESARROLLO CHORRILLANO"/>
    <n v="1992"/>
    <n v="1995"/>
    <n v="11"/>
    <s v="REGIDOR DISTRITAL"/>
    <s v="NA"/>
    <s v="LOPEZ"/>
    <s v="PALOMINO"/>
    <s v="POMPEYO"/>
    <s v="M"/>
    <n v="0"/>
    <n v="0"/>
    <n v="72"/>
    <s v="LIMA"/>
    <s v="LIMA"/>
    <s v="CHORRILLOS"/>
    <s v="MODERNA"/>
    <s v="AV. DEFENSORES DEL MORRO 611 INT. 208"/>
    <n v="-1"/>
    <s v="UNION Y DESARROLLO CHORRILLANO"/>
    <n v="1992"/>
    <n v="1995"/>
    <n v="11"/>
    <s v="REGIDOR DISTRITAL"/>
  </r>
  <r>
    <n v="9988638"/>
    <n v="130557"/>
    <s v="SI"/>
    <s v="SI"/>
    <n v="140100"/>
    <n v="14"/>
    <s v="PARTIDO DEMOCRATICO SOMOS PERU"/>
    <n v="0"/>
    <s v="NA"/>
    <s v="NA"/>
    <n v="0"/>
    <s v="NO"/>
    <s v="INCA GARCILAZO DE LA VEGA"/>
    <s v="NA"/>
    <s v="NA"/>
    <s v="NA"/>
    <n v="0"/>
    <s v="LOPEZ"/>
    <s v="ZUBIETA"/>
    <s v="YERMI ROCIO"/>
    <x v="1"/>
    <d v="1972-03-14T00:00:00"/>
    <n v="0"/>
    <n v="23"/>
    <n v="47"/>
    <n v="130557"/>
    <n v="140100"/>
    <s v="LIMA + RESIDENTES EN EL EXTRANJERO"/>
    <n v="14"/>
    <s v="PARTIDO DEMOCRATICO SOMOS PERU"/>
    <x v="1"/>
    <x v="1"/>
    <n v="140100"/>
    <s v="LIMA + RESIDENTES EN EL EXTRANJERO"/>
    <x v="8"/>
    <n v="23"/>
    <n v="0"/>
    <n v="0"/>
    <n v="0"/>
    <n v="0"/>
    <n v="0"/>
    <n v="0"/>
    <n v="0"/>
    <n v="0"/>
    <s v="NA"/>
    <s v="LOPEZ"/>
    <s v="ZUBIETA"/>
    <s v="YERMI ROCIO"/>
    <s v="F"/>
    <n v="0"/>
    <n v="0"/>
    <n v="47"/>
    <s v="LIMA"/>
    <s v="LIMA"/>
    <s v="SANTA ROSA"/>
    <s v="NORTE"/>
    <s v="MZ.K LT.01 ASOC. SR. DE LOS MILAGROS"/>
    <n v="0"/>
    <n v="0"/>
    <n v="0"/>
    <n v="0"/>
    <n v="0"/>
    <n v="0"/>
  </r>
  <r>
    <n v="47609300"/>
    <n v="130603"/>
    <s v="SI"/>
    <s v="SI"/>
    <n v="140100"/>
    <n v="5"/>
    <s v="RENACIMIENTO UNIDO NACIONAL"/>
    <n v="0"/>
    <s v="NA"/>
    <s v="NA"/>
    <n v="1"/>
    <s v="SI"/>
    <s v="PERUANAS DE CIENCIAS APLICADAS SAC"/>
    <n v="2015"/>
    <n v="2019"/>
    <s v="NA"/>
    <n v="0"/>
    <s v="LOPEZ"/>
    <s v="MEZA"/>
    <s v="ISABEL DEL PILAR"/>
    <x v="1"/>
    <d v="1991-09-23T00:00:00"/>
    <n v="0"/>
    <n v="28"/>
    <n v="28"/>
    <n v="130603"/>
    <n v="140100"/>
    <s v="LIMA + RESIDENTES EN EL EXTRANJERO"/>
    <n v="5"/>
    <s v="RENACIMIENTO UNIDO NACIONAL"/>
    <x v="0"/>
    <x v="0"/>
    <n v="140100"/>
    <s v="LIMA + RESIDENTES EN EL EXTRANJERO"/>
    <x v="15"/>
    <n v="28"/>
    <n v="0"/>
    <n v="0"/>
    <n v="0"/>
    <n v="0"/>
    <n v="0"/>
    <n v="0"/>
    <n v="0"/>
    <n v="0"/>
    <s v="NA"/>
    <s v="LOPEZ"/>
    <s v="MEZA"/>
    <s v="ISABEL DEL PILAR"/>
    <s v="F"/>
    <n v="0"/>
    <n v="1"/>
    <n v="28"/>
    <s v="LIMA"/>
    <s v="LIMA"/>
    <s v="SAN MARTIN DE PORRES"/>
    <s v="NORTE"/>
    <s v="CALLE SAN VIRGILIO 933 URB. PALAO ETAPA 1"/>
    <n v="0"/>
    <n v="0"/>
    <n v="0"/>
    <n v="0"/>
    <n v="0"/>
    <n v="0"/>
  </r>
  <r>
    <n v="43100566"/>
    <n v="130861"/>
    <s v="SI"/>
    <s v="SI"/>
    <n v="140000"/>
    <n v="2191"/>
    <s v="DEMOCRACIA DIRECTA"/>
    <n v="0"/>
    <s v="NA"/>
    <s v="NA"/>
    <n v="1"/>
    <s v="NO"/>
    <s v="INCA GARCILASO DE LA VEGA"/>
    <n v="2019"/>
    <s v="NA"/>
    <s v="NA"/>
    <n v="0"/>
    <s v="LOPEZ"/>
    <s v="HUAPAYA"/>
    <s v="ZOILA ANTONE"/>
    <x v="1"/>
    <d v="1985-07-25T00:00:00"/>
    <n v="0"/>
    <n v="2"/>
    <n v="34"/>
    <n v="130861"/>
    <n v="140000"/>
    <s v="LIMA PROVINCIAS"/>
    <n v="2191"/>
    <s v="DEMOCRACIA DIRECTA"/>
    <x v="0"/>
    <x v="1"/>
    <n v="140000"/>
    <s v="LIMA PROVINCIAS"/>
    <x v="1"/>
    <n v="2"/>
    <n v="0"/>
    <n v="0"/>
    <n v="0"/>
    <n v="0"/>
    <n v="0"/>
    <n v="0"/>
    <n v="0"/>
    <n v="0"/>
    <s v="NA"/>
    <s v="LOPEZ"/>
    <s v="HUAPAYA"/>
    <s v="ZOILA ANTONE"/>
    <s v="F"/>
    <n v="0"/>
    <n v="0"/>
    <n v="34"/>
    <s v="LIMA"/>
    <s v="HUARAL"/>
    <s v="HUARAL"/>
    <s v="NA"/>
    <s v="ESPERANZA BAJA LT. 86 B"/>
    <n v="0"/>
    <n v="0"/>
    <n v="0"/>
    <n v="0"/>
    <n v="0"/>
    <n v="0"/>
  </r>
  <r>
    <n v="9980339"/>
    <n v="130967"/>
    <s v="SI"/>
    <s v="SI"/>
    <n v="250000"/>
    <n v="1366"/>
    <s v="FUERZA POPULAR"/>
    <n v="0"/>
    <s v="NA"/>
    <s v="NA"/>
    <s v="NA"/>
    <s v="NA"/>
    <s v="NA"/>
    <s v="NA"/>
    <s v="NA"/>
    <s v="NA"/>
    <n v="0"/>
    <s v="LOPEZ"/>
    <s v="MORALES"/>
    <s v="JENY LUZ"/>
    <x v="1"/>
    <d v="1974-08-25T00:00:00"/>
    <n v="0"/>
    <n v="1"/>
    <n v="45"/>
    <n v="130967"/>
    <n v="250000"/>
    <s v="UCAYALI"/>
    <n v="1366"/>
    <s v="FUERZA POPULAR"/>
    <x v="1"/>
    <x v="1"/>
    <n v="250000"/>
    <s v="UCAYALI"/>
    <x v="5"/>
    <n v="1"/>
    <n v="0"/>
    <n v="0"/>
    <n v="0"/>
    <n v="0"/>
    <n v="0"/>
    <n v="0"/>
    <n v="0"/>
    <n v="0"/>
    <s v="NA"/>
    <s v="LOPEZ"/>
    <s v="MORALES"/>
    <s v="JENY LUZ"/>
    <s v="F"/>
    <n v="0"/>
    <n v="0"/>
    <n v="45"/>
    <s v="UCAYALI"/>
    <s v="CORONEL PORTILLO"/>
    <s v="CALLERIA"/>
    <s v="NA"/>
    <s v="JR. JOSE OLAYA 140 MZ. F LT. 10"/>
    <n v="0"/>
    <n v="0"/>
    <n v="0"/>
    <n v="0"/>
    <n v="0"/>
    <n v="0"/>
  </r>
  <r>
    <n v="43331975"/>
    <n v="131251"/>
    <s v="SI"/>
    <s v="SI"/>
    <n v="50000"/>
    <n v="2160"/>
    <s v="EL FRENTE AMPLIO POR JUSTICIA, VIDA Y LIBERTAD"/>
    <n v="0"/>
    <s v="NA"/>
    <s v="NA"/>
    <n v="0"/>
    <s v="NO"/>
    <s v="UNIVERSIDAD NACIONAL SAN CRISTOBAL DE HUAMANGA"/>
    <s v="NA"/>
    <s v="NA"/>
    <s v="NA"/>
    <n v="0"/>
    <s v="LOPEZ"/>
    <s v="LAPA"/>
    <s v="GERMAN"/>
    <x v="0"/>
    <d v="1985-11-20T00:00:00"/>
    <n v="0"/>
    <n v="1"/>
    <n v="33"/>
    <n v="131251"/>
    <n v="50000"/>
    <s v="AYACUCHO"/>
    <n v="2160"/>
    <s v="EL FRENTE AMPLIO POR JUSTICIA, VIDA Y LIBERTAD"/>
    <x v="1"/>
    <x v="1"/>
    <n v="50000"/>
    <s v="AYACUCHO"/>
    <x v="19"/>
    <n v="1"/>
    <n v="0"/>
    <n v="0"/>
    <n v="0"/>
    <n v="0"/>
    <n v="0"/>
    <n v="0"/>
    <n v="0"/>
    <n v="0"/>
    <s v="NA"/>
    <s v="LOPEZ"/>
    <s v="LAPA"/>
    <s v="GERMAN"/>
    <s v="M"/>
    <n v="0"/>
    <n v="0"/>
    <n v="33"/>
    <s v="AYACUCHO"/>
    <s v="LA MAR"/>
    <s v="TAMBO"/>
    <s v="NA"/>
    <s v="CCANANSAYOCC"/>
    <n v="0"/>
    <n v="0"/>
    <n v="0"/>
    <n v="0"/>
    <n v="0"/>
    <n v="0"/>
  </r>
  <r>
    <n v="9242784"/>
    <n v="131502"/>
    <s v="SI"/>
    <s v="SI"/>
    <n v="10000"/>
    <n v="2160"/>
    <s v="EL FRENTE AMPLIO POR JUSTICIA, VIDA Y LIBERTAD"/>
    <n v="2"/>
    <s v="NA"/>
    <s v="NA"/>
    <n v="1"/>
    <s v="SI"/>
    <s v="UNIVERSIDAD SAN MARTIN DE PORRES"/>
    <n v="1990"/>
    <n v="1993"/>
    <s v="NA"/>
    <n v="1"/>
    <s v="LOPEZ"/>
    <s v="PORTOCARRERO"/>
    <s v="NELSON ERNESTO"/>
    <x v="0"/>
    <d v="1962-02-28T00:00:00"/>
    <n v="0"/>
    <n v="3"/>
    <n v="57"/>
    <n v="131502"/>
    <n v="10000"/>
    <s v="AMAZONAS"/>
    <n v="2160"/>
    <s v="EL FRENTE AMPLIO POR JUSTICIA, VIDA Y LIBERTAD"/>
    <x v="2"/>
    <x v="1"/>
    <n v="10000"/>
    <s v="AMAZONAS"/>
    <x v="19"/>
    <n v="3"/>
    <n v="0"/>
    <n v="0"/>
    <n v="2225"/>
    <s v="MOVIMIENTO REGIONAL O DEPARTAMENTAL SENTIMIENTO AMAZONENSE"/>
    <n v="2015"/>
    <n v="2018"/>
    <n v="10"/>
    <s v="ALCALDE DISTRITAL"/>
    <s v="NA"/>
    <s v="LOPEZ"/>
    <s v="PORTOCARRERO"/>
    <s v="NELSON ERNESTO"/>
    <s v="M"/>
    <n v="0"/>
    <n v="0"/>
    <n v="57"/>
    <s v="AMAZONAS"/>
    <s v="CHACHAPOYAS"/>
    <s v="SAN FRANCISCO DE DAGUAS"/>
    <s v="NA"/>
    <s v="ANEXO PIPUS"/>
    <n v="2225"/>
    <s v="MOVIMIENTO REGIONAL O DEPARTAMENTAL SENTIMIENTO AMAZONENSE"/>
    <n v="2015"/>
    <n v="2018"/>
    <n v="10"/>
    <s v="ALCALDE DISTRITAL"/>
  </r>
  <r>
    <n v="488359"/>
    <n v="131602"/>
    <s v="SI"/>
    <s v="SI"/>
    <n v="220000"/>
    <n v="3"/>
    <s v="TODOS POR EL PERU"/>
    <n v="0"/>
    <s v="NA"/>
    <s v="NA"/>
    <s v="NA"/>
    <s v="NA"/>
    <s v="NA"/>
    <s v="NA"/>
    <s v="NA"/>
    <s v="NA"/>
    <n v="0"/>
    <s v="LOPEZ"/>
    <s v="MARIACA"/>
    <s v="JAIME DANIEL"/>
    <x v="0"/>
    <d v="1967-11-09T00:00:00"/>
    <n v="1"/>
    <n v="3"/>
    <n v="52"/>
    <n v="131602"/>
    <n v="220000"/>
    <s v="TACNA"/>
    <n v="3"/>
    <s v="TODOS POR EL PERU"/>
    <x v="1"/>
    <x v="1"/>
    <n v="220000"/>
    <s v="TACNA"/>
    <x v="16"/>
    <n v="3"/>
    <n v="0"/>
    <n v="0"/>
    <n v="0"/>
    <n v="0"/>
    <n v="0"/>
    <n v="0"/>
    <n v="0"/>
    <n v="0"/>
    <s v="NA"/>
    <s v="LOPEZ"/>
    <s v="MARIACA"/>
    <s v="JAIME DANIEL"/>
    <s v="M"/>
    <n v="1"/>
    <n v="0"/>
    <n v="52"/>
    <s v="TACNA"/>
    <s v="TACNA"/>
    <s v="TACNA"/>
    <s v="NA"/>
    <s v="CALLE BOLIVAR N° 769"/>
    <n v="0"/>
    <n v="0"/>
    <n v="0"/>
    <n v="0"/>
    <n v="0"/>
    <n v="0"/>
  </r>
  <r>
    <n v="4004749"/>
    <n v="131749"/>
    <s v="SI"/>
    <s v="SI"/>
    <n v="180000"/>
    <n v="55"/>
    <s v="PERU PATRIA SEGURA"/>
    <n v="0"/>
    <s v="NA"/>
    <s v="NA"/>
    <n v="1"/>
    <s v="SI"/>
    <s v="UNIVERSIDAD NACIONAL HERMILIO VALDIZAN DE HUANUCO"/>
    <n v="1995"/>
    <n v="1996"/>
    <s v="NA"/>
    <n v="1"/>
    <s v="LOPEZ"/>
    <s v="TORRES"/>
    <s v="GROVER ELIAS"/>
    <x v="0"/>
    <d v="1963-04-17T00:00:00"/>
    <n v="0"/>
    <n v="1"/>
    <n v="56"/>
    <n v="131749"/>
    <n v="180000"/>
    <s v="PASCO"/>
    <n v="55"/>
    <s v="PERU PATRIA SEGURA"/>
    <x v="2"/>
    <x v="1"/>
    <n v="180000"/>
    <s v="PASCO"/>
    <x v="3"/>
    <n v="1"/>
    <n v="0"/>
    <n v="0"/>
    <n v="0"/>
    <n v="0"/>
    <n v="0"/>
    <n v="0"/>
    <n v="0"/>
    <n v="0"/>
    <s v="NA"/>
    <s v="LOPEZ"/>
    <s v="TORRES"/>
    <s v="GROVER ELIAS"/>
    <s v="M"/>
    <n v="0"/>
    <n v="0"/>
    <n v="56"/>
    <s v="PASCO"/>
    <s v="PASCO"/>
    <s v="CHAUPIMARCA"/>
    <s v="NA"/>
    <s v="JR.LIMA 317"/>
    <n v="0"/>
    <n v="0"/>
    <n v="0"/>
    <n v="0"/>
    <n v="0"/>
    <n v="0"/>
  </r>
  <r>
    <n v="40540803"/>
    <n v="131794"/>
    <s v="SI"/>
    <s v="SI"/>
    <n v="220000"/>
    <n v="55"/>
    <s v="PERU PATRIA SEGURA"/>
    <n v="2"/>
    <s v="NA"/>
    <s v="NA"/>
    <n v="1"/>
    <s v="SI"/>
    <s v="UNIVERSIDAD PRIVADA DE TACNA"/>
    <n v="2005"/>
    <n v="2007"/>
    <s v="NA"/>
    <n v="1"/>
    <s v="LOPEZ"/>
    <s v="SUEROS"/>
    <s v="MARIA MATILDE"/>
    <x v="1"/>
    <d v="1980-05-02T00:00:00"/>
    <n v="0"/>
    <n v="2"/>
    <n v="39"/>
    <n v="131794"/>
    <n v="220000"/>
    <s v="TACNA"/>
    <n v="55"/>
    <s v="PERU PATRIA SEGURA"/>
    <x v="2"/>
    <x v="1"/>
    <n v="220000"/>
    <s v="TACNA"/>
    <x v="3"/>
    <n v="2"/>
    <n v="0"/>
    <n v="0"/>
    <n v="0"/>
    <n v="0"/>
    <n v="0"/>
    <n v="0"/>
    <n v="0"/>
    <n v="0"/>
    <s v="NA"/>
    <s v="LOPEZ"/>
    <s v="SUEROS"/>
    <s v="MARIA MATILDE"/>
    <s v="F"/>
    <n v="0"/>
    <n v="0"/>
    <n v="39"/>
    <s v="TACNA"/>
    <s v="TACNA"/>
    <s v="TACNA"/>
    <s v="NA"/>
    <s v="PROLONG FEDERICO BARRETO NRO. B-04"/>
    <n v="0"/>
    <n v="0"/>
    <n v="0"/>
    <n v="0"/>
    <n v="0"/>
    <n v="0"/>
  </r>
  <r>
    <n v="22076365"/>
    <n v="131987"/>
    <s v="SI"/>
    <s v="SI"/>
    <n v="100000"/>
    <n v="2173"/>
    <s v="AVANZA PAIS - PARTIDO DE INTEGRACION SOCIAL"/>
    <n v="0"/>
    <s v="NA"/>
    <s v="NA"/>
    <s v="NA"/>
    <s v="NA"/>
    <s v="NA"/>
    <s v="NA"/>
    <s v="NA"/>
    <s v="NA"/>
    <n v="0"/>
    <s v="LOPEZ"/>
    <s v="MIRANDA"/>
    <s v="DONATILA ELIZABETH"/>
    <x v="1"/>
    <d v="1956-03-26T00:00:00"/>
    <n v="0"/>
    <n v="2"/>
    <n v="63"/>
    <n v="131987"/>
    <n v="100000"/>
    <s v="ICA"/>
    <n v="2173"/>
    <s v="AVANZA PAIS - PARTIDO DE INTEGRACION SOCIAL"/>
    <x v="1"/>
    <x v="1"/>
    <n v="100000"/>
    <s v="ICA"/>
    <x v="18"/>
    <n v="2"/>
    <n v="0"/>
    <n v="0"/>
    <n v="0"/>
    <n v="0"/>
    <n v="0"/>
    <n v="0"/>
    <n v="0"/>
    <n v="0"/>
    <s v="NA"/>
    <s v="LOPEZ"/>
    <s v="MIRANDA"/>
    <s v="DONATILA ELIZABETH"/>
    <s v="F"/>
    <n v="0"/>
    <n v="0"/>
    <n v="63"/>
    <s v="ICA"/>
    <s v="NASCA"/>
    <s v="NAZCA"/>
    <s v="NA"/>
    <s v="SAN CARLOS NRO.253"/>
    <n v="0"/>
    <n v="0"/>
    <n v="0"/>
    <n v="0"/>
    <n v="0"/>
    <n v="0"/>
  </r>
  <r>
    <n v="31605628"/>
    <n v="132211"/>
    <s v="SI"/>
    <s v="SI"/>
    <n v="140100"/>
    <n v="1264"/>
    <s v="JUNTOS POR EL PERU"/>
    <n v="2"/>
    <s v="NA"/>
    <s v="NA"/>
    <n v="1"/>
    <s v="SI"/>
    <s v="UNIVERSIDAD NACIONAL MAYOR DE SAN MARCOS"/>
    <n v="1997"/>
    <n v="2008"/>
    <s v="MAESTRO"/>
    <n v="1"/>
    <s v="LOPEZ"/>
    <s v="AMES"/>
    <s v="GREGORIO NILVER"/>
    <x v="0"/>
    <d v="1966-05-24T00:00:00"/>
    <n v="0"/>
    <n v="25"/>
    <n v="53"/>
    <n v="132211"/>
    <n v="140100"/>
    <s v="LIMA + RESIDENTES EN EL EXTRANJERO"/>
    <n v="1264"/>
    <s v="JUNTOS POR EL PERU"/>
    <x v="2"/>
    <x v="1"/>
    <n v="140100"/>
    <s v="LIMA + RESIDENTES EN EL EXTRANJERO"/>
    <x v="12"/>
    <n v="25"/>
    <n v="0"/>
    <n v="0"/>
    <n v="0"/>
    <n v="0"/>
    <n v="0"/>
    <n v="0"/>
    <n v="0"/>
    <n v="0"/>
    <s v="NA"/>
    <s v="LOPEZ"/>
    <s v="AMES"/>
    <s v="GREGORIO NILVER"/>
    <s v="M"/>
    <n v="0"/>
    <n v="0"/>
    <n v="53"/>
    <s v="LIMA"/>
    <s v="LIMA"/>
    <s v="SAN MARTIN DE PORRES"/>
    <s v="NORTE"/>
    <s v="URB. VIRGEN DEL ROSARIO MZ. S LT. 21"/>
    <n v="0"/>
    <n v="0"/>
    <n v="0"/>
    <n v="0"/>
    <n v="0"/>
    <n v="0"/>
  </r>
  <r>
    <n v="41019173"/>
    <n v="132291"/>
    <s v="SI"/>
    <s v="SI"/>
    <n v="160000"/>
    <n v="4"/>
    <s v="ACCION POPULAR"/>
    <n v="1"/>
    <s v="TURISMO"/>
    <s v="SI"/>
    <s v="NA"/>
    <s v="NA"/>
    <s v="NA"/>
    <s v="NA"/>
    <s v="NA"/>
    <s v="NA"/>
    <n v="0"/>
    <s v="LOPEZ"/>
    <s v="TUTUSIMA"/>
    <s v="ERIKA LIZETH"/>
    <x v="1"/>
    <d v="1981-07-29T00:00:00"/>
    <n v="0"/>
    <n v="3"/>
    <n v="38"/>
    <n v="132291"/>
    <n v="160000"/>
    <s v="MADRE DE DIOS"/>
    <n v="4"/>
    <s v="ACCION POPULAR"/>
    <x v="0"/>
    <x v="1"/>
    <n v="160000"/>
    <s v="MADRE DE DIOS"/>
    <x v="13"/>
    <n v="3"/>
    <n v="1"/>
    <n v="4"/>
    <n v="0"/>
    <n v="0"/>
    <n v="0"/>
    <n v="0"/>
    <n v="0"/>
    <n v="0"/>
    <s v="NA"/>
    <s v="LOPEZ"/>
    <s v="TUTUSIMA"/>
    <s v="ERIKA LIZETH"/>
    <s v="F"/>
    <n v="0"/>
    <n v="0"/>
    <n v="38"/>
    <s v="MADRE DE DIOS"/>
    <s v="TAMBOPATA"/>
    <s v="TAMBOPATA"/>
    <s v="OTROS"/>
    <s v="AV.FAKYE.H.A-2"/>
    <n v="0"/>
    <n v="0"/>
    <n v="0"/>
    <n v="0"/>
    <n v="0"/>
    <n v="0"/>
  </r>
  <r>
    <n v="3359810"/>
    <n v="132350"/>
    <s v="SI"/>
    <s v="SI"/>
    <n v="190000"/>
    <n v="2160"/>
    <s v="EL FRENTE AMPLIO POR JUSTICIA, VIDA Y LIBERTAD"/>
    <n v="2"/>
    <s v="NA"/>
    <s v="NA"/>
    <s v="NA"/>
    <s v="NA"/>
    <s v="NA"/>
    <s v="NA"/>
    <s v="NA"/>
    <s v="NA"/>
    <n v="0"/>
    <s v="LOPEZ"/>
    <s v="JIMENEZ"/>
    <s v="CARLOS"/>
    <x v="0"/>
    <d v="1961-04-26T00:00:00"/>
    <n v="0"/>
    <n v="1"/>
    <n v="58"/>
    <n v="132350"/>
    <n v="190000"/>
    <s v="PIURA"/>
    <n v="2160"/>
    <s v="EL FRENTE AMPLIO POR JUSTICIA, VIDA Y LIBERTAD"/>
    <x v="1"/>
    <x v="1"/>
    <n v="190000"/>
    <s v="PIURA"/>
    <x v="19"/>
    <n v="1"/>
    <n v="0"/>
    <n v="0"/>
    <n v="-1"/>
    <s v="MOVIMIENTO DE UNIDAD POPULAR (MUP)"/>
    <n v="1999"/>
    <n v="2010"/>
    <n v="10"/>
    <s v="ALCALDE DISTRITAL"/>
    <s v="NA"/>
    <s v="LOPEZ"/>
    <s v="JIMENEZ"/>
    <s v="CARLOS"/>
    <s v="M"/>
    <n v="0"/>
    <n v="0"/>
    <n v="58"/>
    <s v="LIMA"/>
    <s v="LIMA"/>
    <s v="LINCE"/>
    <s v="MODERNA"/>
    <s v="LOS MIRTOS 223 DPTO. 22 URB. SAN EUGENIO"/>
    <n v="-1"/>
    <s v="MOVIMIENTO DE UNIDAD POPULAR (MUP)"/>
    <n v="1999"/>
    <n v="2010"/>
    <n v="10"/>
    <s v="ALCALDE DISTRITAL"/>
  </r>
  <r>
    <n v="9747055"/>
    <n v="132931"/>
    <s v="SI"/>
    <s v="SI"/>
    <n v="140100"/>
    <n v="2218"/>
    <s v="PERU LIBRE"/>
    <n v="0"/>
    <s v="NA"/>
    <s v="NA"/>
    <n v="1"/>
    <s v="SI"/>
    <s v="UNIVERSIDAD NACIONAL FEDERICO VILLARREAL"/>
    <n v="1997"/>
    <n v="1998"/>
    <s v="MAESTRO"/>
    <n v="1"/>
    <s v="LOPEZ"/>
    <s v="DELGADO"/>
    <s v="EMERSON"/>
    <x v="0"/>
    <d v="1972-01-19T00:00:00"/>
    <n v="0"/>
    <n v="20"/>
    <n v="47"/>
    <n v="132931"/>
    <n v="140100"/>
    <s v="LIMA + RESIDENTES EN EL EXTRANJERO"/>
    <n v="2218"/>
    <s v="PERU LIBRE"/>
    <x v="2"/>
    <x v="1"/>
    <n v="140100"/>
    <s v="LIMA + RESIDENTES EN EL EXTRANJERO"/>
    <x v="9"/>
    <n v="20"/>
    <n v="0"/>
    <n v="0"/>
    <n v="0"/>
    <n v="0"/>
    <n v="0"/>
    <n v="0"/>
    <n v="0"/>
    <n v="0"/>
    <s v="NA"/>
    <s v="LOPEZ"/>
    <s v="DELGADO"/>
    <s v="EMERSON"/>
    <s v="M"/>
    <n v="0"/>
    <n v="0"/>
    <n v="47"/>
    <s v="LIMA"/>
    <s v="LIMA"/>
    <s v="CARABAYLLO"/>
    <s v="NORTE"/>
    <s v="PROG.VIV. SAN FRANCISCO DE CARABAYLLO MZ.C LT. 5"/>
    <n v="0"/>
    <n v="0"/>
    <n v="0"/>
    <n v="0"/>
    <n v="0"/>
    <n v="0"/>
  </r>
  <r>
    <n v="72318585"/>
    <n v="133192"/>
    <s v="SI"/>
    <s v="SI"/>
    <n v="80000"/>
    <n v="14"/>
    <s v="PARTIDO DEMOCRATICO SOMOS PERU"/>
    <n v="0"/>
    <s v="NA"/>
    <s v="NA"/>
    <n v="0"/>
    <s v="NO"/>
    <s v="UNIVERSIDAD CONTINENTAL"/>
    <s v="NA"/>
    <s v="NA"/>
    <s v="NA"/>
    <n v="0"/>
    <s v="LOPEZ"/>
    <s v="BENDEZU"/>
    <s v="GRECIA VALERY"/>
    <x v="1"/>
    <d v="1994-07-02T00:00:00"/>
    <n v="0"/>
    <n v="3"/>
    <n v="25"/>
    <n v="133192"/>
    <n v="80000"/>
    <s v="HUANCAVELICA"/>
    <n v="14"/>
    <s v="PARTIDO DEMOCRATICO SOMOS PERU"/>
    <x v="1"/>
    <x v="0"/>
    <n v="80000"/>
    <s v="HUANCAVELICA"/>
    <x v="8"/>
    <n v="3"/>
    <n v="0"/>
    <n v="0"/>
    <n v="0"/>
    <n v="0"/>
    <n v="0"/>
    <n v="0"/>
    <n v="0"/>
    <n v="0"/>
    <s v="NA"/>
    <s v="LOPEZ"/>
    <s v="BENDEZU"/>
    <s v="GRECIA VALERY"/>
    <s v="F"/>
    <n v="0"/>
    <n v="1"/>
    <n v="25"/>
    <s v="HUANCAVELICA"/>
    <s v="TAYACAJA"/>
    <s v="DANIEL HERNANDEZ"/>
    <s v="NA"/>
    <s v="AV. AYACUCHO S/N PUEBLO MARISCAL CACERES"/>
    <n v="0"/>
    <n v="0"/>
    <n v="0"/>
    <n v="0"/>
    <n v="0"/>
    <n v="0"/>
  </r>
  <r>
    <n v="7504406"/>
    <n v="133193"/>
    <s v="SI"/>
    <s v="SI"/>
    <n v="140100"/>
    <n v="2173"/>
    <s v="AVANZA PAIS - PARTIDO DE INTEGRACION SOCIAL"/>
    <n v="1"/>
    <s v="MANTENIMIENTO DE MAQUINARIA DE PLANTA"/>
    <s v="SI"/>
    <s v="NA"/>
    <s v="NA"/>
    <s v="NA"/>
    <s v="NA"/>
    <s v="NA"/>
    <s v="NA"/>
    <n v="0"/>
    <s v="LOPEZ"/>
    <s v="NEIRA"/>
    <s v="OMAR EDUARDO"/>
    <x v="0"/>
    <d v="1974-12-13T00:00:00"/>
    <n v="0"/>
    <n v="27"/>
    <n v="45"/>
    <n v="133193"/>
    <n v="140100"/>
    <s v="LIMA + RESIDENTES EN EL EXTRANJERO"/>
    <n v="2173"/>
    <s v="AVANZA PAIS - PARTIDO DE INTEGRACION SOCIAL"/>
    <x v="0"/>
    <x v="1"/>
    <n v="140100"/>
    <s v="LIMA + RESIDENTES EN EL EXTRANJERO"/>
    <x v="18"/>
    <n v="27"/>
    <n v="0"/>
    <n v="0"/>
    <n v="0"/>
    <n v="0"/>
    <n v="0"/>
    <n v="0"/>
    <n v="0"/>
    <n v="0"/>
    <s v="NA"/>
    <s v="LOPEZ"/>
    <s v="NEIRA"/>
    <s v="OMAR EDUARDO"/>
    <s v="M"/>
    <n v="0"/>
    <n v="0"/>
    <n v="45"/>
    <s v="LIMA"/>
    <s v="LIMA"/>
    <s v="LA MOLINA"/>
    <s v="ESTE"/>
    <s v="CALLE RIO DE JANEIRO 151 URB. SOL DE LA MOLINA ETAPA III"/>
    <n v="0"/>
    <n v="0"/>
    <n v="0"/>
    <n v="0"/>
    <n v="0"/>
    <n v="0"/>
  </r>
  <r>
    <n v="41326147"/>
    <n v="133280"/>
    <s v="SI"/>
    <s v="SI"/>
    <n v="160000"/>
    <n v="2731"/>
    <s v="PODEMOS PERU"/>
    <n v="0"/>
    <s v="NA"/>
    <s v="NA"/>
    <n v="1"/>
    <s v="NO"/>
    <s v="UNIVERSIDAD TECNOLÓGICA DE LOS ANDES"/>
    <n v="2015"/>
    <s v="NA"/>
    <s v="NA"/>
    <n v="0"/>
    <s v="LOPEZ"/>
    <s v="CLAUDINO"/>
    <s v="NOELIA LECY"/>
    <x v="1"/>
    <d v="1982-02-03T00:00:00"/>
    <n v="0"/>
    <n v="3"/>
    <n v="37"/>
    <n v="133280"/>
    <n v="160000"/>
    <s v="MADRE DE DIOS"/>
    <n v="2731"/>
    <s v="PODEMOS POR EL PROGRESO DEL PERU"/>
    <x v="0"/>
    <x v="1"/>
    <n v="160000"/>
    <s v="MADRE DE DIOS"/>
    <x v="10"/>
    <n v="3"/>
    <n v="0"/>
    <n v="0"/>
    <n v="0"/>
    <n v="0"/>
    <n v="0"/>
    <n v="0"/>
    <n v="0"/>
    <n v="0"/>
    <s v="NA"/>
    <s v="LOPEZ"/>
    <s v="CLAUDINO"/>
    <s v="NOELIA LECY"/>
    <s v="F"/>
    <n v="0"/>
    <n v="0"/>
    <n v="37"/>
    <s v="MADRE DE DIOS"/>
    <s v="TAHUAMANU"/>
    <s v="IÑAPARI"/>
    <s v="NA"/>
    <s v="AV. BOLIVIA S/N"/>
    <n v="0"/>
    <n v="0"/>
    <n v="0"/>
    <n v="0"/>
    <n v="0"/>
    <n v="0"/>
  </r>
  <r>
    <n v="9503074"/>
    <n v="133463"/>
    <s v="SI"/>
    <s v="SI"/>
    <n v="70000"/>
    <n v="2160"/>
    <s v="EL FRENTE AMPLIO POR JUSTICIA, VIDA Y LIBERTAD"/>
    <n v="0"/>
    <s v="NA"/>
    <s v="NA"/>
    <n v="0"/>
    <s v="NO"/>
    <s v="UNIVERSIDAD NACIONAL DE EDUCACION ENRIQUE GUZMAN Y VALLE"/>
    <s v="NA"/>
    <s v="NA"/>
    <s v="NA"/>
    <n v="0"/>
    <s v="LOPEZ"/>
    <s v="VALDIVIA"/>
    <s v="SELENE LILIAN"/>
    <x v="1"/>
    <d v="1969-07-18T00:00:00"/>
    <n v="0"/>
    <n v="2"/>
    <n v="50"/>
    <n v="133463"/>
    <n v="70000"/>
    <s v="CUSCO"/>
    <n v="2160"/>
    <s v="EL FRENTE AMPLIO POR JUSTICIA, VIDA Y LIBERTAD"/>
    <x v="1"/>
    <x v="1"/>
    <n v="70000"/>
    <s v="CUSCO"/>
    <x v="19"/>
    <n v="2"/>
    <n v="1"/>
    <n v="2160"/>
    <n v="0"/>
    <n v="0"/>
    <n v="0"/>
    <n v="0"/>
    <n v="0"/>
    <n v="0"/>
    <s v="NA"/>
    <s v="LOPEZ"/>
    <s v="VALDIVIA"/>
    <s v="SELENE LILIAN"/>
    <s v="F"/>
    <n v="0"/>
    <n v="0"/>
    <n v="50"/>
    <s v="CUSCO"/>
    <s v="CUSCO"/>
    <s v="CUSCO"/>
    <s v="OTROS"/>
    <s v="PSJ. SANTO TORIBIO URB. UCCHULLO ALTO MZ. N LT. 4"/>
    <n v="0"/>
    <n v="0"/>
    <n v="0"/>
    <n v="0"/>
    <n v="0"/>
    <n v="0"/>
  </r>
  <r>
    <n v="42834886"/>
    <n v="133472"/>
    <s v="SI"/>
    <s v="SI"/>
    <n v="110000"/>
    <n v="4"/>
    <s v="ACCION POPULAR"/>
    <n v="0"/>
    <s v="NA"/>
    <s v="NA"/>
    <n v="1"/>
    <s v="SI"/>
    <s v="UNIVERSIDAD PERUANA LOS ANDES"/>
    <n v="2007"/>
    <n v="2008"/>
    <s v="NA"/>
    <n v="1"/>
    <s v="LOPEZ"/>
    <s v="UREÑA"/>
    <s v="ILICH FREDY"/>
    <x v="0"/>
    <d v="1985-02-15T00:00:00"/>
    <n v="0"/>
    <n v="1"/>
    <n v="34"/>
    <n v="133472"/>
    <n v="110000"/>
    <s v="JUNIN"/>
    <n v="4"/>
    <s v="ACCION POPULAR"/>
    <x v="2"/>
    <x v="1"/>
    <n v="110000"/>
    <s v="JUNIN"/>
    <x v="13"/>
    <n v="1"/>
    <n v="0"/>
    <n v="0"/>
    <n v="0"/>
    <n v="0"/>
    <n v="0"/>
    <n v="0"/>
    <n v="0"/>
    <n v="0"/>
    <s v="NA"/>
    <s v="LOPEZ"/>
    <s v="UREÑA"/>
    <s v="ILICH FREDY"/>
    <s v="M"/>
    <n v="0"/>
    <n v="0"/>
    <n v="34"/>
    <s v="JUNIN"/>
    <s v="HUANCAYO"/>
    <s v="EL TAMBO"/>
    <s v="OTROS"/>
    <s v="JR.OSWALDO BARRETO 864"/>
    <n v="0"/>
    <n v="0"/>
    <n v="0"/>
    <n v="0"/>
    <n v="0"/>
    <n v="0"/>
  </r>
  <r>
    <n v="26190"/>
    <n v="130769"/>
    <s v="SI"/>
    <s v="SI"/>
    <n v="250000"/>
    <n v="1366"/>
    <s v="FUERZA POPULAR"/>
    <n v="0"/>
    <s v="NA"/>
    <s v="NA"/>
    <n v="1"/>
    <s v="SI"/>
    <s v="UNIVERSIDAD NACIONAL MAYOR DE SAN MARCOS"/>
    <n v="1982"/>
    <n v="1982"/>
    <s v="NA"/>
    <n v="0"/>
    <s v="LORA"/>
    <s v="ZEVALLOS"/>
    <s v="WILLY"/>
    <x v="0"/>
    <d v="1954-10-07T00:00:00"/>
    <n v="0"/>
    <n v="2"/>
    <n v="65"/>
    <n v="130769"/>
    <n v="250000"/>
    <s v="UCAYALI"/>
    <n v="1366"/>
    <s v="FUERZA POPULAR"/>
    <x v="0"/>
    <x v="1"/>
    <n v="250000"/>
    <s v="UCAYALI"/>
    <x v="5"/>
    <n v="2"/>
    <n v="0"/>
    <n v="0"/>
    <n v="0"/>
    <n v="0"/>
    <n v="0"/>
    <n v="0"/>
    <n v="0"/>
    <n v="0"/>
    <s v="NA"/>
    <s v="LORA"/>
    <s v="ZEVALLOS"/>
    <s v="WILLY"/>
    <s v="M"/>
    <n v="0"/>
    <n v="0"/>
    <n v="65"/>
    <s v="UCAYALI"/>
    <s v="CORONEL PORTILLO"/>
    <s v="CALLERIA"/>
    <s v="NA"/>
    <s v="JR. AYACUCHO 415"/>
    <n v="0"/>
    <n v="0"/>
    <n v="0"/>
    <n v="0"/>
    <n v="0"/>
    <n v="0"/>
  </r>
  <r>
    <n v="7463025"/>
    <n v="131691"/>
    <s v="SI"/>
    <s v="SI"/>
    <n v="140100"/>
    <n v="2218"/>
    <s v="PERU LIBRE"/>
    <n v="0"/>
    <s v="NA"/>
    <s v="NA"/>
    <n v="1"/>
    <s v="SI"/>
    <s v="UNIVERSIDAD NACIONAL FEDERICO VILLARREAL"/>
    <n v="1995"/>
    <n v="2003"/>
    <s v="MAESTRO"/>
    <n v="1"/>
    <s v="LOSTAUNAU"/>
    <s v="MOSCOL"/>
    <s v="AUGUSTO MARTIN"/>
    <x v="0"/>
    <d v="1969-10-27T00:00:00"/>
    <n v="0"/>
    <n v="5"/>
    <n v="50"/>
    <n v="131691"/>
    <n v="140100"/>
    <s v="LIMA + RESIDENTES EN EL EXTRANJERO"/>
    <n v="2218"/>
    <s v="PERU LIBRE"/>
    <x v="2"/>
    <x v="1"/>
    <n v="140100"/>
    <s v="LIMA + RESIDENTES EN EL EXTRANJERO"/>
    <x v="9"/>
    <n v="5"/>
    <n v="0"/>
    <n v="0"/>
    <n v="0"/>
    <n v="0"/>
    <n v="0"/>
    <n v="0"/>
    <n v="0"/>
    <n v="0"/>
    <s v="NA"/>
    <s v="LOSTAUNAU"/>
    <s v="MOSCOL"/>
    <s v="AUGUSTO MARTIN"/>
    <s v="M"/>
    <n v="0"/>
    <n v="0"/>
    <n v="50"/>
    <s v="LIMA"/>
    <s v="LIMA"/>
    <s v="SAN LUIS"/>
    <s v="MODERNA"/>
    <s v="JR.RIO CHIRA 471 URB.LA VIÑA"/>
    <n v="0"/>
    <n v="0"/>
    <n v="0"/>
    <n v="0"/>
    <n v="0"/>
    <n v="0"/>
  </r>
  <r>
    <n v="41842036"/>
    <n v="131613"/>
    <s v="SI"/>
    <s v="SI"/>
    <n v="190000"/>
    <n v="55"/>
    <s v="PERU PATRIA SEGURA"/>
    <n v="0"/>
    <s v="NA"/>
    <s v="NA"/>
    <n v="1"/>
    <s v="SI"/>
    <s v="UNIVERSIDAD PRIVADA SAN JUAN BAUSTISTA"/>
    <n v="2009"/>
    <n v="2010"/>
    <s v="NA"/>
    <n v="1"/>
    <s v="LOVON"/>
    <s v="CUEVA"/>
    <s v="JORGE ALBERTO"/>
    <x v="0"/>
    <d v="1983-01-08T00:00:00"/>
    <n v="0"/>
    <n v="6"/>
    <n v="36"/>
    <n v="131613"/>
    <n v="190000"/>
    <s v="PIURA"/>
    <n v="55"/>
    <s v="PERU PATRIA SEGURA"/>
    <x v="2"/>
    <x v="1"/>
    <n v="190000"/>
    <s v="PIURA"/>
    <x v="3"/>
    <n v="6"/>
    <n v="0"/>
    <n v="0"/>
    <n v="0"/>
    <n v="0"/>
    <n v="0"/>
    <n v="0"/>
    <n v="0"/>
    <n v="0"/>
    <s v="NA"/>
    <s v="LOVON"/>
    <s v="CUEVA"/>
    <s v="JORGE ALBERTO"/>
    <s v="M"/>
    <n v="0"/>
    <n v="0"/>
    <n v="36"/>
    <s v="PIURA"/>
    <s v="MORROPON"/>
    <s v="CHULUCANAS"/>
    <s v="OTROS"/>
    <s v="JR. LIBERTAD 565-569"/>
    <n v="0"/>
    <n v="0"/>
    <n v="0"/>
    <n v="0"/>
    <n v="0"/>
    <n v="0"/>
  </r>
  <r>
    <n v="25004294"/>
    <n v="132356"/>
    <s v="SI"/>
    <s v="SI"/>
    <n v="70000"/>
    <n v="55"/>
    <s v="PERU PATRIA SEGURA"/>
    <n v="1"/>
    <s v="ENSAMBLAJE DE MOTOCICLETAS"/>
    <s v="NO"/>
    <n v="0"/>
    <s v="NO"/>
    <s v="INCA GARCILASO DE LA VEGA"/>
    <s v="NA"/>
    <s v="NA"/>
    <s v="NA"/>
    <n v="0"/>
    <s v="LOVON"/>
    <s v="AMACHI"/>
    <s v="MARCO"/>
    <x v="0"/>
    <d v="1968-10-06T00:00:00"/>
    <n v="0"/>
    <n v="4"/>
    <n v="51"/>
    <n v="132356"/>
    <n v="70000"/>
    <s v="CUSCO"/>
    <n v="55"/>
    <s v="PERU PATRIA SEGURA"/>
    <x v="0"/>
    <x v="1"/>
    <n v="70000"/>
    <s v="CUSCO"/>
    <x v="3"/>
    <n v="4"/>
    <n v="0"/>
    <n v="0"/>
    <n v="0"/>
    <n v="0"/>
    <n v="0"/>
    <n v="0"/>
    <n v="0"/>
    <n v="0"/>
    <s v="NA"/>
    <s v="LOVON"/>
    <s v="AMACHI"/>
    <s v="MARCO"/>
    <s v="M"/>
    <n v="0"/>
    <n v="0"/>
    <n v="51"/>
    <s v="CUSCO"/>
    <s v="LA CONVENCION"/>
    <s v="SANTA ANA"/>
    <s v="NA"/>
    <s v="AV.EDGAR DE LA TORRE S/N"/>
    <n v="0"/>
    <n v="0"/>
    <n v="0"/>
    <n v="0"/>
    <n v="0"/>
    <n v="0"/>
  </r>
  <r>
    <n v="40836616"/>
    <n v="132903"/>
    <s v="SI"/>
    <s v="SI"/>
    <n v="160000"/>
    <n v="2731"/>
    <s v="PODEMOS PERU"/>
    <n v="0"/>
    <s v="NA"/>
    <s v="NA"/>
    <n v="1"/>
    <s v="SI"/>
    <s v="UNIVERSIDAD NACIONAL MAYOR DE SAN MARCOS"/>
    <n v="2007"/>
    <n v="2008"/>
    <s v="NA"/>
    <n v="1"/>
    <s v="LOYA"/>
    <s v="BALBIN"/>
    <s v="JIMMY DANIEL"/>
    <x v="0"/>
    <d v="1981-04-04T00:00:00"/>
    <n v="0"/>
    <n v="2"/>
    <n v="38"/>
    <n v="132903"/>
    <n v="160000"/>
    <s v="MADRE DE DIOS"/>
    <n v="2731"/>
    <s v="PODEMOS POR EL PROGRESO DEL PERU"/>
    <x v="2"/>
    <x v="1"/>
    <n v="160000"/>
    <s v="MADRE DE DIOS"/>
    <x v="10"/>
    <n v="2"/>
    <n v="0"/>
    <n v="0"/>
    <n v="0"/>
    <n v="0"/>
    <n v="0"/>
    <n v="0"/>
    <n v="0"/>
    <n v="0"/>
    <s v="NA"/>
    <s v="LOYA"/>
    <s v="BALBIN"/>
    <s v="JIMMY DANIEL"/>
    <s v="M"/>
    <n v="0"/>
    <n v="0"/>
    <n v="38"/>
    <s v="MADRE DE DIOS"/>
    <s v="TAMBOPATA"/>
    <s v="LAS PIEDRAS"/>
    <s v="NA"/>
    <s v="PJE. AMARU MAYO L9"/>
    <n v="0"/>
    <n v="0"/>
    <n v="0"/>
    <n v="0"/>
    <n v="0"/>
    <n v="0"/>
  </r>
  <r>
    <n v="46195162"/>
    <n v="131777"/>
    <s v="SI"/>
    <s v="SI"/>
    <n v="120000"/>
    <n v="14"/>
    <s v="PARTIDO DEMOCRATICO SOMOS PERU"/>
    <n v="0"/>
    <s v="NA"/>
    <s v="NA"/>
    <n v="0"/>
    <s v="NO"/>
    <s v="UNIVERSIDAD PRIVADA ANTENOR ORREGO"/>
    <s v="NA"/>
    <s v="NA"/>
    <s v="NA"/>
    <n v="0"/>
    <s v="LOZADA"/>
    <s v="BALDWIN"/>
    <s v="JOHANNA GABRIELA"/>
    <x v="1"/>
    <d v="1988-12-25T00:00:00"/>
    <n v="0"/>
    <n v="4"/>
    <n v="30"/>
    <n v="131777"/>
    <n v="120000"/>
    <s v="LA LIBERTAD"/>
    <n v="14"/>
    <s v="PARTIDO DEMOCRATICO SOMOS PERU"/>
    <x v="1"/>
    <x v="1"/>
    <n v="120000"/>
    <s v="LA LIBERTAD"/>
    <x v="8"/>
    <n v="4"/>
    <n v="0"/>
    <n v="0"/>
    <n v="0"/>
    <n v="0"/>
    <n v="0"/>
    <n v="0"/>
    <n v="0"/>
    <n v="0"/>
    <s v="NA"/>
    <s v="LOZADA"/>
    <s v="BALDWIN"/>
    <s v="JOHANNA GABRIELA"/>
    <s v="F"/>
    <n v="0"/>
    <n v="0"/>
    <n v="30"/>
    <s v="LA LIBERTAD"/>
    <s v="TRUJILLO"/>
    <s v="VICTOR LARCO HERRERA"/>
    <s v="NA"/>
    <s v="AV. VICTOR LARCO 1889 URB. CALIFORNIA"/>
    <n v="0"/>
    <n v="0"/>
    <n v="0"/>
    <n v="0"/>
    <n v="0"/>
    <n v="0"/>
  </r>
  <r>
    <n v="2886049"/>
    <n v="132809"/>
    <s v="SI"/>
    <s v="SI"/>
    <n v="190000"/>
    <n v="22"/>
    <s v="SOLIDARIDAD NACIONAL"/>
    <n v="1"/>
    <s v="ADMINISTRACION DE EMPRESAS"/>
    <s v="NO"/>
    <s v="NA"/>
    <s v="NA"/>
    <s v="NA"/>
    <s v="NA"/>
    <s v="NA"/>
    <s v="NA"/>
    <n v="0"/>
    <s v="LOZADA"/>
    <s v="ATOCHE"/>
    <s v="MARTHA"/>
    <x v="1"/>
    <d v="1971-02-13T00:00:00"/>
    <n v="0"/>
    <n v="5"/>
    <n v="48"/>
    <n v="132809"/>
    <n v="190000"/>
    <s v="PIURA"/>
    <n v="22"/>
    <s v="SOLIDARIDAD NACIONAL"/>
    <x v="0"/>
    <x v="1"/>
    <n v="190000"/>
    <s v="PIURA"/>
    <x v="21"/>
    <n v="5"/>
    <n v="0"/>
    <n v="0"/>
    <n v="0"/>
    <n v="0"/>
    <n v="0"/>
    <n v="0"/>
    <n v="0"/>
    <n v="0"/>
    <s v="NA"/>
    <s v="LOZADA"/>
    <s v="ATOCHE"/>
    <s v="MARTHA"/>
    <s v="F"/>
    <n v="0"/>
    <n v="0"/>
    <n v="48"/>
    <s v="PIURA"/>
    <s v="PIURA"/>
    <s v="PIURA"/>
    <s v="NA"/>
    <s v="AV. ANTONIO RAYMONDI BLOCK B-4 DPTO 201 VICUS"/>
    <n v="0"/>
    <n v="0"/>
    <n v="0"/>
    <n v="0"/>
    <n v="0"/>
    <n v="0"/>
  </r>
  <r>
    <n v="46035320"/>
    <n v="130287"/>
    <s v="SI"/>
    <s v="SI"/>
    <n v="140100"/>
    <n v="1257"/>
    <s v="ALIANZA PARA EL PROGRESO"/>
    <n v="0"/>
    <s v="NA"/>
    <s v="NA"/>
    <n v="1"/>
    <s v="SI"/>
    <s v="UNIVERSIDAD SEÑOR DE SIPAN"/>
    <n v="2013"/>
    <n v="2013"/>
    <s v="NA"/>
    <n v="0"/>
    <s v="LOZANO"/>
    <s v="MILLONES"/>
    <s v="JAQUELINE YESSENIA"/>
    <x v="1"/>
    <d v="1988-12-22T00:00:00"/>
    <n v="0"/>
    <n v="27"/>
    <n v="30"/>
    <n v="130287"/>
    <n v="140100"/>
    <s v="LIMA + RESIDENTES EN EL EXTRANJERO"/>
    <n v="1257"/>
    <s v="ALIANZA PARA EL PROGRESO"/>
    <x v="0"/>
    <x v="1"/>
    <n v="140100"/>
    <s v="LIMA + RESIDENTES EN EL EXTRANJERO"/>
    <x v="6"/>
    <n v="27"/>
    <n v="0"/>
    <n v="0"/>
    <n v="0"/>
    <n v="0"/>
    <n v="0"/>
    <n v="0"/>
    <n v="0"/>
    <n v="0"/>
    <s v="NA"/>
    <s v="LOZANO"/>
    <s v="MILLONES"/>
    <s v="JAQUELINE YESSENIA"/>
    <s v="F"/>
    <n v="0"/>
    <n v="0"/>
    <n v="30"/>
    <s v="LIMA"/>
    <s v="LIMA"/>
    <s v="BREÑA"/>
    <s v="MODERNA"/>
    <s v="CALLE PICHINCHA 489 DPTO. 101"/>
    <n v="0"/>
    <n v="0"/>
    <n v="0"/>
    <n v="0"/>
    <n v="0"/>
    <n v="0"/>
  </r>
  <r>
    <n v="23850755"/>
    <n v="130519"/>
    <s v="SI"/>
    <s v="SI"/>
    <n v="140100"/>
    <n v="14"/>
    <s v="PARTIDO DEMOCRATICO SOMOS PERU"/>
    <n v="0"/>
    <s v="NA"/>
    <s v="NA"/>
    <n v="1"/>
    <s v="SI"/>
    <s v="SAN ANTONIO ABAD DEL CUZCO"/>
    <n v="1982"/>
    <n v="2006"/>
    <s v="NA"/>
    <n v="0"/>
    <s v="LOZANO"/>
    <s v="ESPINOZA"/>
    <s v="NOHEMI"/>
    <x v="1"/>
    <d v="1951-08-09T00:00:00"/>
    <n v="0"/>
    <n v="26"/>
    <n v="68"/>
    <n v="130519"/>
    <n v="140100"/>
    <s v="LIMA + RESIDENTES EN EL EXTRANJERO"/>
    <n v="14"/>
    <s v="PARTIDO DEMOCRATICO SOMOS PERU"/>
    <x v="0"/>
    <x v="1"/>
    <n v="140100"/>
    <s v="LIMA + RESIDENTES EN EL EXTRANJERO"/>
    <x v="8"/>
    <n v="26"/>
    <n v="0"/>
    <n v="0"/>
    <n v="0"/>
    <n v="0"/>
    <n v="0"/>
    <n v="0"/>
    <n v="0"/>
    <n v="0"/>
    <s v="NA"/>
    <s v="LOZANO"/>
    <s v="ESPINOZA"/>
    <s v="NOHEMI"/>
    <s v="F"/>
    <n v="0"/>
    <n v="0"/>
    <n v="68"/>
    <s v="LIMA"/>
    <s v="LIMA"/>
    <s v="BREÑA"/>
    <s v="MODERNA"/>
    <s v="CALLE URUGUAY 725 PLANTA BAJA"/>
    <n v="0"/>
    <n v="0"/>
    <n v="0"/>
    <n v="0"/>
    <n v="0"/>
    <n v="0"/>
  </r>
  <r>
    <n v="47562453"/>
    <n v="131981"/>
    <s v="SI"/>
    <s v="SI"/>
    <n v="160000"/>
    <n v="47"/>
    <s v="UNION POR EL PERU"/>
    <n v="0"/>
    <s v="NA"/>
    <s v="NA"/>
    <n v="1"/>
    <s v="NO"/>
    <s v="ALAS PERUANAS"/>
    <n v="2018"/>
    <s v="NA"/>
    <s v="NA"/>
    <n v="1"/>
    <s v="LOZANO"/>
    <s v="INOSTROZA"/>
    <s v="ALEXANDER"/>
    <x v="0"/>
    <d v="1992-03-18T00:00:00"/>
    <n v="0"/>
    <n v="3"/>
    <n v="27"/>
    <n v="131981"/>
    <n v="160000"/>
    <s v="MADRE DE DIOS"/>
    <n v="47"/>
    <s v="UNION POR EL PERU"/>
    <x v="2"/>
    <x v="0"/>
    <n v="160000"/>
    <s v="MADRE DE DIOS"/>
    <x v="11"/>
    <n v="3"/>
    <n v="0"/>
    <n v="0"/>
    <n v="0"/>
    <n v="0"/>
    <n v="0"/>
    <n v="0"/>
    <n v="0"/>
    <n v="0"/>
    <s v="NA"/>
    <s v="LOZANO"/>
    <s v="INOSTROZA"/>
    <s v="ALEXANDER"/>
    <s v="M"/>
    <n v="0"/>
    <n v="1"/>
    <n v="27"/>
    <s v="MADRE DE DIOS"/>
    <s v="TAMBOPATA"/>
    <s v="TAMBOPATA"/>
    <s v="OTROS"/>
    <s v="JR. D.A.CARRION MZ. C LT. 14"/>
    <n v="0"/>
    <n v="0"/>
    <n v="0"/>
    <n v="0"/>
    <n v="0"/>
    <n v="0"/>
  </r>
  <r>
    <n v="76256651"/>
    <n v="131908"/>
    <s v="SI"/>
    <s v="SI"/>
    <n v="70000"/>
    <n v="2840"/>
    <s v="PARTIDO MORADO"/>
    <n v="0"/>
    <s v="NA"/>
    <s v="NA"/>
    <n v="1"/>
    <s v="SI"/>
    <s v="UNIVERSIDAD ANDINA DEL CUSCO"/>
    <n v="2016"/>
    <n v="2017"/>
    <s v="NA"/>
    <n v="1"/>
    <s v="LUCANA"/>
    <s v="PICARDO"/>
    <s v="ANA CECILIA"/>
    <x v="1"/>
    <d v="1994-10-11T00:00:00"/>
    <n v="0"/>
    <n v="4"/>
    <n v="25"/>
    <n v="131908"/>
    <n v="70000"/>
    <s v="CUSCO"/>
    <n v="2840"/>
    <s v="PARTIDO MORADO"/>
    <x v="2"/>
    <x v="0"/>
    <n v="70000"/>
    <s v="CUSCO"/>
    <x v="4"/>
    <n v="4"/>
    <n v="0"/>
    <n v="0"/>
    <n v="0"/>
    <n v="0"/>
    <n v="0"/>
    <n v="0"/>
    <n v="0"/>
    <n v="0"/>
    <s v="NA"/>
    <s v="LUCANA"/>
    <s v="PICARDO"/>
    <s v="ANA CECILIA"/>
    <s v="F"/>
    <n v="0"/>
    <n v="1"/>
    <n v="25"/>
    <s v="CUSCO"/>
    <s v="CUSCO"/>
    <s v="SAN SEBASTIAN"/>
    <s v="NA"/>
    <s v="AV. CUSCO 110"/>
    <n v="0"/>
    <n v="0"/>
    <n v="0"/>
    <n v="0"/>
    <n v="0"/>
    <n v="0"/>
  </r>
  <r>
    <n v="43148378"/>
    <n v="131121"/>
    <s v="SI"/>
    <s v="SI"/>
    <n v="140100"/>
    <n v="47"/>
    <s v="UNION POR EL PERU"/>
    <n v="0"/>
    <s v="NA"/>
    <s v="NA"/>
    <n v="1"/>
    <s v="SI"/>
    <s v="INCA GARCILAZO DE LA VEGA"/>
    <n v="2014"/>
    <n v="2015"/>
    <s v="NA"/>
    <n v="1"/>
    <s v="LUDEÑA"/>
    <s v="AMBUKKA"/>
    <s v="YSBELL KARINA"/>
    <x v="1"/>
    <d v="1985-07-11T00:00:00"/>
    <n v="0"/>
    <n v="29"/>
    <n v="34"/>
    <n v="131121"/>
    <n v="140100"/>
    <s v="LIMA + RESIDENTES EN EL EXTRANJERO"/>
    <n v="47"/>
    <s v="UNION POR EL PERU"/>
    <x v="2"/>
    <x v="1"/>
    <n v="140100"/>
    <s v="LIMA + RESIDENTES EN EL EXTRANJERO"/>
    <x v="11"/>
    <n v="29"/>
    <n v="0"/>
    <n v="0"/>
    <n v="0"/>
    <n v="0"/>
    <n v="0"/>
    <n v="0"/>
    <n v="0"/>
    <n v="0"/>
    <s v="NA"/>
    <s v="LUDEÑA"/>
    <s v="AMBUKKA"/>
    <s v="YSBELL KARINA"/>
    <s v="F"/>
    <n v="0"/>
    <n v="0"/>
    <n v="34"/>
    <s v="LIMA"/>
    <s v="LIMA"/>
    <s v="LOS OLIVOS"/>
    <s v="NORTE"/>
    <s v="ASOC. VIRGEN DE LA PUERTA MZ K LT 2"/>
    <n v="0"/>
    <n v="0"/>
    <n v="0"/>
    <n v="0"/>
    <n v="0"/>
    <n v="0"/>
  </r>
  <r>
    <n v="45134300"/>
    <n v="130732"/>
    <s v="SI"/>
    <s v="SI"/>
    <n v="140100"/>
    <n v="2191"/>
    <s v="DEMOCRACIA DIRECTA"/>
    <n v="1"/>
    <s v="TÉCNICO EN OFIMÁTICA Y ADMINISTRADOR DE BASE DE DATOS"/>
    <s v="SI"/>
    <n v="1"/>
    <s v="SI"/>
    <s v="UNIVERSIDAD NACIONAL JOSE FAUSTINO SANCHEZ CARRION"/>
    <n v="2014"/>
    <n v="2015"/>
    <s v="NA"/>
    <n v="0"/>
    <s v="LUIS"/>
    <s v="CASTAÑEDA"/>
    <s v="HELIO ANICETO"/>
    <x v="0"/>
    <d v="1985-07-09T00:00:00"/>
    <n v="0"/>
    <n v="28"/>
    <n v="34"/>
    <n v="130732"/>
    <n v="140100"/>
    <s v="LIMA + RESIDENTES EN EL EXTRANJERO"/>
    <n v="2191"/>
    <s v="DEMOCRACIA DIRECTA"/>
    <x v="0"/>
    <x v="1"/>
    <n v="140100"/>
    <s v="LIMA + RESIDENTES EN EL EXTRANJERO"/>
    <x v="1"/>
    <n v="28"/>
    <n v="0"/>
    <n v="0"/>
    <n v="0"/>
    <n v="0"/>
    <n v="0"/>
    <n v="0"/>
    <n v="0"/>
    <n v="0"/>
    <s v="NA"/>
    <s v="LUIS"/>
    <s v="CASTAÑEDA"/>
    <s v="HELIO ANICETO"/>
    <s v="M"/>
    <n v="0"/>
    <n v="0"/>
    <n v="34"/>
    <s v="LIMA"/>
    <s v="LIMA"/>
    <s v="SAN MARTIN DE PORRES"/>
    <s v="NORTE"/>
    <s v="CA LAS MORAS 262 URB. NARANJAL"/>
    <n v="0"/>
    <n v="0"/>
    <n v="0"/>
    <n v="0"/>
    <n v="0"/>
    <n v="0"/>
  </r>
  <r>
    <n v="43009902"/>
    <n v="133493"/>
    <s v="SI"/>
    <s v="SI"/>
    <n v="170000"/>
    <n v="2218"/>
    <s v="PERU LIBRE"/>
    <n v="0"/>
    <s v="NA"/>
    <s v="NA"/>
    <n v="1"/>
    <s v="SI"/>
    <s v="UNIVERSIDAD JOSÉ CARLOS MARIATEGUI"/>
    <n v="2016"/>
    <n v="2018"/>
    <s v="NA"/>
    <n v="0"/>
    <s v="LUIS"/>
    <s v="MAQUERA"/>
    <s v="RUSBEL JUAN"/>
    <x v="0"/>
    <d v="1982-12-11T00:00:00"/>
    <n v="0"/>
    <n v="2"/>
    <n v="37"/>
    <n v="133493"/>
    <n v="170000"/>
    <s v="MOQUEGUA"/>
    <n v="2218"/>
    <s v="PERU LIBRE"/>
    <x v="0"/>
    <x v="1"/>
    <n v="170000"/>
    <s v="MOQUEGUA"/>
    <x v="9"/>
    <n v="2"/>
    <n v="0"/>
    <n v="0"/>
    <n v="0"/>
    <n v="0"/>
    <n v="0"/>
    <n v="0"/>
    <n v="0"/>
    <n v="0"/>
    <s v="NA"/>
    <s v="LUIS"/>
    <s v="MAQUERA"/>
    <s v="RUSBEL JUAN"/>
    <s v="M"/>
    <n v="0"/>
    <n v="0"/>
    <n v="37"/>
    <s v="MOQUEGUA"/>
    <s v="MARISCAL NIETO"/>
    <s v="CUCHUMBAYA"/>
    <s v="NA"/>
    <s v="CUCHUMBAYA S/N"/>
    <n v="0"/>
    <n v="0"/>
    <n v="0"/>
    <n v="0"/>
    <n v="0"/>
    <n v="0"/>
  </r>
  <r>
    <n v="15398068"/>
    <n v="131625"/>
    <s v="SI"/>
    <s v="SI"/>
    <n v="140000"/>
    <n v="2646"/>
    <s v="FRENTE POPULAR AGRICOLA FIA DEL PERU - FREPAP"/>
    <n v="0"/>
    <s v="NA"/>
    <s v="NA"/>
    <s v="NA"/>
    <s v="NA"/>
    <s v="NA"/>
    <s v="NA"/>
    <s v="NA"/>
    <s v="NA"/>
    <n v="0"/>
    <s v="LUME"/>
    <s v="FLORES"/>
    <s v="GRACIANO NEMECIO"/>
    <x v="0"/>
    <d v="1966-12-18T00:00:00"/>
    <n v="0"/>
    <n v="2"/>
    <n v="53"/>
    <n v="131625"/>
    <n v="140000"/>
    <s v="LIMA PROVINCIAS"/>
    <n v="2646"/>
    <s v="FRENTE POPULAR AGRICOLA FIA DEL PERU - FREPAP"/>
    <x v="1"/>
    <x v="1"/>
    <n v="140000"/>
    <s v="LIMA PROVINCIAS"/>
    <x v="17"/>
    <n v="2"/>
    <n v="0"/>
    <n v="0"/>
    <n v="0"/>
    <n v="0"/>
    <n v="0"/>
    <n v="0"/>
    <n v="0"/>
    <n v="0"/>
    <s v="NA"/>
    <s v="LUME"/>
    <s v="FLORES"/>
    <s v="GRACIANO NEMECIO"/>
    <s v="M"/>
    <n v="0"/>
    <n v="0"/>
    <n v="53"/>
    <s v="LIMA"/>
    <s v="CAÑETE"/>
    <s v="NUEVO IMPERIAL"/>
    <s v="NA"/>
    <s v="CPM. CARMEN ALTO MZ. 52 LT. 12"/>
    <n v="0"/>
    <n v="0"/>
    <n v="0"/>
    <n v="0"/>
    <n v="0"/>
    <n v="0"/>
  </r>
  <r>
    <n v="7341105"/>
    <n v="130554"/>
    <s v="SI"/>
    <s v="SI"/>
    <n v="110000"/>
    <n v="15"/>
    <s v="PARTIDO POPULAR CRISTIANO - PPC"/>
    <n v="1"/>
    <s v="SECRETARIADO"/>
    <s v="SI"/>
    <s v="NA"/>
    <s v="NA"/>
    <s v="NA"/>
    <s v="NA"/>
    <s v="NA"/>
    <s v="NA"/>
    <n v="0"/>
    <s v="LUNA"/>
    <s v="GALARZA"/>
    <s v="TERESA ARCELIA"/>
    <x v="1"/>
    <d v="1957-03-01T00:00:00"/>
    <n v="0"/>
    <n v="3"/>
    <n v="62"/>
    <n v="130554"/>
    <n v="110000"/>
    <s v="JUNIN"/>
    <n v="15"/>
    <s v="PARTIDO POPULAR CRISTIANO - PPC"/>
    <x v="0"/>
    <x v="1"/>
    <n v="110000"/>
    <s v="JUNIN"/>
    <x v="2"/>
    <n v="3"/>
    <n v="1"/>
    <n v="15"/>
    <n v="0"/>
    <n v="0"/>
    <n v="0"/>
    <n v="0"/>
    <n v="0"/>
    <n v="0"/>
    <s v="NA"/>
    <s v="LUNA"/>
    <s v="GALARZA"/>
    <s v="TERESA ARCELIA"/>
    <s v="F"/>
    <n v="0"/>
    <n v="0"/>
    <n v="62"/>
    <s v="JUNIN"/>
    <s v="CHANCHAMAYO"/>
    <s v="CHANCHAMAYO"/>
    <s v="NA"/>
    <s v="JR.AREQUIPA 114"/>
    <n v="0"/>
    <n v="0"/>
    <n v="0"/>
    <n v="0"/>
    <n v="0"/>
    <n v="0"/>
  </r>
  <r>
    <n v="22183232"/>
    <n v="130804"/>
    <s v="SI"/>
    <s v="SI"/>
    <n v="100000"/>
    <n v="1366"/>
    <s v="FUERZA POPULAR"/>
    <n v="1"/>
    <s v="TECNICO EN COMPUTACION E IMFORMATICA"/>
    <s v="SI"/>
    <n v="1"/>
    <s v="NO"/>
    <s v="UNIVERSIDAD NACIONAL DE EDUCACION ENRIQUE GUZMAN Y VALLE"/>
    <n v="2019"/>
    <s v="NA"/>
    <s v="NA"/>
    <n v="0"/>
    <s v="LUNA"/>
    <s v="AVELLANEDA"/>
    <s v="GRIMANEZA"/>
    <x v="1"/>
    <d v="1963-08-25T00:00:00"/>
    <n v="0"/>
    <n v="3"/>
    <n v="56"/>
    <n v="130804"/>
    <n v="100000"/>
    <s v="ICA"/>
    <n v="1366"/>
    <s v="FUERZA POPULAR"/>
    <x v="0"/>
    <x v="1"/>
    <n v="100000"/>
    <s v="ICA"/>
    <x v="5"/>
    <n v="3"/>
    <n v="0"/>
    <n v="0"/>
    <n v="0"/>
    <n v="0"/>
    <n v="0"/>
    <n v="0"/>
    <n v="0"/>
    <n v="0"/>
    <s v="NA"/>
    <s v="LUNA"/>
    <s v="AVELLANEDA"/>
    <s v="GRIMANEZA"/>
    <s v="F"/>
    <n v="0"/>
    <n v="0"/>
    <n v="56"/>
    <s v="ICA"/>
    <s v="ICA"/>
    <s v="ICA"/>
    <s v="NA"/>
    <s v="AV AYABACA MZ 6 LT 13"/>
    <n v="0"/>
    <n v="0"/>
    <n v="0"/>
    <n v="0"/>
    <n v="0"/>
    <n v="0"/>
  </r>
  <r>
    <n v="45160276"/>
    <n v="132200"/>
    <s v="SI"/>
    <s v="SI"/>
    <n v="140100"/>
    <n v="2731"/>
    <s v="PODEMOS PERU"/>
    <n v="0"/>
    <s v="NA"/>
    <s v="NA"/>
    <n v="1"/>
    <s v="SI"/>
    <s v="UNIVERSIDAD PRIVADA TELESUP"/>
    <n v="2011"/>
    <n v="2012"/>
    <s v="MAESTRO"/>
    <n v="1"/>
    <s v="LUNA"/>
    <s v="MORALES"/>
    <s v="JOSE LUIS"/>
    <x v="0"/>
    <d v="1988-05-24T00:00:00"/>
    <n v="0"/>
    <n v="3"/>
    <n v="31"/>
    <n v="132200"/>
    <n v="140100"/>
    <s v="LIMA + RESIDENTES EN EL EXTRANJERO"/>
    <n v="2731"/>
    <s v="PODEMOS POR EL PROGRESO DEL PERU"/>
    <x v="2"/>
    <x v="1"/>
    <n v="140100"/>
    <s v="LIMA + RESIDENTES EN EL EXTRANJERO"/>
    <x v="10"/>
    <n v="3"/>
    <n v="0"/>
    <n v="0"/>
    <n v="0"/>
    <n v="0"/>
    <n v="0"/>
    <n v="0"/>
    <n v="0"/>
    <n v="0"/>
    <s v="NA"/>
    <s v="LUNA"/>
    <s v="MORALES"/>
    <s v="JOSE LUIS"/>
    <s v="M"/>
    <n v="0"/>
    <n v="0"/>
    <n v="31"/>
    <s v="LIMA"/>
    <s v="LIMA"/>
    <s v="SAN JUAN DE LURIGANCHO"/>
    <s v="ESTE"/>
    <s v="AV.PROCERES DE LA INDEPENDENCIA 698 2DO PISO"/>
    <n v="0"/>
    <n v="0"/>
    <n v="0"/>
    <n v="0"/>
    <n v="0"/>
    <n v="0"/>
  </r>
  <r>
    <n v="2602266"/>
    <n v="132524"/>
    <s v="SI"/>
    <s v="SI"/>
    <n v="190000"/>
    <n v="1264"/>
    <s v="JUNTOS POR EL PERU"/>
    <n v="1"/>
    <s v="TÉCNICO EN COOPERATIVAS"/>
    <s v="SI"/>
    <s v="NA"/>
    <s v="NA"/>
    <s v="NA"/>
    <s v="NA"/>
    <s v="NA"/>
    <s v="NA"/>
    <n v="0"/>
    <s v="LUNA"/>
    <s v="VARGAS"/>
    <s v="ANDRES CORCINO"/>
    <x v="0"/>
    <d v="1944-11-30T00:00:00"/>
    <n v="0"/>
    <n v="2"/>
    <n v="74"/>
    <n v="132524"/>
    <n v="190000"/>
    <s v="PIURA"/>
    <n v="1264"/>
    <s v="JUNTOS POR EL PERU"/>
    <x v="0"/>
    <x v="1"/>
    <n v="190000"/>
    <s v="PIURA"/>
    <x v="12"/>
    <n v="2"/>
    <n v="0"/>
    <n v="0"/>
    <n v="1241"/>
    <s v="ALIANZA ELECTORAL IZQUIERDA UNIDA"/>
    <n v="1985"/>
    <n v="1990"/>
    <n v="16"/>
    <s v="SENADOR"/>
    <s v="NA"/>
    <s v="LUNA"/>
    <s v="VARGAS"/>
    <s v="ANDRES CORCINO"/>
    <s v="M"/>
    <n v="0"/>
    <n v="0"/>
    <n v="74"/>
    <s v="PIURA"/>
    <s v="PIURA"/>
    <s v="PIURA"/>
    <s v="NA"/>
    <s v="ENRIQUE LOPEZ ALBUJAR  MZ 01 LOTE 18 URB. PIURA 4TA. ETAPA"/>
    <n v="1241"/>
    <s v="ALIANZA ELECTORAL IZQUIERDA UNIDA"/>
    <n v="1985"/>
    <n v="1990"/>
    <n v="16"/>
    <s v="SENADOR"/>
  </r>
  <r>
    <n v="23971646"/>
    <n v="133328"/>
    <s v="SI"/>
    <s v="SI"/>
    <n v="70000"/>
    <n v="2218"/>
    <s v="PERU LIBRE"/>
    <n v="0"/>
    <s v="NA"/>
    <s v="NA"/>
    <n v="1"/>
    <s v="SI"/>
    <s v="UNIVERSIDAD TECNOLÓGICA DE LOS ANDES"/>
    <n v="2000"/>
    <n v="2001"/>
    <s v="NA"/>
    <n v="0"/>
    <s v="LUQUE"/>
    <s v="TTITO"/>
    <s v="PERSY"/>
    <x v="0"/>
    <d v="1971-01-17T00:00:00"/>
    <n v="0"/>
    <n v="3"/>
    <n v="48"/>
    <n v="133328"/>
    <n v="70000"/>
    <s v="CUSCO"/>
    <n v="2218"/>
    <s v="PERU LIBRE"/>
    <x v="0"/>
    <x v="1"/>
    <n v="70000"/>
    <s v="CUSCO"/>
    <x v="9"/>
    <n v="3"/>
    <n v="0"/>
    <n v="0"/>
    <n v="0"/>
    <n v="0"/>
    <n v="0"/>
    <n v="0"/>
    <n v="0"/>
    <n v="0"/>
    <s v="NA"/>
    <s v="LUQUE"/>
    <s v="TTITO"/>
    <s v="PERSY"/>
    <s v="M"/>
    <n v="0"/>
    <n v="0"/>
    <n v="48"/>
    <s v="CUSCO"/>
    <s v="LA CONVENCION"/>
    <s v="PICHARI"/>
    <s v="OTROS"/>
    <s v="PUERTO MAYO S/N"/>
    <n v="0"/>
    <n v="0"/>
    <n v="0"/>
    <n v="0"/>
    <n v="0"/>
    <n v="0"/>
  </r>
  <r>
    <n v="1205753"/>
    <n v="132465"/>
    <s v="SI"/>
    <s v="SI"/>
    <n v="200000"/>
    <n v="14"/>
    <s v="PARTIDO DEMOCRATICO SOMOS PERU"/>
    <n v="1"/>
    <s v="CONSTRUCCION CIVIL"/>
    <s v="SI"/>
    <n v="1"/>
    <s v="SI"/>
    <s v="UNIVERSIDAD NACIONAL SAN ANTONIO ABAD DEL CUSCO"/>
    <n v="1986"/>
    <n v="1989"/>
    <s v="NA"/>
    <n v="1"/>
    <s v="LUZA"/>
    <s v="FLORES"/>
    <s v="NICOLAS"/>
    <x v="0"/>
    <d v="1959-12-06T00:00:00"/>
    <n v="0"/>
    <n v="4"/>
    <n v="60"/>
    <n v="132465"/>
    <n v="200000"/>
    <s v="PUNO"/>
    <n v="14"/>
    <s v="PARTIDO DEMOCRATICO SOMOS PERU"/>
    <x v="2"/>
    <x v="1"/>
    <n v="200000"/>
    <s v="PUNO"/>
    <x v="8"/>
    <n v="4"/>
    <n v="0"/>
    <n v="0"/>
    <n v="-1"/>
    <s v="OTRO"/>
    <n v="1999"/>
    <n v="2002"/>
    <n v="9"/>
    <s v="REGIDOR PROVINCIAL"/>
    <s v="NA"/>
    <s v="LUZA"/>
    <s v="FLORES"/>
    <s v="NICOLAS"/>
    <s v="M"/>
    <n v="0"/>
    <n v="0"/>
    <n v="60"/>
    <s v="PUNO"/>
    <s v="PUNO"/>
    <s v="PUNO"/>
    <s v="NA"/>
    <s v="AV.EL SOL NRO.1355"/>
    <n v="-1"/>
    <s v="OTRO"/>
    <n v="1999"/>
    <n v="2002"/>
    <n v="9"/>
    <s v="REGIDOR PROVINCIAL"/>
  </r>
  <r>
    <n v="43134389"/>
    <n v="133150"/>
    <s v="SI"/>
    <s v="SI"/>
    <n v="140100"/>
    <n v="2649"/>
    <s v="PERU NACION"/>
    <n v="0"/>
    <s v="NA"/>
    <s v="NA"/>
    <n v="1"/>
    <s v="NO"/>
    <s v="UNIVERSIDAD NACIONAL FEDERICO VILLAREAL"/>
    <n v="2014"/>
    <s v="NA"/>
    <s v="NA"/>
    <n v="0"/>
    <s v="LYNCH"/>
    <s v="PALOMINO"/>
    <s v="JOSEPH AUGUSTO MARTIN"/>
    <x v="0"/>
    <d v="1985-06-12T00:00:00"/>
    <n v="0"/>
    <n v="10"/>
    <n v="34"/>
    <n v="133150"/>
    <n v="140100"/>
    <s v="LIMA + RESIDENTES EN EL EXTRANJERO"/>
    <n v="2649"/>
    <s v="PERU NACION"/>
    <x v="0"/>
    <x v="1"/>
    <n v="140100"/>
    <s v="LIMA + RESIDENTES EN EL EXTRANJERO"/>
    <x v="14"/>
    <n v="10"/>
    <n v="0"/>
    <n v="0"/>
    <n v="0"/>
    <n v="0"/>
    <n v="0"/>
    <n v="0"/>
    <n v="0"/>
    <n v="0"/>
    <s v="NA"/>
    <s v="LYNCH"/>
    <s v="PALOMINO"/>
    <s v="JOSEPH AUGUSTO MARTIN"/>
    <s v="M"/>
    <n v="0"/>
    <n v="0"/>
    <n v="34"/>
    <s v="LIMA"/>
    <s v="LIMA"/>
    <s v="VILLA EL SALVADOR"/>
    <s v="SUR"/>
    <s v="SECTOR 2 GRUPO 20 MZ.M LT.24"/>
    <n v="0"/>
    <n v="0"/>
    <n v="0"/>
    <n v="0"/>
    <n v="0"/>
    <n v="0"/>
  </r>
  <r>
    <n v="9767771"/>
    <n v="132522"/>
    <s v="SI"/>
    <s v="SI"/>
    <n v="140100"/>
    <n v="32"/>
    <s v="PARTIDO APRISTA PERUANO"/>
    <n v="0"/>
    <s v="NA"/>
    <s v="NA"/>
    <n v="1"/>
    <s v="SI"/>
    <s v="UNIVERSIDAD NACIONAL FEDERICO VILLARREAL"/>
    <n v="2004"/>
    <n v="2005"/>
    <s v="MAESTRO"/>
    <n v="1"/>
    <s v="MACAZANA"/>
    <s v="TELLO"/>
    <s v="JUAN TOMAS"/>
    <x v="0"/>
    <d v="1972-06-23T00:00:00"/>
    <n v="0"/>
    <n v="10"/>
    <n v="47"/>
    <n v="132522"/>
    <n v="140100"/>
    <s v="LIMA + RESIDENTES EN EL EXTRANJERO"/>
    <n v="32"/>
    <s v="PARTIDO APRISTA PERUANO"/>
    <x v="2"/>
    <x v="1"/>
    <n v="140100"/>
    <s v="LIMA + RESIDENTES EN EL EXTRANJERO"/>
    <x v="20"/>
    <n v="10"/>
    <n v="1"/>
    <n v="32"/>
    <n v="0"/>
    <n v="0"/>
    <n v="0"/>
    <n v="0"/>
    <n v="0"/>
    <n v="0"/>
    <s v="NA"/>
    <s v="MACAZANA"/>
    <s v="TELLO"/>
    <s v="JUAN TOMAS"/>
    <s v="M"/>
    <n v="0"/>
    <n v="0"/>
    <n v="47"/>
    <s v="LIMA"/>
    <s v="LIMA"/>
    <s v="EL AGUSTINO"/>
    <s v="ESTE"/>
    <s v="CAL. FATIMA 187"/>
    <n v="0"/>
    <n v="0"/>
    <n v="0"/>
    <n v="0"/>
    <n v="0"/>
    <n v="0"/>
  </r>
  <r>
    <n v="43197629"/>
    <n v="131983"/>
    <s v="SI"/>
    <s v="SI"/>
    <n v="210000"/>
    <n v="55"/>
    <s v="PERU PATRIA SEGURA"/>
    <n v="0"/>
    <s v="NA"/>
    <s v="NA"/>
    <n v="1"/>
    <s v="SI"/>
    <s v="CESAR VALLEJO"/>
    <n v="2010"/>
    <n v="2011"/>
    <s v="NA"/>
    <n v="0"/>
    <s v="MACEDO"/>
    <s v="GONZALES"/>
    <s v="JANE"/>
    <x v="1"/>
    <d v="1985-09-29T00:00:00"/>
    <n v="0"/>
    <n v="4"/>
    <n v="34"/>
    <n v="131983"/>
    <n v="210000"/>
    <s v="SAN MARTIN"/>
    <n v="55"/>
    <s v="PERU PATRIA SEGURA"/>
    <x v="0"/>
    <x v="1"/>
    <n v="210000"/>
    <s v="SAN MARTIN"/>
    <x v="3"/>
    <n v="4"/>
    <n v="0"/>
    <n v="0"/>
    <n v="0"/>
    <n v="0"/>
    <n v="0"/>
    <n v="0"/>
    <n v="0"/>
    <n v="0"/>
    <s v="NA"/>
    <s v="MACEDO"/>
    <s v="GONZALES"/>
    <s v="JANE"/>
    <s v="F"/>
    <n v="0"/>
    <n v="0"/>
    <n v="34"/>
    <s v="SAN MARTIN"/>
    <s v="SAN MARTIN"/>
    <s v="MORALES"/>
    <s v="NA"/>
    <s v="JR. ARICA C-03"/>
    <n v="0"/>
    <n v="0"/>
    <n v="0"/>
    <n v="0"/>
    <n v="0"/>
    <n v="0"/>
  </r>
  <r>
    <n v="484244"/>
    <n v="131169"/>
    <s v="SI"/>
    <s v="SI"/>
    <n v="220000"/>
    <n v="2646"/>
    <s v="FRENTE POPULAR AGRICOLA FIA DEL PERU - FREPAP"/>
    <n v="0"/>
    <s v="NA"/>
    <s v="NA"/>
    <s v="NA"/>
    <s v="NA"/>
    <s v="NA"/>
    <s v="NA"/>
    <s v="NA"/>
    <s v="NA"/>
    <n v="0"/>
    <s v="MACHACA"/>
    <s v="MAMANI"/>
    <s v="RAUL"/>
    <x v="0"/>
    <d v="1967-10-05T00:00:00"/>
    <n v="0"/>
    <n v="1"/>
    <n v="52"/>
    <n v="131169"/>
    <n v="220000"/>
    <s v="TACNA"/>
    <n v="2646"/>
    <s v="FRENTE POPULAR AGRICOLA FIA DEL PERU - FREPAP"/>
    <x v="1"/>
    <x v="1"/>
    <n v="220000"/>
    <s v="TACNA"/>
    <x v="17"/>
    <n v="1"/>
    <n v="0"/>
    <n v="0"/>
    <n v="0"/>
    <n v="0"/>
    <n v="0"/>
    <n v="0"/>
    <n v="0"/>
    <n v="0"/>
    <s v="NA"/>
    <s v="MACHACA"/>
    <s v="MAMANI"/>
    <s v="RAUL"/>
    <s v="M"/>
    <n v="0"/>
    <n v="0"/>
    <n v="52"/>
    <s v="TACNA"/>
    <s v="TACNA"/>
    <s v="TACNA"/>
    <s v="NA"/>
    <s v="CALLE MILLER 206"/>
    <n v="0"/>
    <n v="0"/>
    <n v="0"/>
    <n v="0"/>
    <n v="0"/>
    <n v="0"/>
  </r>
  <r>
    <n v="5394969"/>
    <n v="130368"/>
    <s v="SI"/>
    <s v="SI"/>
    <n v="150000"/>
    <n v="2190"/>
    <s v="VAMOS PERU"/>
    <n v="0"/>
    <s v="NA"/>
    <s v="NA"/>
    <n v="1"/>
    <s v="SI"/>
    <s v="UNIVERSIDAD NACIONAL DE LA AMAZONIA PERUANA"/>
    <n v="1998"/>
    <n v="2001"/>
    <s v="MAESTRO"/>
    <n v="1"/>
    <s v="MACHUCA"/>
    <s v="ESPINAR"/>
    <s v="GIORLY GEOVANNI"/>
    <x v="1"/>
    <d v="1976-08-07T00:00:00"/>
    <n v="0"/>
    <n v="2"/>
    <n v="43"/>
    <n v="130368"/>
    <n v="150000"/>
    <s v="LORETO"/>
    <n v="2190"/>
    <s v="VAMOS PERU"/>
    <x v="2"/>
    <x v="1"/>
    <n v="150000"/>
    <s v="LORETO"/>
    <x v="7"/>
    <n v="2"/>
    <n v="0"/>
    <n v="0"/>
    <n v="0"/>
    <n v="0"/>
    <n v="0"/>
    <n v="0"/>
    <n v="0"/>
    <n v="0"/>
    <s v="NA"/>
    <s v="MACHUCA"/>
    <s v="ESPINAR"/>
    <s v="GIORLY GEOVANNI"/>
    <s v="F"/>
    <n v="0"/>
    <n v="0"/>
    <n v="43"/>
    <s v="LORETO"/>
    <s v="MAYNAS"/>
    <s v="IQUITOS"/>
    <s v="NA"/>
    <s v="ATAHUALPA 664"/>
    <n v="0"/>
    <n v="0"/>
    <n v="0"/>
    <n v="0"/>
    <n v="0"/>
    <n v="0"/>
  </r>
  <r>
    <n v="9410484"/>
    <n v="131095"/>
    <s v="SI"/>
    <s v="SI"/>
    <n v="140100"/>
    <n v="2160"/>
    <s v="EL FRENTE AMPLIO POR JUSTICIA, VIDA Y LIBERTAD"/>
    <n v="1"/>
    <s v="ADMINISTRACION"/>
    <s v="SI"/>
    <s v="NA"/>
    <s v="NA"/>
    <s v="INCA GARCILAZO DE LA VEGA"/>
    <s v="NA"/>
    <s v="NA"/>
    <s v="NA"/>
    <n v="0"/>
    <s v="MACHUCA"/>
    <s v="MENESES"/>
    <s v="CESAR RAUL"/>
    <x v="0"/>
    <d v="1968-07-04T00:00:00"/>
    <n v="0"/>
    <n v="33"/>
    <n v="51"/>
    <n v="131095"/>
    <n v="140100"/>
    <s v="LIMA + RESIDENTES EN EL EXTRANJERO"/>
    <n v="2160"/>
    <s v="EL FRENTE AMPLIO POR JUSTICIA, VIDA Y LIBERTAD"/>
    <x v="0"/>
    <x v="1"/>
    <n v="140100"/>
    <s v="LIMA + RESIDENTES EN EL EXTRANJERO"/>
    <x v="19"/>
    <n v="33"/>
    <n v="0"/>
    <n v="0"/>
    <n v="0"/>
    <n v="0"/>
    <n v="0"/>
    <n v="0"/>
    <n v="0"/>
    <n v="0"/>
    <s v="NA"/>
    <s v="MACHUCA"/>
    <s v="MENESES"/>
    <s v="CESAR RAUL"/>
    <s v="M"/>
    <n v="0"/>
    <n v="0"/>
    <n v="51"/>
    <s v="LIMA"/>
    <s v="LIMA"/>
    <s v="SAN MARTIN DE PORRES"/>
    <s v="NORTE"/>
    <s v="AVENIDA JOSE MARIA CORDOVA N° 3630 CONDEVILLA"/>
    <n v="0"/>
    <n v="0"/>
    <n v="0"/>
    <n v="0"/>
    <n v="0"/>
    <n v="0"/>
  </r>
  <r>
    <n v="19921820"/>
    <n v="132298"/>
    <s v="SI"/>
    <s v="SI"/>
    <n v="110000"/>
    <n v="22"/>
    <s v="SOLIDARIDAD NACIONAL"/>
    <n v="0"/>
    <s v="NA"/>
    <s v="NA"/>
    <n v="1"/>
    <s v="SI"/>
    <s v="UNIVERSIDAD NACIONAL DEL CENTRO DEL PERÚ"/>
    <n v="1992"/>
    <n v="1992"/>
    <s v="NA"/>
    <n v="1"/>
    <s v="MACURI"/>
    <s v="CAMARGO"/>
    <s v="SONIA YOLANDA"/>
    <x v="1"/>
    <d v="1965-04-23T00:00:00"/>
    <n v="0"/>
    <n v="4"/>
    <n v="54"/>
    <n v="132298"/>
    <n v="110000"/>
    <s v="JUNIN"/>
    <n v="22"/>
    <s v="SOLIDARIDAD NACIONAL"/>
    <x v="2"/>
    <x v="1"/>
    <n v="110000"/>
    <s v="JUNIN"/>
    <x v="21"/>
    <n v="4"/>
    <n v="0"/>
    <n v="0"/>
    <n v="0"/>
    <n v="0"/>
    <n v="0"/>
    <n v="0"/>
    <n v="0"/>
    <n v="0"/>
    <s v="NA"/>
    <s v="MACURI"/>
    <s v="CAMARGO"/>
    <s v="SONIA YOLANDA"/>
    <s v="F"/>
    <n v="0"/>
    <n v="0"/>
    <n v="54"/>
    <s v="JUNIN"/>
    <s v="CHANCHAMAYO"/>
    <s v="PICHANAQUI"/>
    <s v="NA"/>
    <s v="JR.LA PAZ S/N"/>
    <n v="0"/>
    <n v="0"/>
    <n v="0"/>
    <n v="0"/>
    <n v="0"/>
    <n v="0"/>
  </r>
  <r>
    <n v="42401964"/>
    <n v="132653"/>
    <s v="SI"/>
    <s v="SI"/>
    <n v="110000"/>
    <n v="2840"/>
    <s v="PARTIDO MORADO"/>
    <n v="0"/>
    <s v="NA"/>
    <s v="NA"/>
    <n v="1"/>
    <s v="SI"/>
    <s v="UNIVERSIDAD NACIONAL DEL CENTRO DEL PERÚ"/>
    <n v="2007"/>
    <n v="2009"/>
    <s v="NA"/>
    <n v="1"/>
    <s v="MACURI"/>
    <s v="VALDEZ"/>
    <s v="BETTY MARGOT"/>
    <x v="1"/>
    <d v="1984-03-20T00:00:00"/>
    <n v="0"/>
    <n v="2"/>
    <n v="35"/>
    <n v="132653"/>
    <n v="110000"/>
    <s v="JUNIN"/>
    <n v="2840"/>
    <s v="PARTIDO MORADO"/>
    <x v="2"/>
    <x v="1"/>
    <n v="110000"/>
    <s v="JUNIN"/>
    <x v="4"/>
    <n v="2"/>
    <n v="0"/>
    <n v="0"/>
    <n v="0"/>
    <n v="0"/>
    <n v="0"/>
    <n v="0"/>
    <n v="0"/>
    <n v="0"/>
    <s v="NA"/>
    <s v="MACURI"/>
    <s v="VALDEZ"/>
    <s v="BETTY MARGOT"/>
    <s v="F"/>
    <n v="0"/>
    <n v="0"/>
    <n v="35"/>
    <s v="JUNIN"/>
    <s v="CHANCHAMAYO"/>
    <s v="SAN RAMON"/>
    <s v="NA"/>
    <s v="CALLE 28 DE JULIO 152 URB. LA LIBERTAD"/>
    <n v="0"/>
    <n v="0"/>
    <n v="0"/>
    <n v="0"/>
    <n v="0"/>
    <n v="0"/>
  </r>
  <r>
    <n v="25841496"/>
    <n v="131335"/>
    <s v="SI"/>
    <s v="SI"/>
    <n v="190000"/>
    <n v="55"/>
    <s v="PERU PATRIA SEGURA"/>
    <n v="0"/>
    <s v="NA"/>
    <s v="NA"/>
    <n v="1"/>
    <s v="SI"/>
    <s v="UNIVERSIDAD SAN MARTÍN DE PORRES"/>
    <n v="1993"/>
    <n v="1993"/>
    <s v="NA"/>
    <n v="1"/>
    <s v="MADRID"/>
    <s v="MENDOZA"/>
    <s v="MARIA VICTORIA"/>
    <x v="1"/>
    <d v="1966-11-23T00:00:00"/>
    <n v="0"/>
    <n v="2"/>
    <n v="52"/>
    <n v="131335"/>
    <n v="190000"/>
    <s v="PIURA"/>
    <n v="55"/>
    <s v="PERU PATRIA SEGURA"/>
    <x v="2"/>
    <x v="1"/>
    <n v="190000"/>
    <s v="PIURA"/>
    <x v="3"/>
    <n v="2"/>
    <n v="0"/>
    <n v="0"/>
    <n v="0"/>
    <n v="0"/>
    <n v="0"/>
    <n v="0"/>
    <n v="0"/>
    <n v="0"/>
    <s v="NA"/>
    <s v="MADRID"/>
    <s v="MENDOZA"/>
    <s v="MARIA VICTORIA"/>
    <s v="F"/>
    <n v="0"/>
    <n v="0"/>
    <n v="52"/>
    <s v="CALLAO"/>
    <s v="CALLAO"/>
    <s v="CALLAO"/>
    <s v="OTROS"/>
    <s v="AV. ALEJANDRO BERTELLO 1313, URB. 7 DE AGOSTO"/>
    <n v="0"/>
    <n v="0"/>
    <n v="0"/>
    <n v="0"/>
    <n v="0"/>
    <n v="0"/>
  </r>
  <r>
    <n v="8272429"/>
    <n v="130908"/>
    <s v="SI"/>
    <s v="SI"/>
    <n v="140100"/>
    <n v="15"/>
    <s v="PARTIDO POPULAR CRISTIANO - PPC"/>
    <n v="0"/>
    <s v="NA"/>
    <s v="NA"/>
    <n v="1"/>
    <s v="SI"/>
    <s v="UNIVERSIDAD DE LIMA"/>
    <n v="1990"/>
    <n v="1994"/>
    <s v="NA"/>
    <n v="0"/>
    <s v="MAGGIORINI"/>
    <s v="BARBOZA"/>
    <s v="ROBERTO ANTONIO"/>
    <x v="0"/>
    <d v="1967-09-03T00:00:00"/>
    <n v="0"/>
    <n v="23"/>
    <n v="52"/>
    <n v="130908"/>
    <n v="140100"/>
    <s v="LIMA + RESIDENTES EN EL EXTRANJERO"/>
    <n v="15"/>
    <s v="PARTIDO POPULAR CRISTIANO - PPC"/>
    <x v="0"/>
    <x v="1"/>
    <n v="140100"/>
    <s v="LIMA + RESIDENTES EN EL EXTRANJERO"/>
    <x v="2"/>
    <n v="23"/>
    <n v="1"/>
    <n v="15"/>
    <n v="15"/>
    <s v="PARTIDO POLÍTICO PARTIDO POPULAR CRISTIANO - PPC"/>
    <n v="2011"/>
    <n v="2014"/>
    <n v="11"/>
    <s v="REGIDOR DISTRITAL"/>
    <s v="NA"/>
    <s v="MAGGIORINI"/>
    <s v="BARBOZA"/>
    <s v="ROBERTO ANTONIO"/>
    <s v="M"/>
    <n v="0"/>
    <n v="0"/>
    <n v="52"/>
    <s v="LIMA"/>
    <s v="LIMA"/>
    <s v="PUEBLO LIBRE"/>
    <s v="MODERNA"/>
    <s v="AV. PASO DE LOS ANDES 382 DPTO 101"/>
    <n v="15"/>
    <s v="PARTIDO POLÍTICO PARTIDO POPULAR CRISTIANO - PPC"/>
    <n v="2011"/>
    <n v="2014"/>
    <n v="11"/>
    <s v="REGIDOR DISTRITAL"/>
  </r>
  <r>
    <n v="8176284"/>
    <n v="131049"/>
    <s v="SI"/>
    <s v="SI"/>
    <n v="140000"/>
    <n v="4"/>
    <s v="ACCION POPULAR"/>
    <n v="0"/>
    <s v="NA"/>
    <s v="NA"/>
    <n v="1"/>
    <s v="SI"/>
    <s v="UNIVERSIDAD NACIONAL MAYOR DE SAN MARCOS"/>
    <n v="1998"/>
    <n v="1998"/>
    <s v="NA"/>
    <n v="0"/>
    <s v="MAGUIÑA"/>
    <s v="RIOS"/>
    <s v="NORIS ESMERALDA"/>
    <x v="1"/>
    <d v="1962-09-13T00:00:00"/>
    <n v="0"/>
    <n v="4"/>
    <n v="57"/>
    <n v="131049"/>
    <n v="140000"/>
    <s v="LIMA PROVINCIAS"/>
    <n v="4"/>
    <s v="ACCION POPULAR"/>
    <x v="0"/>
    <x v="1"/>
    <n v="140000"/>
    <s v="LIMA PROVINCIAS"/>
    <x v="13"/>
    <n v="4"/>
    <n v="1"/>
    <n v="4"/>
    <n v="0"/>
    <n v="0"/>
    <n v="0"/>
    <n v="0"/>
    <n v="0"/>
    <n v="0"/>
    <s v="NA"/>
    <s v="MAGUIÑA"/>
    <s v="RIOS"/>
    <s v="NORIS ESMERALDA"/>
    <s v="F"/>
    <n v="0"/>
    <n v="0"/>
    <n v="57"/>
    <s v="LIMA"/>
    <s v="HUARAL"/>
    <s v="HUARAL"/>
    <s v="NA"/>
    <s v="AV. SOLAR 131"/>
    <n v="0"/>
    <n v="0"/>
    <n v="0"/>
    <n v="0"/>
    <n v="0"/>
    <n v="0"/>
  </r>
  <r>
    <n v="9378968"/>
    <n v="132751"/>
    <s v="SI"/>
    <s v="SI"/>
    <n v="140100"/>
    <n v="22"/>
    <s v="SOLIDARIDAD NACIONAL"/>
    <n v="0"/>
    <s v="NA"/>
    <s v="NA"/>
    <n v="1"/>
    <s v="NO"/>
    <s v="UNIVERSIDAD DE LIMA"/>
    <n v="1992"/>
    <s v="NA"/>
    <s v="NA"/>
    <n v="0"/>
    <s v="MAGUIÑA"/>
    <s v="BALLON"/>
    <s v="ALVARO ARMEL"/>
    <x v="0"/>
    <d v="1968-06-15T00:00:00"/>
    <n v="1"/>
    <n v="26"/>
    <n v="51"/>
    <n v="132751"/>
    <n v="140100"/>
    <s v="LIMA + RESIDENTES EN EL EXTRANJERO"/>
    <n v="22"/>
    <s v="SOLIDARIDAD NACIONAL"/>
    <x v="0"/>
    <x v="1"/>
    <n v="140100"/>
    <s v="LIMA + RESIDENTES EN EL EXTRANJERO"/>
    <x v="21"/>
    <n v="26"/>
    <n v="0"/>
    <n v="0"/>
    <n v="0"/>
    <n v="0"/>
    <n v="0"/>
    <n v="0"/>
    <n v="0"/>
    <n v="0"/>
    <s v="NA"/>
    <s v="MAGUIÑA"/>
    <s v="BALLON"/>
    <s v="ALVARO ARMEL"/>
    <s v="M"/>
    <n v="1"/>
    <n v="0"/>
    <n v="51"/>
    <s v="LIMA"/>
    <s v="LIMA"/>
    <s v="PUEBLO LIBRE"/>
    <s v="MODERNA"/>
    <s v="CALLE TOLEDO 282 DEPARTAMENTO 501"/>
    <n v="0"/>
    <n v="0"/>
    <n v="0"/>
    <n v="0"/>
    <n v="0"/>
    <n v="0"/>
  </r>
  <r>
    <n v="10541080"/>
    <n v="132752"/>
    <s v="SI"/>
    <s v="SI"/>
    <n v="140100"/>
    <n v="2840"/>
    <s v="PARTIDO MORADO"/>
    <n v="0"/>
    <s v="NA"/>
    <s v="NA"/>
    <n v="1"/>
    <s v="SI"/>
    <s v="UNIVERSIDAD NACIONAL SAN LUIS GONZAGA DE ICA"/>
    <n v="1985"/>
    <n v="1985"/>
    <s v="NA"/>
    <n v="1"/>
    <s v="MAKABE"/>
    <s v="ITO"/>
    <s v="PEDRO LUIS"/>
    <x v="0"/>
    <d v="1958-03-08T00:00:00"/>
    <n v="0"/>
    <n v="11"/>
    <n v="61"/>
    <n v="132752"/>
    <n v="140100"/>
    <s v="LIMA + RESIDENTES EN EL EXTRANJERO"/>
    <n v="2840"/>
    <s v="PARTIDO MORADO"/>
    <x v="2"/>
    <x v="1"/>
    <n v="140100"/>
    <s v="LIMA + RESIDENTES EN EL EXTRANJERO"/>
    <x v="4"/>
    <n v="11"/>
    <n v="0"/>
    <n v="0"/>
    <n v="0"/>
    <n v="0"/>
    <n v="0"/>
    <n v="0"/>
    <n v="0"/>
    <n v="0"/>
    <s v="NA"/>
    <s v="MAKABE"/>
    <s v="ITO"/>
    <s v="PEDRO LUIS"/>
    <s v="M"/>
    <n v="0"/>
    <n v="0"/>
    <n v="61"/>
    <s v="LIMA"/>
    <s v="LIMA"/>
    <s v="PUEBLO LIBRE"/>
    <s v="MODERNA"/>
    <s v="CALLE ADUANA 130 URB. UNAP"/>
    <n v="0"/>
    <n v="0"/>
    <n v="0"/>
    <n v="0"/>
    <n v="0"/>
    <n v="0"/>
  </r>
  <r>
    <n v="6691537"/>
    <n v="131259"/>
    <s v="SI"/>
    <s v="SI"/>
    <n v="140100"/>
    <n v="2160"/>
    <s v="EL FRENTE AMPLIO POR JUSTICIA, VIDA Y LIBERTAD"/>
    <n v="0"/>
    <s v="NA"/>
    <s v="NA"/>
    <n v="0"/>
    <s v="NO"/>
    <s v="UNIVERSIDAD INCA GARCILASO DE LA VEGA"/>
    <s v="NA"/>
    <s v="NA"/>
    <s v="NA"/>
    <n v="0"/>
    <s v="MALDONADO"/>
    <s v="OLIVEROS"/>
    <s v="CARMEN JANETT"/>
    <x v="1"/>
    <d v="1964-03-15T00:00:00"/>
    <n v="0"/>
    <n v="28"/>
    <n v="55"/>
    <n v="131259"/>
    <n v="140100"/>
    <s v="LIMA + RESIDENTES EN EL EXTRANJERO"/>
    <n v="2160"/>
    <s v="EL FRENTE AMPLIO POR JUSTICIA, VIDA Y LIBERTAD"/>
    <x v="1"/>
    <x v="1"/>
    <n v="140100"/>
    <s v="LIMA + RESIDENTES EN EL EXTRANJERO"/>
    <x v="19"/>
    <n v="28"/>
    <n v="0"/>
    <n v="0"/>
    <n v="0"/>
    <n v="0"/>
    <n v="0"/>
    <n v="0"/>
    <n v="0"/>
    <n v="0"/>
    <s v="NA"/>
    <s v="MALDONADO"/>
    <s v="OLIVEROS"/>
    <s v="CARMEN JANETT"/>
    <s v="F"/>
    <n v="0"/>
    <n v="0"/>
    <n v="55"/>
    <s v="LIMA"/>
    <s v="LIMA"/>
    <s v="SAN MARTIN DE PORRES"/>
    <s v="NORTE"/>
    <s v="JR.AUGUSTO AGUIRRE 3142-A"/>
    <n v="0"/>
    <n v="0"/>
    <n v="0"/>
    <n v="0"/>
    <n v="0"/>
    <n v="0"/>
  </r>
  <r>
    <n v="40745792"/>
    <n v="131874"/>
    <s v="SI"/>
    <s v="SI"/>
    <n v="140100"/>
    <n v="14"/>
    <s v="PARTIDO DEMOCRATICO SOMOS PERU"/>
    <n v="2"/>
    <s v="NA"/>
    <s v="NA"/>
    <n v="1"/>
    <s v="SI"/>
    <s v="UNIVERSIDAD NACIONAL FEDERICO VILLARREAL"/>
    <n v="2006"/>
    <n v="2012"/>
    <s v="NA"/>
    <n v="1"/>
    <s v="MALDONADO"/>
    <s v="AMAO"/>
    <s v="JESUS"/>
    <x v="0"/>
    <d v="1979-08-21T00:00:00"/>
    <n v="0"/>
    <n v="5"/>
    <n v="40"/>
    <n v="131874"/>
    <n v="140100"/>
    <s v="LIMA + RESIDENTES EN EL EXTRANJERO"/>
    <n v="14"/>
    <s v="PARTIDO DEMOCRATICO SOMOS PERU"/>
    <x v="2"/>
    <x v="1"/>
    <n v="140100"/>
    <s v="LIMA + RESIDENTES EN EL EXTRANJERO"/>
    <x v="8"/>
    <n v="5"/>
    <n v="0"/>
    <n v="0"/>
    <n v="1251"/>
    <s v="ALIANZA ELECTORAL ALIANZA ELECTORAL UNIDAD NACIONAL"/>
    <n v="2007"/>
    <n v="2010"/>
    <n v="11"/>
    <s v="REGIDOR DISTRITAL"/>
    <s v="NA"/>
    <s v="MALDONADO"/>
    <s v="AMAO"/>
    <s v="JESUS"/>
    <s v="M"/>
    <n v="0"/>
    <n v="0"/>
    <n v="40"/>
    <s v="LIMA"/>
    <s v="LIMA"/>
    <s v="SAN JUAN DE LURIGANCHO"/>
    <s v="ESTE"/>
    <s v="COOP.LA UNION MZ.I LT.23"/>
    <n v="1251"/>
    <s v="ALIANZA ELECTORAL ALIANZA ELECTORAL UNIDAD NACIONAL"/>
    <n v="2007"/>
    <n v="2010"/>
    <n v="11"/>
    <s v="REGIDOR DISTRITAL"/>
  </r>
  <r>
    <n v="31428421"/>
    <n v="133038"/>
    <s v="SI"/>
    <s v="SI"/>
    <n v="30000"/>
    <n v="14"/>
    <s v="PARTIDO DEMOCRATICO SOMOS PERU"/>
    <n v="2"/>
    <s v="NA"/>
    <s v="NA"/>
    <s v="NA"/>
    <s v="NA"/>
    <s v="NA"/>
    <s v="NA"/>
    <s v="NA"/>
    <s v="NA"/>
    <n v="0"/>
    <s v="MALLCO"/>
    <s v="LIMASCCA"/>
    <s v="EPIFANIO"/>
    <x v="0"/>
    <d v="1972-01-06T00:00:00"/>
    <n v="0"/>
    <n v="3"/>
    <n v="47"/>
    <n v="133038"/>
    <n v="30000"/>
    <s v="APURIMAC"/>
    <n v="14"/>
    <s v="PARTIDO DEMOCRATICO SOMOS PERU"/>
    <x v="1"/>
    <x v="1"/>
    <n v="30000"/>
    <s v="APURIMAC"/>
    <x v="8"/>
    <n v="3"/>
    <n v="0"/>
    <n v="0"/>
    <n v="14"/>
    <s v="PARTIDO POLÍTICO PARTIDO DEMOCRATICO SOMOS PERU"/>
    <n v="2003"/>
    <n v="2006"/>
    <n v="17"/>
    <s v="ALCADE(SA) DE CENTRO POBLADO"/>
    <s v="NA"/>
    <s v="MALLCO"/>
    <s v="LIMASCCA"/>
    <s v="EPIFANIO"/>
    <s v="M"/>
    <n v="0"/>
    <n v="0"/>
    <n v="47"/>
    <s v="APURIMAC"/>
    <s v="COTABAMBAS"/>
    <s v="HAQUIRA"/>
    <s v="NA"/>
    <s v="CALLE ALMIRANTE 115"/>
    <n v="14"/>
    <s v="PARTIDO POLÍTICO PARTIDO DEMOCRATICO SOMOS PERU"/>
    <n v="2003"/>
    <n v="2006"/>
    <n v="17"/>
    <s v="ALCADE(SA) DE CENTRO POBLADO"/>
  </r>
  <r>
    <n v="43877731"/>
    <n v="130358"/>
    <s v="SI"/>
    <s v="SI"/>
    <n v="110000"/>
    <n v="1257"/>
    <s v="ALIANZA PARA EL PROGRESO"/>
    <n v="1"/>
    <s v="MERCADOTECNIA"/>
    <s v="NO"/>
    <s v="NA"/>
    <s v="NA"/>
    <s v="NA"/>
    <s v="NA"/>
    <s v="NA"/>
    <s v="NA"/>
    <n v="0"/>
    <s v="MALLMA"/>
    <s v="AUQUI"/>
    <s v="ARNOLDO DANTE"/>
    <x v="0"/>
    <d v="1986-08-03T00:00:00"/>
    <n v="0"/>
    <n v="2"/>
    <n v="33"/>
    <n v="130358"/>
    <n v="110000"/>
    <s v="JUNIN"/>
    <n v="1257"/>
    <s v="ALIANZA PARA EL PROGRESO"/>
    <x v="0"/>
    <x v="1"/>
    <n v="110000"/>
    <s v="JUNIN"/>
    <x v="6"/>
    <n v="2"/>
    <n v="0"/>
    <n v="0"/>
    <n v="0"/>
    <n v="0"/>
    <n v="0"/>
    <n v="0"/>
    <n v="0"/>
    <n v="0"/>
    <s v="NA"/>
    <s v="MALLMA"/>
    <s v="AUQUI"/>
    <s v="ARNOLDO DANTE"/>
    <s v="M"/>
    <n v="0"/>
    <n v="0"/>
    <n v="33"/>
    <s v="JUNIN"/>
    <s v="HUANCAYO"/>
    <s v="HUANCAYO"/>
    <s v="OTROS"/>
    <s v="AV. FRANCISCO SOLANO 100 - SAN CARLOS"/>
    <n v="0"/>
    <n v="0"/>
    <n v="0"/>
    <n v="0"/>
    <n v="0"/>
    <n v="0"/>
  </r>
  <r>
    <n v="42847264"/>
    <n v="133673"/>
    <s v="NA"/>
    <s v="NA"/>
    <s v="NA"/>
    <s v="NA"/>
    <s v="NA"/>
    <s v="NA"/>
    <s v="NA"/>
    <s v="NA"/>
    <s v="NA"/>
    <s v="NA"/>
    <s v="NA"/>
    <s v="NA"/>
    <s v="NA"/>
    <s v="NA"/>
    <s v="NA"/>
    <s v="MALMACEDA"/>
    <s v="CASTILLO"/>
    <s v="YUVITZA"/>
    <x v="1"/>
    <d v="1985-02-25T00:00:00"/>
    <n v="0"/>
    <n v="3"/>
    <n v="34"/>
    <n v="133673"/>
    <n v="230000"/>
    <s v="TUMBES"/>
    <n v="22"/>
    <s v="SOLIDARIDAD NACIONAL"/>
    <x v="0"/>
    <x v="1"/>
    <n v="230000"/>
    <s v="TUMBES"/>
    <x v="21"/>
    <n v="3"/>
    <n v="0"/>
    <n v="0"/>
    <s v="NA"/>
    <s v="NA"/>
    <s v="NA"/>
    <s v="NA"/>
    <s v="NA"/>
    <s v="NA"/>
    <s v="NA"/>
    <s v="MALMACEDA"/>
    <s v="CASTILLO"/>
    <s v="YUVITZA"/>
    <s v="F"/>
    <n v="0"/>
    <n v="0"/>
    <n v="34"/>
    <s v="TUMBES"/>
    <s v="TUMBES"/>
    <s v="CORRALES"/>
    <s v="NA"/>
    <s v="PASAJE HILARIO CARRASCO S/N"/>
    <n v="0"/>
    <n v="0"/>
    <n v="0"/>
    <n v="0"/>
    <n v="0"/>
    <n v="0"/>
  </r>
  <r>
    <n v="72372446"/>
    <n v="130802"/>
    <s v="SI"/>
    <s v="SI"/>
    <n v="240000"/>
    <n v="14"/>
    <s v="PARTIDO DEMOCRATICO SOMOS PERU"/>
    <n v="0"/>
    <s v="NA"/>
    <s v="NA"/>
    <n v="1"/>
    <s v="NO"/>
    <s v="UNIVERSIDAD PERUANA DE CIENCIAS APLICADAS"/>
    <n v="2017"/>
    <s v="NA"/>
    <s v="NA"/>
    <n v="0"/>
    <s v="MALPARTIDA"/>
    <s v="FLORES"/>
    <s v="YOLY ANN"/>
    <x v="1"/>
    <d v="1993-11-07T00:00:00"/>
    <n v="0"/>
    <n v="3"/>
    <n v="26"/>
    <n v="130802"/>
    <n v="240000"/>
    <s v="CALLAO"/>
    <n v="14"/>
    <s v="PARTIDO DEMOCRATICO SOMOS PERU"/>
    <x v="0"/>
    <x v="0"/>
    <n v="240000"/>
    <s v="CALLAO"/>
    <x v="8"/>
    <n v="3"/>
    <n v="0"/>
    <n v="0"/>
    <n v="0"/>
    <n v="0"/>
    <n v="0"/>
    <n v="0"/>
    <n v="0"/>
    <n v="0"/>
    <s v="NA"/>
    <s v="MALPARTIDA"/>
    <s v="FLORES"/>
    <s v="YOLY ANN"/>
    <s v="F"/>
    <n v="0"/>
    <n v="1"/>
    <n v="26"/>
    <s v="CALLAO"/>
    <s v="CALLAO"/>
    <s v="BELLAVISTA"/>
    <s v="OTROS"/>
    <s v="AV. JUAN PABLO II 137 URB. STELLA MARIS"/>
    <n v="0"/>
    <n v="0"/>
    <n v="0"/>
    <n v="0"/>
    <n v="0"/>
    <n v="0"/>
  </r>
  <r>
    <n v="7994419"/>
    <n v="132145"/>
    <s v="SI"/>
    <s v="SI"/>
    <n v="140100"/>
    <n v="1264"/>
    <s v="JUNTOS POR EL PERU"/>
    <n v="0"/>
    <s v="NA"/>
    <s v="NA"/>
    <n v="0"/>
    <s v="NO"/>
    <s v="UNIVERSIDAD LA CATOLICA"/>
    <s v="NA"/>
    <s v="NA"/>
    <s v="NA"/>
    <n v="0"/>
    <s v="MALPARTIDA"/>
    <s v="LEON"/>
    <s v="AUGUSTO JOSE"/>
    <x v="0"/>
    <d v="1961-09-29T00:00:00"/>
    <n v="0"/>
    <n v="18"/>
    <n v="58"/>
    <n v="132145"/>
    <n v="140100"/>
    <s v="LIMA + RESIDENTES EN EL EXTRANJERO"/>
    <n v="1264"/>
    <s v="JUNTOS POR EL PERU"/>
    <x v="1"/>
    <x v="1"/>
    <n v="140100"/>
    <s v="LIMA + RESIDENTES EN EL EXTRANJERO"/>
    <x v="12"/>
    <n v="18"/>
    <n v="0"/>
    <n v="0"/>
    <n v="1241"/>
    <s v="ALIANZA ELECTORAL IZQUIERDA UNIDA"/>
    <n v="1987"/>
    <n v="1989"/>
    <n v="11"/>
    <s v="REGIDOR DISTRITAL"/>
    <s v="NA"/>
    <s v="MALPARTIDA"/>
    <s v="LEON"/>
    <s v="AUGUSTO JOSE"/>
    <s v="M"/>
    <n v="0"/>
    <n v="0"/>
    <n v="58"/>
    <s v="LIMA"/>
    <s v="LIMA"/>
    <s v="PUENTE PIEDRA"/>
    <s v="NORTE"/>
    <s v="CALLE 9 URB. PUENTE PIEDRA (BEDOYA) MZ. C LT. 09"/>
    <n v="1241"/>
    <s v="ALIANZA ELECTORAL IZQUIERDA UNIDA"/>
    <n v="1987"/>
    <n v="1989"/>
    <n v="11"/>
    <s v="REGIDOR DISTRITAL"/>
  </r>
  <r>
    <n v="45016556"/>
    <n v="130431"/>
    <s v="SI"/>
    <s v="SI"/>
    <n v="140000"/>
    <n v="2190"/>
    <s v="VAMOS PERU"/>
    <n v="1"/>
    <s v="COMPUTACIÓN E INFORMÁTICA"/>
    <s v="SI"/>
    <s v="NA"/>
    <s v="NA"/>
    <s v="NA"/>
    <s v="NA"/>
    <s v="NA"/>
    <s v="NA"/>
    <n v="0"/>
    <s v="MALPICA"/>
    <s v="ROSALES"/>
    <s v="WILLIAM DAVID"/>
    <x v="0"/>
    <d v="1988-04-05T00:00:00"/>
    <n v="0"/>
    <n v="3"/>
    <n v="31"/>
    <n v="130431"/>
    <n v="140000"/>
    <s v="LIMA PROVINCIAS"/>
    <n v="2190"/>
    <s v="VAMOS PERU"/>
    <x v="0"/>
    <x v="1"/>
    <n v="140000"/>
    <s v="LIMA PROVINCIAS"/>
    <x v="7"/>
    <n v="3"/>
    <n v="0"/>
    <n v="0"/>
    <n v="0"/>
    <n v="0"/>
    <n v="0"/>
    <n v="0"/>
    <n v="0"/>
    <n v="0"/>
    <s v="NA"/>
    <s v="MALPICA"/>
    <s v="ROSALES"/>
    <s v="WILLIAM DAVID"/>
    <s v="M"/>
    <n v="0"/>
    <n v="0"/>
    <n v="31"/>
    <s v="LIMA"/>
    <s v="LIMA"/>
    <s v="LA MOLINA"/>
    <s v="ESTE"/>
    <s v="AV. JAVIER PRADO ESTE 5810 URB. LA FONTANA"/>
    <n v="0"/>
    <n v="0"/>
    <n v="0"/>
    <n v="0"/>
    <n v="0"/>
    <n v="0"/>
  </r>
  <r>
    <n v="42619633"/>
    <n v="132243"/>
    <s v="SI"/>
    <s v="SI"/>
    <n v="140100"/>
    <n v="22"/>
    <s v="SOLIDARIDAD NACIONAL"/>
    <n v="0"/>
    <s v="NA"/>
    <s v="NA"/>
    <n v="1"/>
    <s v="SI"/>
    <s v="UNIVERSIDAD PRIVADA NORBERT WIENER"/>
    <n v="2014"/>
    <n v="2015"/>
    <s v="NA"/>
    <n v="1"/>
    <s v="MALPICA"/>
    <s v="PIMENTEL"/>
    <s v="SILVIA KARIN"/>
    <x v="1"/>
    <d v="1984-08-29T00:00:00"/>
    <n v="0"/>
    <n v="23"/>
    <n v="35"/>
    <n v="132243"/>
    <n v="140100"/>
    <s v="LIMA + RESIDENTES EN EL EXTRANJERO"/>
    <n v="22"/>
    <s v="SOLIDARIDAD NACIONAL"/>
    <x v="2"/>
    <x v="1"/>
    <n v="140100"/>
    <s v="LIMA + RESIDENTES EN EL EXTRANJERO"/>
    <x v="21"/>
    <n v="23"/>
    <n v="0"/>
    <n v="0"/>
    <n v="0"/>
    <n v="0"/>
    <n v="0"/>
    <n v="0"/>
    <n v="0"/>
    <n v="0"/>
    <s v="NA"/>
    <s v="MALPICA"/>
    <s v="PIMENTEL"/>
    <s v="SILVIA KARIN"/>
    <s v="F"/>
    <n v="0"/>
    <n v="0"/>
    <n v="35"/>
    <s v="LIMA"/>
    <s v="LIMA"/>
    <s v="PUEBLO LIBRE"/>
    <s v="MODERNA"/>
    <s v="JR. 8 DE OCTUBRE N° 406"/>
    <n v="0"/>
    <n v="0"/>
    <n v="0"/>
    <n v="0"/>
    <n v="0"/>
    <n v="0"/>
  </r>
  <r>
    <n v="41328911"/>
    <n v="130354"/>
    <s v="SI"/>
    <s v="SI"/>
    <n v="200000"/>
    <n v="1257"/>
    <s v="ALIANZA PARA EL PROGRESO"/>
    <n v="0"/>
    <s v="NA"/>
    <s v="NA"/>
    <n v="1"/>
    <s v="SI"/>
    <s v="ANDINA NÉSTOR CÁCERES VELÁSQUEZ"/>
    <n v="2006"/>
    <n v="2008"/>
    <s v="NA"/>
    <n v="0"/>
    <s v="MAMANI"/>
    <s v="CONDORI"/>
    <s v="GLORIA"/>
    <x v="1"/>
    <d v="1981-12-20T00:00:00"/>
    <n v="0"/>
    <n v="4"/>
    <n v="37"/>
    <n v="130354"/>
    <n v="200000"/>
    <s v="PUNO"/>
    <n v="1257"/>
    <s v="ALIANZA PARA EL PROGRESO"/>
    <x v="0"/>
    <x v="1"/>
    <n v="200000"/>
    <s v="PUNO"/>
    <x v="6"/>
    <n v="4"/>
    <n v="0"/>
    <n v="0"/>
    <n v="0"/>
    <n v="0"/>
    <n v="0"/>
    <n v="0"/>
    <n v="0"/>
    <n v="0"/>
    <s v="NA"/>
    <s v="MAMANI"/>
    <s v="CONDORI"/>
    <s v="GLORIA"/>
    <s v="F"/>
    <n v="0"/>
    <n v="0"/>
    <n v="37"/>
    <s v="PUNO"/>
    <s v="EL COLLAO"/>
    <s v="ILAVE"/>
    <s v="NA"/>
    <s v="JR.ENRIQUE GALLEGOS 230"/>
    <n v="0"/>
    <n v="0"/>
    <n v="0"/>
    <n v="0"/>
    <n v="0"/>
    <n v="0"/>
  </r>
  <r>
    <n v="44818013"/>
    <n v="130469"/>
    <s v="SI"/>
    <s v="SI"/>
    <n v="50000"/>
    <n v="47"/>
    <s v="UNION POR EL PERU"/>
    <n v="0"/>
    <s v="NA"/>
    <s v="NA"/>
    <n v="1"/>
    <s v="SI"/>
    <s v="UNIVERSIDAD DE SAN MARTÍN DE PORRES"/>
    <n v="2013"/>
    <n v="2015"/>
    <s v="MAESTRO"/>
    <n v="1"/>
    <s v="MAMANI"/>
    <s v="BARRIGA"/>
    <s v="JIM ALI"/>
    <x v="0"/>
    <d v="1988-01-23T00:00:00"/>
    <n v="0"/>
    <n v="2"/>
    <n v="31"/>
    <n v="130469"/>
    <n v="50000"/>
    <s v="AYACUCHO"/>
    <n v="47"/>
    <s v="UNION POR EL PERU"/>
    <x v="2"/>
    <x v="1"/>
    <n v="50000"/>
    <s v="AYACUCHO"/>
    <x v="11"/>
    <n v="2"/>
    <n v="0"/>
    <n v="0"/>
    <n v="0"/>
    <n v="0"/>
    <n v="0"/>
    <n v="0"/>
    <n v="0"/>
    <n v="0"/>
    <s v="NA"/>
    <s v="MAMANI"/>
    <s v="BARRIGA"/>
    <s v="JIM ALI"/>
    <s v="M"/>
    <n v="0"/>
    <n v="0"/>
    <n v="31"/>
    <s v="LIMA"/>
    <s v="LIMA"/>
    <s v="SANTIAGO DE SURCO"/>
    <s v="MODERNA"/>
    <s v="CALLE LAS AZUCENAS MZ C LOTE 4, URB. LAS DUNAS"/>
    <n v="0"/>
    <n v="0"/>
    <n v="0"/>
    <n v="0"/>
    <n v="0"/>
    <n v="0"/>
  </r>
  <r>
    <n v="2447047"/>
    <n v="130776"/>
    <s v="SI"/>
    <s v="SI"/>
    <n v="200000"/>
    <n v="5"/>
    <s v="RENACIMIENTO UNIDO NACIONAL"/>
    <n v="1"/>
    <s v="COMPUTACIÓN E INFORMÁTICA"/>
    <s v="SI"/>
    <n v="1"/>
    <s v="SI"/>
    <s v="UNIVERSIDAD ANDINA NESTOR CACERES VELASQUEZ"/>
    <n v="2007"/>
    <n v="2011"/>
    <s v="NA"/>
    <n v="0"/>
    <s v="MAMANI"/>
    <s v="ZELA"/>
    <s v="ROLANDO ELOY"/>
    <x v="0"/>
    <d v="1977-04-03T00:00:00"/>
    <n v="0"/>
    <n v="3"/>
    <n v="42"/>
    <n v="130776"/>
    <n v="200000"/>
    <s v="PUNO"/>
    <n v="5"/>
    <s v="RENACIMIENTO UNIDO NACIONAL"/>
    <x v="0"/>
    <x v="1"/>
    <n v="200000"/>
    <s v="PUNO"/>
    <x v="15"/>
    <n v="3"/>
    <n v="0"/>
    <n v="0"/>
    <n v="-1"/>
    <s v="SIEMPRE UNIDOS"/>
    <n v="2012"/>
    <n v="2016"/>
    <n v="17"/>
    <s v="ALCADE(SA) DE CENTRO POBLADO"/>
    <s v="NA"/>
    <s v="MAMANI"/>
    <s v="ZELA"/>
    <s v="ROLANDO ELOY"/>
    <s v="M"/>
    <n v="0"/>
    <n v="0"/>
    <n v="42"/>
    <s v="PUNO"/>
    <s v="SAN ROMAN"/>
    <s v="JULIACA"/>
    <s v="NA"/>
    <s v="AV. JOSE C. MARIATEGUI URB. M. LA CAPILLA MZ. C4 LT. 13"/>
    <n v="-1"/>
    <s v="SIEMPRE UNIDOS"/>
    <n v="2012"/>
    <n v="2016"/>
    <n v="17"/>
    <s v="ALCADE(SA) DE CENTRO POBLADO"/>
  </r>
  <r>
    <n v="1235019"/>
    <n v="131037"/>
    <s v="SI"/>
    <s v="NA"/>
    <n v="200000"/>
    <n v="1366"/>
    <s v="FUERZA POPULAR"/>
    <n v="0"/>
    <s v="NA"/>
    <s v="NA"/>
    <s v="NA"/>
    <s v="NA"/>
    <s v="NA"/>
    <s v="NA"/>
    <s v="NA"/>
    <s v="NA"/>
    <n v="0"/>
    <s v="MAMANI"/>
    <s v="VILCA"/>
    <s v="SANTUSA ANSIA"/>
    <x v="1"/>
    <d v="1964-12-30T00:00:00"/>
    <n v="1"/>
    <n v="5"/>
    <n v="54"/>
    <n v="131037"/>
    <n v="200000"/>
    <s v="PUNO"/>
    <n v="1366"/>
    <s v="FUERZA POPULAR"/>
    <x v="3"/>
    <x v="1"/>
    <n v="200000"/>
    <s v="PUNO"/>
    <x v="5"/>
    <n v="5"/>
    <n v="0"/>
    <n v="0"/>
    <n v="0"/>
    <n v="0"/>
    <n v="0"/>
    <n v="0"/>
    <n v="0"/>
    <n v="0"/>
    <s v="NA"/>
    <s v="MAMANI"/>
    <s v="VILCA"/>
    <s v="SANTUSA ANSIA"/>
    <s v="F"/>
    <n v="1"/>
    <n v="0"/>
    <n v="54"/>
    <s v="PUNO"/>
    <s v="PUNO"/>
    <s v="PUNO"/>
    <s v="NA"/>
    <s v="JR. 9 DE DICIEMBRE 291 INT-12"/>
    <n v="0"/>
    <n v="0"/>
    <n v="0"/>
    <n v="0"/>
    <n v="0"/>
    <n v="0"/>
  </r>
  <r>
    <n v="42489701"/>
    <n v="131964"/>
    <s v="SI"/>
    <s v="SI"/>
    <n v="200000"/>
    <n v="2646"/>
    <s v="FRENTE POPULAR AGRICOLA FIA DEL PERU - FREPAP"/>
    <n v="0"/>
    <s v="NA"/>
    <s v="NA"/>
    <n v="0"/>
    <s v="NA"/>
    <s v="UNIVERSIDAD PRIVADA SAN CARLOS"/>
    <s v="NA"/>
    <s v="NA"/>
    <s v="NA"/>
    <n v="0"/>
    <s v="MAMANI"/>
    <s v="PACO"/>
    <s v="FREDY"/>
    <x v="0"/>
    <d v="1982-10-30T00:00:00"/>
    <n v="0"/>
    <n v="1"/>
    <n v="37"/>
    <n v="131964"/>
    <n v="200000"/>
    <s v="PUNO"/>
    <n v="2646"/>
    <s v="FRENTE POPULAR AGRICOLA FIA DEL PERU - FREPAP"/>
    <x v="1"/>
    <x v="1"/>
    <n v="200000"/>
    <s v="PUNO"/>
    <x v="17"/>
    <n v="1"/>
    <n v="0"/>
    <n v="0"/>
    <n v="0"/>
    <n v="0"/>
    <n v="0"/>
    <n v="0"/>
    <n v="0"/>
    <n v="0"/>
    <s v="NA"/>
    <s v="MAMANI"/>
    <s v="PACO"/>
    <s v="FREDY"/>
    <s v="M"/>
    <n v="0"/>
    <n v="0"/>
    <n v="37"/>
    <s v="PUNO"/>
    <s v="PUNO"/>
    <s v="PUNO"/>
    <s v="NA"/>
    <s v="AV. TITICACA 439 INT. 3"/>
    <n v="0"/>
    <n v="0"/>
    <n v="0"/>
    <n v="0"/>
    <n v="0"/>
    <n v="0"/>
  </r>
  <r>
    <n v="71941775"/>
    <n v="131988"/>
    <s v="SI"/>
    <s v="SI"/>
    <n v="200000"/>
    <n v="2646"/>
    <s v="FRENTE POPULAR AGRICOLA FIA DEL PERU - FREPAP"/>
    <n v="0"/>
    <s v="NA"/>
    <s v="NA"/>
    <s v="NA"/>
    <s v="NA"/>
    <s v="NA"/>
    <s v="NA"/>
    <s v="NA"/>
    <s v="NA"/>
    <n v="0"/>
    <s v="MAMANI"/>
    <s v="GUZMAN"/>
    <s v="MARITA BEYES"/>
    <x v="1"/>
    <d v="1992-04-16T00:00:00"/>
    <n v="0"/>
    <n v="4"/>
    <n v="27"/>
    <n v="131988"/>
    <n v="200000"/>
    <s v="PUNO"/>
    <n v="2646"/>
    <s v="FRENTE POPULAR AGRICOLA FIA DEL PERU - FREPAP"/>
    <x v="1"/>
    <x v="0"/>
    <n v="200000"/>
    <s v="PUNO"/>
    <x v="17"/>
    <n v="4"/>
    <n v="0"/>
    <n v="0"/>
    <n v="0"/>
    <n v="0"/>
    <n v="0"/>
    <n v="0"/>
    <n v="0"/>
    <n v="0"/>
    <s v="NA"/>
    <s v="MAMANI"/>
    <s v="GUZMAN"/>
    <s v="MARITA BEYES"/>
    <s v="F"/>
    <n v="0"/>
    <n v="1"/>
    <n v="27"/>
    <s v="PUNO"/>
    <s v="CARABAYA"/>
    <s v="COASA"/>
    <s v="NA"/>
    <s v="BARRIO LAS MERCEDES"/>
    <n v="0"/>
    <n v="0"/>
    <n v="0"/>
    <n v="0"/>
    <n v="0"/>
    <n v="0"/>
  </r>
  <r>
    <n v="43166927"/>
    <n v="132080"/>
    <s v="SI"/>
    <s v="SI"/>
    <n v="140100"/>
    <n v="2731"/>
    <s v="PODEMOS PERU"/>
    <n v="0"/>
    <s v="NA"/>
    <s v="NA"/>
    <n v="1"/>
    <s v="SI"/>
    <s v="UNIVERSIDAD NACIONAL DEL CALLAO"/>
    <n v="2014"/>
    <n v="2015"/>
    <s v="NA"/>
    <n v="0"/>
    <s v="MAMANI"/>
    <s v="TIPULA"/>
    <s v="ELENA AGUSTINA"/>
    <x v="1"/>
    <d v="1985-08-27T00:00:00"/>
    <n v="0"/>
    <n v="33"/>
    <n v="34"/>
    <n v="132080"/>
    <n v="140100"/>
    <s v="LIMA + RESIDENTES EN EL EXTRANJERO"/>
    <n v="2731"/>
    <s v="PODEMOS POR EL PROGRESO DEL PERU"/>
    <x v="0"/>
    <x v="1"/>
    <n v="140100"/>
    <s v="LIMA + RESIDENTES EN EL EXTRANJERO"/>
    <x v="10"/>
    <n v="33"/>
    <n v="0"/>
    <n v="0"/>
    <n v="0"/>
    <n v="0"/>
    <n v="0"/>
    <n v="0"/>
    <n v="0"/>
    <n v="0"/>
    <s v="NA"/>
    <s v="MAMANI"/>
    <s v="TIPULA"/>
    <s v="ELENA AGUSTINA"/>
    <s v="F"/>
    <n v="0"/>
    <n v="0"/>
    <n v="34"/>
    <s v="LIMA"/>
    <s v="LIMA"/>
    <s v="SANTIAGO DE SURCO"/>
    <s v="MODERNA"/>
    <s v="JR. TRINITARIAS 270 URB. LAS GARDENIAS"/>
    <n v="0"/>
    <n v="0"/>
    <n v="0"/>
    <n v="0"/>
    <n v="0"/>
    <n v="0"/>
  </r>
  <r>
    <n v="42038374"/>
    <n v="132241"/>
    <s v="SI"/>
    <s v="SI"/>
    <n v="200000"/>
    <n v="2731"/>
    <s v="PODEMOS PERU"/>
    <n v="0"/>
    <s v="NA"/>
    <s v="NA"/>
    <n v="0"/>
    <s v="NO"/>
    <s v="UNIVERSIDAD ANDINA NESTOR CACERES VELASQUEZ"/>
    <s v="NA"/>
    <s v="NA"/>
    <s v="NA"/>
    <n v="0"/>
    <s v="MAMANI"/>
    <s v="CRUZ"/>
    <s v="WLADIMIR ANSELMO"/>
    <x v="0"/>
    <d v="1979-08-14T00:00:00"/>
    <n v="0"/>
    <n v="4"/>
    <n v="40"/>
    <n v="132241"/>
    <n v="200000"/>
    <s v="PUNO"/>
    <n v="2731"/>
    <s v="PODEMOS POR EL PROGRESO DEL PERU"/>
    <x v="1"/>
    <x v="1"/>
    <n v="200000"/>
    <s v="PUNO"/>
    <x v="10"/>
    <n v="4"/>
    <n v="0"/>
    <n v="0"/>
    <n v="0"/>
    <n v="0"/>
    <n v="0"/>
    <n v="0"/>
    <n v="0"/>
    <n v="0"/>
    <s v="NA"/>
    <s v="MAMANI"/>
    <s v="CRUZ"/>
    <s v="WLADIMIR ANSELMO"/>
    <s v="M"/>
    <n v="0"/>
    <n v="0"/>
    <n v="40"/>
    <s v="PUNO"/>
    <s v="AZANGARO"/>
    <s v="ASILLO"/>
    <s v="NA"/>
    <s v="COMUNIDAD CAMP. ACCOPATA"/>
    <n v="0"/>
    <n v="0"/>
    <n v="0"/>
    <n v="0"/>
    <n v="0"/>
    <n v="0"/>
  </r>
  <r>
    <n v="44958736"/>
    <n v="132296"/>
    <s v="SI"/>
    <s v="NA"/>
    <n v="200000"/>
    <n v="55"/>
    <s v="PERU PATRIA SEGURA"/>
    <n v="0"/>
    <s v="NA"/>
    <s v="NA"/>
    <s v="NA"/>
    <s v="NA"/>
    <s v="NA"/>
    <s v="NA"/>
    <s v="NA"/>
    <s v="NA"/>
    <n v="0"/>
    <s v="MAMANI"/>
    <s v="HILASACA"/>
    <s v="NORMA"/>
    <x v="1"/>
    <d v="1977-03-05T00:00:00"/>
    <n v="0"/>
    <n v="4"/>
    <n v="42"/>
    <n v="132296"/>
    <n v="200000"/>
    <s v="PUNO"/>
    <n v="55"/>
    <s v="PERU PATRIA SEGURA"/>
    <x v="3"/>
    <x v="1"/>
    <n v="200000"/>
    <s v="PUNO"/>
    <x v="3"/>
    <n v="4"/>
    <n v="0"/>
    <n v="0"/>
    <n v="0"/>
    <n v="0"/>
    <n v="0"/>
    <n v="0"/>
    <n v="0"/>
    <n v="0"/>
    <s v="NA"/>
    <s v="MAMANI"/>
    <s v="HILASACA"/>
    <s v="NORMA"/>
    <s v="F"/>
    <n v="0"/>
    <n v="0"/>
    <n v="42"/>
    <s v="PUNO"/>
    <s v="SAN ROMAN"/>
    <s v="JULIACA"/>
    <s v="NA"/>
    <s v="URB. SANTA MARIA CON JR. MIGUEL IGLESIAS 241"/>
    <n v="0"/>
    <n v="0"/>
    <n v="0"/>
    <n v="0"/>
    <n v="0"/>
    <n v="0"/>
  </r>
  <r>
    <n v="469992"/>
    <n v="132481"/>
    <s v="SI"/>
    <s v="SI"/>
    <n v="220000"/>
    <n v="2649"/>
    <s v="PERU NACION"/>
    <n v="0"/>
    <s v="NA"/>
    <s v="NA"/>
    <n v="1"/>
    <s v="SI"/>
    <s v="UNIVERSIDAD ALAS PERUANAS"/>
    <n v="2009"/>
    <n v="2010"/>
    <s v="NA"/>
    <n v="0"/>
    <s v="MAMANI"/>
    <s v="SUAREZ"/>
    <s v="EDGAR EFRAIN"/>
    <x v="0"/>
    <d v="1961-06-26T00:00:00"/>
    <n v="0"/>
    <n v="1"/>
    <n v="58"/>
    <n v="132481"/>
    <n v="220000"/>
    <s v="TACNA"/>
    <n v="2649"/>
    <s v="PERU NACION"/>
    <x v="0"/>
    <x v="1"/>
    <n v="220000"/>
    <s v="TACNA"/>
    <x v="14"/>
    <n v="1"/>
    <n v="0"/>
    <n v="0"/>
    <n v="0"/>
    <n v="0"/>
    <n v="0"/>
    <n v="0"/>
    <n v="0"/>
    <n v="0"/>
    <s v="NA"/>
    <s v="MAMANI"/>
    <s v="SUAREZ"/>
    <s v="EDGAR EFRAIN"/>
    <s v="M"/>
    <n v="0"/>
    <n v="0"/>
    <n v="58"/>
    <s v="TACNA"/>
    <s v="TACNA"/>
    <s v="TACNA"/>
    <s v="NA"/>
    <s v="URB VILLA MARIA DEL TRIUNFO MZ. G LT. 05"/>
    <n v="0"/>
    <n v="0"/>
    <n v="0"/>
    <n v="0"/>
    <n v="0"/>
    <n v="0"/>
  </r>
  <r>
    <n v="24813800"/>
    <n v="132623"/>
    <s v="SI"/>
    <s v="SI"/>
    <n v="70000"/>
    <n v="2173"/>
    <s v="AVANZA PAIS - PARTIDO DE INTEGRACION SOCIAL"/>
    <n v="0"/>
    <s v="NA"/>
    <s v="NA"/>
    <n v="1"/>
    <s v="SI"/>
    <s v="UNIVERSIDAD PRIVADA DE TACNA"/>
    <n v="1999"/>
    <n v="2000"/>
    <s v="NA"/>
    <n v="1"/>
    <s v="MAMANI"/>
    <s v="CASTILLO"/>
    <s v="EFRAIN"/>
    <x v="0"/>
    <d v="1972-08-14T00:00:00"/>
    <n v="0"/>
    <n v="4"/>
    <n v="47"/>
    <n v="132623"/>
    <n v="70000"/>
    <s v="CUSCO"/>
    <n v="2173"/>
    <s v="AVANZA PAIS - PARTIDO DE INTEGRACION SOCIAL"/>
    <x v="2"/>
    <x v="1"/>
    <n v="70000"/>
    <s v="CUSCO"/>
    <x v="18"/>
    <n v="4"/>
    <n v="1"/>
    <n v="153"/>
    <n v="153"/>
    <s v="MOVIMIENTO REGIONAL O DEPARTAMENTAL AUTOGOBIERNO AYLLU"/>
    <n v="2011"/>
    <n v="2014"/>
    <n v="10"/>
    <s v="ALCALDE DISTRITAL"/>
    <s v="NA"/>
    <s v="MAMANI"/>
    <s v="CASTILLO"/>
    <s v="EFRAIN"/>
    <s v="M"/>
    <n v="0"/>
    <n v="0"/>
    <n v="47"/>
    <s v="CUSCO"/>
    <s v="CUSCO"/>
    <s v="CUSCO"/>
    <s v="OTROS"/>
    <s v="APV AYUDA MUTUA G-5 COMITE 4"/>
    <n v="153"/>
    <s v="MOVIMIENTO REGIONAL O DEPARTAMENTAL AUTOGOBIERNO AYLLU"/>
    <n v="2011"/>
    <n v="2014"/>
    <n v="10"/>
    <s v="ALCALDE DISTRITAL"/>
  </r>
  <r>
    <n v="4743541"/>
    <n v="132714"/>
    <s v="SI"/>
    <s v="SI"/>
    <n v="170000"/>
    <n v="2731"/>
    <s v="PODEMOS PERU"/>
    <n v="0"/>
    <s v="NA"/>
    <s v="NA"/>
    <s v="NA"/>
    <s v="NA"/>
    <s v="NA"/>
    <s v="NA"/>
    <s v="NA"/>
    <s v="NA"/>
    <n v="0"/>
    <s v="MAMANI"/>
    <s v="ZAPATA"/>
    <s v="YESENIA ANGELITA"/>
    <x v="1"/>
    <d v="1975-05-05T00:00:00"/>
    <n v="0"/>
    <n v="3"/>
    <n v="44"/>
    <n v="132714"/>
    <n v="170000"/>
    <s v="MOQUEGUA"/>
    <n v="2731"/>
    <s v="PODEMOS POR EL PROGRESO DEL PERU"/>
    <x v="1"/>
    <x v="1"/>
    <n v="170000"/>
    <s v="MOQUEGUA"/>
    <x v="10"/>
    <n v="3"/>
    <n v="0"/>
    <n v="0"/>
    <n v="0"/>
    <n v="0"/>
    <n v="0"/>
    <n v="0"/>
    <n v="0"/>
    <n v="0"/>
    <s v="NA"/>
    <s v="MAMANI"/>
    <s v="ZAPATA"/>
    <s v="YESENIA ANGELITA"/>
    <s v="F"/>
    <n v="0"/>
    <n v="0"/>
    <n v="44"/>
    <s v="MOQUEGUA"/>
    <s v="MARISCAL NIETO"/>
    <s v="MOQUEGUA"/>
    <s v="NA"/>
    <s v="CALLE M. UBALDE 394"/>
    <n v="0"/>
    <n v="0"/>
    <n v="0"/>
    <n v="0"/>
    <n v="0"/>
    <n v="0"/>
  </r>
  <r>
    <n v="4643943"/>
    <n v="132774"/>
    <s v="SI"/>
    <s v="SI"/>
    <n v="170000"/>
    <n v="2160"/>
    <s v="EL FRENTE AMPLIO POR JUSTICIA, VIDA Y LIBERTAD"/>
    <n v="2"/>
    <s v="NA"/>
    <s v="NA"/>
    <s v="NA"/>
    <s v="NA"/>
    <s v="NA"/>
    <s v="NA"/>
    <s v="NA"/>
    <s v="MAESTRO"/>
    <n v="1"/>
    <s v="MAMANI"/>
    <s v="CALIZAYA"/>
    <s v="OLGA SUSANA"/>
    <x v="1"/>
    <d v="1965-05-25T00:00:00"/>
    <n v="0"/>
    <n v="2"/>
    <n v="54"/>
    <n v="132774"/>
    <n v="170000"/>
    <s v="MOQUEGUA"/>
    <n v="2160"/>
    <s v="EL FRENTE AMPLIO POR JUSTICIA, VIDA Y LIBERTAD"/>
    <x v="1"/>
    <x v="1"/>
    <n v="170000"/>
    <s v="MOQUEGUA"/>
    <x v="19"/>
    <n v="2"/>
    <n v="0"/>
    <n v="0"/>
    <n v="0"/>
    <n v="0"/>
    <n v="0"/>
    <n v="0"/>
    <n v="0"/>
    <n v="0"/>
    <s v="NA"/>
    <s v="MAMANI"/>
    <s v="CALIZAYA"/>
    <s v="OLGA SUSANA"/>
    <s v="F"/>
    <n v="0"/>
    <n v="0"/>
    <n v="54"/>
    <s v="MOQUEGUA"/>
    <s v="ILO"/>
    <s v="ILO"/>
    <s v="NA"/>
    <s v="URB.LUIS E.VALCARCEL MZ.60 LT.14"/>
    <n v="0"/>
    <n v="0"/>
    <n v="0"/>
    <n v="0"/>
    <n v="0"/>
    <n v="0"/>
  </r>
  <r>
    <n v="40057322"/>
    <n v="132989"/>
    <s v="SI"/>
    <s v="SI"/>
    <n v="70000"/>
    <n v="2731"/>
    <s v="PODEMOS PERU"/>
    <n v="1"/>
    <s v="COSMETOLOGIA"/>
    <s v="SI"/>
    <n v="0"/>
    <s v="NO"/>
    <s v="UNIVERSIDAD NACIONAL SAN ANTONIO ABAD DEL CUSCO"/>
    <s v="NA"/>
    <s v="NA"/>
    <s v="NA"/>
    <n v="0"/>
    <s v="MAMANI"/>
    <s v="ESPINOZA"/>
    <s v="ANTONIA"/>
    <x v="1"/>
    <d v="1978-10-23T00:00:00"/>
    <n v="0"/>
    <n v="4"/>
    <n v="41"/>
    <n v="132989"/>
    <n v="70000"/>
    <s v="CUSCO"/>
    <n v="2731"/>
    <s v="PODEMOS POR EL PROGRESO DEL PERU"/>
    <x v="0"/>
    <x v="1"/>
    <n v="70000"/>
    <s v="CUSCO"/>
    <x v="10"/>
    <n v="4"/>
    <n v="0"/>
    <n v="0"/>
    <n v="0"/>
    <n v="0"/>
    <n v="0"/>
    <n v="0"/>
    <n v="0"/>
    <n v="0"/>
    <s v="NA"/>
    <s v="MAMANI"/>
    <s v="ESPINOZA"/>
    <s v="ANTONIA"/>
    <s v="F"/>
    <n v="0"/>
    <n v="0"/>
    <n v="41"/>
    <s v="CUSCO"/>
    <s v="CUSCO"/>
    <s v="SANTIAGO"/>
    <s v="NA"/>
    <s v="CALLE 7 MASCARONES N° 102"/>
    <n v="0"/>
    <n v="0"/>
    <n v="0"/>
    <n v="0"/>
    <n v="0"/>
    <n v="0"/>
  </r>
  <r>
    <n v="42437584"/>
    <n v="133121"/>
    <s v="SI"/>
    <s v="SI"/>
    <n v="220000"/>
    <n v="2160"/>
    <s v="EL FRENTE AMPLIO POR JUSTICIA, VIDA Y LIBERTAD"/>
    <n v="0"/>
    <s v="NA"/>
    <s v="NA"/>
    <n v="1"/>
    <s v="SI"/>
    <s v="UNIVERSIDAD NACIONAL DEL ALTIPLANO"/>
    <n v="2006"/>
    <n v="2007"/>
    <s v="NA"/>
    <n v="1"/>
    <s v="MAMANI"/>
    <s v="LAURENTE"/>
    <s v="FLOR OLIVIA"/>
    <x v="1"/>
    <d v="1981-01-08T00:00:00"/>
    <n v="0"/>
    <n v="2"/>
    <n v="38"/>
    <n v="133121"/>
    <n v="220000"/>
    <s v="TACNA"/>
    <n v="2160"/>
    <s v="EL FRENTE AMPLIO POR JUSTICIA, VIDA Y LIBERTAD"/>
    <x v="2"/>
    <x v="1"/>
    <n v="220000"/>
    <s v="TACNA"/>
    <x v="19"/>
    <n v="2"/>
    <n v="0"/>
    <n v="0"/>
    <n v="0"/>
    <n v="0"/>
    <n v="0"/>
    <n v="0"/>
    <n v="0"/>
    <n v="0"/>
    <s v="NA"/>
    <s v="MAMANI"/>
    <s v="LAURENTE"/>
    <s v="FLOR OLIVIA"/>
    <s v="F"/>
    <n v="0"/>
    <n v="0"/>
    <n v="38"/>
    <s v="TACNA"/>
    <s v="TACNA"/>
    <s v="CORONEL GREGORIO ALBARRACIN LANCHIPA"/>
    <s v="NA"/>
    <s v="H.U. PROMUVI VIÑANI II ET MZ. 222 LT. 22"/>
    <n v="0"/>
    <n v="0"/>
    <n v="0"/>
    <n v="0"/>
    <n v="0"/>
    <n v="0"/>
  </r>
  <r>
    <n v="10881113"/>
    <n v="130955"/>
    <s v="SI"/>
    <s v="SI"/>
    <n v="140100"/>
    <n v="15"/>
    <s v="PARTIDO POPULAR CRISTIANO - PPC"/>
    <n v="1"/>
    <s v="COMPUTACIÓN E INFORMÁTICA"/>
    <s v="SI"/>
    <n v="1"/>
    <s v="SI"/>
    <s v="INCA GARCILAZO DE LA VEGA"/>
    <n v="2016"/>
    <n v="2017"/>
    <s v="MAESTRO"/>
    <n v="1"/>
    <s v="MAN"/>
    <s v="CORTEZ"/>
    <s v="ELMO ENRIQUE"/>
    <x v="0"/>
    <d v="1978-05-11T00:00:00"/>
    <n v="0"/>
    <n v="17"/>
    <n v="41"/>
    <n v="130955"/>
    <n v="140100"/>
    <s v="LIMA + RESIDENTES EN EL EXTRANJERO"/>
    <n v="15"/>
    <s v="PARTIDO POPULAR CRISTIANO - PPC"/>
    <x v="2"/>
    <x v="1"/>
    <n v="140100"/>
    <s v="LIMA + RESIDENTES EN EL EXTRANJERO"/>
    <x v="2"/>
    <n v="17"/>
    <n v="1"/>
    <n v="15"/>
    <n v="15"/>
    <s v="PARTIDO POLÍTICO PARTIDO POPULAR CRISTIANO - PPC"/>
    <n v="2014"/>
    <n v="2014"/>
    <n v="9"/>
    <s v="REGIDOR PROVINCIAL"/>
    <s v="NA"/>
    <s v="MAN"/>
    <s v="CORTEZ"/>
    <s v="ELMO ENRIQUE"/>
    <s v="M"/>
    <n v="0"/>
    <n v="0"/>
    <n v="41"/>
    <s v="LIMA"/>
    <s v="LIMA"/>
    <s v="LA VICTORIA"/>
    <s v="CENTRO"/>
    <s v="CALLE JULIAN ARCE 371 DPTO. 301 URB. SANTA CATALINA"/>
    <n v="15"/>
    <s v="PARTIDO POLÍTICO PARTIDO POPULAR CRISTIANO - PPC"/>
    <n v="2014"/>
    <n v="2014"/>
    <n v="9"/>
    <s v="REGIDOR PROVINCIAL"/>
  </r>
  <r>
    <n v="40245075"/>
    <n v="130973"/>
    <s v="SI"/>
    <s v="SI"/>
    <n v="180000"/>
    <n v="2218"/>
    <s v="PERU LIBRE"/>
    <n v="2"/>
    <s v="NA"/>
    <s v="NA"/>
    <n v="1"/>
    <s v="SI"/>
    <s v="UNIVERSIDAD NACIONAL DANIEL ALCIDES CARRION"/>
    <n v="2004"/>
    <n v="2004"/>
    <s v="NA"/>
    <n v="1"/>
    <s v="MANCILLA"/>
    <s v="CASTRO"/>
    <s v="YOLANDA"/>
    <x v="1"/>
    <d v="1978-09-23T00:00:00"/>
    <n v="0"/>
    <n v="1"/>
    <n v="41"/>
    <n v="130973"/>
    <n v="180000"/>
    <s v="PASCO"/>
    <n v="2218"/>
    <s v="PERU LIBRE"/>
    <x v="2"/>
    <x v="1"/>
    <n v="180000"/>
    <s v="PASCO"/>
    <x v="9"/>
    <n v="1"/>
    <n v="0"/>
    <n v="0"/>
    <n v="0"/>
    <n v="0"/>
    <n v="0"/>
    <n v="0"/>
    <n v="0"/>
    <n v="0"/>
    <s v="NA"/>
    <s v="MANCILLA"/>
    <s v="CASTRO"/>
    <s v="YOLANDA"/>
    <s v="F"/>
    <n v="0"/>
    <n v="0"/>
    <n v="41"/>
    <s v="PASCO"/>
    <s v="PASCO"/>
    <s v="SIMON BOLIVAR"/>
    <s v="NA"/>
    <s v="P.JOVEN JOSE CARLOS MAREATEGUI S 2"/>
    <n v="0"/>
    <n v="0"/>
    <n v="0"/>
    <n v="0"/>
    <n v="0"/>
    <n v="0"/>
  </r>
  <r>
    <n v="4012752"/>
    <n v="133303"/>
    <s v="SI"/>
    <s v="SI"/>
    <n v="180000"/>
    <n v="47"/>
    <s v="UNION POR EL PERU"/>
    <n v="0"/>
    <s v="NA"/>
    <s v="NA"/>
    <s v="NA"/>
    <s v="NA"/>
    <s v="NA"/>
    <s v="NA"/>
    <s v="NA"/>
    <s v="NA"/>
    <n v="0"/>
    <s v="MANDUJANO"/>
    <s v="TAPIA"/>
    <s v="GLADYS"/>
    <x v="1"/>
    <d v="1959-01-04T00:00:00"/>
    <n v="0"/>
    <n v="3"/>
    <n v="60"/>
    <n v="133303"/>
    <n v="180000"/>
    <s v="PASCO"/>
    <n v="47"/>
    <s v="UNION POR EL PERU"/>
    <x v="1"/>
    <x v="1"/>
    <n v="180000"/>
    <s v="PASCO"/>
    <x v="11"/>
    <n v="3"/>
    <n v="0"/>
    <n v="0"/>
    <n v="0"/>
    <n v="0"/>
    <n v="0"/>
    <n v="0"/>
    <n v="0"/>
    <n v="0"/>
    <s v="NA"/>
    <s v="MANDUJANO"/>
    <s v="TAPIA"/>
    <s v="GLADYS"/>
    <s v="F"/>
    <n v="0"/>
    <n v="0"/>
    <n v="60"/>
    <s v="PASCO"/>
    <s v="PASCO"/>
    <s v="CHAUPIMARCA"/>
    <s v="NA"/>
    <s v="JR.GRACIANO RICSE 12"/>
    <n v="0"/>
    <n v="0"/>
    <n v="0"/>
    <n v="0"/>
    <n v="0"/>
    <n v="0"/>
  </r>
  <r>
    <n v="18080087"/>
    <n v="131567"/>
    <s v="SI"/>
    <s v="SI"/>
    <n v="120000"/>
    <n v="2218"/>
    <s v="PERU LIBRE"/>
    <n v="2"/>
    <s v="NA"/>
    <s v="NA"/>
    <n v="1"/>
    <s v="SI"/>
    <s v="UNIVERSIDAD SEÑOR DE SIPAN"/>
    <n v="2006"/>
    <n v="2006"/>
    <s v="NA"/>
    <n v="1"/>
    <s v="MANNUCCI"/>
    <s v="GALLO"/>
    <s v="CARLOS FELIPE"/>
    <x v="0"/>
    <d v="1972-04-04T00:00:00"/>
    <n v="0"/>
    <n v="1"/>
    <n v="47"/>
    <n v="131567"/>
    <n v="120000"/>
    <s v="LA LIBERTAD"/>
    <n v="2218"/>
    <s v="PERU LIBRE"/>
    <x v="2"/>
    <x v="1"/>
    <n v="120000"/>
    <s v="LA LIBERTAD"/>
    <x v="9"/>
    <n v="1"/>
    <n v="0"/>
    <n v="0"/>
    <n v="0"/>
    <n v="0"/>
    <n v="0"/>
    <n v="0"/>
    <n v="0"/>
    <n v="0"/>
    <s v="NA"/>
    <s v="MANNUCCI"/>
    <s v="GALLO"/>
    <s v="CARLOS FELIPE"/>
    <s v="M"/>
    <n v="0"/>
    <n v="0"/>
    <n v="47"/>
    <s v="LA LIBERTAD"/>
    <s v="TRUJILLO"/>
    <s v="TRUJILLO"/>
    <s v="OTROS"/>
    <s v="JR.ZEPITA 672"/>
    <n v="0"/>
    <n v="0"/>
    <n v="0"/>
    <n v="0"/>
    <n v="0"/>
    <n v="0"/>
  </r>
  <r>
    <n v="29423559"/>
    <n v="131201"/>
    <s v="SI"/>
    <s v="SI"/>
    <n v="40000"/>
    <n v="1366"/>
    <s v="FUERZA POPULAR"/>
    <n v="0"/>
    <s v="NA"/>
    <s v="NA"/>
    <n v="1"/>
    <s v="SI"/>
    <s v="UNIVERSIDAD CATOLICA DE SANTA MARIA"/>
    <n v="1993"/>
    <n v="1994"/>
    <s v="MAESTRO"/>
    <n v="1"/>
    <s v="MANRIQUE"/>
    <s v="SALINAS"/>
    <s v="JOSE ANTONIO"/>
    <x v="0"/>
    <d v="1970-02-20T00:00:00"/>
    <n v="0"/>
    <n v="2"/>
    <n v="49"/>
    <n v="131201"/>
    <n v="40000"/>
    <s v="AREQUIPA"/>
    <n v="1366"/>
    <s v="FUERZA POPULAR"/>
    <x v="2"/>
    <x v="1"/>
    <n v="40000"/>
    <s v="AREQUIPA"/>
    <x v="5"/>
    <n v="2"/>
    <n v="0"/>
    <n v="0"/>
    <n v="0"/>
    <n v="0"/>
    <n v="0"/>
    <n v="0"/>
    <n v="0"/>
    <n v="0"/>
    <s v="NA"/>
    <s v="MANRIQUE"/>
    <s v="SALINAS"/>
    <s v="JOSE ANTONIO"/>
    <s v="M"/>
    <n v="0"/>
    <n v="0"/>
    <n v="49"/>
    <s v="AREQUIPA"/>
    <s v="AREQUIPA"/>
    <s v="YANAHUARA"/>
    <s v="NA"/>
    <s v="CALLE ANTIQUILLA 106 BARRIO ANTIQUILLA"/>
    <n v="0"/>
    <n v="0"/>
    <n v="0"/>
    <n v="0"/>
    <n v="0"/>
    <n v="0"/>
  </r>
  <r>
    <n v="46640024"/>
    <n v="132317"/>
    <s v="SI"/>
    <s v="SI"/>
    <n v="20000"/>
    <n v="4"/>
    <s v="ACCION POPULAR"/>
    <n v="0"/>
    <s v="NA"/>
    <s v="NA"/>
    <n v="1"/>
    <s v="NO"/>
    <s v="UNIVERSIDAD NACIONAL SANTIAGO ANTUNEZ DE MAYOLO"/>
    <n v="2016"/>
    <s v="NA"/>
    <s v="NA"/>
    <n v="0"/>
    <s v="MANRIQUE"/>
    <s v="LOPEZ"/>
    <s v="ISABEL MILAGROS"/>
    <x v="1"/>
    <d v="1990-10-09T00:00:00"/>
    <n v="0"/>
    <n v="5"/>
    <n v="29"/>
    <n v="132317"/>
    <n v="20000"/>
    <s v="ANCASH"/>
    <n v="4"/>
    <s v="ACCION POPULAR"/>
    <x v="0"/>
    <x v="0"/>
    <n v="20000"/>
    <s v="ANCASH"/>
    <x v="13"/>
    <n v="5"/>
    <n v="0"/>
    <n v="0"/>
    <n v="0"/>
    <n v="0"/>
    <n v="0"/>
    <n v="0"/>
    <n v="0"/>
    <n v="0"/>
    <s v="NA"/>
    <s v="MANRIQUE"/>
    <s v="LOPEZ"/>
    <s v="ISABEL MILAGROS"/>
    <s v="F"/>
    <n v="0"/>
    <n v="0"/>
    <n v="29"/>
    <s v="ANCASH"/>
    <s v="HUARAZ"/>
    <s v="HUARAZ"/>
    <s v="NA"/>
    <s v="JR.SAN CRISTOBAL 138 -12"/>
    <n v="0"/>
    <n v="0"/>
    <n v="0"/>
    <n v="0"/>
    <n v="0"/>
    <n v="0"/>
  </r>
  <r>
    <n v="29609881"/>
    <n v="132957"/>
    <s v="SI"/>
    <s v="SI"/>
    <n v="40000"/>
    <n v="32"/>
    <s v="PARTIDO APRISTA PERUANO"/>
    <n v="0"/>
    <s v="NA"/>
    <s v="NA"/>
    <s v="NA"/>
    <s v="NA"/>
    <s v="NA"/>
    <s v="NA"/>
    <s v="NA"/>
    <s v="NA"/>
    <n v="0"/>
    <s v="MANRIQUE"/>
    <s v="SOTO"/>
    <s v="DAVID ALBERTO"/>
    <x v="0"/>
    <d v="1971-06-26T00:00:00"/>
    <n v="0"/>
    <n v="5"/>
    <n v="48"/>
    <n v="132957"/>
    <n v="40000"/>
    <s v="AREQUIPA"/>
    <n v="32"/>
    <s v="PARTIDO APRISTA PERUANO"/>
    <x v="1"/>
    <x v="1"/>
    <n v="40000"/>
    <s v="AREQUIPA"/>
    <x v="20"/>
    <n v="5"/>
    <n v="1"/>
    <n v="32"/>
    <n v="0"/>
    <n v="0"/>
    <n v="0"/>
    <n v="0"/>
    <n v="0"/>
    <n v="0"/>
    <s v="NA"/>
    <s v="MANRIQUE"/>
    <s v="SOTO"/>
    <s v="DAVID ALBERTO"/>
    <s v="M"/>
    <n v="0"/>
    <n v="0"/>
    <n v="48"/>
    <s v="AREQUIPA"/>
    <s v="AREQUIPA"/>
    <s v="AREQUIPA"/>
    <s v="NA"/>
    <s v="AV.ESPAÑA 207 ALTO SELVA ALEGRE"/>
    <n v="0"/>
    <n v="0"/>
    <n v="0"/>
    <n v="0"/>
    <n v="0"/>
    <n v="0"/>
  </r>
  <r>
    <n v="70109351"/>
    <n v="133440"/>
    <s v="SI"/>
    <s v="SI"/>
    <n v="20000"/>
    <n v="2173"/>
    <s v="AVANZA PAIS - PARTIDO DE INTEGRACION SOCIAL"/>
    <n v="0"/>
    <s v="NA"/>
    <s v="NA"/>
    <n v="1"/>
    <s v="SI"/>
    <s v="UNIVERSIDAD NACIONAL SANTIAGO ANTUNEZ DE MAYOLO"/>
    <n v="2014"/>
    <n v="2017"/>
    <s v="NA"/>
    <n v="1"/>
    <s v="MANRIQUE"/>
    <s v="PADILLA"/>
    <s v="JUSTO MELVIN"/>
    <x v="0"/>
    <d v="1991-02-22T00:00:00"/>
    <n v="0"/>
    <n v="3"/>
    <n v="28"/>
    <n v="133440"/>
    <n v="20000"/>
    <s v="ANCASH"/>
    <n v="2173"/>
    <s v="AVANZA PAIS - PARTIDO DE INTEGRACION SOCIAL"/>
    <x v="2"/>
    <x v="0"/>
    <n v="20000"/>
    <s v="ANCASH"/>
    <x v="18"/>
    <n v="3"/>
    <n v="0"/>
    <n v="0"/>
    <n v="0"/>
    <n v="0"/>
    <n v="0"/>
    <n v="0"/>
    <n v="0"/>
    <n v="0"/>
    <s v="NA"/>
    <s v="MANRIQUE"/>
    <s v="PADILLA"/>
    <s v="JUSTO MELVIN"/>
    <s v="M"/>
    <n v="0"/>
    <n v="1"/>
    <n v="28"/>
    <s v="ANCASH"/>
    <s v="HUARAZ"/>
    <s v="INDEPENDENCIA"/>
    <s v="NORTE"/>
    <s v="JR. YUNGAY 273 LT.4 CENTENARIO"/>
    <n v="0"/>
    <n v="0"/>
    <n v="0"/>
    <n v="0"/>
    <n v="0"/>
    <n v="0"/>
  </r>
  <r>
    <n v="41106680"/>
    <n v="132998"/>
    <s v="SI"/>
    <s v="SI"/>
    <n v="160000"/>
    <n v="2840"/>
    <s v="PARTIDO MORADO"/>
    <n v="2"/>
    <s v="NA"/>
    <s v="NA"/>
    <s v="NA"/>
    <s v="NA"/>
    <s v="NA"/>
    <s v="NA"/>
    <s v="NA"/>
    <s v="NA"/>
    <n v="0"/>
    <s v="MANRRIQUE"/>
    <s v="SILVA"/>
    <s v="PERCY JUESSETER"/>
    <x v="0"/>
    <d v="1981-02-11T00:00:00"/>
    <n v="0"/>
    <n v="3"/>
    <n v="38"/>
    <n v="132998"/>
    <n v="160000"/>
    <s v="MADRE DE DIOS"/>
    <n v="2840"/>
    <s v="PARTIDO MORADO"/>
    <x v="1"/>
    <x v="1"/>
    <n v="160000"/>
    <s v="MADRE DE DIOS"/>
    <x v="4"/>
    <n v="3"/>
    <n v="0"/>
    <n v="0"/>
    <n v="0"/>
    <n v="0"/>
    <n v="0"/>
    <n v="0"/>
    <n v="0"/>
    <n v="0"/>
    <s v="NA"/>
    <s v="MANRRIQUE"/>
    <s v="SILVA"/>
    <s v="PERCY JUESSETER"/>
    <s v="M"/>
    <n v="0"/>
    <n v="0"/>
    <n v="38"/>
    <s v="MADRE DE DIOS"/>
    <s v="TAMBOPATA"/>
    <s v="TAMBOPATA"/>
    <s v="OTROS"/>
    <s v="CALLE LAS LUCHADORAS C.POBLADO LA JOYA MZ. C LT. 10"/>
    <n v="0"/>
    <n v="0"/>
    <n v="0"/>
    <n v="0"/>
    <n v="0"/>
    <n v="0"/>
  </r>
  <r>
    <n v="29394406"/>
    <n v="131063"/>
    <s v="SI"/>
    <s v="SI"/>
    <n v="170000"/>
    <n v="1366"/>
    <s v="FUERZA POPULAR"/>
    <n v="0"/>
    <s v="NA"/>
    <s v="NA"/>
    <n v="1"/>
    <s v="SI"/>
    <s v="UNIVERSIDAD CATOLICA DE SANTA MARIA - AREQUIPA"/>
    <n v="1988"/>
    <n v="1989"/>
    <s v="NA"/>
    <n v="1"/>
    <s v="MANTILLA"/>
    <s v="MEDINA"/>
    <s v="MARIO FIDEL"/>
    <x v="0"/>
    <d v="1960-07-22T00:00:00"/>
    <n v="0"/>
    <n v="2"/>
    <n v="59"/>
    <n v="131063"/>
    <n v="170000"/>
    <s v="MOQUEGUA"/>
    <n v="1366"/>
    <s v="FUERZA POPULAR"/>
    <x v="2"/>
    <x v="1"/>
    <n v="170000"/>
    <s v="MOQUEGUA"/>
    <x v="5"/>
    <n v="2"/>
    <n v="0"/>
    <n v="0"/>
    <n v="0"/>
    <n v="0"/>
    <n v="0"/>
    <n v="0"/>
    <n v="0"/>
    <n v="0"/>
    <s v="NA"/>
    <s v="MANTILLA"/>
    <s v="MEDINA"/>
    <s v="MARIO FIDEL"/>
    <s v="M"/>
    <n v="0"/>
    <n v="0"/>
    <n v="59"/>
    <s v="MOQUEGUA"/>
    <s v="ILO"/>
    <s v="ILO"/>
    <s v="NA"/>
    <s v="SIGLO XXI MZ I LT 06"/>
    <n v="0"/>
    <n v="0"/>
    <n v="0"/>
    <n v="0"/>
    <n v="0"/>
    <n v="0"/>
  </r>
  <r>
    <n v="32904123"/>
    <n v="132550"/>
    <s v="SI"/>
    <s v="SI"/>
    <n v="20000"/>
    <n v="22"/>
    <s v="SOLIDARIDAD NACIONAL"/>
    <n v="0"/>
    <s v="NA"/>
    <s v="NA"/>
    <n v="1"/>
    <s v="SI"/>
    <s v="UNIVERSIDAD CATOLICA DE CHIMBOTE - ULADECH"/>
    <n v="2007"/>
    <n v="2007"/>
    <s v="MAESTRO"/>
    <n v="1"/>
    <s v="MANTILLA"/>
    <s v="GONZALES"/>
    <s v="FELIPE JUAN"/>
    <x v="0"/>
    <d v="1967-05-24T00:00:00"/>
    <n v="0"/>
    <n v="3"/>
    <n v="52"/>
    <n v="132550"/>
    <n v="20000"/>
    <s v="ANCASH"/>
    <n v="22"/>
    <s v="SOLIDARIDAD NACIONAL"/>
    <x v="2"/>
    <x v="1"/>
    <n v="20000"/>
    <s v="ANCASH"/>
    <x v="21"/>
    <n v="3"/>
    <n v="0"/>
    <n v="0"/>
    <n v="0"/>
    <n v="0"/>
    <n v="0"/>
    <n v="0"/>
    <n v="0"/>
    <n v="0"/>
    <s v="NA"/>
    <s v="MANTILLA"/>
    <s v="GONZALES"/>
    <s v="FELIPE JUAN"/>
    <s v="M"/>
    <n v="0"/>
    <n v="0"/>
    <n v="52"/>
    <s v="ANCASH"/>
    <s v="SANTA"/>
    <s v="NUEVO CHIMBOTE"/>
    <s v="NA"/>
    <s v="URB.SANTA ROSA MZ.F1 LT.28"/>
    <n v="0"/>
    <n v="0"/>
    <n v="0"/>
    <n v="0"/>
    <n v="0"/>
    <n v="0"/>
  </r>
  <r>
    <n v="6652331"/>
    <n v="132720"/>
    <s v="SI"/>
    <s v="SI"/>
    <n v="140100"/>
    <n v="32"/>
    <s v="PARTIDO APRISTA PERUANO"/>
    <n v="0"/>
    <s v="NA"/>
    <s v="NA"/>
    <n v="1"/>
    <s v="SI"/>
    <s v="UNIVERSIDAD NACIONAL FEDERICO VILLARREAL"/>
    <n v="1977"/>
    <n v="1977"/>
    <s v="NA"/>
    <n v="1"/>
    <s v="MANTILLA"/>
    <s v="PORTOCARRERO"/>
    <s v="ELSA MARIA"/>
    <x v="1"/>
    <d v="1948-03-22T00:00:00"/>
    <n v="0"/>
    <n v="18"/>
    <n v="71"/>
    <n v="132720"/>
    <n v="140100"/>
    <s v="LIMA + RESIDENTES EN EL EXTRANJERO"/>
    <n v="32"/>
    <s v="PARTIDO APRISTA PERUANO"/>
    <x v="2"/>
    <x v="1"/>
    <n v="140100"/>
    <s v="LIMA + RESIDENTES EN EL EXTRANJERO"/>
    <x v="20"/>
    <n v="18"/>
    <n v="1"/>
    <n v="32"/>
    <n v="32"/>
    <s v="PARTIDO POLÍTICO PARTIDO APRISTA PERUANO"/>
    <n v="2006"/>
    <n v="2011"/>
    <n v="5"/>
    <s v="REPRESENTANTE ANTE EL PARLAMENTO ANDINO"/>
    <s v="NA"/>
    <s v="MANTILLA"/>
    <s v="PORTOCARRERO"/>
    <s v="ELSA MARIA"/>
    <s v="F"/>
    <n v="0"/>
    <n v="0"/>
    <n v="71"/>
    <s v="LIMA"/>
    <s v="LIMA"/>
    <s v="BARRANCO"/>
    <s v="MODERNA"/>
    <s v="28 DE JULIO 230"/>
    <n v="32"/>
    <s v="PARTIDO POLÍTICO PARTIDO APRISTA PERUANO"/>
    <n v="2006"/>
    <n v="2011"/>
    <n v="5"/>
    <s v="REPRESENTANTE ANTE EL PARLAMENTO ANDINO"/>
  </r>
  <r>
    <n v="40183458"/>
    <n v="133056"/>
    <s v="SI"/>
    <s v="NO"/>
    <n v="120000"/>
    <n v="47"/>
    <s v="UNION POR EL PERU"/>
    <n v="0"/>
    <s v="NA"/>
    <s v="NA"/>
    <s v="NA"/>
    <s v="NA"/>
    <s v="NA"/>
    <s v="NA"/>
    <s v="NA"/>
    <s v="NA"/>
    <n v="0"/>
    <s v="MANTILLA"/>
    <s v="JULCA"/>
    <s v="VICTOR EDUARDO"/>
    <x v="0"/>
    <d v="1979-05-14T00:00:00"/>
    <n v="1"/>
    <n v="3"/>
    <n v="40"/>
    <n v="133056"/>
    <n v="120000"/>
    <s v="LA LIBERTAD"/>
    <n v="47"/>
    <s v="UNION POR EL PERU"/>
    <x v="3"/>
    <x v="1"/>
    <n v="120000"/>
    <s v="LA LIBERTAD"/>
    <x v="11"/>
    <n v="3"/>
    <n v="0"/>
    <n v="0"/>
    <n v="0"/>
    <n v="0"/>
    <n v="0"/>
    <n v="0"/>
    <n v="0"/>
    <n v="0"/>
    <s v="NA"/>
    <s v="MANTILLA"/>
    <s v="JULCA"/>
    <s v="VICTOR EDUARDO"/>
    <s v="M"/>
    <n v="1"/>
    <n v="0"/>
    <n v="40"/>
    <s v="LA LIBERTAD"/>
    <s v="TRUJILLO"/>
    <s v="EL PORVENIR"/>
    <s v="NA"/>
    <s v="MICAELA BASTIDAS 1378"/>
    <n v="0"/>
    <n v="0"/>
    <n v="0"/>
    <n v="0"/>
    <n v="0"/>
    <n v="0"/>
  </r>
  <r>
    <n v="42315095"/>
    <n v="131474"/>
    <s v="SI"/>
    <s v="SI"/>
    <n v="170000"/>
    <n v="2646"/>
    <s v="FRENTE POPULAR AGRICOLA FIA DEL PERU - FREPAP"/>
    <n v="1"/>
    <s v="ENFERMERIA"/>
    <s v="SI"/>
    <s v="NA"/>
    <s v="NA"/>
    <s v="NA"/>
    <s v="NA"/>
    <s v="NA"/>
    <s v="NA"/>
    <n v="0"/>
    <s v="MANUEL"/>
    <s v="MANUEL"/>
    <s v="VICTOR RAUL"/>
    <x v="0"/>
    <d v="1984-03-06T00:00:00"/>
    <n v="0"/>
    <n v="2"/>
    <n v="35"/>
    <n v="131474"/>
    <n v="170000"/>
    <s v="MOQUEGUA"/>
    <n v="2646"/>
    <s v="FRENTE POPULAR AGRICOLA FIA DEL PERU - FREPAP"/>
    <x v="0"/>
    <x v="1"/>
    <n v="170000"/>
    <s v="MOQUEGUA"/>
    <x v="17"/>
    <n v="2"/>
    <n v="0"/>
    <n v="0"/>
    <n v="0"/>
    <n v="0"/>
    <n v="0"/>
    <n v="0"/>
    <n v="0"/>
    <n v="0"/>
    <s v="NA"/>
    <s v="MANUEL"/>
    <s v="MANUEL"/>
    <s v="VICTOR RAUL"/>
    <s v="M"/>
    <n v="0"/>
    <n v="0"/>
    <n v="35"/>
    <s v="MOQUEGUA"/>
    <s v="GENERAL SANCHEZ CERRO"/>
    <s v="COALAQUE"/>
    <s v="NA"/>
    <s v="COALAQUE S/N"/>
    <n v="0"/>
    <n v="0"/>
    <n v="0"/>
    <n v="0"/>
    <n v="0"/>
    <n v="0"/>
  </r>
  <r>
    <n v="30642544"/>
    <n v="131858"/>
    <s v="SI"/>
    <s v="SI"/>
    <n v="40000"/>
    <n v="2173"/>
    <s v="AVANZA PAIS - PARTIDO DE INTEGRACION SOCIAL"/>
    <n v="0"/>
    <s v="NA"/>
    <s v="NA"/>
    <n v="0"/>
    <s v="NO"/>
    <s v="UNIVERSIDAD NESTOR CÁCERES VELÁSQUEZ"/>
    <s v="NA"/>
    <s v="NA"/>
    <s v="NA"/>
    <n v="0"/>
    <s v="MAQUE"/>
    <s v="ALFARO"/>
    <s v="NELSON ESTANISLAO"/>
    <x v="0"/>
    <d v="1974-10-04T00:00:00"/>
    <n v="0"/>
    <n v="3"/>
    <n v="45"/>
    <n v="131858"/>
    <n v="40000"/>
    <s v="AREQUIPA"/>
    <n v="2173"/>
    <s v="AVANZA PAIS - PARTIDO DE INTEGRACION SOCIAL"/>
    <x v="1"/>
    <x v="1"/>
    <n v="40000"/>
    <s v="AREQUIPA"/>
    <x v="18"/>
    <n v="3"/>
    <n v="0"/>
    <n v="0"/>
    <n v="0"/>
    <n v="0"/>
    <n v="0"/>
    <n v="0"/>
    <n v="0"/>
    <n v="0"/>
    <s v="NA"/>
    <s v="MAQUE"/>
    <s v="ALFARO"/>
    <s v="NELSON ESTANISLAO"/>
    <s v="M"/>
    <n v="0"/>
    <n v="0"/>
    <n v="45"/>
    <s v="AREQUIPA"/>
    <s v="CAYLLOMA"/>
    <s v="CHIVAY"/>
    <s v="NA"/>
    <s v="CALLE 28 DE JULIO S/N MZ. V LT. 13"/>
    <n v="0"/>
    <n v="0"/>
    <n v="0"/>
    <n v="0"/>
    <n v="0"/>
    <n v="0"/>
  </r>
  <r>
    <n v="442123"/>
    <n v="132077"/>
    <s v="SI"/>
    <s v="SI"/>
    <n v="220000"/>
    <n v="47"/>
    <s v="UNION POR EL PERU"/>
    <n v="1"/>
    <s v="ELECTRICIDAD"/>
    <s v="SI"/>
    <n v="1"/>
    <s v="NO"/>
    <s v="UNIVERSIDAD CATOLICA LOS ANGELES DE CHIMBOTE"/>
    <n v="2011"/>
    <s v="NA"/>
    <s v="NA"/>
    <n v="0"/>
    <s v="MAQUERA"/>
    <s v="CHAVEZ"/>
    <s v="HECTOR SIMON"/>
    <x v="0"/>
    <d v="1966-06-20T00:00:00"/>
    <n v="0"/>
    <n v="1"/>
    <n v="53"/>
    <n v="132077"/>
    <n v="220000"/>
    <s v="TACNA"/>
    <n v="47"/>
    <s v="UNION POR EL PERU"/>
    <x v="0"/>
    <x v="1"/>
    <n v="220000"/>
    <s v="TACNA"/>
    <x v="11"/>
    <n v="1"/>
    <n v="0"/>
    <n v="0"/>
    <n v="0"/>
    <n v="0"/>
    <n v="0"/>
    <n v="0"/>
    <n v="0"/>
    <n v="0"/>
    <s v="NA"/>
    <s v="MAQUERA"/>
    <s v="CHAVEZ"/>
    <s v="HECTOR SIMON"/>
    <s v="M"/>
    <n v="0"/>
    <n v="0"/>
    <n v="53"/>
    <s v="TACNA"/>
    <s v="TACNA"/>
    <s v="ALTO DE LA ALIANZA"/>
    <s v="NA"/>
    <s v="PJ SAN MARTIN MZ 5 LT 9"/>
    <n v="0"/>
    <n v="0"/>
    <n v="0"/>
    <n v="0"/>
    <n v="0"/>
    <n v="0"/>
  </r>
  <r>
    <n v="10424840"/>
    <n v="132718"/>
    <s v="SI"/>
    <s v="SI"/>
    <n v="110000"/>
    <n v="2160"/>
    <s v="EL FRENTE AMPLIO POR JUSTICIA, VIDA Y LIBERTAD"/>
    <n v="1"/>
    <s v="CONTABILIDAD"/>
    <s v="SI"/>
    <s v="NA"/>
    <s v="NA"/>
    <s v="NA"/>
    <s v="NA"/>
    <s v="NA"/>
    <s v="NA"/>
    <n v="0"/>
    <s v="MARCELO"/>
    <s v="LOPEZ"/>
    <s v="KETTY"/>
    <x v="1"/>
    <d v="1976-11-27T00:00:00"/>
    <n v="1"/>
    <n v="3"/>
    <n v="42"/>
    <n v="132718"/>
    <n v="110000"/>
    <s v="JUNIN"/>
    <n v="2160"/>
    <s v="EL FRENTE AMPLIO POR JUSTICIA, VIDA Y LIBERTAD"/>
    <x v="0"/>
    <x v="1"/>
    <n v="110000"/>
    <s v="JUNIN"/>
    <x v="19"/>
    <n v="3"/>
    <n v="0"/>
    <n v="0"/>
    <n v="0"/>
    <n v="0"/>
    <n v="0"/>
    <n v="0"/>
    <n v="0"/>
    <n v="0"/>
    <s v="NA"/>
    <s v="MARCELO"/>
    <s v="LOPEZ"/>
    <s v="KETTY"/>
    <s v="F"/>
    <n v="1"/>
    <n v="0"/>
    <n v="42"/>
    <s v="JUNIN"/>
    <s v="CHANCHAMAYO"/>
    <s v="PERENE"/>
    <s v="NA"/>
    <s v="C.P.M.VILLA PERENE Z 1 AV.LA ESPERANZA S/N"/>
    <n v="0"/>
    <n v="0"/>
    <n v="0"/>
    <n v="0"/>
    <n v="0"/>
    <n v="0"/>
  </r>
  <r>
    <n v="47140561"/>
    <n v="131466"/>
    <s v="SI"/>
    <s v="SI"/>
    <n v="140100"/>
    <n v="55"/>
    <s v="PERU PATRIA SEGURA"/>
    <n v="0"/>
    <s v="NA"/>
    <s v="NA"/>
    <n v="0"/>
    <s v="NO"/>
    <s v="UNIVERSIDAD DE LIMA"/>
    <s v="NA"/>
    <s v="NA"/>
    <s v="NA"/>
    <n v="0"/>
    <s v="MARCET"/>
    <s v="YARROW"/>
    <s v="LUIS FERNANDO"/>
    <x v="0"/>
    <d v="1991-12-26T00:00:00"/>
    <n v="0"/>
    <n v="30"/>
    <n v="27"/>
    <n v="131466"/>
    <n v="140100"/>
    <s v="LIMA + RESIDENTES EN EL EXTRANJERO"/>
    <n v="55"/>
    <s v="PERU PATRIA SEGURA"/>
    <x v="1"/>
    <x v="0"/>
    <n v="140100"/>
    <s v="LIMA + RESIDENTES EN EL EXTRANJERO"/>
    <x v="3"/>
    <n v="30"/>
    <n v="0"/>
    <n v="0"/>
    <n v="0"/>
    <n v="0"/>
    <n v="0"/>
    <n v="0"/>
    <n v="0"/>
    <n v="0"/>
    <s v="NA"/>
    <s v="MARCET"/>
    <s v="YARROW"/>
    <s v="LUIS FERNANDO"/>
    <s v="M"/>
    <n v="0"/>
    <n v="1"/>
    <n v="27"/>
    <s v="LIMA"/>
    <s v="LIMA"/>
    <s v="MIRAFLORES"/>
    <s v="MODERNA"/>
    <s v="PSJ. EL PACALLAR 247 URB. LA AURORA"/>
    <n v="0"/>
    <n v="0"/>
    <n v="0"/>
    <n v="0"/>
    <n v="0"/>
    <n v="0"/>
  </r>
  <r>
    <n v="44360659"/>
    <n v="132158"/>
    <s v="SI"/>
    <s v="SI"/>
    <n v="140100"/>
    <n v="1264"/>
    <s v="JUNTOS POR EL PERU"/>
    <n v="0"/>
    <s v="NA"/>
    <s v="NA"/>
    <n v="1"/>
    <s v="SI"/>
    <s v="UNIVERSIDAD ENRIQUE GUZMÁN Y VALLA"/>
    <n v="2010"/>
    <n v="2011"/>
    <s v="NA"/>
    <n v="1"/>
    <s v="MARIATEGUI"/>
    <s v="TERRY"/>
    <s v="VALERIA ESTEFANIA"/>
    <x v="1"/>
    <d v="1987-07-07T00:00:00"/>
    <n v="0"/>
    <n v="17"/>
    <n v="32"/>
    <n v="132158"/>
    <n v="140100"/>
    <s v="LIMA + RESIDENTES EN EL EXTRANJERO"/>
    <n v="1264"/>
    <s v="JUNTOS POR EL PERU"/>
    <x v="2"/>
    <x v="1"/>
    <n v="140100"/>
    <s v="LIMA + RESIDENTES EN EL EXTRANJERO"/>
    <x v="12"/>
    <n v="17"/>
    <n v="0"/>
    <n v="0"/>
    <n v="0"/>
    <n v="0"/>
    <n v="0"/>
    <n v="0"/>
    <n v="0"/>
    <n v="0"/>
    <s v="NA"/>
    <s v="MARIATEGUI"/>
    <s v="TERRY"/>
    <s v="VALERIA ESTEFANIA"/>
    <s v="F"/>
    <n v="0"/>
    <n v="0"/>
    <n v="32"/>
    <s v="LIMA"/>
    <s v="LIMA"/>
    <s v="SANTA ANITA"/>
    <s v="ESTE"/>
    <s v="AV HUANCARAY 251"/>
    <n v="0"/>
    <n v="0"/>
    <n v="0"/>
    <n v="0"/>
    <n v="0"/>
    <n v="0"/>
  </r>
  <r>
    <n v="10035168"/>
    <n v="131931"/>
    <s v="SI"/>
    <s v="SI"/>
    <n v="140100"/>
    <n v="1264"/>
    <s v="JUNTOS POR EL PERU"/>
    <n v="0"/>
    <s v="NA"/>
    <s v="NA"/>
    <n v="1"/>
    <s v="SI"/>
    <s v="UNIVERSIDAD PRIVADA SAN JUAN BAUTISTA"/>
    <n v="2013"/>
    <n v="2014"/>
    <s v="NA"/>
    <n v="0"/>
    <s v="MARIN"/>
    <s v="RIVERA"/>
    <s v="JANET PATRICIA"/>
    <x v="1"/>
    <d v="1972-06-12T00:00:00"/>
    <n v="0"/>
    <n v="11"/>
    <n v="47"/>
    <n v="131931"/>
    <n v="140100"/>
    <s v="LIMA + RESIDENTES EN EL EXTRANJERO"/>
    <n v="1264"/>
    <s v="JUNTOS POR EL PERU"/>
    <x v="0"/>
    <x v="1"/>
    <n v="140100"/>
    <s v="LIMA + RESIDENTES EN EL EXTRANJERO"/>
    <x v="12"/>
    <n v="11"/>
    <n v="0"/>
    <n v="0"/>
    <n v="0"/>
    <n v="0"/>
    <n v="0"/>
    <n v="0"/>
    <n v="0"/>
    <n v="0"/>
    <s v="NA"/>
    <s v="MARIN"/>
    <s v="RIVERA"/>
    <s v="JANET PATRICIA"/>
    <s v="F"/>
    <n v="0"/>
    <n v="0"/>
    <n v="47"/>
    <s v="LIMA"/>
    <s v="LIMA"/>
    <s v="SAN JUAN DE MIRAFLORES"/>
    <s v="SUR"/>
    <s v="ASOC. VILLA PANAMERICANA MZ. C LT. 11 PISO 3"/>
    <n v="0"/>
    <n v="0"/>
    <n v="0"/>
    <n v="0"/>
    <n v="0"/>
    <n v="0"/>
  </r>
  <r>
    <n v="47488818"/>
    <n v="132991"/>
    <s v="SI"/>
    <s v="SI"/>
    <n v="60000"/>
    <n v="2649"/>
    <s v="PERU NACION"/>
    <n v="0"/>
    <s v="NA"/>
    <s v="NA"/>
    <n v="1"/>
    <s v="SI"/>
    <s v="UNIVERSIDAD PRIVADA DEL NORTE"/>
    <n v="2014"/>
    <n v="2014"/>
    <s v="NA"/>
    <n v="0"/>
    <s v="MARIN"/>
    <s v="BAZAN DE MANTILLA"/>
    <s v="ALI"/>
    <x v="1"/>
    <d v="1991-04-06T00:00:00"/>
    <n v="0"/>
    <n v="3"/>
    <n v="28"/>
    <n v="132991"/>
    <n v="60000"/>
    <s v="CAJAMARCA"/>
    <n v="2649"/>
    <s v="PERU NACION"/>
    <x v="0"/>
    <x v="0"/>
    <n v="60000"/>
    <s v="CAJAMARCA"/>
    <x v="14"/>
    <n v="3"/>
    <n v="0"/>
    <n v="0"/>
    <n v="0"/>
    <n v="0"/>
    <n v="0"/>
    <n v="0"/>
    <n v="0"/>
    <n v="0"/>
    <s v="NA"/>
    <s v="MARIN"/>
    <s v="BAZAN DE MANTILLA"/>
    <s v="ALI"/>
    <s v="F"/>
    <n v="0"/>
    <n v="1"/>
    <n v="28"/>
    <s v="CAJAMARCA"/>
    <s v="CAJAMARCA"/>
    <s v="CAJAMARCA"/>
    <s v="NA"/>
    <s v="JR. JOSE SABOGAL 248 BARRIO LA MERCED"/>
    <n v="0"/>
    <n v="0"/>
    <n v="0"/>
    <n v="0"/>
    <n v="0"/>
    <n v="0"/>
  </r>
  <r>
    <n v="45442927"/>
    <n v="130587"/>
    <s v="SI"/>
    <s v="SI"/>
    <n v="70000"/>
    <n v="5"/>
    <s v="RENACIMIENTO UNIDO NACIONAL"/>
    <n v="0"/>
    <s v="NA"/>
    <s v="NA"/>
    <n v="1"/>
    <s v="SI"/>
    <s v="INCA GARCILAZO DE LA VEGA"/>
    <n v="2015"/>
    <n v="2016"/>
    <s v="NA"/>
    <n v="0"/>
    <s v="MARQUEZ"/>
    <s v="HUANCA"/>
    <s v="ANALI"/>
    <x v="1"/>
    <d v="1988-10-10T00:00:00"/>
    <n v="0"/>
    <n v="5"/>
    <n v="31"/>
    <n v="130587"/>
    <n v="70000"/>
    <s v="CUSCO"/>
    <n v="5"/>
    <s v="RENACIMIENTO UNIDO NACIONAL"/>
    <x v="0"/>
    <x v="1"/>
    <n v="70000"/>
    <s v="CUSCO"/>
    <x v="15"/>
    <n v="5"/>
    <n v="0"/>
    <n v="0"/>
    <n v="0"/>
    <n v="0"/>
    <n v="0"/>
    <n v="0"/>
    <n v="0"/>
    <n v="0"/>
    <s v="NA"/>
    <s v="MARQUEZ"/>
    <s v="HUANCA"/>
    <s v="ANALI"/>
    <s v="F"/>
    <n v="0"/>
    <n v="0"/>
    <n v="31"/>
    <s v="AREQUIPA"/>
    <s v="AREQUIPA"/>
    <s v="AREQUIPA"/>
    <s v="NA"/>
    <s v="CALLE LOS GORRIONES 221 URB. EL CARMEN"/>
    <n v="0"/>
    <n v="0"/>
    <n v="0"/>
    <n v="0"/>
    <n v="0"/>
    <n v="0"/>
  </r>
  <r>
    <n v="73494435"/>
    <n v="130981"/>
    <s v="SI"/>
    <s v="SI"/>
    <n v="140000"/>
    <n v="2191"/>
    <s v="DEMOCRACIA DIRECTA"/>
    <n v="0"/>
    <s v="NA"/>
    <s v="NA"/>
    <n v="1"/>
    <s v="SI"/>
    <s v="UNIVERSIDAD ALAS PERUANAS"/>
    <n v="2015"/>
    <n v="2017"/>
    <s v="NA"/>
    <n v="0"/>
    <s v="MARROQUIN"/>
    <s v="YACTAYO"/>
    <s v="RICARDO ENRIQUE"/>
    <x v="0"/>
    <d v="1993-05-28T00:00:00"/>
    <n v="0"/>
    <n v="3"/>
    <n v="26"/>
    <n v="130981"/>
    <n v="140000"/>
    <s v="LIMA PROVINCIAS"/>
    <n v="2191"/>
    <s v="DEMOCRACIA DIRECTA"/>
    <x v="0"/>
    <x v="0"/>
    <n v="140000"/>
    <s v="LIMA PROVINCIAS"/>
    <x v="1"/>
    <n v="3"/>
    <n v="0"/>
    <n v="0"/>
    <n v="0"/>
    <n v="0"/>
    <n v="0"/>
    <n v="0"/>
    <n v="0"/>
    <n v="0"/>
    <s v="NA"/>
    <s v="MARROQUIN"/>
    <s v="YACTAYO"/>
    <s v="RICARDO ENRIQUE"/>
    <s v="M"/>
    <n v="0"/>
    <n v="1"/>
    <n v="26"/>
    <s v="LIMA"/>
    <s v="CAÑETE"/>
    <s v="SAN VICENTE DE CAÑETE"/>
    <s v="NA"/>
    <s v="JR. H. UNANUE STA ROSA DE HUALCARA MZ. X LT. 12"/>
    <n v="0"/>
    <n v="0"/>
    <n v="0"/>
    <n v="0"/>
    <n v="0"/>
    <n v="0"/>
  </r>
  <r>
    <n v="6112816"/>
    <n v="130298"/>
    <s v="SI"/>
    <s v="SI"/>
    <n v="140100"/>
    <n v="1257"/>
    <s v="ALIANZA PARA EL PROGRESO"/>
    <n v="0"/>
    <s v="NA"/>
    <s v="NA"/>
    <n v="1"/>
    <s v="SI"/>
    <s v="INCA GARCILASO DE LA VEGA"/>
    <n v="1982"/>
    <n v="1985"/>
    <s v="NA"/>
    <n v="1"/>
    <s v="MARTELL"/>
    <s v="AGUSTI"/>
    <s v="LUIS ALBERTO"/>
    <x v="0"/>
    <d v="1954-03-09T00:00:00"/>
    <n v="0"/>
    <n v="32"/>
    <n v="65"/>
    <n v="130298"/>
    <n v="140100"/>
    <s v="LIMA + RESIDENTES EN EL EXTRANJERO"/>
    <n v="1257"/>
    <s v="ALIANZA PARA EL PROGRESO"/>
    <x v="2"/>
    <x v="1"/>
    <n v="140100"/>
    <s v="LIMA + RESIDENTES EN EL EXTRANJERO"/>
    <x v="6"/>
    <n v="32"/>
    <n v="0"/>
    <n v="0"/>
    <n v="0"/>
    <n v="0"/>
    <n v="0"/>
    <n v="0"/>
    <n v="0"/>
    <n v="0"/>
    <s v="NA"/>
    <s v="MARTELL"/>
    <s v="AGUSTI"/>
    <s v="LUIS ALBERTO"/>
    <s v="M"/>
    <n v="0"/>
    <n v="0"/>
    <n v="65"/>
    <s v="LIMA"/>
    <s v="LIMA"/>
    <s v="LA MOLINA"/>
    <s v="ESTE"/>
    <s v="AV. LOS FRESNOS URB. LOS GIRASOLES DE LA MOLINA MZ. A LT. 11"/>
    <n v="0"/>
    <n v="0"/>
    <n v="0"/>
    <n v="0"/>
    <n v="0"/>
    <n v="0"/>
  </r>
  <r>
    <n v="72921835"/>
    <n v="133004"/>
    <s v="SI"/>
    <s v="SI"/>
    <n v="110000"/>
    <n v="2190"/>
    <s v="VAMOS PERU"/>
    <n v="0"/>
    <s v="NA"/>
    <s v="NA"/>
    <n v="1"/>
    <s v="NA"/>
    <s v="UNIVERSIDAD CONTINENTAL"/>
    <n v="2017"/>
    <s v="NA"/>
    <s v="NA"/>
    <n v="1"/>
    <s v="MARTI"/>
    <s v="SUAREZ"/>
    <s v="MALU ROSS"/>
    <x v="1"/>
    <d v="1993-08-29T00:00:00"/>
    <n v="0"/>
    <n v="5"/>
    <n v="26"/>
    <n v="133004"/>
    <n v="110000"/>
    <s v="JUNIN"/>
    <n v="2190"/>
    <s v="VAMOS PERU"/>
    <x v="2"/>
    <x v="0"/>
    <n v="110000"/>
    <s v="JUNIN"/>
    <x v="7"/>
    <n v="5"/>
    <n v="0"/>
    <n v="0"/>
    <n v="0"/>
    <n v="0"/>
    <n v="0"/>
    <n v="0"/>
    <n v="0"/>
    <n v="0"/>
    <s v="NA"/>
    <s v="MARTI"/>
    <s v="SUAREZ"/>
    <s v="MALU ROSS"/>
    <s v="F"/>
    <n v="0"/>
    <n v="1"/>
    <n v="26"/>
    <s v="JUNIN"/>
    <s v="HUANCAYO"/>
    <s v="HUANCAYO"/>
    <s v="OTROS"/>
    <s v="URB. RAMIRO PRIALE MZ. A LT. 44"/>
    <n v="0"/>
    <n v="0"/>
    <n v="0"/>
    <n v="0"/>
    <n v="0"/>
    <n v="0"/>
  </r>
  <r>
    <n v="44728411"/>
    <n v="131925"/>
    <s v="SI"/>
    <s v="SI"/>
    <n v="140100"/>
    <n v="14"/>
    <s v="PARTIDO DEMOCRATICO SOMOS PERU"/>
    <n v="0"/>
    <s v="NA"/>
    <s v="NA"/>
    <n v="1"/>
    <s v="NO"/>
    <s v="UNIVERSIDAD INCA GARCILAZO DE LA VEGA"/>
    <n v="2018"/>
    <s v="NA"/>
    <s v="NA"/>
    <n v="0"/>
    <s v="MARTICORENA"/>
    <s v="PEREZ"/>
    <s v="JUAN RAUL"/>
    <x v="0"/>
    <d v="1987-08-14T00:00:00"/>
    <n v="1"/>
    <n v="19"/>
    <n v="32"/>
    <n v="131925"/>
    <n v="140100"/>
    <s v="LIMA + RESIDENTES EN EL EXTRANJERO"/>
    <n v="14"/>
    <s v="PARTIDO DEMOCRATICO SOMOS PERU"/>
    <x v="0"/>
    <x v="1"/>
    <n v="140100"/>
    <s v="LIMA + RESIDENTES EN EL EXTRANJERO"/>
    <x v="8"/>
    <n v="19"/>
    <n v="0"/>
    <n v="0"/>
    <n v="32"/>
    <s v="PARTIDO POLÍTICO PARTIDO APRISTA PERUANO"/>
    <n v="2015"/>
    <n v="2018"/>
    <n v="9"/>
    <s v="REGIDOR PROVINCIAL"/>
    <s v="NA"/>
    <s v="MARTICORENA"/>
    <s v="PEREZ"/>
    <s v="JUAN RAUL"/>
    <s v="M"/>
    <n v="1"/>
    <n v="0"/>
    <n v="32"/>
    <s v="LIMA"/>
    <s v="LIMA"/>
    <s v="LURIN"/>
    <s v="SUR"/>
    <s v="PROLONG.JR.CASTILLA S/N"/>
    <n v="32"/>
    <s v="PARTIDO POLÍTICO PARTIDO APRISTA PERUANO"/>
    <n v="2015"/>
    <n v="2018"/>
    <n v="9"/>
    <s v="REGIDOR PROVINCIAL"/>
  </r>
  <r>
    <n v="41413629"/>
    <n v="131805"/>
    <s v="SI"/>
    <s v="SI"/>
    <n v="220000"/>
    <n v="2646"/>
    <s v="FRENTE POPULAR AGRICOLA FIA DEL PERU - FREPAP"/>
    <n v="1"/>
    <s v="ENFERMERIA TECNICA"/>
    <s v="SI"/>
    <s v="NA"/>
    <s v="NA"/>
    <s v="NA"/>
    <s v="NA"/>
    <s v="NA"/>
    <s v="NA"/>
    <n v="0"/>
    <s v="MARTIN"/>
    <s v="RAMOS"/>
    <s v="MIRIAN MILAGROS"/>
    <x v="1"/>
    <d v="1982-08-17T00:00:00"/>
    <n v="0"/>
    <n v="3"/>
    <n v="37"/>
    <n v="131805"/>
    <n v="220000"/>
    <s v="TACNA"/>
    <n v="2646"/>
    <s v="FRENTE POPULAR AGRICOLA FIA DEL PERU - FREPAP"/>
    <x v="0"/>
    <x v="1"/>
    <n v="220000"/>
    <s v="TACNA"/>
    <x v="17"/>
    <n v="3"/>
    <n v="0"/>
    <n v="0"/>
    <n v="0"/>
    <n v="0"/>
    <n v="0"/>
    <n v="0"/>
    <n v="0"/>
    <n v="0"/>
    <s v="NA"/>
    <s v="MARTIN"/>
    <s v="RAMOS"/>
    <s v="MIRIAN MILAGROS"/>
    <s v="F"/>
    <n v="0"/>
    <n v="0"/>
    <n v="37"/>
    <s v="TACNA"/>
    <s v="TACNA"/>
    <s v="TACNA"/>
    <s v="NA"/>
    <s v="CALLE JOSE ROSA ARA 1758"/>
    <n v="0"/>
    <n v="0"/>
    <n v="0"/>
    <n v="0"/>
    <n v="0"/>
    <n v="0"/>
  </r>
  <r>
    <n v="25548350"/>
    <n v="130450"/>
    <s v="SI"/>
    <s v="SI"/>
    <n v="240000"/>
    <n v="2190"/>
    <s v="VAMOS PERU"/>
    <n v="0"/>
    <s v="NA"/>
    <s v="NA"/>
    <n v="1"/>
    <s v="SI"/>
    <s v="UNIVERSIDAD SAN MARTIN DE PORRES"/>
    <s v="NA"/>
    <n v="1995"/>
    <s v="NA"/>
    <n v="1"/>
    <s v="MARTINEZ"/>
    <s v="HERNANDEZ"/>
    <s v="CARLOS HUMBERTO"/>
    <x v="0"/>
    <d v="1961-03-04T00:00:00"/>
    <n v="0"/>
    <n v="3"/>
    <n v="58"/>
    <n v="130450"/>
    <n v="240000"/>
    <s v="CALLAO"/>
    <n v="2190"/>
    <s v="VAMOS PERU"/>
    <x v="2"/>
    <x v="1"/>
    <n v="240000"/>
    <s v="CALLAO"/>
    <x v="7"/>
    <n v="3"/>
    <n v="1"/>
    <n v="2190"/>
    <n v="2190"/>
    <s v="PARTIDO POLÍTICO VAMOS PERU"/>
    <n v="2015"/>
    <n v="2018"/>
    <n v="9"/>
    <s v="REGIDOR PROVINCIAL"/>
    <s v="NA"/>
    <s v="MARTINEZ"/>
    <s v="HERNANDEZ"/>
    <s v="CARLOS HUMBERTO"/>
    <s v="M"/>
    <n v="0"/>
    <n v="0"/>
    <n v="58"/>
    <s v="CALLAO"/>
    <s v="CALLAO"/>
    <s v="BELLAVISTA"/>
    <s v="OTROS"/>
    <s v="JR.ELIAS AGUIRRE 171"/>
    <n v="2190"/>
    <s v="PARTIDO POLÍTICO VAMOS PERU"/>
    <n v="2015"/>
    <n v="2018"/>
    <n v="9"/>
    <s v="REGIDOR PROVINCIAL"/>
  </r>
  <r>
    <n v="10702496"/>
    <n v="130460"/>
    <s v="SI"/>
    <s v="SI"/>
    <n v="140100"/>
    <n v="14"/>
    <s v="PARTIDO DEMOCRATICO SOMOS PERU"/>
    <n v="0"/>
    <s v="NA"/>
    <s v="NA"/>
    <n v="1"/>
    <s v="SI"/>
    <s v="UNIVERSIDAD NACIONAL FEDERICO VILLARREAL"/>
    <n v="2002"/>
    <n v="2004"/>
    <s v="NA"/>
    <n v="1"/>
    <s v="MARTINEZ"/>
    <s v="SILVA"/>
    <s v="RODOLFO"/>
    <x v="0"/>
    <d v="1978-06-13T00:00:00"/>
    <n v="0"/>
    <n v="30"/>
    <n v="41"/>
    <n v="130460"/>
    <n v="140100"/>
    <s v="LIMA + RESIDENTES EN EL EXTRANJERO"/>
    <n v="14"/>
    <s v="PARTIDO DEMOCRATICO SOMOS PERU"/>
    <x v="2"/>
    <x v="1"/>
    <n v="140100"/>
    <s v="LIMA + RESIDENTES EN EL EXTRANJERO"/>
    <x v="8"/>
    <n v="30"/>
    <n v="0"/>
    <n v="0"/>
    <n v="0"/>
    <n v="0"/>
    <n v="0"/>
    <n v="0"/>
    <n v="0"/>
    <n v="0"/>
    <s v="NA"/>
    <s v="MARTINEZ"/>
    <s v="SILVA"/>
    <s v="RODOLFO"/>
    <s v="M"/>
    <n v="0"/>
    <n v="0"/>
    <n v="41"/>
    <s v="LIMA"/>
    <s v="LIMA"/>
    <s v="SANTA ANITA"/>
    <s v="ESTE"/>
    <s v="ASOC.SAN CARLOS MZ.H LT.2"/>
    <n v="0"/>
    <n v="0"/>
    <n v="0"/>
    <n v="0"/>
    <n v="0"/>
    <n v="0"/>
  </r>
  <r>
    <n v="43337343"/>
    <n v="130811"/>
    <s v="SI"/>
    <s v="SI"/>
    <n v="140100"/>
    <n v="15"/>
    <s v="PARTIDO POPULAR CRISTIANO - PPC"/>
    <n v="0"/>
    <s v="NA"/>
    <s v="NA"/>
    <n v="1"/>
    <s v="NA"/>
    <s v="ESCUELA MILITAR DE CHORRILLOS"/>
    <n v="1985"/>
    <s v="NA"/>
    <s v="MAESTRO"/>
    <n v="1"/>
    <s v="MARTINEZ"/>
    <s v="PONCE"/>
    <s v="EDUARDO"/>
    <x v="0"/>
    <d v="1965-07-12T00:00:00"/>
    <n v="0"/>
    <n v="9"/>
    <n v="54"/>
    <n v="130811"/>
    <n v="140100"/>
    <s v="LIMA + RESIDENTES EN EL EXTRANJERO"/>
    <n v="15"/>
    <s v="PARTIDO POPULAR CRISTIANO - PPC"/>
    <x v="2"/>
    <x v="1"/>
    <n v="140100"/>
    <s v="LIMA + RESIDENTES EN EL EXTRANJERO"/>
    <x v="2"/>
    <n v="9"/>
    <n v="0"/>
    <n v="0"/>
    <n v="0"/>
    <n v="0"/>
    <n v="0"/>
    <n v="0"/>
    <n v="0"/>
    <n v="0"/>
    <s v="NA"/>
    <s v="MARTINEZ"/>
    <s v="PONCE"/>
    <s v="EDUARDO"/>
    <s v="M"/>
    <n v="0"/>
    <n v="0"/>
    <n v="54"/>
    <s v="LIMA"/>
    <s v="LIMA"/>
    <s v="CHORRILLOS"/>
    <s v="MODERNA"/>
    <s v="CALLE CABO BLANCO MZ C5 LT 9, URB. LOS CEDROS DE VILLA"/>
    <n v="0"/>
    <n v="0"/>
    <n v="0"/>
    <n v="0"/>
    <n v="0"/>
    <n v="0"/>
  </r>
  <r>
    <n v="47227633"/>
    <n v="131752"/>
    <s v="SI"/>
    <s v="SI"/>
    <n v="190000"/>
    <n v="2646"/>
    <s v="FRENTE POPULAR AGRICOLA FIA DEL PERU - FREPAP"/>
    <n v="0"/>
    <s v="NA"/>
    <s v="NA"/>
    <s v="NA"/>
    <s v="NA"/>
    <s v="NA"/>
    <s v="NA"/>
    <s v="NA"/>
    <s v="NA"/>
    <n v="0"/>
    <s v="MARTINEZ"/>
    <s v="JUAREZ"/>
    <s v="ANIBAL"/>
    <x v="0"/>
    <d v="1991-08-25T00:00:00"/>
    <n v="0"/>
    <n v="4"/>
    <n v="28"/>
    <n v="131752"/>
    <n v="190000"/>
    <s v="PIURA"/>
    <n v="2646"/>
    <s v="FRENTE POPULAR AGRICOLA FIA DEL PERU - FREPAP"/>
    <x v="1"/>
    <x v="0"/>
    <n v="190000"/>
    <s v="PIURA"/>
    <x v="17"/>
    <n v="4"/>
    <n v="0"/>
    <n v="0"/>
    <n v="0"/>
    <n v="0"/>
    <n v="0"/>
    <n v="0"/>
    <n v="0"/>
    <n v="0"/>
    <s v="NA"/>
    <s v="MARTINEZ"/>
    <s v="JUAREZ"/>
    <s v="ANIBAL"/>
    <s v="M"/>
    <n v="0"/>
    <n v="1"/>
    <n v="28"/>
    <s v="PIURA"/>
    <s v="PIURA"/>
    <s v="TAMBO GRANDE"/>
    <s v="NA"/>
    <s v="CASERIO PEDREGAL CHICO"/>
    <n v="0"/>
    <n v="0"/>
    <n v="0"/>
    <n v="0"/>
    <n v="0"/>
    <n v="0"/>
  </r>
  <r>
    <n v="660268"/>
    <n v="131857"/>
    <s v="SI"/>
    <s v="SI"/>
    <n v="220000"/>
    <n v="55"/>
    <s v="PERU PATRIA SEGURA"/>
    <n v="0"/>
    <s v="NA"/>
    <s v="NA"/>
    <n v="1"/>
    <s v="NO"/>
    <s v="JOSE CARLOS MARIATEGUI"/>
    <n v="2019"/>
    <s v="NA"/>
    <s v="NA"/>
    <n v="0"/>
    <s v="MARTINEZ"/>
    <s v="VILLALOBOS"/>
    <s v="JUAN VICTOR"/>
    <x v="0"/>
    <d v="1953-12-21T00:00:00"/>
    <n v="0"/>
    <n v="1"/>
    <n v="65"/>
    <n v="131857"/>
    <n v="220000"/>
    <s v="TACNA"/>
    <n v="55"/>
    <s v="PERU PATRIA SEGURA"/>
    <x v="0"/>
    <x v="1"/>
    <n v="220000"/>
    <s v="TACNA"/>
    <x v="3"/>
    <n v="1"/>
    <n v="0"/>
    <n v="0"/>
    <n v="1241"/>
    <s v="ALIANZA ELECTORAL IZQUIERDA UNIDA"/>
    <n v="1990"/>
    <n v="1992"/>
    <n v="8"/>
    <s v="ALCALDE PROVINCIAL"/>
    <s v="NA"/>
    <s v="MARTINEZ"/>
    <s v="VILLALOBOS"/>
    <s v="JUAN VICTOR"/>
    <s v="M"/>
    <n v="0"/>
    <n v="0"/>
    <n v="65"/>
    <s v="TACNA"/>
    <s v="TACNA"/>
    <s v="TACNA"/>
    <s v="NA"/>
    <s v="AV. EJERCITO 1453"/>
    <n v="1241"/>
    <s v="ALIANZA ELECTORAL IZQUIERDA UNIDA"/>
    <n v="1990"/>
    <n v="1992"/>
    <n v="8"/>
    <s v="ALCALDE PROVINCIAL"/>
  </r>
  <r>
    <n v="29563318"/>
    <n v="131934"/>
    <s v="SI"/>
    <s v="SI"/>
    <n v="40000"/>
    <n v="4"/>
    <s v="ACCION POPULAR"/>
    <n v="1"/>
    <s v="COMPUTACION E INFORMATICA"/>
    <s v="SI"/>
    <s v="NA"/>
    <s v="NA"/>
    <s v="UNIVERSIDAD ALAS PERUANAS - FILIAL AREQUIPA"/>
    <s v="NA"/>
    <s v="NA"/>
    <s v="NA"/>
    <n v="0"/>
    <s v="MARTINEZ"/>
    <s v="CONCHA"/>
    <s v="EDWIN JAVIER"/>
    <x v="0"/>
    <d v="1971-07-19T00:00:00"/>
    <n v="0"/>
    <n v="4"/>
    <n v="48"/>
    <n v="131934"/>
    <n v="40000"/>
    <s v="AREQUIPA"/>
    <n v="4"/>
    <s v="ACCION POPULAR"/>
    <x v="0"/>
    <x v="1"/>
    <n v="40000"/>
    <s v="AREQUIPA"/>
    <x v="13"/>
    <n v="4"/>
    <n v="1"/>
    <n v="4"/>
    <n v="0"/>
    <n v="0"/>
    <n v="0"/>
    <n v="0"/>
    <n v="0"/>
    <n v="0"/>
    <s v="NA"/>
    <s v="MARTINEZ"/>
    <s v="CONCHA"/>
    <s v="EDWIN JAVIER"/>
    <s v="M"/>
    <n v="0"/>
    <n v="0"/>
    <n v="48"/>
    <s v="AREQUIPA"/>
    <s v="AREQUIPA"/>
    <s v="MARIANO MELGAR"/>
    <s v="NA"/>
    <s v="CALLE ALFONSO UGARTE 212"/>
    <n v="0"/>
    <n v="0"/>
    <n v="0"/>
    <n v="0"/>
    <n v="0"/>
    <n v="0"/>
  </r>
  <r>
    <n v="32944973"/>
    <n v="132157"/>
    <s v="SI"/>
    <s v="SI"/>
    <n v="20000"/>
    <n v="2235"/>
    <s v="PARTIDO POLÍTICO CONTIGO"/>
    <n v="0"/>
    <s v="NA"/>
    <s v="NA"/>
    <s v="NA"/>
    <s v="NA"/>
    <s v="NA"/>
    <s v="NA"/>
    <s v="NA"/>
    <s v="NA"/>
    <n v="0"/>
    <s v="MARTINEZ"/>
    <s v="URRUTIA"/>
    <s v="RICARDO ANGEL"/>
    <x v="0"/>
    <d v="1960-11-10T00:00:00"/>
    <n v="0"/>
    <n v="5"/>
    <n v="59"/>
    <n v="132157"/>
    <n v="20000"/>
    <s v="ANCASH"/>
    <n v="2235"/>
    <s v="PARTIDO POLÍTICO CONTIGO"/>
    <x v="1"/>
    <x v="1"/>
    <n v="20000"/>
    <s v="ANCASH"/>
    <x v="0"/>
    <n v="5"/>
    <n v="0"/>
    <n v="0"/>
    <n v="0"/>
    <n v="0"/>
    <n v="0"/>
    <n v="0"/>
    <n v="0"/>
    <n v="0"/>
    <s v="NA"/>
    <s v="MARTINEZ"/>
    <s v="URRUTIA"/>
    <s v="RICARDO ANGEL"/>
    <s v="M"/>
    <n v="0"/>
    <n v="0"/>
    <n v="59"/>
    <s v="ANCASH"/>
    <s v="SANTA"/>
    <s v="NUEVO CHIMBOTE"/>
    <s v="NA"/>
    <s v="MZ. X2 - LT. 17 URB. LAS CASUARINAS"/>
    <n v="0"/>
    <n v="0"/>
    <n v="0"/>
    <n v="0"/>
    <n v="0"/>
    <n v="0"/>
  </r>
  <r>
    <n v="9644609"/>
    <n v="132462"/>
    <s v="SI"/>
    <s v="SI"/>
    <n v="130000"/>
    <n v="2649"/>
    <s v="PERU NACION"/>
    <n v="2"/>
    <s v="NA"/>
    <s v="NA"/>
    <n v="1"/>
    <s v="SI"/>
    <s v="UNIVERSIDAD NACIONAL FEDERICO VILLARREAL"/>
    <n v="1997"/>
    <n v="1998"/>
    <s v="MAESTRO"/>
    <n v="1"/>
    <s v="MARTINEZ MERIZALDE"/>
    <s v="HUATUCO"/>
    <s v="NAPOLEON ROBERTO"/>
    <x v="0"/>
    <d v="1970-10-28T00:00:00"/>
    <n v="0"/>
    <n v="4"/>
    <n v="49"/>
    <n v="132462"/>
    <n v="130000"/>
    <s v="LAMBAYEQUE"/>
    <n v="2649"/>
    <s v="PERU NACION"/>
    <x v="2"/>
    <x v="1"/>
    <n v="130000"/>
    <s v="LAMBAYEQUE"/>
    <x v="14"/>
    <n v="4"/>
    <n v="0"/>
    <n v="0"/>
    <n v="0"/>
    <n v="0"/>
    <n v="0"/>
    <n v="0"/>
    <n v="0"/>
    <n v="0"/>
    <s v="NA"/>
    <s v="MARTINEZ MERIZALDE"/>
    <s v="HUATUCO"/>
    <s v="NAPOLEON ROBERTO"/>
    <s v="M"/>
    <n v="0"/>
    <n v="0"/>
    <n v="49"/>
    <s v="LIMA"/>
    <s v="LIMA"/>
    <s v="SAN MIGUEL"/>
    <s v="MODERNA"/>
    <s v="AV. LIBERTAD 1275"/>
    <n v="0"/>
    <n v="0"/>
    <n v="0"/>
    <n v="0"/>
    <n v="0"/>
    <n v="0"/>
  </r>
  <r>
    <n v="8228799"/>
    <n v="130542"/>
    <s v="SI"/>
    <s v="SI"/>
    <n v="140100"/>
    <n v="14"/>
    <s v="PARTIDO DEMOCRATICO SOMOS PERU"/>
    <n v="0"/>
    <s v="NA"/>
    <s v="NA"/>
    <n v="1"/>
    <s v="SI"/>
    <s v="SAN MARTIN DE PORRES"/>
    <n v="1987"/>
    <n v="1989"/>
    <s v="NA"/>
    <n v="1"/>
    <s v="MASIAS"/>
    <s v="OYANGUREN"/>
    <s v="MANUEL ALEJANDRO"/>
    <x v="0"/>
    <d v="1962-08-24T00:00:00"/>
    <n v="0"/>
    <n v="7"/>
    <n v="57"/>
    <n v="130542"/>
    <n v="140100"/>
    <s v="LIMA + RESIDENTES EN EL EXTRANJERO"/>
    <n v="14"/>
    <s v="PARTIDO DEMOCRATICO SOMOS PERU"/>
    <x v="2"/>
    <x v="1"/>
    <n v="140100"/>
    <s v="LIMA + RESIDENTES EN EL EXTRANJERO"/>
    <x v="8"/>
    <n v="7"/>
    <n v="0"/>
    <n v="0"/>
    <n v="14"/>
    <s v="PARTIDO POLÍTICO PARTIDO DEMOCRATICO SOMOS PERU"/>
    <n v="2000"/>
    <n v="2001"/>
    <n v="4"/>
    <s v="CONGRESISTA DE LA REPÚBLICA"/>
    <s v="NA"/>
    <s v="MASIAS"/>
    <s v="OYANGUREN"/>
    <s v="MANUEL ALEJANDRO"/>
    <s v="M"/>
    <n v="0"/>
    <n v="0"/>
    <n v="57"/>
    <s v="LIMA"/>
    <s v="LIMA"/>
    <s v="MIRAFLORES"/>
    <s v="MODERNA"/>
    <s v="CALLE ALCANFORES 1145 DPTO. 501"/>
    <n v="14"/>
    <s v="PARTIDO POLÍTICO PARTIDO DEMOCRATICO SOMOS PERU"/>
    <n v="2000"/>
    <n v="2001"/>
    <n v="4"/>
    <s v="CONGRESISTA DE LA REPÚBLICA"/>
  </r>
  <r>
    <n v="47704374"/>
    <n v="130566"/>
    <s v="SI"/>
    <s v="SI"/>
    <n v="140100"/>
    <n v="47"/>
    <s v="UNION POR EL PERU"/>
    <n v="0"/>
    <s v="NA"/>
    <s v="NA"/>
    <n v="0"/>
    <s v="NO"/>
    <s v="RICARDO PALMA"/>
    <s v="NA"/>
    <s v="NA"/>
    <s v="NA"/>
    <n v="0"/>
    <s v="MASLUCAN"/>
    <s v="ALVA"/>
    <s v="KEVIN JOSUE"/>
    <x v="0"/>
    <d v="1993-02-12T00:00:00"/>
    <n v="0"/>
    <n v="11"/>
    <n v="26"/>
    <n v="130566"/>
    <n v="140100"/>
    <s v="LIMA + RESIDENTES EN EL EXTRANJERO"/>
    <n v="47"/>
    <s v="UNION POR EL PERU"/>
    <x v="1"/>
    <x v="0"/>
    <n v="140100"/>
    <s v="LIMA + RESIDENTES EN EL EXTRANJERO"/>
    <x v="11"/>
    <n v="11"/>
    <n v="0"/>
    <n v="0"/>
    <n v="0"/>
    <n v="0"/>
    <n v="0"/>
    <n v="0"/>
    <n v="0"/>
    <n v="0"/>
    <s v="NA"/>
    <s v="MASLUCAN"/>
    <s v="ALVA"/>
    <s v="KEVIN JOSUE"/>
    <s v="M"/>
    <n v="0"/>
    <n v="1"/>
    <n v="26"/>
    <s v="LIMA"/>
    <s v="LIMA"/>
    <s v="LIMA"/>
    <s v="CENTRO"/>
    <s v="JR. TARMA 119"/>
    <n v="0"/>
    <n v="0"/>
    <n v="0"/>
    <n v="0"/>
    <n v="0"/>
    <n v="0"/>
  </r>
  <r>
    <n v="41915087"/>
    <n v="131607"/>
    <s v="SI"/>
    <s v="SI"/>
    <n v="140100"/>
    <n v="4"/>
    <s v="ACCION POPULAR"/>
    <n v="0"/>
    <s v="NA"/>
    <s v="NA"/>
    <n v="1"/>
    <s v="SI"/>
    <s v="SAN IGNACIO DE LOYOLA"/>
    <n v="2012"/>
    <n v="2012"/>
    <s v="NA"/>
    <n v="1"/>
    <s v="MASSA"/>
    <s v="BELAUNDE"/>
    <s v="GUSTAVO"/>
    <x v="0"/>
    <d v="1983-04-12T00:00:00"/>
    <n v="0"/>
    <n v="29"/>
    <n v="36"/>
    <n v="131607"/>
    <n v="140100"/>
    <s v="LIMA + RESIDENTES EN EL EXTRANJERO"/>
    <n v="4"/>
    <s v="ACCION POPULAR"/>
    <x v="2"/>
    <x v="1"/>
    <n v="140100"/>
    <s v="LIMA + RESIDENTES EN EL EXTRANJERO"/>
    <x v="13"/>
    <n v="29"/>
    <n v="1"/>
    <n v="4"/>
    <n v="4"/>
    <s v="PARTIDO POLÍTICO ACCION POPULAR"/>
    <n v="2019"/>
    <s v="HASTA LA ACTUALIDAD"/>
    <n v="11"/>
    <s v="REGIDOR DISTRITAL"/>
    <s v="NA"/>
    <s v="MASSA"/>
    <s v="BELAUNDE"/>
    <s v="GUSTAVO"/>
    <s v="M"/>
    <n v="0"/>
    <n v="0"/>
    <n v="36"/>
    <s v="LIMA"/>
    <s v="LIMA"/>
    <s v="SAN ISIDRO"/>
    <s v="MODERNA"/>
    <s v="AV.CORONEL PORTILLO 200 DPTO.901"/>
    <n v="4"/>
    <s v="PARTIDO POLÍTICO ACCION POPULAR"/>
    <n v="2019"/>
    <s v="HASTA LA ACTUALIDAD"/>
    <n v="11"/>
    <s v="REGIDOR DISTRITAL"/>
  </r>
  <r>
    <n v="21465470"/>
    <n v="133143"/>
    <s v="SI"/>
    <s v="SI"/>
    <n v="100000"/>
    <n v="55"/>
    <s v="PERU PATRIA SEGURA"/>
    <n v="1"/>
    <s v="ADMINISTRACION DE NEGOCIOS"/>
    <s v="NO"/>
    <n v="1"/>
    <s v="SI"/>
    <s v="UNIVERSIDAD NACIONAL SAN LUIS GONZAGA DE ICA"/>
    <n v="2005"/>
    <n v="2019"/>
    <s v="NA"/>
    <n v="0"/>
    <s v="MASSA"/>
    <s v="PARDO"/>
    <s v="FRANCISCO JAVIER RAMON"/>
    <x v="0"/>
    <d v="1969-08-06T00:00:00"/>
    <n v="0"/>
    <n v="1"/>
    <n v="50"/>
    <n v="133143"/>
    <n v="100000"/>
    <s v="ICA"/>
    <n v="55"/>
    <s v="PERU PATRIA SEGURA"/>
    <x v="0"/>
    <x v="1"/>
    <n v="100000"/>
    <s v="ICA"/>
    <x v="3"/>
    <n v="1"/>
    <n v="0"/>
    <n v="0"/>
    <n v="32"/>
    <s v="PARTIDO POLÍTICO PARTIDO APRISTA PERUANO"/>
    <n v="2003"/>
    <n v="2006"/>
    <n v="9"/>
    <s v="REGIDOR PROVINCIAL"/>
    <s v="NA"/>
    <s v="MASSA"/>
    <s v="PARDO"/>
    <s v="FRANCISCO JAVIER RAMON"/>
    <s v="M"/>
    <n v="0"/>
    <n v="0"/>
    <n v="50"/>
    <s v="ICA"/>
    <s v="ICA"/>
    <s v="ICA"/>
    <s v="NA"/>
    <s v="URB. STA ROSA DEL PALMAR MZ. C LT. 05"/>
    <n v="32"/>
    <s v="PARTIDO POLÍTICO PARTIDO APRISTA PERUANO"/>
    <n v="2003"/>
    <n v="2006"/>
    <n v="9"/>
    <s v="REGIDOR PROVINCIAL"/>
  </r>
  <r>
    <n v="8255194"/>
    <n v="130583"/>
    <s v="SI"/>
    <s v="SI"/>
    <n v="140100"/>
    <n v="14"/>
    <s v="PARTIDO DEMOCRATICO SOMOS PERU"/>
    <n v="0"/>
    <s v="NA"/>
    <s v="NA"/>
    <n v="1"/>
    <s v="SI"/>
    <s v="INCA GARCILAZO DE LA VEGA"/>
    <n v="2007"/>
    <n v="2007"/>
    <s v="NA"/>
    <n v="1"/>
    <s v="MASSE"/>
    <s v="FERNANDEZ"/>
    <s v="ARMANDO JOAQUIN"/>
    <x v="0"/>
    <d v="1959-06-13T00:00:00"/>
    <n v="1"/>
    <n v="21"/>
    <n v="60"/>
    <n v="130583"/>
    <n v="140100"/>
    <s v="LIMA + RESIDENTES EN EL EXTRANJERO"/>
    <n v="14"/>
    <s v="PARTIDO DEMOCRATICO SOMOS PERU"/>
    <x v="2"/>
    <x v="1"/>
    <n v="140100"/>
    <s v="LIMA + RESIDENTES EN EL EXTRANJERO"/>
    <x v="8"/>
    <n v="21"/>
    <n v="0"/>
    <n v="0"/>
    <n v="0"/>
    <n v="0"/>
    <n v="0"/>
    <n v="0"/>
    <n v="0"/>
    <n v="0"/>
    <s v="NA"/>
    <s v="MASSE"/>
    <s v="FERNANDEZ"/>
    <s v="ARMANDO JOAQUIN"/>
    <s v="M"/>
    <n v="1"/>
    <n v="0"/>
    <n v="60"/>
    <s v="LIMA"/>
    <s v="LIMA"/>
    <s v="SANTIAGO DE SURCO"/>
    <s v="MODERNA"/>
    <s v="CALLE GALENO 840 MZ R LT 14 URB. LOS ROSALES"/>
    <n v="0"/>
    <n v="0"/>
    <n v="0"/>
    <n v="0"/>
    <n v="0"/>
    <n v="0"/>
  </r>
  <r>
    <n v="8865630"/>
    <n v="131047"/>
    <s v="SI"/>
    <s v="SI"/>
    <n v="140100"/>
    <n v="5"/>
    <s v="RENACIMIENTO UNIDO NACIONAL"/>
    <n v="0"/>
    <s v="NA"/>
    <s v="NA"/>
    <n v="1"/>
    <s v="SI"/>
    <s v="UNIVERSIDAD NACIONAL DE TRUJILLO"/>
    <n v="1969"/>
    <n v="1969"/>
    <s v="NA"/>
    <n v="0"/>
    <s v="MATEO"/>
    <s v="MUÑOZ"/>
    <s v="LUIS ANTONIO"/>
    <x v="0"/>
    <d v="1944-08-19T00:00:00"/>
    <n v="0"/>
    <n v="15"/>
    <n v="75"/>
    <n v="131047"/>
    <n v="140100"/>
    <s v="LIMA + RESIDENTES EN EL EXTRANJERO"/>
    <n v="5"/>
    <s v="RENACIMIENTO UNIDO NACIONAL"/>
    <x v="0"/>
    <x v="1"/>
    <n v="140100"/>
    <s v="LIMA + RESIDENTES EN EL EXTRANJERO"/>
    <x v="15"/>
    <n v="15"/>
    <n v="0"/>
    <n v="0"/>
    <n v="1241"/>
    <s v="ALIANZA ELECTORAL IZQUIERDA UNIDA"/>
    <n v="1990"/>
    <n v="1992"/>
    <n v="15"/>
    <s v="DIPUTADO"/>
    <s v="NA"/>
    <s v="MATEO"/>
    <s v="MUÑOZ"/>
    <s v="LUIS ANTONIO"/>
    <s v="M"/>
    <n v="0"/>
    <n v="0"/>
    <n v="75"/>
    <s v="LIMA"/>
    <s v="LIMA"/>
    <s v="SANTIAGO DE SURCO"/>
    <s v="MODERNA"/>
    <s v="ASOC DE PROPIETARIOS MZ D LT 9 URB RES SURCO"/>
    <n v="1241"/>
    <s v="ALIANZA ELECTORAL IZQUIERDA UNIDA"/>
    <n v="1990"/>
    <n v="1992"/>
    <n v="15"/>
    <s v="DIPUTADO"/>
  </r>
  <r>
    <n v="25638183"/>
    <n v="131458"/>
    <s v="SI"/>
    <s v="SI"/>
    <n v="240000"/>
    <n v="2160"/>
    <s v="EL FRENTE AMPLIO POR JUSTICIA, VIDA Y LIBERTAD"/>
    <n v="0"/>
    <s v="NA"/>
    <s v="NA"/>
    <n v="1"/>
    <s v="SI"/>
    <s v="UNIVERSIDAD NACIONAL DE EDUCACIÓN ENRIQUE GUZMÁN Y VALLE"/>
    <n v="1985"/>
    <n v="1985"/>
    <s v="NA"/>
    <n v="1"/>
    <s v="MATEU"/>
    <s v="AYLAS"/>
    <s v="JULIO CESAR"/>
    <x v="0"/>
    <d v="1954-07-25T00:00:00"/>
    <n v="0"/>
    <n v="3"/>
    <n v="65"/>
    <n v="131458"/>
    <n v="240000"/>
    <s v="CALLAO"/>
    <n v="2160"/>
    <s v="EL FRENTE AMPLIO POR JUSTICIA, VIDA Y LIBERTAD"/>
    <x v="2"/>
    <x v="1"/>
    <n v="240000"/>
    <s v="CALLAO"/>
    <x v="19"/>
    <n v="3"/>
    <n v="0"/>
    <n v="0"/>
    <n v="1241"/>
    <s v="ALIANZA ELECTORAL IZQUIERDA UNIDA"/>
    <n v="1981"/>
    <n v="1983"/>
    <n v="11"/>
    <s v="REGIDOR DISTRITAL"/>
    <s v="NA"/>
    <s v="MATEU"/>
    <s v="AYLAS"/>
    <s v="JULIO CESAR"/>
    <s v="M"/>
    <n v="0"/>
    <n v="0"/>
    <n v="65"/>
    <s v="CALLAO"/>
    <s v="CALLAO"/>
    <s v="CARMEN DE LA LEGUA-REYNOSO"/>
    <s v="OTROS"/>
    <s v="AV.MANCO CAPAC 416"/>
    <n v="1241"/>
    <s v="ALIANZA ELECTORAL IZQUIERDA UNIDA"/>
    <n v="1981"/>
    <n v="1983"/>
    <n v="11"/>
    <s v="REGIDOR DISTRITAL"/>
  </r>
  <r>
    <n v="40182983"/>
    <n v="131896"/>
    <s v="SI"/>
    <s v="SI"/>
    <n v="250000"/>
    <n v="2840"/>
    <s v="PARTIDO MORADO"/>
    <n v="0"/>
    <s v="NA"/>
    <s v="NA"/>
    <n v="1"/>
    <s v="SI"/>
    <s v="UNIVERSIDAD NACIONAL AGRARIA DE LA SELVA UNAS"/>
    <n v="2004"/>
    <n v="2008"/>
    <s v="NA"/>
    <n v="0"/>
    <s v="MATHEWS"/>
    <s v="FERNANDEZ"/>
    <s v="JACKELINE"/>
    <x v="1"/>
    <d v="1979-01-01T00:00:00"/>
    <n v="0"/>
    <n v="2"/>
    <n v="40"/>
    <n v="131896"/>
    <n v="250000"/>
    <s v="UCAYALI"/>
    <n v="2840"/>
    <s v="PARTIDO MORADO"/>
    <x v="0"/>
    <x v="1"/>
    <n v="250000"/>
    <s v="UCAYALI"/>
    <x v="4"/>
    <n v="2"/>
    <n v="0"/>
    <n v="0"/>
    <n v="0"/>
    <n v="0"/>
    <n v="0"/>
    <n v="0"/>
    <n v="0"/>
    <n v="0"/>
    <s v="NA"/>
    <s v="MATHEWS"/>
    <s v="FERNANDEZ"/>
    <s v="JACKELINE"/>
    <s v="F"/>
    <n v="0"/>
    <n v="0"/>
    <n v="40"/>
    <s v="UCAYALI"/>
    <s v="CORONEL PORTILLO"/>
    <s v="CALLERIA"/>
    <s v="NA"/>
    <s v="JR. GUILLERMO SISLEY 285"/>
    <n v="0"/>
    <n v="0"/>
    <n v="0"/>
    <n v="0"/>
    <n v="0"/>
    <n v="0"/>
  </r>
  <r>
    <n v="21852176"/>
    <n v="132107"/>
    <s v="SI"/>
    <s v="SI"/>
    <n v="140100"/>
    <n v="2235"/>
    <s v="PARTIDO POLÍTICO CONTIGO"/>
    <n v="2"/>
    <s v="NA"/>
    <s v="NA"/>
    <s v="NA"/>
    <s v="NA"/>
    <s v="NA"/>
    <s v="NA"/>
    <s v="NA"/>
    <s v="NA"/>
    <n v="0"/>
    <s v="MATIAS"/>
    <s v="PEÑALOZA"/>
    <s v="CESAR ISIDORO"/>
    <x v="0"/>
    <d v="1971-01-03T00:00:00"/>
    <n v="1"/>
    <n v="27"/>
    <n v="48"/>
    <n v="132107"/>
    <n v="140100"/>
    <s v="LIMA + RESIDENTES EN EL EXTRANJERO"/>
    <n v="2235"/>
    <s v="PARTIDO POLÍTICO CONTIGO"/>
    <x v="1"/>
    <x v="1"/>
    <n v="140100"/>
    <s v="LIMA + RESIDENTES EN EL EXTRANJERO"/>
    <x v="0"/>
    <n v="27"/>
    <n v="0"/>
    <n v="0"/>
    <n v="0"/>
    <n v="0"/>
    <n v="0"/>
    <n v="0"/>
    <n v="0"/>
    <n v="0"/>
    <s v="NA"/>
    <s v="MATIAS"/>
    <s v="PEÑALOZA"/>
    <s v="CESAR ISIDORO"/>
    <s v="M"/>
    <n v="1"/>
    <n v="0"/>
    <n v="48"/>
    <s v="LIMA"/>
    <s v="LIMA"/>
    <s v="VILLA MARIA DEL TRIUNFO"/>
    <s v="SUR"/>
    <s v="JIRON MIGUEL GRAU 244 JOSE CARLOS MARIATEGUI"/>
    <n v="0"/>
    <n v="0"/>
    <n v="0"/>
    <n v="0"/>
    <n v="0"/>
    <n v="0"/>
  </r>
  <r>
    <n v="45407520"/>
    <n v="130555"/>
    <s v="SI"/>
    <s v="SI"/>
    <n v="140100"/>
    <n v="14"/>
    <s v="PARTIDO DEMOCRATICO SOMOS PERU"/>
    <n v="0"/>
    <s v="NA"/>
    <s v="NA"/>
    <n v="0"/>
    <s v="NO"/>
    <s v="UNIVERSIDAD SAN MARTIN DE PORRES"/>
    <s v="NA"/>
    <s v="NA"/>
    <s v="NA"/>
    <n v="0"/>
    <s v="MATOS"/>
    <s v="VICUÑA"/>
    <s v="JUAN DAVID"/>
    <x v="0"/>
    <d v="1988-10-03T00:00:00"/>
    <n v="0"/>
    <n v="33"/>
    <n v="31"/>
    <n v="130555"/>
    <n v="140100"/>
    <s v="LIMA + RESIDENTES EN EL EXTRANJERO"/>
    <n v="14"/>
    <s v="PARTIDO DEMOCRATICO SOMOS PERU"/>
    <x v="1"/>
    <x v="1"/>
    <n v="140100"/>
    <s v="LIMA + RESIDENTES EN EL EXTRANJERO"/>
    <x v="8"/>
    <n v="33"/>
    <n v="0"/>
    <n v="0"/>
    <n v="0"/>
    <n v="0"/>
    <n v="0"/>
    <n v="0"/>
    <n v="0"/>
    <n v="0"/>
    <s v="NA"/>
    <s v="MATOS"/>
    <s v="VICUÑA"/>
    <s v="JUAN DAVID"/>
    <s v="M"/>
    <n v="0"/>
    <n v="0"/>
    <n v="31"/>
    <s v="LIMA"/>
    <s v="LIMA"/>
    <s v="JESUS MARIA"/>
    <s v="MODERNA"/>
    <s v="AV. BRASIL 1055 DPTO. 1102 TORRE B"/>
    <n v="0"/>
    <n v="0"/>
    <n v="0"/>
    <n v="0"/>
    <n v="0"/>
    <n v="0"/>
  </r>
  <r>
    <n v="8257956"/>
    <n v="133313"/>
    <s v="SI"/>
    <s v="SI"/>
    <n v="140100"/>
    <n v="2160"/>
    <s v="EL FRENTE AMPLIO POR JUSTICIA, VIDA Y LIBERTAD"/>
    <n v="0"/>
    <s v="NA"/>
    <s v="NA"/>
    <n v="1"/>
    <s v="NO"/>
    <s v="PONTIFICA UNIVERSIDAD CATOLICA DEL PERU"/>
    <n v="1985"/>
    <s v="NA"/>
    <s v="NA"/>
    <n v="1"/>
    <s v="MATUK"/>
    <s v="CASTRO"/>
    <s v="EMILIO FARID"/>
    <x v="0"/>
    <d v="1955-10-29T00:00:00"/>
    <n v="0"/>
    <n v="36"/>
    <n v="64"/>
    <n v="133313"/>
    <n v="140100"/>
    <s v="LIMA + RESIDENTES EN EL EXTRANJERO"/>
    <n v="2160"/>
    <s v="EL FRENTE AMPLIO POR JUSTICIA, VIDA Y LIBERTAD"/>
    <x v="2"/>
    <x v="1"/>
    <n v="140100"/>
    <s v="LIMA + RESIDENTES EN EL EXTRANJERO"/>
    <x v="19"/>
    <n v="36"/>
    <n v="0"/>
    <n v="0"/>
    <n v="0"/>
    <n v="0"/>
    <n v="0"/>
    <n v="0"/>
    <n v="0"/>
    <n v="0"/>
    <s v="NA"/>
    <s v="MATUK"/>
    <s v="CASTRO"/>
    <s v="EMILIO FARID"/>
    <s v="M"/>
    <n v="0"/>
    <n v="0"/>
    <n v="64"/>
    <s v="LIMA"/>
    <s v="LIMA"/>
    <s v="SAN ISIDRO"/>
    <s v="MODERNA"/>
    <s v="AV. JAVIER PRADO OESTE 1070 DPTO. 1603 URB. ORRANTIA"/>
    <n v="0"/>
    <n v="0"/>
    <n v="0"/>
    <n v="0"/>
    <n v="0"/>
    <n v="0"/>
  </r>
  <r>
    <n v="46251881"/>
    <n v="130662"/>
    <s v="SI"/>
    <s v="SI"/>
    <n v="50000"/>
    <n v="15"/>
    <s v="PARTIDO POPULAR CRISTIANO - PPC"/>
    <n v="0"/>
    <s v="NA"/>
    <s v="NA"/>
    <n v="1"/>
    <s v="NA"/>
    <s v="UNIVERSIDAD NACIONAL DE SAN CRISTOBAL DE HUAMANGA"/>
    <n v="2018"/>
    <s v="NA"/>
    <s v="NA"/>
    <n v="0"/>
    <s v="MAURICIO"/>
    <s v="QUISPE"/>
    <s v="RONALD"/>
    <x v="0"/>
    <d v="1990-03-25T00:00:00"/>
    <n v="0"/>
    <n v="3"/>
    <n v="29"/>
    <n v="130662"/>
    <n v="50000"/>
    <s v="AYACUCHO"/>
    <n v="15"/>
    <s v="PARTIDO POPULAR CRISTIANO - PPC"/>
    <x v="0"/>
    <x v="0"/>
    <n v="50000"/>
    <s v="AYACUCHO"/>
    <x v="2"/>
    <n v="3"/>
    <n v="0"/>
    <n v="0"/>
    <n v="0"/>
    <n v="0"/>
    <n v="0"/>
    <n v="0"/>
    <n v="0"/>
    <n v="0"/>
    <s v="NA"/>
    <s v="MAURICIO"/>
    <s v="QUISPE"/>
    <s v="RONALD"/>
    <s v="M"/>
    <n v="0"/>
    <n v="0"/>
    <n v="29"/>
    <s v="AYACUCHO"/>
    <s v="HUANTA"/>
    <s v="HUAMANGUILLA"/>
    <s v="NA"/>
    <s v="ANEXO CONDORMARCA"/>
    <n v="0"/>
    <n v="0"/>
    <n v="0"/>
    <n v="0"/>
    <n v="0"/>
    <n v="0"/>
  </r>
  <r>
    <n v="16788076"/>
    <n v="131885"/>
    <s v="SI"/>
    <s v="SI"/>
    <n v="120000"/>
    <n v="2646"/>
    <s v="FRENTE POPULAR AGRICOLA FIA DEL PERU - FREPAP"/>
    <n v="0"/>
    <s v="NA"/>
    <s v="NA"/>
    <s v="NA"/>
    <s v="NA"/>
    <s v="NA"/>
    <s v="NA"/>
    <s v="NA"/>
    <s v="NA"/>
    <n v="0"/>
    <s v="MAURICIO"/>
    <s v="LAIZA"/>
    <s v="MELANIA"/>
    <x v="1"/>
    <d v="1977-06-09T00:00:00"/>
    <n v="0"/>
    <n v="6"/>
    <n v="42"/>
    <n v="131885"/>
    <n v="120000"/>
    <s v="LA LIBERTAD"/>
    <n v="2646"/>
    <s v="FRENTE POPULAR AGRICOLA FIA DEL PERU - FREPAP"/>
    <x v="1"/>
    <x v="1"/>
    <n v="120000"/>
    <s v="LA LIBERTAD"/>
    <x v="17"/>
    <n v="6"/>
    <n v="0"/>
    <n v="0"/>
    <n v="0"/>
    <n v="0"/>
    <n v="0"/>
    <n v="0"/>
    <n v="0"/>
    <n v="0"/>
    <s v="NA"/>
    <s v="MAURICIO"/>
    <s v="LAIZA"/>
    <s v="MELANIA"/>
    <s v="F"/>
    <n v="0"/>
    <n v="0"/>
    <n v="42"/>
    <s v="LA LIBERTAD"/>
    <s v="TRUJILLO"/>
    <s v="TRUJILLO"/>
    <s v="OTROS"/>
    <s v="CALLE NUEVA ZELANDA URB. MONSERRATE MZ. S' LT. 2"/>
    <n v="0"/>
    <n v="0"/>
    <n v="0"/>
    <n v="0"/>
    <n v="0"/>
    <n v="0"/>
  </r>
  <r>
    <n v="8318682"/>
    <n v="130541"/>
    <s v="SI"/>
    <s v="SI"/>
    <n v="20000"/>
    <n v="2191"/>
    <s v="DEMOCRACIA DIRECTA"/>
    <n v="0"/>
    <s v="NA"/>
    <s v="NA"/>
    <n v="1"/>
    <s v="SI"/>
    <s v="UNIVERSIDAD NACIONAL MAYOR DE SAN MARCOS"/>
    <n v="1988"/>
    <n v="1989"/>
    <s v="NA"/>
    <n v="0"/>
    <s v="MAUTINO"/>
    <s v="TINOCO"/>
    <s v="HADA"/>
    <x v="1"/>
    <d v="1957-03-24T00:00:00"/>
    <n v="0"/>
    <n v="4"/>
    <n v="62"/>
    <n v="130541"/>
    <n v="20000"/>
    <s v="ANCASH"/>
    <n v="2191"/>
    <s v="DEMOCRACIA DIRECTA"/>
    <x v="0"/>
    <x v="1"/>
    <n v="20000"/>
    <s v="ANCASH"/>
    <x v="1"/>
    <n v="4"/>
    <n v="0"/>
    <n v="0"/>
    <n v="0"/>
    <n v="0"/>
    <n v="0"/>
    <n v="0"/>
    <n v="0"/>
    <n v="0"/>
    <s v="NA"/>
    <s v="MAUTINO"/>
    <s v="TINOCO"/>
    <s v="HADA"/>
    <s v="F"/>
    <n v="0"/>
    <n v="0"/>
    <n v="62"/>
    <s v="ANCASH"/>
    <s v="HUARAZ"/>
    <s v="INDEPENDENCIA"/>
    <s v="NORTE"/>
    <s v="AV. MANCO CAPAC 907 NICRUPAMPA."/>
    <n v="0"/>
    <n v="0"/>
    <n v="0"/>
    <n v="0"/>
    <n v="0"/>
    <n v="0"/>
  </r>
  <r>
    <n v="44311734"/>
    <n v="131726"/>
    <s v="SI"/>
    <s v="SI"/>
    <n v="150000"/>
    <n v="14"/>
    <s v="PARTIDO DEMOCRATICO SOMOS PERU"/>
    <n v="0"/>
    <s v="NA"/>
    <s v="NA"/>
    <n v="0"/>
    <s v="NO"/>
    <s v="UNIVERSIDAD CIENTÍFICA DEL PERU"/>
    <s v="NA"/>
    <s v="NA"/>
    <s v="NA"/>
    <n v="0"/>
    <s v="MAX"/>
    <s v="HORNA"/>
    <s v="NEIZHER FRANZ"/>
    <x v="0"/>
    <d v="1986-10-09T00:00:00"/>
    <n v="0"/>
    <n v="4"/>
    <n v="33"/>
    <n v="131726"/>
    <n v="150000"/>
    <s v="LORETO"/>
    <n v="14"/>
    <s v="PARTIDO DEMOCRATICO SOMOS PERU"/>
    <x v="1"/>
    <x v="1"/>
    <n v="150000"/>
    <s v="LORETO"/>
    <x v="8"/>
    <n v="4"/>
    <n v="0"/>
    <n v="0"/>
    <n v="0"/>
    <n v="0"/>
    <n v="0"/>
    <n v="0"/>
    <n v="0"/>
    <n v="0"/>
    <s v="NA"/>
    <s v="MAX"/>
    <s v="HORNA"/>
    <s v="NEIZHER FRANZ"/>
    <s v="M"/>
    <n v="0"/>
    <n v="0"/>
    <n v="33"/>
    <s v="LORETO"/>
    <s v="MAYNAS"/>
    <s v="IQUITOS"/>
    <s v="NA"/>
    <s v="CALLE CAHUIDE 288"/>
    <n v="0"/>
    <n v="0"/>
    <n v="0"/>
    <n v="0"/>
    <n v="0"/>
    <n v="0"/>
  </r>
  <r>
    <n v="43320698"/>
    <n v="132210"/>
    <s v="SI"/>
    <s v="SI"/>
    <n v="140100"/>
    <n v="2160"/>
    <s v="EL FRENTE AMPLIO POR JUSTICIA, VIDA Y LIBERTAD"/>
    <n v="0"/>
    <s v="NA"/>
    <s v="NA"/>
    <n v="1"/>
    <s v="SI"/>
    <s v="UNIVERSIDAD PRIVADA INCA GARCILASO DE LA VEGA"/>
    <n v="2012"/>
    <n v="2015"/>
    <s v="NA"/>
    <n v="1"/>
    <s v="MAYHUA"/>
    <s v="SULCA"/>
    <s v="EMILIO"/>
    <x v="0"/>
    <d v="1985-09-16T00:00:00"/>
    <n v="0"/>
    <n v="17"/>
    <n v="34"/>
    <n v="132210"/>
    <n v="140100"/>
    <s v="LIMA + RESIDENTES EN EL EXTRANJERO"/>
    <n v="2160"/>
    <s v="EL FRENTE AMPLIO POR JUSTICIA, VIDA Y LIBERTAD"/>
    <x v="2"/>
    <x v="1"/>
    <n v="140100"/>
    <s v="LIMA + RESIDENTES EN EL EXTRANJERO"/>
    <x v="19"/>
    <n v="17"/>
    <n v="0"/>
    <n v="0"/>
    <n v="0"/>
    <n v="0"/>
    <n v="0"/>
    <n v="0"/>
    <n v="0"/>
    <n v="0"/>
    <s v="NA"/>
    <s v="MAYHUA"/>
    <s v="SULCA"/>
    <s v="EMILIO"/>
    <s v="M"/>
    <n v="0"/>
    <n v="0"/>
    <n v="34"/>
    <s v="LIMA"/>
    <s v="LIMA"/>
    <s v="ATE"/>
    <s v="ESTE"/>
    <s v="AV.METROPOLITANA MZ.N LT.14 URB.TILDA"/>
    <n v="0"/>
    <n v="0"/>
    <n v="0"/>
    <n v="0"/>
    <n v="0"/>
    <n v="0"/>
  </r>
  <r>
    <n v="32955053"/>
    <n v="132533"/>
    <s v="SI"/>
    <s v="SI"/>
    <n v="20000"/>
    <n v="5"/>
    <s v="RENACIMIENTO UNIDO NACIONAL"/>
    <n v="0"/>
    <s v="NA"/>
    <s v="NA"/>
    <n v="1"/>
    <s v="SI"/>
    <s v="NACIONAL DEL CALLAO"/>
    <n v="1980"/>
    <n v="2009"/>
    <s v="NA"/>
    <n v="0"/>
    <s v="MAYO"/>
    <s v="LUGO"/>
    <s v="EZEQUIEL"/>
    <x v="0"/>
    <d v="1951-04-10T00:00:00"/>
    <n v="0"/>
    <n v="4"/>
    <n v="68"/>
    <n v="132533"/>
    <n v="20000"/>
    <s v="ANCASH"/>
    <n v="5"/>
    <s v="RENACIMIENTO UNIDO NACIONAL"/>
    <x v="0"/>
    <x v="1"/>
    <n v="20000"/>
    <s v="ANCASH"/>
    <x v="15"/>
    <n v="4"/>
    <n v="0"/>
    <n v="0"/>
    <n v="0"/>
    <n v="0"/>
    <n v="0"/>
    <n v="0"/>
    <n v="0"/>
    <n v="0"/>
    <s v="NA"/>
    <s v="MAYO"/>
    <s v="LUGO"/>
    <s v="EZEQUIEL"/>
    <s v="M"/>
    <n v="0"/>
    <n v="0"/>
    <n v="68"/>
    <s v="ANCASH"/>
    <s v="SANTA"/>
    <s v="NUEVO CHIMBOTE"/>
    <s v="NA"/>
    <s v="URB. LAS CASUARINAS MZ. B2 LT. 8 II ETAPA"/>
    <n v="0"/>
    <n v="0"/>
    <n v="0"/>
    <n v="0"/>
    <n v="0"/>
    <n v="0"/>
  </r>
  <r>
    <n v="70036525"/>
    <n v="132927"/>
    <s v="SI"/>
    <s v="SI"/>
    <n v="110000"/>
    <n v="1264"/>
    <s v="JUNTOS POR EL PERU"/>
    <n v="0"/>
    <s v="NA"/>
    <s v="NA"/>
    <n v="1"/>
    <s v="NO"/>
    <s v="UNIVERSIDAD NACIONAL DEL CENTRO DEL PERU"/>
    <n v="2017"/>
    <s v="NA"/>
    <s v="NA"/>
    <n v="1"/>
    <s v="MAYO"/>
    <s v="CALDERON"/>
    <s v="GEORGIA ALEJANDRA"/>
    <x v="1"/>
    <d v="1993-04-16T00:00:00"/>
    <n v="0"/>
    <n v="5"/>
    <n v="26"/>
    <n v="132927"/>
    <n v="110000"/>
    <s v="JUNIN"/>
    <n v="1264"/>
    <s v="JUNTOS POR EL PERU"/>
    <x v="2"/>
    <x v="0"/>
    <n v="110000"/>
    <s v="JUNIN"/>
    <x v="12"/>
    <n v="5"/>
    <n v="0"/>
    <n v="0"/>
    <n v="0"/>
    <n v="0"/>
    <n v="0"/>
    <n v="0"/>
    <n v="0"/>
    <n v="0"/>
    <s v="NA"/>
    <s v="MAYO"/>
    <s v="CALDERON"/>
    <s v="GEORGIA ALEJANDRA"/>
    <s v="F"/>
    <n v="0"/>
    <n v="1"/>
    <n v="26"/>
    <s v="JUNIN"/>
    <s v="HUANCAYO"/>
    <s v="HUANCAYO"/>
    <s v="OTROS"/>
    <s v="PROLONG.CALIXTO 553"/>
    <n v="0"/>
    <n v="0"/>
    <n v="0"/>
    <n v="0"/>
    <n v="0"/>
    <n v="0"/>
  </r>
  <r>
    <n v="20089670"/>
    <n v="131330"/>
    <s v="NA"/>
    <s v="NA"/>
    <s v="NA"/>
    <s v="NA"/>
    <s v="NA"/>
    <s v="NA"/>
    <s v="NA"/>
    <s v="NA"/>
    <s v="NA"/>
    <s v="NA"/>
    <s v="NA"/>
    <s v="NA"/>
    <s v="NA"/>
    <s v="NA"/>
    <s v="NA"/>
    <s v="MAYTA"/>
    <s v="DELZO"/>
    <s v="MILAGROS ESPERANZA"/>
    <x v="1"/>
    <d v="1976-10-30T00:00:00"/>
    <n v="0"/>
    <n v="3"/>
    <n v="43"/>
    <n v="131330"/>
    <n v="110000"/>
    <s v="JUNIN"/>
    <n v="3"/>
    <s v="TODOS POR EL PERU"/>
    <x v="2"/>
    <x v="1"/>
    <n v="110000"/>
    <s v="JUNIN"/>
    <x v="16"/>
    <n v="3"/>
    <n v="0"/>
    <n v="0"/>
    <n v="0"/>
    <n v="0"/>
    <n v="0"/>
    <n v="0"/>
    <n v="0"/>
    <n v="0"/>
    <s v="NA"/>
    <s v="MAYTA"/>
    <s v="DELZO"/>
    <s v="MILAGROS ESPERANZA"/>
    <s v="F"/>
    <n v="0"/>
    <n v="0"/>
    <n v="43"/>
    <s v="JUNIN"/>
    <s v="HUANCAYO"/>
    <s v="EL TAMBO"/>
    <s v="OTROS"/>
    <s v="URB.AMBROSIO SALAZAR MZ.G LT.19"/>
    <n v="0"/>
    <n v="0"/>
    <n v="0"/>
    <n v="0"/>
    <n v="0"/>
    <n v="0"/>
  </r>
  <r>
    <n v="29666418"/>
    <n v="132836"/>
    <s v="SI"/>
    <s v="SI"/>
    <n v="40000"/>
    <n v="2649"/>
    <s v="PERU NACION"/>
    <n v="0"/>
    <s v="NA"/>
    <s v="NA"/>
    <n v="1"/>
    <s v="SI"/>
    <s v="UNIVERSIDAD NACIONAL DE SAN AGUSTIN"/>
    <n v="1998"/>
    <n v="2000"/>
    <s v="NA"/>
    <n v="1"/>
    <s v="MAYTA"/>
    <s v="SALLUCA"/>
    <s v="DAVID RUBEN"/>
    <x v="0"/>
    <d v="1975-03-05T00:00:00"/>
    <n v="0"/>
    <n v="2"/>
    <n v="44"/>
    <n v="132836"/>
    <n v="40000"/>
    <s v="AREQUIPA"/>
    <n v="2649"/>
    <s v="PERU NACION"/>
    <x v="2"/>
    <x v="1"/>
    <n v="40000"/>
    <s v="AREQUIPA"/>
    <x v="14"/>
    <n v="2"/>
    <n v="0"/>
    <n v="0"/>
    <n v="0"/>
    <n v="0"/>
    <n v="0"/>
    <n v="0"/>
    <n v="0"/>
    <n v="0"/>
    <s v="NA"/>
    <s v="MAYTA"/>
    <s v="SALLUCA"/>
    <s v="DAVID RUBEN"/>
    <s v="M"/>
    <n v="0"/>
    <n v="0"/>
    <n v="44"/>
    <s v="AREQUIPA"/>
    <s v="AREQUIPA"/>
    <s v="AREQUIPA"/>
    <s v="NA"/>
    <s v="CALLE MANZANITOS 132 URBANIZACIÓN MARÍA ISABEL"/>
    <n v="0"/>
    <n v="0"/>
    <n v="0"/>
    <n v="0"/>
    <n v="0"/>
    <n v="0"/>
  </r>
  <r>
    <n v="42563846"/>
    <n v="133099"/>
    <s v="SI"/>
    <s v="SI"/>
    <n v="70000"/>
    <n v="32"/>
    <s v="PARTIDO APRISTA PERUANO"/>
    <n v="2"/>
    <s v="NA"/>
    <s v="NA"/>
    <n v="1"/>
    <s v="SI"/>
    <s v="UNIVERSIDAD TECNOLÓGICA DE LOS ANDES"/>
    <n v="2015"/>
    <n v="2016"/>
    <s v="MAESTRO"/>
    <n v="1"/>
    <s v="MAYTA"/>
    <s v="BOZA"/>
    <s v="EVANGELINA"/>
    <x v="1"/>
    <d v="1984-05-29T00:00:00"/>
    <n v="0"/>
    <n v="2"/>
    <n v="35"/>
    <n v="133099"/>
    <n v="70000"/>
    <s v="CUSCO"/>
    <n v="32"/>
    <s v="PARTIDO APRISTA PERUANO"/>
    <x v="2"/>
    <x v="1"/>
    <n v="70000"/>
    <s v="CUSCO"/>
    <x v="20"/>
    <n v="2"/>
    <n v="0"/>
    <n v="0"/>
    <n v="0"/>
    <n v="0"/>
    <n v="0"/>
    <n v="0"/>
    <n v="0"/>
    <n v="0"/>
    <s v="NA"/>
    <s v="MAYTA"/>
    <s v="BOZA"/>
    <s v="EVANGELINA"/>
    <s v="F"/>
    <n v="0"/>
    <n v="0"/>
    <n v="35"/>
    <s v="CUSCO"/>
    <s v="CUSCO"/>
    <s v="CUSCO"/>
    <s v="OTROS"/>
    <s v="AV. JOSÉ GABRIEL COSIO H-8, URB. MAGISTERIO"/>
    <n v="0"/>
    <n v="0"/>
    <n v="0"/>
    <n v="0"/>
    <n v="0"/>
    <n v="0"/>
  </r>
  <r>
    <n v="10791420"/>
    <n v="132306"/>
    <s v="SI"/>
    <s v="SI"/>
    <n v="140100"/>
    <n v="2218"/>
    <s v="PERU LIBRE"/>
    <n v="0"/>
    <s v="NA"/>
    <s v="NA"/>
    <n v="1"/>
    <s v="SI"/>
    <s v="UNIVERSIDAD NACIONAL DANIEL ALCIDES CARRION"/>
    <n v="1994"/>
    <n v="1994"/>
    <s v="NA"/>
    <n v="0"/>
    <s v="MAYUNTUPA"/>
    <s v="CASTIGLIONE"/>
    <s v="MADELEINE MILAGROS"/>
    <x v="1"/>
    <d v="1968-01-24T00:00:00"/>
    <n v="0"/>
    <n v="28"/>
    <n v="51"/>
    <n v="132306"/>
    <n v="140100"/>
    <s v="LIMA + RESIDENTES EN EL EXTRANJERO"/>
    <n v="2218"/>
    <s v="PERU LIBRE"/>
    <x v="0"/>
    <x v="1"/>
    <n v="140100"/>
    <s v="LIMA + RESIDENTES EN EL EXTRANJERO"/>
    <x v="9"/>
    <n v="28"/>
    <n v="0"/>
    <n v="0"/>
    <n v="0"/>
    <n v="0"/>
    <n v="0"/>
    <n v="0"/>
    <n v="0"/>
    <n v="0"/>
    <s v="NA"/>
    <s v="MAYUNTUPA"/>
    <s v="CASTIGLIONE"/>
    <s v="MADELEINE MILAGROS"/>
    <s v="F"/>
    <n v="0"/>
    <n v="0"/>
    <n v="51"/>
    <s v="LIMA"/>
    <s v="LIMA"/>
    <s v="COMAS"/>
    <s v="NORTE"/>
    <s v="CALLE 2 219 MZ E LT 18 URB CARABAYLLO"/>
    <n v="0"/>
    <n v="0"/>
    <n v="0"/>
    <n v="0"/>
    <n v="0"/>
    <n v="0"/>
  </r>
  <r>
    <n v="2794401"/>
    <n v="131825"/>
    <s v="SI"/>
    <s v="SI"/>
    <n v="230000"/>
    <n v="2649"/>
    <s v="PERU NACION"/>
    <n v="1"/>
    <s v="LOCUCION DE RADIO Y TELEVISION"/>
    <s v="SI"/>
    <s v="NA"/>
    <s v="NA"/>
    <s v="NA"/>
    <s v="NA"/>
    <s v="NA"/>
    <s v="NA"/>
    <n v="0"/>
    <s v="MAZA"/>
    <s v="BALLADARES"/>
    <s v="JOSE EFRAIN"/>
    <x v="0"/>
    <d v="1968-08-30T00:00:00"/>
    <n v="0"/>
    <n v="1"/>
    <n v="51"/>
    <n v="131825"/>
    <n v="230000"/>
    <s v="TUMBES"/>
    <n v="2649"/>
    <s v="PERU NACION"/>
    <x v="0"/>
    <x v="1"/>
    <n v="230000"/>
    <s v="TUMBES"/>
    <x v="14"/>
    <n v="1"/>
    <n v="0"/>
    <n v="0"/>
    <n v="0"/>
    <n v="0"/>
    <n v="0"/>
    <n v="0"/>
    <n v="0"/>
    <n v="0"/>
    <s v="NA"/>
    <s v="MAZA"/>
    <s v="BALLADARES"/>
    <s v="JOSE EFRAIN"/>
    <s v="M"/>
    <n v="0"/>
    <n v="0"/>
    <n v="51"/>
    <s v="TUMBES"/>
    <s v="TUMBES"/>
    <s v="TUMBES"/>
    <s v="NA"/>
    <s v="AV.EL EJERCITO 122 BARRIO EL TABLAZO"/>
    <n v="0"/>
    <n v="0"/>
    <n v="0"/>
    <n v="0"/>
    <n v="0"/>
    <n v="0"/>
  </r>
  <r>
    <n v="29221546"/>
    <n v="132474"/>
    <s v="SI"/>
    <s v="SI"/>
    <n v="40000"/>
    <n v="22"/>
    <s v="SOLIDARIDAD NACIONAL"/>
    <n v="0"/>
    <s v="NA"/>
    <s v="NA"/>
    <s v="NA"/>
    <s v="NA"/>
    <s v="NA"/>
    <s v="NA"/>
    <s v="NA"/>
    <s v="NA"/>
    <n v="0"/>
    <s v="MAZZA"/>
    <s v="SOBERON"/>
    <s v="TERRY FEDERICO"/>
    <x v="0"/>
    <d v="1943-07-18T00:00:00"/>
    <n v="0"/>
    <n v="3"/>
    <n v="76"/>
    <n v="132474"/>
    <n v="40000"/>
    <s v="AREQUIPA"/>
    <n v="22"/>
    <s v="SOLIDARIDAD NACIONAL"/>
    <x v="1"/>
    <x v="1"/>
    <n v="40000"/>
    <s v="AREQUIPA"/>
    <x v="21"/>
    <n v="3"/>
    <n v="1"/>
    <n v="22"/>
    <n v="0"/>
    <n v="0"/>
    <n v="0"/>
    <n v="0"/>
    <n v="0"/>
    <n v="0"/>
    <s v="NA"/>
    <s v="MAZZA"/>
    <s v="SOBERON"/>
    <s v="TERRY FEDERICO"/>
    <s v="M"/>
    <n v="0"/>
    <n v="0"/>
    <n v="76"/>
    <s v="AREQUIPA"/>
    <s v="AREQUIPA"/>
    <s v="YANAHUARA"/>
    <s v="NA"/>
    <s v="URB.ENTEL PERU A 7"/>
    <n v="0"/>
    <n v="0"/>
    <n v="0"/>
    <n v="0"/>
    <n v="0"/>
    <n v="0"/>
  </r>
  <r>
    <n v="46089177"/>
    <n v="130704"/>
    <s v="SI"/>
    <s v="SI"/>
    <n v="140100"/>
    <n v="5"/>
    <s v="RENACIMIENTO UNIDO NACIONAL"/>
    <n v="0"/>
    <s v="NA"/>
    <s v="NA"/>
    <n v="1"/>
    <s v="NO"/>
    <s v="UNIVERSIDAD ESAN"/>
    <n v="2017"/>
    <s v="NA"/>
    <s v="NA"/>
    <n v="0"/>
    <s v="MEDINA"/>
    <s v="STEIN"/>
    <s v="ANDREA DAYNA"/>
    <x v="1"/>
    <d v="1989-11-24T00:00:00"/>
    <n v="0"/>
    <n v="5"/>
    <n v="29"/>
    <n v="130704"/>
    <n v="140100"/>
    <s v="LIMA + RESIDENTES EN EL EXTRANJERO"/>
    <n v="5"/>
    <s v="RENACIMIENTO UNIDO NACIONAL"/>
    <x v="0"/>
    <x v="0"/>
    <n v="140100"/>
    <s v="LIMA + RESIDENTES EN EL EXTRANJERO"/>
    <x v="15"/>
    <n v="5"/>
    <n v="0"/>
    <n v="0"/>
    <n v="0"/>
    <n v="0"/>
    <n v="0"/>
    <n v="0"/>
    <n v="0"/>
    <n v="0"/>
    <s v="NA"/>
    <s v="MEDINA"/>
    <s v="STEIN"/>
    <s v="ANDREA DAYNA"/>
    <s v="F"/>
    <n v="0"/>
    <n v="0"/>
    <n v="29"/>
    <s v="LIMA"/>
    <s v="LIMA"/>
    <s v="LA MOLINA"/>
    <s v="ESTE"/>
    <s v="AV. RINCONADA DEL LAGO 1086 DPTO. 1 RINCONADA DEL LAGO MZ. II"/>
    <n v="0"/>
    <n v="0"/>
    <n v="0"/>
    <n v="0"/>
    <n v="0"/>
    <n v="0"/>
  </r>
  <r>
    <n v="32137203"/>
    <n v="130991"/>
    <s v="SI"/>
    <s v="SI"/>
    <n v="20000"/>
    <n v="1366"/>
    <s v="FUERZA POPULAR"/>
    <n v="2"/>
    <s v="NA"/>
    <s v="NA"/>
    <s v="NA"/>
    <s v="NA"/>
    <s v="NA"/>
    <s v="NA"/>
    <s v="NA"/>
    <s v="NA"/>
    <n v="0"/>
    <s v="MEDINA"/>
    <s v="ROSALES"/>
    <s v="IBETTE KARINA"/>
    <x v="1"/>
    <d v="1977-08-15T00:00:00"/>
    <n v="0"/>
    <n v="4"/>
    <n v="42"/>
    <n v="130991"/>
    <n v="20000"/>
    <s v="ANCASH"/>
    <n v="1366"/>
    <s v="FUERZA POPULAR"/>
    <x v="1"/>
    <x v="1"/>
    <n v="20000"/>
    <s v="ANCASH"/>
    <x v="5"/>
    <n v="4"/>
    <n v="0"/>
    <n v="0"/>
    <n v="0"/>
    <n v="0"/>
    <n v="0"/>
    <n v="0"/>
    <n v="0"/>
    <n v="0"/>
    <s v="NA"/>
    <s v="MEDINA"/>
    <s v="ROSALES"/>
    <s v="IBETTE KARINA"/>
    <s v="F"/>
    <n v="0"/>
    <n v="0"/>
    <n v="42"/>
    <s v="ANCASH"/>
    <s v="HUARMEY"/>
    <s v="HUARMEY"/>
    <s v="NA"/>
    <s v="JR.GRAU 498"/>
    <n v="0"/>
    <n v="0"/>
    <n v="0"/>
    <n v="0"/>
    <n v="0"/>
    <n v="0"/>
  </r>
  <r>
    <n v="80483457"/>
    <n v="131184"/>
    <s v="SI"/>
    <s v="SI"/>
    <n v="60000"/>
    <n v="1366"/>
    <s v="FUERZA POPULAR"/>
    <n v="0"/>
    <s v="NA"/>
    <s v="NA"/>
    <n v="1"/>
    <s v="SI"/>
    <s v="UNIVERSIDAD PRIVADA SAN PEDRO"/>
    <n v="2011"/>
    <n v="2011"/>
    <s v="NA"/>
    <n v="0"/>
    <s v="MEDINA"/>
    <s v="GOICOCHEA"/>
    <s v="BERTHA LILI"/>
    <x v="1"/>
    <d v="1978-03-10T00:00:00"/>
    <n v="0"/>
    <n v="4"/>
    <n v="41"/>
    <n v="131184"/>
    <n v="60000"/>
    <s v="CAJAMARCA"/>
    <n v="1366"/>
    <s v="FUERZA POPULAR"/>
    <x v="0"/>
    <x v="1"/>
    <n v="60000"/>
    <s v="CAJAMARCA"/>
    <x v="5"/>
    <n v="4"/>
    <n v="0"/>
    <n v="0"/>
    <n v="1366"/>
    <s v="PARTIDO POLÍTICO FUERZA POPULAR"/>
    <n v="2018"/>
    <n v="2018"/>
    <n v="12"/>
    <s v="CONSEJERO REGIONAL"/>
    <s v="NA"/>
    <s v="MEDINA"/>
    <s v="GOICOCHEA"/>
    <s v="BERTHA LILI"/>
    <s v="F"/>
    <n v="0"/>
    <n v="0"/>
    <n v="41"/>
    <s v="CAJAMARCA"/>
    <s v="CAJAMARCA"/>
    <s v="CAJAMARCA"/>
    <s v="NA"/>
    <s v="JR. LOS LEONES 452"/>
    <n v="1366"/>
    <s v="PARTIDO POLÍTICO FUERZA POPULAR"/>
    <n v="2018"/>
    <n v="2018"/>
    <n v="12"/>
    <s v="CONSEJERO REGIONAL"/>
  </r>
  <r>
    <n v="3701360"/>
    <n v="131653"/>
    <s v="SI"/>
    <s v="SI"/>
    <n v="130000"/>
    <n v="2191"/>
    <s v="DEMOCRACIA DIRECTA"/>
    <n v="1"/>
    <s v="ADMINISTRACIÓN DE EMPRESAS"/>
    <s v="NO"/>
    <s v="NA"/>
    <s v="NA"/>
    <s v="NA"/>
    <s v="NA"/>
    <s v="NA"/>
    <s v="NA"/>
    <n v="0"/>
    <s v="MEDINA"/>
    <s v="RUMICHE"/>
    <s v="JENNY"/>
    <x v="1"/>
    <d v="1975-10-04T00:00:00"/>
    <n v="0"/>
    <n v="2"/>
    <n v="44"/>
    <n v="131653"/>
    <n v="130000"/>
    <s v="LAMBAYEQUE"/>
    <n v="2191"/>
    <s v="DEMOCRACIA DIRECTA"/>
    <x v="0"/>
    <x v="1"/>
    <n v="130000"/>
    <s v="LAMBAYEQUE"/>
    <x v="1"/>
    <n v="2"/>
    <n v="0"/>
    <n v="0"/>
    <n v="0"/>
    <n v="0"/>
    <n v="0"/>
    <n v="0"/>
    <n v="0"/>
    <n v="0"/>
    <s v="NA"/>
    <s v="MEDINA"/>
    <s v="RUMICHE"/>
    <s v="JENNY"/>
    <s v="F"/>
    <n v="0"/>
    <n v="0"/>
    <n v="44"/>
    <s v="LAMBAYEQUE"/>
    <s v="CHICLAYO"/>
    <s v="JOSE LEONARDO ORTIZ"/>
    <s v="NA"/>
    <s v="CALLE ATUSPARIAS 749 P.JOVEN MARIA PARADO DE BELLIDO"/>
    <n v="0"/>
    <n v="0"/>
    <n v="0"/>
    <n v="0"/>
    <n v="0"/>
    <n v="0"/>
  </r>
  <r>
    <n v="46272194"/>
    <n v="131910"/>
    <s v="SI"/>
    <s v="SI"/>
    <n v="60000"/>
    <n v="55"/>
    <s v="PERU PATRIA SEGURA"/>
    <n v="0"/>
    <s v="NA"/>
    <s v="NA"/>
    <n v="0"/>
    <s v="NO"/>
    <s v="UNIVERSIDAD PRIVADA DEL NORTE"/>
    <s v="NA"/>
    <s v="NA"/>
    <s v="NA"/>
    <n v="0"/>
    <s v="MEDINA"/>
    <s v="ORTEGA"/>
    <s v="CLAUDIA BEATRIZ"/>
    <x v="1"/>
    <d v="1990-03-29T00:00:00"/>
    <n v="0"/>
    <n v="4"/>
    <n v="29"/>
    <n v="131910"/>
    <n v="60000"/>
    <s v="CAJAMARCA"/>
    <n v="55"/>
    <s v="PERU PATRIA SEGURA"/>
    <x v="1"/>
    <x v="0"/>
    <n v="60000"/>
    <s v="CAJAMARCA"/>
    <x v="3"/>
    <n v="4"/>
    <n v="0"/>
    <n v="0"/>
    <n v="0"/>
    <n v="0"/>
    <n v="0"/>
    <n v="0"/>
    <n v="0"/>
    <n v="0"/>
    <s v="NA"/>
    <s v="MEDINA"/>
    <s v="ORTEGA"/>
    <s v="CLAUDIA BEATRIZ"/>
    <s v="F"/>
    <n v="0"/>
    <n v="0"/>
    <n v="29"/>
    <s v="CAJAMARCA"/>
    <s v="CAJAMARCA"/>
    <s v="CAJAMARCA"/>
    <s v="NA"/>
    <s v="JR. AMALIA PUGA 291 A BR. SAN JOSE"/>
    <n v="0"/>
    <n v="0"/>
    <n v="0"/>
    <n v="0"/>
    <n v="0"/>
    <n v="0"/>
  </r>
  <r>
    <n v="44113723"/>
    <n v="131926"/>
    <s v="SI"/>
    <s v="SI"/>
    <n v="40000"/>
    <n v="4"/>
    <s v="ACCION POPULAR"/>
    <n v="0"/>
    <s v="NA"/>
    <s v="NA"/>
    <n v="1"/>
    <s v="NO"/>
    <s v="UNIVERSIDAD CATOLICA DE SANTA MARIA"/>
    <n v="2009"/>
    <s v="NA"/>
    <s v="NA"/>
    <n v="1"/>
    <s v="MEDINA"/>
    <s v="ZUÑIGA"/>
    <s v="LUZ EVELYN"/>
    <x v="1"/>
    <d v="1987-01-12T00:00:00"/>
    <n v="0"/>
    <n v="3"/>
    <n v="32"/>
    <n v="131926"/>
    <n v="40000"/>
    <s v="AREQUIPA"/>
    <n v="4"/>
    <s v="ACCION POPULAR"/>
    <x v="2"/>
    <x v="1"/>
    <n v="40000"/>
    <s v="AREQUIPA"/>
    <x v="13"/>
    <n v="3"/>
    <n v="0"/>
    <n v="0"/>
    <n v="0"/>
    <n v="0"/>
    <n v="0"/>
    <n v="0"/>
    <n v="0"/>
    <n v="0"/>
    <s v="NA"/>
    <s v="MEDINA"/>
    <s v="ZUÑIGA"/>
    <s v="LUZ EVELYN"/>
    <s v="F"/>
    <n v="0"/>
    <n v="0"/>
    <n v="32"/>
    <s v="AREQUIPA"/>
    <s v="AREQUIPA"/>
    <s v="AREQUIPA"/>
    <s v="NA"/>
    <s v="URB. LA VICTORIA CALLE UNIVERSIDAD 121"/>
    <n v="0"/>
    <n v="0"/>
    <n v="0"/>
    <n v="0"/>
    <n v="0"/>
    <n v="0"/>
  </r>
  <r>
    <n v="28309783"/>
    <n v="131996"/>
    <s v="SI"/>
    <s v="SI"/>
    <n v="50000"/>
    <n v="47"/>
    <s v="UNION POR EL PERU"/>
    <n v="0"/>
    <s v="NA"/>
    <s v="NA"/>
    <n v="1"/>
    <s v="SI"/>
    <s v="UNIVERSIDAD NACIONAL DE SAN CRISTOBAL DE HUAMANGA"/>
    <n v="2002"/>
    <n v="2003"/>
    <s v="NA"/>
    <n v="1"/>
    <s v="MEDINA"/>
    <s v="GALINDO"/>
    <s v="SARY"/>
    <x v="1"/>
    <d v="1976-12-16T00:00:00"/>
    <n v="0"/>
    <n v="1"/>
    <n v="43"/>
    <n v="131996"/>
    <n v="50000"/>
    <s v="AYACUCHO"/>
    <n v="47"/>
    <s v="UNION POR EL PERU"/>
    <x v="2"/>
    <x v="1"/>
    <n v="50000"/>
    <s v="AYACUCHO"/>
    <x v="11"/>
    <n v="1"/>
    <n v="0"/>
    <n v="0"/>
    <n v="0"/>
    <n v="0"/>
    <n v="0"/>
    <n v="0"/>
    <n v="0"/>
    <n v="0"/>
    <s v="NA"/>
    <s v="MEDINA"/>
    <s v="GALINDO"/>
    <s v="SARY"/>
    <s v="F"/>
    <n v="0"/>
    <n v="0"/>
    <n v="43"/>
    <s v="AYACUCHO"/>
    <s v="HUAMANGA"/>
    <s v="AYACUCHO"/>
    <s v="NA"/>
    <s v="URB.MARISCAL CACERES MZ.C LT.17"/>
    <n v="0"/>
    <n v="0"/>
    <n v="0"/>
    <n v="0"/>
    <n v="0"/>
    <n v="0"/>
  </r>
  <r>
    <n v="7700428"/>
    <n v="132137"/>
    <s v="SI"/>
    <s v="SI"/>
    <n v="100000"/>
    <n v="2731"/>
    <s v="PODEMOS PERU"/>
    <n v="2"/>
    <s v="NA"/>
    <s v="NA"/>
    <s v="NA"/>
    <s v="NA"/>
    <s v="UNIVERSIDAD NACIONAL &quot;SAN LUIS GONZAGA&quot; ICA"/>
    <s v="NA"/>
    <s v="NA"/>
    <s v="NA"/>
    <n v="0"/>
    <s v="MEDINA"/>
    <s v="SOTOMAYOR"/>
    <s v="GASTON DARIO"/>
    <x v="0"/>
    <d v="1964-11-11T00:00:00"/>
    <n v="0"/>
    <n v="1"/>
    <n v="55"/>
    <n v="132137"/>
    <n v="100000"/>
    <s v="ICA"/>
    <n v="2731"/>
    <s v="PODEMOS POR EL PROGRESO DEL PERU"/>
    <x v="1"/>
    <x v="1"/>
    <n v="100000"/>
    <s v="ICA"/>
    <x v="10"/>
    <n v="1"/>
    <n v="0"/>
    <n v="0"/>
    <n v="0"/>
    <n v="0"/>
    <n v="0"/>
    <n v="0"/>
    <n v="0"/>
    <n v="0"/>
    <s v="NA"/>
    <s v="MEDINA"/>
    <s v="SOTOMAYOR"/>
    <s v="GASTON DARIO"/>
    <s v="M"/>
    <n v="0"/>
    <n v="0"/>
    <n v="55"/>
    <s v="ICA"/>
    <s v="ICA"/>
    <s v="ICA"/>
    <s v="NA"/>
    <s v="CALLE CHICLAYO 140"/>
    <n v="0"/>
    <n v="0"/>
    <n v="0"/>
    <n v="0"/>
    <n v="0"/>
    <n v="0"/>
  </r>
  <r>
    <n v="19226507"/>
    <n v="132252"/>
    <s v="SI"/>
    <s v="SI"/>
    <n v="120000"/>
    <n v="2160"/>
    <s v="EL FRENTE AMPLIO POR JUSTICIA, VIDA Y LIBERTAD"/>
    <n v="2"/>
    <s v="NA"/>
    <s v="NA"/>
    <n v="0"/>
    <s v="NO"/>
    <s v="UNIVERSIDAD ALAS PERUANAS"/>
    <s v="NA"/>
    <s v="NA"/>
    <s v="NA"/>
    <n v="0"/>
    <s v="MEDINA"/>
    <s v="ORTIZ"/>
    <s v="TELESFORO"/>
    <x v="0"/>
    <d v="1969-03-23T00:00:00"/>
    <n v="0"/>
    <n v="3"/>
    <n v="50"/>
    <n v="132252"/>
    <n v="120000"/>
    <s v="LA LIBERTAD"/>
    <n v="2160"/>
    <s v="EL FRENTE AMPLIO POR JUSTICIA, VIDA Y LIBERTAD"/>
    <x v="1"/>
    <x v="1"/>
    <n v="120000"/>
    <s v="LA LIBERTAD"/>
    <x v="19"/>
    <n v="3"/>
    <n v="0"/>
    <n v="0"/>
    <n v="2525"/>
    <s v="ORGANIZACIÓN POLÍTICA LOCAL PROVINCIAL JUNTOS POR EL CAMBIO DE CHEPEN"/>
    <n v="2015"/>
    <n v="2018"/>
    <n v="10"/>
    <s v="ALCALDE DISTRITAL"/>
    <s v="NA"/>
    <s v="MEDINA"/>
    <s v="ORTIZ"/>
    <s v="TELESFORO"/>
    <s v="M"/>
    <n v="0"/>
    <n v="0"/>
    <n v="50"/>
    <s v="LA LIBERTAD"/>
    <s v="CHEPEN"/>
    <s v="PACANGA"/>
    <s v="NA"/>
    <s v="CALLE BOLIVAR 461 URB. PACANGUILLA"/>
    <n v="2525"/>
    <s v="ORGANIZACIÓN POLÍTICA LOCAL PROVINCIAL JUNTOS POR EL CAMBIO DE CHEPEN"/>
    <n v="2015"/>
    <n v="2018"/>
    <n v="10"/>
    <s v="ALCALDE DISTRITAL"/>
  </r>
  <r>
    <n v="29295857"/>
    <n v="132457"/>
    <s v="SI"/>
    <s v="SI"/>
    <n v="40000"/>
    <n v="22"/>
    <s v="SOLIDARIDAD NACIONAL"/>
    <n v="0"/>
    <s v="NA"/>
    <s v="NA"/>
    <s v="NA"/>
    <s v="NA"/>
    <s v="NA"/>
    <s v="NA"/>
    <s v="NA"/>
    <s v="NA"/>
    <n v="0"/>
    <s v="MEDINA"/>
    <s v="DELGADO"/>
    <s v="GIOVANNA MANUELA"/>
    <x v="1"/>
    <d v="1965-12-25T00:00:00"/>
    <n v="0"/>
    <n v="2"/>
    <n v="53"/>
    <n v="132457"/>
    <n v="40000"/>
    <s v="AREQUIPA"/>
    <n v="22"/>
    <s v="SOLIDARIDAD NACIONAL"/>
    <x v="1"/>
    <x v="1"/>
    <n v="40000"/>
    <s v="AREQUIPA"/>
    <x v="21"/>
    <n v="2"/>
    <n v="0"/>
    <n v="0"/>
    <n v="0"/>
    <n v="0"/>
    <n v="0"/>
    <n v="0"/>
    <n v="0"/>
    <n v="0"/>
    <s v="NA"/>
    <s v="MEDINA"/>
    <s v="DELGADO"/>
    <s v="GIOVANNA MANUELA"/>
    <s v="F"/>
    <n v="0"/>
    <n v="0"/>
    <n v="53"/>
    <s v="AREQUIPA"/>
    <s v="AREQUIPA"/>
    <s v="AREQUIPA"/>
    <s v="NA"/>
    <s v="URB. SAN ISIDRO MZ.C LT.17"/>
    <n v="0"/>
    <n v="0"/>
    <n v="0"/>
    <n v="0"/>
    <n v="0"/>
    <n v="0"/>
  </r>
  <r>
    <n v="41116107"/>
    <n v="132640"/>
    <s v="SI"/>
    <s v="SI"/>
    <n v="140000"/>
    <n v="2235"/>
    <s v="PARTIDO POLÍTICO CONTIGO"/>
    <n v="1"/>
    <s v="ADMINISTRACION DE EMPRESAS"/>
    <s v="SI"/>
    <n v="0"/>
    <s v="NO"/>
    <s v="UNIVERSIDAD TELESUP"/>
    <s v="NA"/>
    <s v="NA"/>
    <s v="NA"/>
    <n v="0"/>
    <s v="MEDINA"/>
    <s v="SAAVEDRA"/>
    <s v="CELSA MAURA"/>
    <x v="1"/>
    <d v="1979-12-22T00:00:00"/>
    <n v="0"/>
    <n v="3"/>
    <n v="39"/>
    <n v="132640"/>
    <n v="140000"/>
    <s v="LIMA PROVINCIAS"/>
    <n v="2235"/>
    <s v="PARTIDO POLÍTICO CONTIGO"/>
    <x v="0"/>
    <x v="1"/>
    <n v="140000"/>
    <s v="LIMA PROVINCIAS"/>
    <x v="0"/>
    <n v="3"/>
    <n v="0"/>
    <n v="0"/>
    <n v="0"/>
    <n v="0"/>
    <n v="0"/>
    <n v="0"/>
    <n v="0"/>
    <n v="0"/>
    <s v="NA"/>
    <s v="MEDINA"/>
    <s v="SAAVEDRA"/>
    <s v="CELSA MAURA"/>
    <s v="F"/>
    <n v="0"/>
    <n v="0"/>
    <n v="39"/>
    <s v="LIMA"/>
    <s v="LIMA"/>
    <s v="SANTIAGO DE SURCO"/>
    <s v="MODERNA"/>
    <s v="CALLE C.MELLET 173 SAN ROQUE"/>
    <n v="0"/>
    <n v="0"/>
    <n v="0"/>
    <n v="0"/>
    <n v="0"/>
    <n v="0"/>
  </r>
  <r>
    <n v="41624208"/>
    <n v="133072"/>
    <s v="SI"/>
    <s v="SI"/>
    <n v="60000"/>
    <n v="32"/>
    <s v="PARTIDO APRISTA PERUANO"/>
    <n v="1"/>
    <s v="ENFERMERÍA TÉCNICA"/>
    <s v="SI"/>
    <s v="NA"/>
    <s v="NA"/>
    <s v="NA"/>
    <s v="NA"/>
    <s v="NA"/>
    <s v="NA"/>
    <n v="0"/>
    <s v="MEDINA"/>
    <s v="DELGADO"/>
    <s v="JOEL"/>
    <x v="0"/>
    <d v="1980-05-15T00:00:00"/>
    <n v="0"/>
    <n v="2"/>
    <n v="39"/>
    <n v="133072"/>
    <n v="60000"/>
    <s v="CAJAMARCA"/>
    <n v="32"/>
    <s v="PARTIDO APRISTA PERUANO"/>
    <x v="0"/>
    <x v="1"/>
    <n v="60000"/>
    <s v="CAJAMARCA"/>
    <x v="20"/>
    <n v="2"/>
    <n v="1"/>
    <n v="32"/>
    <n v="0"/>
    <n v="0"/>
    <n v="0"/>
    <n v="0"/>
    <n v="0"/>
    <n v="0"/>
    <s v="NA"/>
    <s v="MEDINA"/>
    <s v="DELGADO"/>
    <s v="JOEL"/>
    <s v="M"/>
    <n v="0"/>
    <n v="0"/>
    <n v="39"/>
    <s v="CAJAMARCA"/>
    <s v="JAEN"/>
    <s v="JAEN"/>
    <s v="NA"/>
    <s v="PROL. ORELLANA 998 SECTOR MORRO SOLAR"/>
    <n v="0"/>
    <n v="0"/>
    <n v="0"/>
    <n v="0"/>
    <n v="0"/>
    <n v="0"/>
  </r>
  <r>
    <n v="44005127"/>
    <n v="133447"/>
    <s v="SI"/>
    <s v="SI"/>
    <n v="90000"/>
    <n v="22"/>
    <s v="SOLIDARIDAD NACIONAL"/>
    <n v="0"/>
    <s v="NA"/>
    <s v="NA"/>
    <s v="NA"/>
    <s v="NA"/>
    <s v="UNIVERSIDAD DE HUANUCO"/>
    <s v="NA"/>
    <s v="NA"/>
    <s v="NA"/>
    <n v="0"/>
    <s v="MEDRANO"/>
    <s v="NOYA"/>
    <s v="FIORELA TATIANA"/>
    <x v="1"/>
    <d v="1986-07-29T00:00:00"/>
    <n v="0"/>
    <n v="3"/>
    <n v="33"/>
    <n v="133447"/>
    <n v="90000"/>
    <s v="HUANUCO"/>
    <n v="22"/>
    <s v="SOLIDARIDAD NACIONAL"/>
    <x v="1"/>
    <x v="1"/>
    <n v="90000"/>
    <s v="HUANUCO"/>
    <x v="21"/>
    <n v="3"/>
    <n v="0"/>
    <n v="0"/>
    <n v="0"/>
    <n v="0"/>
    <n v="0"/>
    <n v="0"/>
    <n v="0"/>
    <n v="0"/>
    <s v="NA"/>
    <s v="MEDRANO"/>
    <s v="NOYA"/>
    <s v="FIORELA TATIANA"/>
    <s v="F"/>
    <n v="0"/>
    <n v="0"/>
    <n v="33"/>
    <s v="HUANUCO"/>
    <s v="HUACAYBAMBA"/>
    <s v="HUACAYBAMBA"/>
    <s v="NA"/>
    <s v="28 DE JULIO N 814,HBBA"/>
    <n v="0"/>
    <n v="0"/>
    <n v="0"/>
    <n v="0"/>
    <n v="0"/>
    <n v="0"/>
  </r>
  <r>
    <n v="71599558"/>
    <n v="132362"/>
    <s v="SI"/>
    <s v="SI"/>
    <n v="130000"/>
    <n v="3"/>
    <s v="TODOS POR EL PERU"/>
    <n v="0"/>
    <s v="NA"/>
    <s v="NA"/>
    <n v="1"/>
    <s v="SI"/>
    <s v="UNIVERISIDAD CATOLICA SANTO TORIBIO DE MOGROVEJO"/>
    <n v="2016"/>
    <n v="2017"/>
    <s v="NA"/>
    <n v="0"/>
    <s v="MEGO"/>
    <s v="DIAZ"/>
    <s v="MARIA ISABEL"/>
    <x v="1"/>
    <d v="1993-09-10T00:00:00"/>
    <n v="0"/>
    <n v="3"/>
    <n v="26"/>
    <n v="132362"/>
    <n v="130000"/>
    <s v="LAMBAYEQUE"/>
    <n v="3"/>
    <s v="TODOS POR EL PERU"/>
    <x v="0"/>
    <x v="0"/>
    <n v="130000"/>
    <s v="LAMBAYEQUE"/>
    <x v="16"/>
    <n v="3"/>
    <n v="0"/>
    <n v="0"/>
    <n v="0"/>
    <n v="0"/>
    <n v="0"/>
    <n v="0"/>
    <n v="0"/>
    <n v="0"/>
    <s v="NA"/>
    <s v="MEGO"/>
    <s v="DIAZ"/>
    <s v="MARIA ISABEL"/>
    <s v="F"/>
    <n v="0"/>
    <n v="1"/>
    <n v="26"/>
    <s v="LAMBAYEQUE"/>
    <s v="CHICLAYO"/>
    <s v="JOSE LEONARDO ORTIZ"/>
    <s v="NA"/>
    <s v="CALLE ESPAÑA 398 URB. SAN CARLOS"/>
    <n v="0"/>
    <n v="0"/>
    <n v="0"/>
    <n v="0"/>
    <n v="0"/>
    <n v="0"/>
  </r>
  <r>
    <n v="29234366"/>
    <n v="131069"/>
    <s v="SI"/>
    <s v="SI"/>
    <n v="40000"/>
    <n v="1366"/>
    <s v="FUERZA POPULAR"/>
    <n v="1"/>
    <s v="TECNICO AGROPECUARIO"/>
    <s v="SI"/>
    <n v="1"/>
    <s v="SI"/>
    <s v="JOSE CARLOS MARIATEGUI DE MOQUEGUA"/>
    <n v="2015"/>
    <n v="2016"/>
    <s v="NA"/>
    <n v="0"/>
    <s v="MEJIA"/>
    <s v="MEJIA"/>
    <s v="VICTOR LUIS"/>
    <x v="0"/>
    <d v="1965-08-26T00:00:00"/>
    <n v="0"/>
    <n v="4"/>
    <n v="54"/>
    <n v="131069"/>
    <n v="40000"/>
    <s v="AREQUIPA"/>
    <n v="1366"/>
    <s v="FUERZA POPULAR"/>
    <x v="0"/>
    <x v="1"/>
    <n v="40000"/>
    <s v="AREQUIPA"/>
    <x v="5"/>
    <n v="4"/>
    <n v="0"/>
    <n v="0"/>
    <n v="555"/>
    <s v="ORGANIZACIÓN POLÍTICA LOCAL PROVINCIAL PROYECTO FUERZA CASTILLA"/>
    <n v="2007"/>
    <n v="2010"/>
    <n v="10"/>
    <s v="ALCALDE DISTRITAL"/>
    <s v="NA"/>
    <s v="MEJIA"/>
    <s v="MEJIA"/>
    <s v="VICTOR LUIS"/>
    <s v="M"/>
    <n v="0"/>
    <n v="0"/>
    <n v="54"/>
    <s v="AREQUIPA"/>
    <s v="AREQUIPA"/>
    <s v="ALTO SELVA ALEGRE"/>
    <s v="NA"/>
    <s v="CALLE CAHUIDE 110"/>
    <n v="555"/>
    <s v="ORGANIZACIÓN POLÍTICA LOCAL PROVINCIAL PROYECTO FUERZA CASTILLA"/>
    <n v="2007"/>
    <n v="2010"/>
    <n v="10"/>
    <s v="ALCALDE DISTRITAL"/>
  </r>
  <r>
    <n v="10291404"/>
    <n v="131549"/>
    <s v="SI"/>
    <s v="SI"/>
    <n v="10000"/>
    <n v="2731"/>
    <s v="PODEMOS PERU"/>
    <n v="0"/>
    <s v="NA"/>
    <s v="NA"/>
    <n v="1"/>
    <s v="SI"/>
    <s v="UNIVERSIDAD MAYOR DE SAN MARCOS"/>
    <n v="1983"/>
    <n v="1983"/>
    <s v="NA"/>
    <n v="1"/>
    <s v="MEJIA"/>
    <s v="YOPLAC"/>
    <s v="DONALD GASTON"/>
    <x v="0"/>
    <d v="1954-10-19T00:00:00"/>
    <n v="0"/>
    <n v="1"/>
    <n v="65"/>
    <n v="131549"/>
    <n v="10000"/>
    <s v="AMAZONAS"/>
    <n v="2731"/>
    <s v="PODEMOS POR EL PROGRESO DEL PERU"/>
    <x v="2"/>
    <x v="1"/>
    <n v="10000"/>
    <s v="AMAZONAS"/>
    <x v="10"/>
    <n v="1"/>
    <n v="0"/>
    <n v="0"/>
    <n v="15"/>
    <s v="PARTIDO POLÍTICO PARTIDO POPULAR CRISTIANO - PPC"/>
    <n v="1989"/>
    <n v="1991"/>
    <n v="9"/>
    <s v="REGIDOR PROVINCIAL"/>
    <s v="NA"/>
    <s v="MEJIA"/>
    <s v="YOPLAC"/>
    <s v="DONALD GASTON"/>
    <s v="M"/>
    <n v="0"/>
    <n v="0"/>
    <n v="65"/>
    <s v="AMAZONAS"/>
    <s v="UTCUBAMBA"/>
    <s v="BAGUA GRANDE"/>
    <s v="NA"/>
    <s v="AV CHACHAPOYAS 1770"/>
    <n v="15"/>
    <s v="PARTIDO POLÍTICO PARTIDO POPULAR CRISTIANO - PPC"/>
    <n v="1989"/>
    <n v="1991"/>
    <n v="9"/>
    <s v="REGIDOR PROVINCIAL"/>
  </r>
  <r>
    <n v="40290582"/>
    <n v="132961"/>
    <s v="SI"/>
    <s v="SI"/>
    <n v="140100"/>
    <n v="2173"/>
    <s v="AVANZA PAIS - PARTIDO DE INTEGRACION SOCIAL"/>
    <n v="2"/>
    <s v="NA"/>
    <s v="NA"/>
    <n v="1"/>
    <s v="SI"/>
    <s v="UNIVERSIDAD CESAR VALLEJO"/>
    <n v="2014"/>
    <n v="2015"/>
    <s v="NA"/>
    <n v="0"/>
    <s v="MEJIA"/>
    <s v="CERDAN"/>
    <s v="EDWIN"/>
    <x v="0"/>
    <d v="1979-07-06T00:00:00"/>
    <n v="0"/>
    <n v="9"/>
    <n v="40"/>
    <n v="132961"/>
    <n v="140100"/>
    <s v="LIMA + RESIDENTES EN EL EXTRANJERO"/>
    <n v="2173"/>
    <s v="AVANZA PAIS - PARTIDO DE INTEGRACION SOCIAL"/>
    <x v="0"/>
    <x v="1"/>
    <n v="140100"/>
    <s v="LIMA + RESIDENTES EN EL EXTRANJERO"/>
    <x v="18"/>
    <n v="9"/>
    <n v="0"/>
    <n v="0"/>
    <n v="0"/>
    <n v="0"/>
    <n v="0"/>
    <n v="0"/>
    <n v="0"/>
    <n v="0"/>
    <s v="NA"/>
    <s v="MEJIA"/>
    <s v="CERDAN"/>
    <s v="EDWIN"/>
    <s v="M"/>
    <n v="0"/>
    <n v="0"/>
    <n v="40"/>
    <s v="LIMA"/>
    <s v="LIMA"/>
    <s v="SAN JUAN DE LURIGANCHO"/>
    <s v="ESTE"/>
    <s v="JR.MILENRRAMAS 731-733 URB.LAS FLORES"/>
    <n v="0"/>
    <n v="0"/>
    <n v="0"/>
    <n v="0"/>
    <n v="0"/>
    <n v="0"/>
  </r>
  <r>
    <n v="7225554"/>
    <n v="133243"/>
    <s v="SI"/>
    <s v="SI"/>
    <n v="140100"/>
    <n v="2173"/>
    <s v="AVANZA PAIS - PARTIDO DE INTEGRACION SOCIAL"/>
    <n v="2"/>
    <s v="NA"/>
    <s v="NA"/>
    <n v="1"/>
    <s v="SI"/>
    <s v="UNIVERSIDAD NACIONAL MAYOR DE SAN MARCOS"/>
    <n v="1980"/>
    <n v="1980"/>
    <s v="NA"/>
    <n v="0"/>
    <s v="MEJIA"/>
    <s v="MORI"/>
    <s v="CELIA BEATRIZ"/>
    <x v="1"/>
    <d v="1956-07-22T00:00:00"/>
    <n v="0"/>
    <n v="1"/>
    <n v="63"/>
    <n v="133243"/>
    <n v="140100"/>
    <s v="LIMA + RESIDENTES EN EL EXTRANJERO"/>
    <n v="2173"/>
    <s v="AVANZA PAIS - PARTIDO DE INTEGRACION SOCIAL"/>
    <x v="0"/>
    <x v="1"/>
    <n v="140100"/>
    <s v="LIMA + RESIDENTES EN EL EXTRANJERO"/>
    <x v="18"/>
    <n v="1"/>
    <n v="0"/>
    <n v="0"/>
    <n v="0"/>
    <n v="0"/>
    <n v="0"/>
    <n v="0"/>
    <n v="0"/>
    <n v="0"/>
    <s v="NA"/>
    <s v="MEJIA"/>
    <s v="MORI"/>
    <s v="CELIA BEATRIZ"/>
    <s v="F"/>
    <n v="0"/>
    <n v="0"/>
    <n v="63"/>
    <s v="LIMA"/>
    <s v="LIMA"/>
    <s v="SAN BORJA"/>
    <s v="MODERNA"/>
    <s v="CALLE MAURICE UTRILLO 260 DPTO. 301 (EX MENSEL UTRILLO)"/>
    <n v="0"/>
    <n v="0"/>
    <n v="0"/>
    <n v="0"/>
    <n v="0"/>
    <n v="0"/>
  </r>
  <r>
    <n v="5402731"/>
    <n v="130445"/>
    <s v="SI"/>
    <s v="SI"/>
    <n v="150000"/>
    <n v="1257"/>
    <s v="ALIANZA PARA EL PROGRESO"/>
    <n v="0"/>
    <s v="NA"/>
    <s v="NA"/>
    <n v="1"/>
    <s v="SI"/>
    <s v="UNIVERSIDAD NACIONAL DE LA AMAZONÍA PERUANA"/>
    <n v="1998"/>
    <n v="1999"/>
    <s v="NA"/>
    <n v="1"/>
    <s v="MELENDEZ"/>
    <s v="CELIS"/>
    <s v="FERNANDO"/>
    <x v="0"/>
    <d v="1972-11-15T00:00:00"/>
    <n v="1"/>
    <n v="1"/>
    <n v="47"/>
    <n v="130445"/>
    <n v="150000"/>
    <s v="LORETO"/>
    <n v="1257"/>
    <s v="ALIANZA PARA EL PROGRESO"/>
    <x v="2"/>
    <x v="1"/>
    <n v="150000"/>
    <s v="LORETO"/>
    <x v="6"/>
    <n v="1"/>
    <n v="1"/>
    <n v="129"/>
    <n v="129"/>
    <s v="MOVIMIENTO REGIONAL O DEPARTAMENTAL MOVIMIENTO INTEGRACION LORETANA"/>
    <n v="2015"/>
    <n v="2018"/>
    <n v="6"/>
    <s v="GOBERNADOR REGIONAL"/>
    <s v="NA"/>
    <s v="MELENDEZ"/>
    <s v="CELIS"/>
    <s v="FERNANDO"/>
    <s v="M"/>
    <n v="1"/>
    <n v="0"/>
    <n v="47"/>
    <s v="LORETO"/>
    <s v="MAYNAS"/>
    <s v="PUNCHANA"/>
    <s v="NA"/>
    <s v="DIEGO DE ALMAGRO 120"/>
    <n v="129"/>
    <s v="MOVIMIENTO REGIONAL O DEPARTAMENTAL MOVIMIENTO INTEGRACION LORETANA"/>
    <n v="2015"/>
    <n v="2018"/>
    <n v="6"/>
    <s v="GOBERNADOR REGIONAL"/>
  </r>
  <r>
    <n v="33673052"/>
    <n v="131143"/>
    <s v="SI"/>
    <s v="SI"/>
    <n v="10000"/>
    <n v="47"/>
    <s v="UNION POR EL PERU"/>
    <n v="2"/>
    <s v="NA"/>
    <s v="NA"/>
    <s v="NA"/>
    <s v="NA"/>
    <s v="NA"/>
    <s v="NA"/>
    <s v="NA"/>
    <s v="NA"/>
    <n v="0"/>
    <s v="MELENDEZ"/>
    <s v="CORREA"/>
    <s v="ADELIT"/>
    <x v="1"/>
    <d v="1970-07-02T00:00:00"/>
    <n v="0"/>
    <n v="3"/>
    <n v="49"/>
    <n v="131143"/>
    <n v="10000"/>
    <s v="AMAZONAS"/>
    <n v="47"/>
    <s v="UNION POR EL PERU"/>
    <x v="1"/>
    <x v="1"/>
    <n v="10000"/>
    <s v="AMAZONAS"/>
    <x v="11"/>
    <n v="3"/>
    <n v="0"/>
    <n v="0"/>
    <n v="1258"/>
    <s v="MOVIMIENTO REGIONAL O DEPARTAMENTAL MOVIMIENTO REGIONAL FUERZA AMAZONENSE"/>
    <n v="2019"/>
    <s v="HASTA LA ACTUALIDAD"/>
    <n v="17"/>
    <s v="ALCADE(SA) DE CENTRO POBLADO"/>
    <s v="NA"/>
    <s v="MELENDEZ"/>
    <s v="CORREA"/>
    <s v="ADELIT"/>
    <s v="F"/>
    <n v="0"/>
    <n v="0"/>
    <n v="49"/>
    <s v="AMAZONAS"/>
    <s v="UTCUBAMBA"/>
    <s v="CAJARURO"/>
    <s v="NA"/>
    <s v="C.POBLADO SAN JUAN DE LA LIBERTAD"/>
    <n v="1258"/>
    <s v="MOVIMIENTO REGIONAL O DEPARTAMENTAL MOVIMIENTO REGIONAL FUERZA AMAZONENSE"/>
    <n v="2019"/>
    <s v="HASTA LA ACTUALIDAD"/>
    <n v="17"/>
    <s v="ALCADE(SA) DE CENTRO POBLADO"/>
  </r>
  <r>
    <n v="43916187"/>
    <n v="132044"/>
    <s v="SI"/>
    <s v="SI"/>
    <n v="140100"/>
    <n v="32"/>
    <s v="PARTIDO APRISTA PERUANO"/>
    <n v="2"/>
    <s v="NA"/>
    <s v="NA"/>
    <n v="1"/>
    <s v="SI"/>
    <s v="UNIVERSIDAD NACIONAL FEDERICO VILLARREAL"/>
    <n v="2012"/>
    <n v="2019"/>
    <s v="NA"/>
    <n v="0"/>
    <s v="MELENDEZ"/>
    <s v="HERRERA"/>
    <s v="ALFREDO ALEXIS"/>
    <x v="0"/>
    <d v="1986-09-12T00:00:00"/>
    <n v="0"/>
    <n v="4"/>
    <n v="33"/>
    <n v="132044"/>
    <n v="140100"/>
    <s v="LIMA + RESIDENTES EN EL EXTRANJERO"/>
    <n v="32"/>
    <s v="PARTIDO APRISTA PERUANO"/>
    <x v="0"/>
    <x v="1"/>
    <n v="140100"/>
    <s v="LIMA + RESIDENTES EN EL EXTRANJERO"/>
    <x v="20"/>
    <n v="4"/>
    <n v="1"/>
    <n v="32"/>
    <n v="0"/>
    <n v="0"/>
    <n v="0"/>
    <n v="0"/>
    <n v="0"/>
    <n v="0"/>
    <s v="NA"/>
    <s v="MELENDEZ"/>
    <s v="HERRERA"/>
    <s v="ALFREDO ALEXIS"/>
    <s v="M"/>
    <n v="0"/>
    <n v="0"/>
    <n v="33"/>
    <s v="LIMA"/>
    <s v="LIMA"/>
    <s v="LA VICTORIA"/>
    <s v="CENTRO"/>
    <s v="CALLE JOSE MARIA CORBACHO 335 1ER PISO URB BALCONCILLO"/>
    <n v="0"/>
    <n v="0"/>
    <n v="0"/>
    <n v="0"/>
    <n v="0"/>
    <n v="0"/>
  </r>
  <r>
    <n v="25592390"/>
    <n v="132673"/>
    <s v="SI"/>
    <s v="SI"/>
    <n v="190000"/>
    <n v="2173"/>
    <s v="AVANZA PAIS - PARTIDO DE INTEGRACION SOCIAL"/>
    <n v="2"/>
    <s v="NA"/>
    <s v="NA"/>
    <n v="0"/>
    <s v="SI"/>
    <s v="SAN LUIS GONZAGA DE ICA"/>
    <s v="NA"/>
    <s v="NA"/>
    <s v="NA"/>
    <n v="0"/>
    <s v="MELENDEZ"/>
    <s v="ZURITA"/>
    <s v="SEGUNDO GREGORIO"/>
    <x v="0"/>
    <d v="1963-08-14T00:00:00"/>
    <n v="0"/>
    <n v="4"/>
    <n v="56"/>
    <n v="132673"/>
    <n v="190000"/>
    <s v="PIURA"/>
    <n v="2173"/>
    <s v="AVANZA PAIS - PARTIDO DE INTEGRACION SOCIAL"/>
    <x v="1"/>
    <x v="1"/>
    <n v="190000"/>
    <s v="PIURA"/>
    <x v="18"/>
    <n v="4"/>
    <n v="0"/>
    <n v="0"/>
    <n v="0"/>
    <n v="0"/>
    <n v="0"/>
    <n v="0"/>
    <n v="0"/>
    <n v="0"/>
    <s v="NA"/>
    <s v="MELENDEZ"/>
    <s v="ZURITA"/>
    <s v="SEGUNDO GREGORIO"/>
    <s v="M"/>
    <n v="0"/>
    <n v="0"/>
    <n v="56"/>
    <s v="PIURA"/>
    <s v="PIURA"/>
    <s v="TAMBO GRANDE"/>
    <s v="NA"/>
    <s v="JR. MORROPON 275"/>
    <n v="0"/>
    <n v="0"/>
    <n v="0"/>
    <n v="0"/>
    <n v="0"/>
    <n v="0"/>
  </r>
  <r>
    <n v="46954973"/>
    <n v="132967"/>
    <s v="SI"/>
    <s v="SI"/>
    <n v="30000"/>
    <n v="2840"/>
    <s v="PARTIDO MORADO"/>
    <n v="0"/>
    <s v="NA"/>
    <s v="NA"/>
    <n v="0"/>
    <s v="NO"/>
    <s v="UNIVERSIDAD DEL PACIFICO"/>
    <s v="NA"/>
    <s v="NA"/>
    <s v="NA"/>
    <n v="0"/>
    <s v="MELENDEZ"/>
    <s v="VARGAS"/>
    <s v="LISSETH"/>
    <x v="1"/>
    <d v="1991-01-25T00:00:00"/>
    <n v="0"/>
    <n v="1"/>
    <n v="28"/>
    <n v="132967"/>
    <n v="30000"/>
    <s v="APURIMAC"/>
    <n v="2840"/>
    <s v="PARTIDO MORADO"/>
    <x v="1"/>
    <x v="0"/>
    <n v="30000"/>
    <s v="APURIMAC"/>
    <x v="4"/>
    <n v="1"/>
    <n v="0"/>
    <n v="0"/>
    <n v="0"/>
    <n v="0"/>
    <n v="0"/>
    <n v="0"/>
    <n v="0"/>
    <n v="0"/>
    <s v="NA"/>
    <s v="MELENDEZ"/>
    <s v="VARGAS"/>
    <s v="LISSETH"/>
    <s v="F"/>
    <n v="0"/>
    <n v="1"/>
    <n v="28"/>
    <s v="LIMA"/>
    <s v="LIMA"/>
    <s v="JESUS MARIA"/>
    <s v="MODERNA"/>
    <s v="LLOQUE YUPANQUI 951 DPTO. 502"/>
    <n v="0"/>
    <n v="0"/>
    <n v="0"/>
    <n v="0"/>
    <n v="0"/>
    <n v="0"/>
  </r>
  <r>
    <n v="3643204"/>
    <n v="133382"/>
    <s v="SI"/>
    <s v="SI"/>
    <n v="190000"/>
    <n v="32"/>
    <s v="PARTIDO APRISTA PERUANO"/>
    <n v="2"/>
    <s v="NA"/>
    <s v="NA"/>
    <n v="1"/>
    <s v="NO"/>
    <s v="UNIVERSIIDAD NACIONAL FEDERICO VILLARREAL"/>
    <n v="2004"/>
    <s v="NA"/>
    <s v="NA"/>
    <n v="1"/>
    <s v="MELENDEZ"/>
    <s v="PALACIOS"/>
    <s v="MARIA CRISTINA"/>
    <x v="1"/>
    <d v="1967-11-17T00:00:00"/>
    <n v="0"/>
    <n v="5"/>
    <n v="52"/>
    <n v="133382"/>
    <n v="190000"/>
    <s v="PIURA"/>
    <n v="32"/>
    <s v="PARTIDO APRISTA PERUANO"/>
    <x v="2"/>
    <x v="1"/>
    <n v="190000"/>
    <s v="PIURA"/>
    <x v="20"/>
    <n v="5"/>
    <n v="1"/>
    <n v="32"/>
    <n v="0"/>
    <n v="0"/>
    <n v="0"/>
    <n v="0"/>
    <n v="0"/>
    <n v="0"/>
    <s v="NA"/>
    <s v="MELENDEZ"/>
    <s v="PALACIOS"/>
    <s v="MARIA CRISTINA"/>
    <s v="F"/>
    <n v="0"/>
    <n v="0"/>
    <n v="52"/>
    <s v="PIURA"/>
    <s v="SULLANA"/>
    <s v="SULLANA"/>
    <s v="NA"/>
    <s v="CALLE SAN MARTIN NRO.966"/>
    <n v="0"/>
    <n v="0"/>
    <n v="0"/>
    <n v="0"/>
    <n v="0"/>
    <n v="0"/>
  </r>
  <r>
    <n v="16718086"/>
    <n v="131011"/>
    <s v="SI"/>
    <s v="SI"/>
    <n v="130000"/>
    <n v="2191"/>
    <s v="DEMOCRACIA DIRECTA"/>
    <n v="1"/>
    <s v="MANTENIMIENTO EN  EQUIPOS INDUSTRIALES"/>
    <s v="SI"/>
    <n v="1"/>
    <s v="SI"/>
    <s v="UNIVERSIDAD PEDRO RUIZ GALLO"/>
    <n v="2014"/>
    <n v="2015"/>
    <s v="NA"/>
    <n v="1"/>
    <s v="MELENDRES"/>
    <s v="RAMOS"/>
    <s v="GERMAN AURELIO"/>
    <x v="0"/>
    <d v="1973-09-16T00:00:00"/>
    <n v="0"/>
    <n v="1"/>
    <n v="46"/>
    <n v="131011"/>
    <n v="130000"/>
    <s v="LAMBAYEQUE"/>
    <n v="2191"/>
    <s v="DEMOCRACIA DIRECTA"/>
    <x v="2"/>
    <x v="1"/>
    <n v="130000"/>
    <s v="LAMBAYEQUE"/>
    <x v="1"/>
    <n v="1"/>
    <n v="0"/>
    <n v="0"/>
    <n v="0"/>
    <n v="0"/>
    <n v="0"/>
    <n v="0"/>
    <n v="0"/>
    <n v="0"/>
    <s v="NA"/>
    <s v="MELENDRES"/>
    <s v="RAMOS"/>
    <s v="GERMAN AURELIO"/>
    <s v="M"/>
    <n v="0"/>
    <n v="0"/>
    <n v="46"/>
    <s v="LAMBAYEQUE"/>
    <s v="CHICLAYO"/>
    <s v="CHICLAYO"/>
    <s v="OTROS"/>
    <s v="CALLE ALFONSO UGARTE 655"/>
    <n v="0"/>
    <n v="0"/>
    <n v="0"/>
    <n v="0"/>
    <n v="0"/>
    <n v="0"/>
  </r>
  <r>
    <n v="7086889"/>
    <n v="132153"/>
    <s v="SI"/>
    <s v="SI"/>
    <n v="140100"/>
    <n v="2160"/>
    <s v="EL FRENTE AMPLIO POR JUSTICIA, VIDA Y LIBERTAD"/>
    <n v="0"/>
    <s v="NA"/>
    <s v="NA"/>
    <s v="NA"/>
    <s v="NA"/>
    <s v="NA"/>
    <s v="NA"/>
    <s v="NA"/>
    <s v="NA"/>
    <n v="0"/>
    <s v="MELGAR"/>
    <s v="CACERES"/>
    <s v="GLADYS IRENE"/>
    <x v="1"/>
    <d v="1954-09-18T00:00:00"/>
    <n v="0"/>
    <n v="20"/>
    <n v="65"/>
    <n v="132153"/>
    <n v="140100"/>
    <s v="LIMA + RESIDENTES EN EL EXTRANJERO"/>
    <n v="2160"/>
    <s v="EL FRENTE AMPLIO POR JUSTICIA, VIDA Y LIBERTAD"/>
    <x v="1"/>
    <x v="1"/>
    <n v="140100"/>
    <s v="LIMA + RESIDENTES EN EL EXTRANJERO"/>
    <x v="19"/>
    <n v="20"/>
    <n v="0"/>
    <n v="0"/>
    <n v="0"/>
    <n v="0"/>
    <n v="0"/>
    <n v="0"/>
    <n v="0"/>
    <n v="0"/>
    <s v="NA"/>
    <s v="MELGAR"/>
    <s v="CACERES"/>
    <s v="GLADYS IRENE"/>
    <s v="F"/>
    <n v="0"/>
    <n v="0"/>
    <n v="65"/>
    <s v="LIMA"/>
    <s v="LIMA"/>
    <s v="EL AGUSTINO"/>
    <s v="ESTE"/>
    <s v="CALLE GUADALUPE 806 2DA.ZONA"/>
    <n v="0"/>
    <n v="0"/>
    <n v="0"/>
    <n v="0"/>
    <n v="0"/>
    <n v="0"/>
  </r>
  <r>
    <n v="1699625"/>
    <n v="131246"/>
    <s v="SI"/>
    <s v="SI"/>
    <n v="40000"/>
    <n v="14"/>
    <s v="PARTIDO DEMOCRATICO SOMOS PERU"/>
    <n v="0"/>
    <s v="NA"/>
    <s v="NA"/>
    <n v="0"/>
    <s v="NO"/>
    <s v="UNIVERSIDAD ALAS PERUANAS - FILIAL AREQUIPA"/>
    <s v="NA"/>
    <s v="NA"/>
    <s v="NA"/>
    <n v="0"/>
    <s v="MELO"/>
    <s v="VILLALVA"/>
    <s v="MARIO NEMECIO"/>
    <x v="0"/>
    <d v="1972-01-01T00:00:00"/>
    <n v="1"/>
    <n v="2"/>
    <n v="47"/>
    <n v="131246"/>
    <n v="40000"/>
    <s v="AREQUIPA"/>
    <n v="14"/>
    <s v="PARTIDO DEMOCRATICO SOMOS PERU"/>
    <x v="1"/>
    <x v="1"/>
    <n v="40000"/>
    <s v="AREQUIPA"/>
    <x v="8"/>
    <n v="2"/>
    <n v="1"/>
    <n v="443"/>
    <n v="443"/>
    <s v="MOVIMIENTO REGIONAL O DEPARTAMENTAL AREQUIPA RENACE"/>
    <n v="2015"/>
    <n v="2018"/>
    <n v="9"/>
    <s v="REGIDOR PROVINCIAL"/>
    <s v="NA"/>
    <s v="MELO"/>
    <s v="VILLALVA"/>
    <s v="MARIO NEMECIO"/>
    <s v="M"/>
    <n v="1"/>
    <n v="0"/>
    <n v="47"/>
    <s v="AREQUIPA"/>
    <s v="AREQUIPA"/>
    <s v="JOSE LUIS BUSTAMANTE Y RIVERO"/>
    <s v="NA"/>
    <s v="URBANIZACIÓN AGRICULTURA G-7"/>
    <n v="443"/>
    <s v="MOVIMIENTO REGIONAL O DEPARTAMENTAL AREQUIPA RENACE"/>
    <n v="2015"/>
    <n v="2018"/>
    <n v="9"/>
    <s v="REGIDOR PROVINCIAL"/>
  </r>
  <r>
    <n v="70189440"/>
    <n v="132061"/>
    <s v="SI"/>
    <s v="SI"/>
    <n v="200000"/>
    <n v="2649"/>
    <s v="PERU NACION"/>
    <n v="0"/>
    <s v="NA"/>
    <s v="NA"/>
    <n v="1"/>
    <s v="NO"/>
    <s v="UNIVERSIDAD NACIONAL DE JULIACA"/>
    <n v="2019"/>
    <s v="NA"/>
    <s v="NA"/>
    <n v="0"/>
    <s v="MELO"/>
    <s v="CUTIPA"/>
    <s v="ALEX KELVIN"/>
    <x v="0"/>
    <d v="1993-10-18T00:00:00"/>
    <n v="0"/>
    <n v="3"/>
    <n v="26"/>
    <n v="132061"/>
    <n v="200000"/>
    <s v="PUNO"/>
    <n v="2649"/>
    <s v="PERU NACION"/>
    <x v="0"/>
    <x v="0"/>
    <n v="200000"/>
    <s v="PUNO"/>
    <x v="14"/>
    <n v="3"/>
    <n v="0"/>
    <n v="0"/>
    <n v="0"/>
    <n v="0"/>
    <n v="0"/>
    <n v="0"/>
    <n v="0"/>
    <n v="0"/>
    <s v="NA"/>
    <s v="MELO"/>
    <s v="CUTIPA"/>
    <s v="ALEX KELVIN"/>
    <s v="M"/>
    <n v="0"/>
    <n v="1"/>
    <n v="26"/>
    <s v="PUNO"/>
    <s v="SAN ROMAN"/>
    <s v="JULIACA"/>
    <s v="NA"/>
    <s v="JR. GONZALES PRADA 132"/>
    <n v="0"/>
    <n v="0"/>
    <n v="0"/>
    <n v="0"/>
    <n v="0"/>
    <n v="0"/>
  </r>
  <r>
    <n v="18114593"/>
    <n v="133605"/>
    <s v="SI"/>
    <s v="SI"/>
    <n v="120000"/>
    <n v="2649"/>
    <s v="PERU NACION"/>
    <n v="0"/>
    <s v="NA"/>
    <s v="NA"/>
    <n v="0"/>
    <s v="NO"/>
    <s v="UNIVERSIDAD CESAR VALLEJO"/>
    <s v="NA"/>
    <s v="NA"/>
    <s v="NA"/>
    <n v="0"/>
    <s v="MENACHO"/>
    <s v="VILCA"/>
    <s v="ROSA HAYDEE"/>
    <x v="1"/>
    <d v="1966-11-24T00:00:00"/>
    <n v="0"/>
    <n v="6"/>
    <n v="52"/>
    <n v="133605"/>
    <n v="120000"/>
    <s v="LA LIBERTAD"/>
    <n v="2649"/>
    <s v="PERU NACION"/>
    <x v="1"/>
    <x v="1"/>
    <n v="120000"/>
    <s v="LA LIBERTAD"/>
    <x v="14"/>
    <n v="6"/>
    <n v="0"/>
    <n v="0"/>
    <n v="0"/>
    <n v="0"/>
    <n v="0"/>
    <n v="0"/>
    <n v="0"/>
    <n v="0"/>
    <s v="NA"/>
    <s v="MENACHO"/>
    <s v="VILCA"/>
    <s v="ROSA HAYDEE"/>
    <s v="F"/>
    <n v="0"/>
    <n v="0"/>
    <n v="52"/>
    <s v="LA LIBERTAD"/>
    <s v="TRUJILLO"/>
    <s v="MOCHE"/>
    <s v="NA"/>
    <s v="AV. SANTA ROSA 382 SECTOR ALTO MOCHE"/>
    <n v="0"/>
    <n v="0"/>
    <n v="0"/>
    <n v="0"/>
    <n v="0"/>
    <n v="0"/>
  </r>
  <r>
    <n v="6753781"/>
    <n v="130671"/>
    <s v="SI"/>
    <s v="SI"/>
    <n v="140100"/>
    <n v="5"/>
    <s v="RENACIMIENTO UNIDO NACIONAL"/>
    <n v="0"/>
    <s v="NA"/>
    <s v="NA"/>
    <s v="NA"/>
    <s v="NA"/>
    <s v="NA"/>
    <s v="NA"/>
    <s v="NA"/>
    <s v="NA"/>
    <n v="0"/>
    <s v="MENDEZ"/>
    <s v="RODRIGUEZ"/>
    <s v="JOHN FITZGERALD"/>
    <x v="0"/>
    <d v="1966-12-13T00:00:00"/>
    <n v="0"/>
    <n v="31"/>
    <n v="53"/>
    <n v="130671"/>
    <n v="140100"/>
    <s v="LIMA + RESIDENTES EN EL EXTRANJERO"/>
    <n v="5"/>
    <s v="RENACIMIENTO UNIDO NACIONAL"/>
    <x v="1"/>
    <x v="1"/>
    <n v="140100"/>
    <s v="LIMA + RESIDENTES EN EL EXTRANJERO"/>
    <x v="15"/>
    <n v="31"/>
    <n v="0"/>
    <n v="0"/>
    <n v="0"/>
    <n v="0"/>
    <n v="0"/>
    <n v="0"/>
    <n v="0"/>
    <n v="0"/>
    <s v="NA"/>
    <s v="MENDEZ"/>
    <s v="RODRIGUEZ"/>
    <s v="JOHN FITZGERALD"/>
    <s v="M"/>
    <n v="0"/>
    <n v="0"/>
    <n v="53"/>
    <s v="LIMA"/>
    <s v="LIMA"/>
    <s v="BREÑA"/>
    <s v="MODERNA"/>
    <s v="AV VENEZUELA 967 DEPARTAMENTO 28 TERCER PISO"/>
    <n v="0"/>
    <n v="0"/>
    <n v="0"/>
    <n v="0"/>
    <n v="0"/>
    <n v="0"/>
  </r>
  <r>
    <n v="17884711"/>
    <n v="132877"/>
    <s v="SI"/>
    <s v="SI"/>
    <n v="120000"/>
    <n v="32"/>
    <s v="PARTIDO APRISTA PERUANO"/>
    <n v="0"/>
    <s v="NA"/>
    <s v="NA"/>
    <n v="1"/>
    <s v="SI"/>
    <s v="UNIVERSIDAD CESAR VALLEJO"/>
    <n v="2003"/>
    <n v="2005"/>
    <s v="NA"/>
    <n v="0"/>
    <s v="MENDEZ"/>
    <s v="TANDAYPAN"/>
    <s v="ROSA ISABEL"/>
    <x v="1"/>
    <d v="1960-02-27T00:00:00"/>
    <n v="0"/>
    <n v="6"/>
    <n v="59"/>
    <n v="132877"/>
    <n v="120000"/>
    <s v="LA LIBERTAD"/>
    <n v="32"/>
    <s v="PARTIDO APRISTA PERUANO"/>
    <x v="0"/>
    <x v="1"/>
    <n v="120000"/>
    <s v="LA LIBERTAD"/>
    <x v="20"/>
    <n v="6"/>
    <n v="1"/>
    <n v="32"/>
    <n v="0"/>
    <n v="0"/>
    <n v="0"/>
    <n v="0"/>
    <n v="0"/>
    <n v="0"/>
    <s v="NA"/>
    <s v="MENDEZ"/>
    <s v="TANDAYPAN"/>
    <s v="ROSA ISABEL"/>
    <s v="F"/>
    <n v="0"/>
    <n v="0"/>
    <n v="59"/>
    <s v="LA LIBERTAD"/>
    <s v="TRUJILLO"/>
    <s v="TRUJILLO"/>
    <s v="OTROS"/>
    <s v="RICARDO SANCHEZ NRO.366 URB.STO.DOMINGUITO"/>
    <n v="0"/>
    <n v="0"/>
    <n v="0"/>
    <n v="0"/>
    <n v="0"/>
    <n v="0"/>
  </r>
  <r>
    <n v="9170224"/>
    <n v="131564"/>
    <s v="SI"/>
    <s v="SI"/>
    <n v="140100"/>
    <n v="4"/>
    <s v="ACCION POPULAR"/>
    <n v="1"/>
    <s v="ADMINISTRACION"/>
    <s v="NO"/>
    <s v="NA"/>
    <s v="NA"/>
    <s v="NA"/>
    <s v="NA"/>
    <s v="NA"/>
    <s v="NA"/>
    <n v="0"/>
    <s v="MENDIETA"/>
    <s v="HUAYHUA"/>
    <s v="GERARDO"/>
    <x v="0"/>
    <d v="1961-01-14T00:00:00"/>
    <n v="0"/>
    <n v="16"/>
    <n v="58"/>
    <n v="131564"/>
    <n v="140100"/>
    <s v="LIMA + RESIDENTES EN EL EXTRANJERO"/>
    <n v="4"/>
    <s v="ACCION POPULAR"/>
    <x v="0"/>
    <x v="1"/>
    <n v="140100"/>
    <s v="LIMA + RESIDENTES EN EL EXTRANJERO"/>
    <x v="13"/>
    <n v="16"/>
    <n v="1"/>
    <n v="4"/>
    <n v="0"/>
    <n v="0"/>
    <n v="0"/>
    <n v="0"/>
    <n v="0"/>
    <n v="0"/>
    <s v="NA"/>
    <s v="MENDIETA"/>
    <s v="HUAYHUA"/>
    <s v="GERARDO"/>
    <s v="M"/>
    <n v="0"/>
    <n v="0"/>
    <n v="58"/>
    <s v="LIMA"/>
    <s v="LIMA"/>
    <s v="CARABAYLLO"/>
    <s v="NORTE"/>
    <s v="JR LIMA 645 RAUL PORRAS BARRENECHEA"/>
    <n v="0"/>
    <n v="0"/>
    <n v="0"/>
    <n v="0"/>
    <n v="0"/>
    <n v="0"/>
  </r>
  <r>
    <n v="7875286"/>
    <n v="132031"/>
    <s v="SI"/>
    <s v="SI"/>
    <n v="100000"/>
    <n v="2173"/>
    <s v="AVANZA PAIS - PARTIDO DE INTEGRACION SOCIAL"/>
    <n v="0"/>
    <s v="NA"/>
    <s v="NA"/>
    <n v="1"/>
    <s v="SI"/>
    <s v="UNIVERSIDAD PRIVADA SAN JUAN BAUTISTA SAC"/>
    <n v="2006"/>
    <n v="2006"/>
    <s v="MAESTRO"/>
    <n v="1"/>
    <s v="MENDIETA"/>
    <s v="LEYVA"/>
    <s v="ALFREDO TEOBALDO"/>
    <x v="0"/>
    <d v="1971-05-14T00:00:00"/>
    <n v="0"/>
    <n v="1"/>
    <n v="48"/>
    <n v="132031"/>
    <n v="100000"/>
    <s v="ICA"/>
    <n v="2173"/>
    <s v="AVANZA PAIS - PARTIDO DE INTEGRACION SOCIAL"/>
    <x v="2"/>
    <x v="1"/>
    <n v="100000"/>
    <s v="ICA"/>
    <x v="18"/>
    <n v="1"/>
    <n v="0"/>
    <n v="0"/>
    <n v="0"/>
    <n v="0"/>
    <n v="0"/>
    <n v="0"/>
    <n v="0"/>
    <n v="0"/>
    <s v="NA"/>
    <s v="MENDIETA"/>
    <s v="LEYVA"/>
    <s v="ALFREDO TEOBALDO"/>
    <s v="M"/>
    <n v="0"/>
    <n v="0"/>
    <n v="48"/>
    <s v="ICA"/>
    <s v="CHINCHA"/>
    <s v="CHINCHA ALTA"/>
    <s v="NA"/>
    <s v="JR. ALBILLA URB. LAS VIÑAS"/>
    <n v="0"/>
    <n v="0"/>
    <n v="0"/>
    <n v="0"/>
    <n v="0"/>
    <n v="0"/>
  </r>
  <r>
    <n v="28300256"/>
    <n v="130474"/>
    <s v="SI"/>
    <s v="SI"/>
    <n v="50000"/>
    <n v="2190"/>
    <s v="VAMOS PERU"/>
    <n v="2"/>
    <s v="NA"/>
    <s v="NA"/>
    <n v="1"/>
    <s v="NA"/>
    <s v="UNIVERSIDAD NACIONAL SAN CRISTOBAL DE HUAMANGA"/>
    <n v="2014"/>
    <s v="NA"/>
    <s v="NA"/>
    <n v="1"/>
    <s v="MENDOZA"/>
    <s v="VENTURA"/>
    <s v="DEMETRIO"/>
    <x v="0"/>
    <d v="1974-04-04T00:00:00"/>
    <n v="0"/>
    <n v="3"/>
    <n v="45"/>
    <n v="130474"/>
    <n v="50000"/>
    <s v="AYACUCHO"/>
    <n v="2190"/>
    <s v="VAMOS PERU"/>
    <x v="2"/>
    <x v="1"/>
    <n v="50000"/>
    <s v="AYACUCHO"/>
    <x v="7"/>
    <n v="3"/>
    <n v="0"/>
    <n v="0"/>
    <n v="0"/>
    <n v="0"/>
    <n v="0"/>
    <n v="0"/>
    <n v="0"/>
    <n v="0"/>
    <s v="NA"/>
    <s v="MENDOZA"/>
    <s v="VENTURA"/>
    <s v="DEMETRIO"/>
    <s v="M"/>
    <n v="0"/>
    <n v="0"/>
    <n v="45"/>
    <s v="AYACUCHO"/>
    <s v="HUAMANGA"/>
    <s v="SAN JUAN BAUTISTA"/>
    <s v="NA"/>
    <s v="JR.MUNIVE NRO.102"/>
    <n v="0"/>
    <n v="0"/>
    <n v="0"/>
    <n v="0"/>
    <n v="0"/>
    <n v="0"/>
  </r>
  <r>
    <n v="9320714"/>
    <n v="130578"/>
    <s v="SI"/>
    <s v="SI"/>
    <n v="140100"/>
    <n v="47"/>
    <s v="UNION POR EL PERU"/>
    <n v="1"/>
    <s v="SECRETARIADO EJECUTIVO"/>
    <s v="SI"/>
    <s v="NA"/>
    <s v="NA"/>
    <s v="NA"/>
    <s v="NA"/>
    <s v="NA"/>
    <s v="NA"/>
    <n v="0"/>
    <s v="MENDOZA"/>
    <s v="SALAS"/>
    <s v="NELLY ROSARIO"/>
    <x v="1"/>
    <d v="1964-05-08T00:00:00"/>
    <n v="0"/>
    <n v="19"/>
    <n v="55"/>
    <n v="130578"/>
    <n v="140100"/>
    <s v="LIMA + RESIDENTES EN EL EXTRANJERO"/>
    <n v="47"/>
    <s v="UNION POR EL PERU"/>
    <x v="0"/>
    <x v="1"/>
    <n v="140100"/>
    <s v="LIMA + RESIDENTES EN EL EXTRANJERO"/>
    <x v="11"/>
    <n v="19"/>
    <n v="0"/>
    <n v="0"/>
    <n v="0"/>
    <n v="0"/>
    <n v="0"/>
    <n v="0"/>
    <n v="0"/>
    <n v="0"/>
    <s v="NA"/>
    <s v="MENDOZA"/>
    <s v="SALAS"/>
    <s v="NELLY ROSARIO"/>
    <s v="F"/>
    <n v="0"/>
    <n v="0"/>
    <n v="55"/>
    <s v="LIMA"/>
    <s v="LIMA"/>
    <s v="SAN JUAN DE LURIGANCHO"/>
    <s v="ESTE"/>
    <s v="CALLE HUILLCA QUIRO 220 URB. ZARATE"/>
    <n v="0"/>
    <n v="0"/>
    <n v="0"/>
    <n v="0"/>
    <n v="0"/>
    <n v="0"/>
  </r>
  <r>
    <n v="32940099"/>
    <n v="130614"/>
    <s v="SI"/>
    <s v="SI"/>
    <n v="20000"/>
    <n v="5"/>
    <s v="RENACIMIENTO UNIDO NACIONAL"/>
    <n v="0"/>
    <s v="NA"/>
    <s v="NA"/>
    <n v="1"/>
    <s v="SI"/>
    <s v="NACIONAL DEL SANTA"/>
    <n v="1998"/>
    <n v="1998"/>
    <s v="NA"/>
    <n v="0"/>
    <s v="MENDOZA"/>
    <s v="MENDEZ"/>
    <s v="SONIA MARISOL"/>
    <x v="1"/>
    <d v="1973-09-21T00:00:00"/>
    <n v="0"/>
    <n v="3"/>
    <n v="46"/>
    <n v="130614"/>
    <n v="20000"/>
    <s v="ANCASH"/>
    <n v="5"/>
    <s v="RENACIMIENTO UNIDO NACIONAL"/>
    <x v="0"/>
    <x v="1"/>
    <n v="20000"/>
    <s v="ANCASH"/>
    <x v="15"/>
    <n v="3"/>
    <n v="0"/>
    <n v="0"/>
    <n v="0"/>
    <n v="0"/>
    <n v="0"/>
    <n v="0"/>
    <n v="0"/>
    <n v="0"/>
    <s v="NA"/>
    <s v="MENDOZA"/>
    <s v="MENDEZ"/>
    <s v="SONIA MARISOL"/>
    <s v="F"/>
    <n v="0"/>
    <n v="0"/>
    <n v="46"/>
    <s v="ANCASH"/>
    <s v="SANTA"/>
    <s v="CHIMBOTE"/>
    <s v="NA"/>
    <s v="AV. CAMINO REAL ASENT.H. ALTO PERU MZ B LT 1"/>
    <n v="0"/>
    <n v="0"/>
    <n v="0"/>
    <n v="0"/>
    <n v="0"/>
    <n v="0"/>
  </r>
  <r>
    <n v="41256138"/>
    <n v="130716"/>
    <s v="SI"/>
    <s v="SI"/>
    <n v="120000"/>
    <n v="15"/>
    <s v="PARTIDO POPULAR CRISTIANO - PPC"/>
    <n v="0"/>
    <s v="NA"/>
    <s v="NA"/>
    <n v="1"/>
    <s v="SI"/>
    <s v="UNIVERSIDAD NACIONAL DE TRUJILLO"/>
    <n v="2004"/>
    <n v="2004"/>
    <s v="NA"/>
    <n v="0"/>
    <s v="MENDOZA"/>
    <s v="AROCA"/>
    <s v="EVELYN GIOVANNA"/>
    <x v="1"/>
    <d v="1982-03-24T00:00:00"/>
    <n v="0"/>
    <n v="3"/>
    <n v="37"/>
    <n v="130716"/>
    <n v="120000"/>
    <s v="LA LIBERTAD"/>
    <n v="15"/>
    <s v="PARTIDO POPULAR CRISTIANO - PPC"/>
    <x v="0"/>
    <x v="1"/>
    <n v="120000"/>
    <s v="LA LIBERTAD"/>
    <x v="2"/>
    <n v="3"/>
    <n v="0"/>
    <n v="0"/>
    <n v="0"/>
    <n v="0"/>
    <n v="0"/>
    <n v="0"/>
    <n v="0"/>
    <n v="0"/>
    <s v="NA"/>
    <s v="MENDOZA"/>
    <s v="AROCA"/>
    <s v="EVELYN GIOVANNA"/>
    <s v="F"/>
    <n v="0"/>
    <n v="0"/>
    <n v="37"/>
    <s v="LA LIBERTAD"/>
    <s v="TRUJILLO"/>
    <s v="LA ESPERANZA"/>
    <s v="NA"/>
    <s v="VILLA HERMOSA O-12"/>
    <n v="0"/>
    <n v="0"/>
    <n v="0"/>
    <n v="0"/>
    <n v="0"/>
    <n v="0"/>
  </r>
  <r>
    <n v="8568872"/>
    <n v="130979"/>
    <s v="SI"/>
    <s v="SI"/>
    <n v="120000"/>
    <n v="2191"/>
    <s v="DEMOCRACIA DIRECTA"/>
    <n v="0"/>
    <s v="NA"/>
    <s v="NA"/>
    <s v="NA"/>
    <s v="NA"/>
    <s v="NA"/>
    <s v="NA"/>
    <s v="NA"/>
    <s v="NA"/>
    <n v="0"/>
    <s v="MENDOZA"/>
    <s v="MARCHAN"/>
    <s v="ALBERTO"/>
    <x v="0"/>
    <d v="1948-03-25T00:00:00"/>
    <n v="0"/>
    <n v="2"/>
    <n v="71"/>
    <n v="130979"/>
    <n v="120000"/>
    <s v="LA LIBERTAD"/>
    <n v="2191"/>
    <s v="DEMOCRACIA DIRECTA"/>
    <x v="1"/>
    <x v="1"/>
    <n v="120000"/>
    <s v="LA LIBERTAD"/>
    <x v="1"/>
    <n v="2"/>
    <n v="0"/>
    <n v="0"/>
    <n v="0"/>
    <n v="0"/>
    <n v="0"/>
    <n v="0"/>
    <n v="0"/>
    <n v="0"/>
    <s v="NA"/>
    <s v="MENDOZA"/>
    <s v="MARCHAN"/>
    <s v="ALBERTO"/>
    <s v="M"/>
    <n v="0"/>
    <n v="0"/>
    <n v="71"/>
    <s v="LA LIBERTAD"/>
    <s v="TRUJILLO"/>
    <s v="EL PORVENIR"/>
    <s v="NA"/>
    <s v="CALLE JOSE CRESPO 1282 PPJJ. EL PORVENIR"/>
    <n v="0"/>
    <n v="0"/>
    <n v="0"/>
    <n v="0"/>
    <n v="0"/>
    <n v="0"/>
  </r>
  <r>
    <n v="8638531"/>
    <n v="131066"/>
    <s v="SI"/>
    <s v="SI"/>
    <n v="30000"/>
    <n v="15"/>
    <s v="PARTIDO POPULAR CRISTIANO - PPC"/>
    <n v="0"/>
    <s v="NA"/>
    <s v="NA"/>
    <n v="1"/>
    <s v="SI"/>
    <s v="UNIVERSIDAD NACIONAL MAYOR DE SAN MARCOS"/>
    <n v="1989"/>
    <n v="1990"/>
    <s v="NA"/>
    <n v="1"/>
    <s v="MENDOZA"/>
    <s v="GALVAN"/>
    <s v="ROSA BERTHA"/>
    <x v="1"/>
    <d v="1955-10-07T00:00:00"/>
    <n v="1"/>
    <n v="2"/>
    <n v="64"/>
    <n v="131066"/>
    <n v="30000"/>
    <s v="APURIMAC"/>
    <n v="15"/>
    <s v="PARTIDO POPULAR CRISTIANO - PPC"/>
    <x v="2"/>
    <x v="1"/>
    <n v="30000"/>
    <s v="APURIMAC"/>
    <x v="2"/>
    <n v="2"/>
    <n v="1"/>
    <n v="15"/>
    <n v="0"/>
    <n v="0"/>
    <n v="0"/>
    <n v="0"/>
    <n v="0"/>
    <n v="0"/>
    <s v="NA"/>
    <s v="MENDOZA"/>
    <s v="GALVAN"/>
    <s v="ROSA BERTHA"/>
    <s v="F"/>
    <n v="1"/>
    <n v="0"/>
    <n v="64"/>
    <s v="LIMA"/>
    <s v="LIMA"/>
    <s v="SAN MARTIN DE PORRES"/>
    <s v="NORTE"/>
    <s v="JR.ICA 3367 URB.PERU"/>
    <n v="0"/>
    <n v="0"/>
    <n v="0"/>
    <n v="0"/>
    <n v="0"/>
    <n v="0"/>
  </r>
  <r>
    <n v="43650437"/>
    <n v="131140"/>
    <s v="NA"/>
    <s v="NA"/>
    <s v="NA"/>
    <s v="NA"/>
    <s v="NA"/>
    <s v="NA"/>
    <s v="NA"/>
    <s v="NA"/>
    <s v="NA"/>
    <s v="NA"/>
    <s v="NA"/>
    <s v="NA"/>
    <s v="NA"/>
    <s v="NA"/>
    <s v="NA"/>
    <s v="MENDOZA"/>
    <s v="VASQUEZ"/>
    <s v="JIMMY ULISES"/>
    <x v="0"/>
    <d v="1986-05-06T00:00:00"/>
    <n v="1"/>
    <n v="1"/>
    <n v="33"/>
    <n v="131140"/>
    <n v="100000"/>
    <s v="ICA"/>
    <n v="3"/>
    <s v="TODOS POR EL PERU"/>
    <x v="2"/>
    <x v="1"/>
    <n v="100000"/>
    <s v="ICA"/>
    <x v="16"/>
    <n v="1"/>
    <n v="0"/>
    <n v="0"/>
    <n v="0"/>
    <n v="0"/>
    <n v="0"/>
    <n v="0"/>
    <n v="0"/>
    <n v="0"/>
    <s v="NA"/>
    <s v="MENDOZA"/>
    <s v="VASQUEZ"/>
    <s v="JIMMY ULISES"/>
    <s v="M"/>
    <n v="1"/>
    <n v="0"/>
    <n v="33"/>
    <s v="ICA"/>
    <s v="CHINCHA"/>
    <s v="PUEBLO NUEVO"/>
    <s v="NA"/>
    <s v="AAHH 28 DE JULIO MZ B LOTE 11 DISTRITO DE PUEBLO NUEVO"/>
    <n v="0"/>
    <n v="0"/>
    <n v="0"/>
    <n v="0"/>
    <n v="0"/>
    <n v="0"/>
  </r>
  <r>
    <n v="9585788"/>
    <n v="131228"/>
    <s v="SI"/>
    <s v="SI"/>
    <n v="190000"/>
    <n v="5"/>
    <s v="RENACIMIENTO UNIDO NACIONAL"/>
    <n v="1"/>
    <s v="MECANICA DE MANTENIMENTO"/>
    <s v="SI"/>
    <s v="NA"/>
    <s v="NA"/>
    <s v="NA"/>
    <s v="NA"/>
    <s v="NA"/>
    <s v="NA"/>
    <n v="0"/>
    <s v="MENDOZA"/>
    <s v="CHAVEZ"/>
    <s v="JOHNNY DE LOS MILAGROS"/>
    <x v="0"/>
    <d v="1969-10-18T00:00:00"/>
    <n v="0"/>
    <n v="2"/>
    <n v="50"/>
    <n v="131228"/>
    <n v="190000"/>
    <s v="PIURA"/>
    <n v="5"/>
    <s v="RENACIMIENTO UNIDO NACIONAL"/>
    <x v="0"/>
    <x v="1"/>
    <n v="190000"/>
    <s v="PIURA"/>
    <x v="15"/>
    <n v="2"/>
    <n v="0"/>
    <n v="0"/>
    <n v="0"/>
    <n v="0"/>
    <n v="0"/>
    <n v="0"/>
    <n v="0"/>
    <n v="0"/>
    <s v="NA"/>
    <s v="MENDOZA"/>
    <s v="CHAVEZ"/>
    <s v="JOHNNY DE LOS MILAGROS"/>
    <s v="M"/>
    <n v="0"/>
    <n v="0"/>
    <n v="50"/>
    <s v="LIMA"/>
    <s v="LIMA"/>
    <s v="VILLA EL SALVADOR"/>
    <s v="SUR"/>
    <s v="BARRIO 2 MZ.B1 LT.2 URB.PACHACAMA 4TA.ETAPA SECTOR 2"/>
    <n v="0"/>
    <n v="0"/>
    <n v="0"/>
    <n v="0"/>
    <n v="0"/>
    <n v="0"/>
  </r>
  <r>
    <n v="40264406"/>
    <n v="131450"/>
    <s v="SI"/>
    <s v="SI"/>
    <n v="170000"/>
    <n v="2160"/>
    <s v="EL FRENTE AMPLIO POR JUSTICIA, VIDA Y LIBERTAD"/>
    <n v="0"/>
    <s v="NA"/>
    <s v="NA"/>
    <n v="1"/>
    <s v="SI"/>
    <s v="UNIVERSIDAD JOSE CARLOS MARIATEGUI"/>
    <n v="2013"/>
    <n v="2014"/>
    <s v="NA"/>
    <n v="1"/>
    <s v="MENDOZA"/>
    <s v="COSI"/>
    <s v="FELICIANO REYNALDO"/>
    <x v="0"/>
    <d v="1975-11-23T00:00:00"/>
    <n v="0"/>
    <n v="1"/>
    <n v="43"/>
    <n v="131450"/>
    <n v="170000"/>
    <s v="MOQUEGUA"/>
    <n v="2160"/>
    <s v="EL FRENTE AMPLIO POR JUSTICIA, VIDA Y LIBERTAD"/>
    <x v="2"/>
    <x v="1"/>
    <n v="170000"/>
    <s v="MOQUEGUA"/>
    <x v="19"/>
    <n v="1"/>
    <n v="0"/>
    <n v="0"/>
    <n v="0"/>
    <n v="0"/>
    <n v="0"/>
    <n v="0"/>
    <n v="0"/>
    <n v="0"/>
    <s v="NA"/>
    <s v="MENDOZA"/>
    <s v="COSI"/>
    <s v="FELICIANO REYNALDO"/>
    <s v="M"/>
    <n v="0"/>
    <n v="0"/>
    <n v="43"/>
    <s v="MOQUEGUA"/>
    <s v="GENERAL SANCHEZ CERRO"/>
    <s v="ICHUÑA"/>
    <s v="NA"/>
    <s v="ICHUÑA S/N"/>
    <n v="0"/>
    <n v="0"/>
    <n v="0"/>
    <n v="0"/>
    <n v="0"/>
    <n v="0"/>
  </r>
  <r>
    <n v="2662773"/>
    <n v="131623"/>
    <s v="SI"/>
    <s v="SI"/>
    <n v="140100"/>
    <n v="4"/>
    <s v="ACCION POPULAR"/>
    <n v="0"/>
    <s v="NA"/>
    <s v="NA"/>
    <n v="1"/>
    <s v="NO"/>
    <s v="UNIVERSIDAD NACIONAL DE PIURA"/>
    <n v="1988"/>
    <s v="NA"/>
    <s v="NA"/>
    <n v="0"/>
    <s v="MENDOZA"/>
    <s v="AYALA"/>
    <s v="WALTER PERCIVAL"/>
    <x v="0"/>
    <d v="1955-05-30T00:00:00"/>
    <n v="0"/>
    <n v="28"/>
    <n v="64"/>
    <n v="131623"/>
    <n v="140100"/>
    <s v="LIMA + RESIDENTES EN EL EXTRANJERO"/>
    <n v="4"/>
    <s v="ACCION POPULAR"/>
    <x v="0"/>
    <x v="1"/>
    <n v="140100"/>
    <s v="LIMA + RESIDENTES EN EL EXTRANJERO"/>
    <x v="13"/>
    <n v="28"/>
    <n v="1"/>
    <n v="4"/>
    <n v="0"/>
    <n v="0"/>
    <n v="0"/>
    <n v="0"/>
    <n v="0"/>
    <n v="0"/>
    <s v="NA"/>
    <s v="MENDOZA"/>
    <s v="AYALA"/>
    <s v="WALTER PERCIVAL"/>
    <s v="M"/>
    <n v="0"/>
    <n v="0"/>
    <n v="64"/>
    <s v="LIMA"/>
    <s v="LIMA"/>
    <s v="SAN JUAN DE LURIGANCHO"/>
    <s v="ESTE"/>
    <s v="AV.EL SOL 376 SAN CARLOS"/>
    <n v="0"/>
    <n v="0"/>
    <n v="0"/>
    <n v="0"/>
    <n v="0"/>
    <n v="0"/>
  </r>
  <r>
    <n v="206441"/>
    <n v="131696"/>
    <s v="SI"/>
    <s v="SI"/>
    <n v="230000"/>
    <n v="2731"/>
    <s v="PODEMOS PERU"/>
    <n v="2"/>
    <s v="NA"/>
    <s v="NA"/>
    <s v="NA"/>
    <s v="NA"/>
    <s v="NA"/>
    <s v="NA"/>
    <s v="NA"/>
    <s v="NA"/>
    <n v="0"/>
    <s v="MENDOZA"/>
    <s v="AGUILAR"/>
    <s v="ELVIS ERKMAN"/>
    <x v="0"/>
    <d v="1961-06-30T00:00:00"/>
    <n v="0"/>
    <n v="1"/>
    <n v="58"/>
    <n v="131696"/>
    <n v="230000"/>
    <s v="TUMBES"/>
    <n v="2731"/>
    <s v="PODEMOS POR EL PROGRESO DEL PERU"/>
    <x v="1"/>
    <x v="1"/>
    <n v="230000"/>
    <s v="TUMBES"/>
    <x v="10"/>
    <n v="1"/>
    <n v="0"/>
    <n v="0"/>
    <n v="47"/>
    <s v="PARTIDO POLÍTICO UNION POR EL PERU"/>
    <n v="2003"/>
    <n v="2006"/>
    <n v="9"/>
    <s v="REGIDOR PROVINCIAL"/>
    <s v="NA"/>
    <s v="MENDOZA"/>
    <s v="AGUILAR"/>
    <s v="ELVIS ERKMAN"/>
    <s v="M"/>
    <n v="0"/>
    <n v="0"/>
    <n v="58"/>
    <s v="TUMBES"/>
    <s v="TUMBES"/>
    <s v="TUMBES"/>
    <s v="NA"/>
    <s v="JR.DIEGO DE ALMAGRO 222"/>
    <n v="47"/>
    <s v="PARTIDO POLÍTICO UNION POR EL PERU"/>
    <n v="2003"/>
    <n v="2006"/>
    <n v="9"/>
    <s v="REGIDOR PROVINCIAL"/>
  </r>
  <r>
    <n v="42609475"/>
    <n v="131720"/>
    <s v="SI"/>
    <s v="SI"/>
    <n v="120000"/>
    <n v="2646"/>
    <s v="FRENTE POPULAR AGRICOLA FIA DEL PERU - FREPAP"/>
    <n v="0"/>
    <s v="NA"/>
    <s v="NA"/>
    <s v="NA"/>
    <s v="NA"/>
    <s v="NA"/>
    <s v="NA"/>
    <s v="NA"/>
    <s v="NA"/>
    <n v="0"/>
    <s v="MENDOZA"/>
    <s v="SOLANO"/>
    <s v="JULIO CESAR"/>
    <x v="0"/>
    <d v="1982-03-13T00:00:00"/>
    <n v="0"/>
    <n v="1"/>
    <n v="37"/>
    <n v="131720"/>
    <n v="120000"/>
    <s v="LA LIBERTAD"/>
    <n v="2646"/>
    <s v="FRENTE POPULAR AGRICOLA FIA DEL PERU - FREPAP"/>
    <x v="1"/>
    <x v="1"/>
    <n v="120000"/>
    <s v="LA LIBERTAD"/>
    <x v="17"/>
    <n v="1"/>
    <n v="0"/>
    <n v="0"/>
    <n v="0"/>
    <n v="0"/>
    <n v="0"/>
    <n v="0"/>
    <n v="0"/>
    <n v="0"/>
    <s v="NA"/>
    <s v="MENDOZA"/>
    <s v="SOLANO"/>
    <s v="JULIO CESAR"/>
    <s v="M"/>
    <n v="0"/>
    <n v="0"/>
    <n v="37"/>
    <s v="LA LIBERTAD"/>
    <s v="CHEPEN"/>
    <s v="PACANGA"/>
    <s v="NA"/>
    <s v="ASENT.H. KAWACHI MZ. C LT. 11"/>
    <n v="0"/>
    <n v="0"/>
    <n v="0"/>
    <n v="0"/>
    <n v="0"/>
    <n v="0"/>
  </r>
  <r>
    <n v="40803985"/>
    <n v="131761"/>
    <s v="SI"/>
    <s v="SI"/>
    <n v="110000"/>
    <n v="2649"/>
    <s v="PERU NACION"/>
    <n v="0"/>
    <s v="NA"/>
    <s v="NA"/>
    <n v="1"/>
    <s v="NO"/>
    <s v="UNIVERSIDAD PERUANA LOS ANDES"/>
    <n v="2016"/>
    <s v="NA"/>
    <s v="MAESTRO"/>
    <n v="1"/>
    <s v="MENDOZA"/>
    <s v="ROMERO"/>
    <s v="ROCIO"/>
    <x v="1"/>
    <d v="1976-02-25T00:00:00"/>
    <n v="0"/>
    <n v="2"/>
    <n v="43"/>
    <n v="131761"/>
    <n v="110000"/>
    <s v="JUNIN"/>
    <n v="2649"/>
    <s v="PERU NACION"/>
    <x v="2"/>
    <x v="1"/>
    <n v="110000"/>
    <s v="JUNIN"/>
    <x v="14"/>
    <n v="2"/>
    <n v="0"/>
    <n v="0"/>
    <n v="0"/>
    <n v="0"/>
    <n v="0"/>
    <n v="0"/>
    <n v="0"/>
    <n v="0"/>
    <s v="NA"/>
    <s v="MENDOZA"/>
    <s v="ROMERO"/>
    <s v="ROCIO"/>
    <s v="F"/>
    <n v="0"/>
    <n v="0"/>
    <n v="43"/>
    <s v="JUNIN"/>
    <s v="TARMA"/>
    <s v="ACOBAMBA"/>
    <s v="NA"/>
    <s v="AV. M. DELGADO DE ODRIA S/N"/>
    <n v="0"/>
    <n v="0"/>
    <n v="0"/>
    <n v="0"/>
    <n v="0"/>
    <n v="0"/>
  </r>
  <r>
    <n v="47359998"/>
    <n v="131811"/>
    <s v="SI"/>
    <s v="SI"/>
    <n v="140100"/>
    <n v="14"/>
    <s v="PARTIDO DEMOCRATICO SOMOS PERU"/>
    <n v="1"/>
    <s v="INGLES"/>
    <s v="SI"/>
    <s v="NA"/>
    <s v="NA"/>
    <s v="UNIVERSIDAD CAYETANO HEREDIA"/>
    <s v="NA"/>
    <s v="NA"/>
    <s v="NA"/>
    <n v="0"/>
    <s v="MENDOZA"/>
    <s v="PELAEZ"/>
    <s v="ROSARIO DEL PILAR"/>
    <x v="1"/>
    <d v="1992-10-01T00:00:00"/>
    <n v="0"/>
    <n v="18"/>
    <n v="27"/>
    <n v="131811"/>
    <n v="140100"/>
    <s v="LIMA + RESIDENTES EN EL EXTRANJERO"/>
    <n v="14"/>
    <s v="PARTIDO DEMOCRATICO SOMOS PERU"/>
    <x v="0"/>
    <x v="0"/>
    <n v="140100"/>
    <s v="LIMA + RESIDENTES EN EL EXTRANJERO"/>
    <x v="8"/>
    <n v="18"/>
    <n v="0"/>
    <n v="0"/>
    <n v="0"/>
    <n v="0"/>
    <n v="0"/>
    <n v="0"/>
    <n v="0"/>
    <n v="0"/>
    <s v="NA"/>
    <s v="MENDOZA"/>
    <s v="PELAEZ"/>
    <s v="ROSARIO DEL PILAR"/>
    <s v="F"/>
    <n v="0"/>
    <n v="1"/>
    <n v="27"/>
    <s v="LIMA"/>
    <s v="LIMA"/>
    <s v="CARABAYLLO"/>
    <s v="NORTE"/>
    <s v="JR. SANCHEZ CERRO 272 URB. EL PROGRESO"/>
    <n v="0"/>
    <n v="0"/>
    <n v="0"/>
    <n v="0"/>
    <n v="0"/>
    <n v="0"/>
  </r>
  <r>
    <n v="45474893"/>
    <n v="131878"/>
    <s v="SI"/>
    <s v="SI"/>
    <n v="120000"/>
    <n v="55"/>
    <s v="PERU PATRIA SEGURA"/>
    <n v="0"/>
    <s v="NA"/>
    <s v="NA"/>
    <n v="1"/>
    <s v="NO"/>
    <s v="UNIVERSIDAD SAN PEDRO"/>
    <n v="2018"/>
    <s v="NA"/>
    <s v="NA"/>
    <n v="0"/>
    <s v="MENDOZA"/>
    <s v="RAMOS"/>
    <s v="ADRIANA CAROLINA"/>
    <x v="1"/>
    <d v="1988-05-02T00:00:00"/>
    <n v="0"/>
    <n v="6"/>
    <n v="31"/>
    <n v="131878"/>
    <n v="120000"/>
    <s v="LA LIBERTAD"/>
    <n v="55"/>
    <s v="PERU PATRIA SEGURA"/>
    <x v="0"/>
    <x v="1"/>
    <n v="120000"/>
    <s v="LA LIBERTAD"/>
    <x v="3"/>
    <n v="6"/>
    <n v="0"/>
    <n v="0"/>
    <n v="0"/>
    <n v="0"/>
    <n v="0"/>
    <n v="0"/>
    <n v="0"/>
    <n v="0"/>
    <s v="NA"/>
    <s v="MENDOZA"/>
    <s v="RAMOS"/>
    <s v="ADRIANA CAROLINA"/>
    <s v="F"/>
    <n v="0"/>
    <n v="0"/>
    <n v="31"/>
    <s v="LA LIBERTAD"/>
    <s v="TRUJILLO"/>
    <s v="VICTOR LARCO HERRERA"/>
    <s v="NA"/>
    <s v="MZ. B LOTE 6 URBANIZACIÓN PRADERAS DEL GOLF"/>
    <n v="0"/>
    <n v="0"/>
    <n v="0"/>
    <n v="0"/>
    <n v="0"/>
    <n v="0"/>
  </r>
  <r>
    <n v="45205360"/>
    <n v="131973"/>
    <s v="SI"/>
    <s v="SI"/>
    <n v="50000"/>
    <n v="47"/>
    <s v="UNION POR EL PERU"/>
    <n v="0"/>
    <s v="NA"/>
    <s v="NA"/>
    <n v="1"/>
    <s v="SI"/>
    <s v="UNIVERSIDAD NACIONAL DE SAN CRISTOBAL DE HUAMANGA"/>
    <n v="2013"/>
    <n v="2018"/>
    <s v="NA"/>
    <n v="0"/>
    <s v="MENDOZA"/>
    <s v="MARQUINA"/>
    <s v="JAVIER"/>
    <x v="0"/>
    <d v="1988-06-29T00:00:00"/>
    <n v="0"/>
    <n v="3"/>
    <n v="31"/>
    <n v="131973"/>
    <n v="50000"/>
    <s v="AYACUCHO"/>
    <n v="47"/>
    <s v="UNION POR EL PERU"/>
    <x v="0"/>
    <x v="1"/>
    <n v="50000"/>
    <s v="AYACUCHO"/>
    <x v="11"/>
    <n v="3"/>
    <n v="0"/>
    <n v="0"/>
    <n v="0"/>
    <n v="0"/>
    <n v="0"/>
    <n v="0"/>
    <n v="0"/>
    <n v="0"/>
    <s v="NA"/>
    <s v="MENDOZA"/>
    <s v="MARQUINA"/>
    <s v="JAVIER"/>
    <s v="M"/>
    <n v="0"/>
    <n v="0"/>
    <n v="31"/>
    <s v="AYACUCHO"/>
    <s v="HUAMANGA"/>
    <s v="SAN JUAN BAUTISTA"/>
    <s v="NA"/>
    <s v="ASOC. INCA GARCILAZO DE LA VEGA MZ. C LT. 09"/>
    <n v="0"/>
    <n v="0"/>
    <n v="0"/>
    <n v="0"/>
    <n v="0"/>
    <n v="0"/>
  </r>
  <r>
    <n v="74843141"/>
    <n v="132436"/>
    <s v="SI"/>
    <s v="SI"/>
    <n v="190000"/>
    <n v="2218"/>
    <s v="PERU LIBRE"/>
    <n v="0"/>
    <s v="NA"/>
    <s v="NA"/>
    <n v="1"/>
    <s v="NO"/>
    <s v="UNIVERSIDAD NACIONAL DE PIURA"/>
    <n v="2019"/>
    <s v="NA"/>
    <s v="NA"/>
    <n v="0"/>
    <s v="MENDOZA"/>
    <s v="TEJADA"/>
    <s v="MARIELA LEONOR"/>
    <x v="1"/>
    <d v="1994-08-24T00:00:00"/>
    <n v="0"/>
    <n v="4"/>
    <n v="25"/>
    <n v="132436"/>
    <n v="190000"/>
    <s v="PIURA"/>
    <n v="2218"/>
    <s v="PERU LIBRE"/>
    <x v="0"/>
    <x v="0"/>
    <n v="190000"/>
    <s v="PIURA"/>
    <x v="9"/>
    <n v="4"/>
    <n v="0"/>
    <n v="0"/>
    <n v="0"/>
    <n v="0"/>
    <n v="0"/>
    <n v="0"/>
    <n v="0"/>
    <n v="0"/>
    <s v="NA"/>
    <s v="MENDOZA"/>
    <s v="TEJADA"/>
    <s v="MARIELA LEONOR"/>
    <s v="F"/>
    <n v="0"/>
    <n v="1"/>
    <n v="25"/>
    <s v="PIURA"/>
    <s v="PIURA"/>
    <s v="PIURA"/>
    <s v="NA"/>
    <s v="ASENT.H. JESUS DE NAZARET MZ. E LT. 18"/>
    <n v="0"/>
    <n v="0"/>
    <n v="0"/>
    <n v="0"/>
    <n v="0"/>
    <n v="0"/>
  </r>
  <r>
    <n v="41375510"/>
    <n v="132500"/>
    <s v="SI"/>
    <s v="SI"/>
    <n v="10000"/>
    <n v="2840"/>
    <s v="PARTIDO MORADO"/>
    <n v="0"/>
    <s v="NA"/>
    <s v="NA"/>
    <n v="1"/>
    <s v="SI"/>
    <s v="UNIVERSIDAD NACIONAL PEDRO RUIZ GALLO"/>
    <n v="2004"/>
    <n v="2005"/>
    <s v="NA"/>
    <n v="1"/>
    <s v="MENDOZA"/>
    <s v="RAMOS"/>
    <s v="JOSE NIXZON"/>
    <x v="0"/>
    <d v="1979-11-26T00:00:00"/>
    <n v="0"/>
    <n v="2"/>
    <n v="39"/>
    <n v="132500"/>
    <n v="10000"/>
    <s v="AMAZONAS"/>
    <n v="2840"/>
    <s v="PARTIDO MORADO"/>
    <x v="2"/>
    <x v="1"/>
    <n v="10000"/>
    <s v="AMAZONAS"/>
    <x v="4"/>
    <n v="2"/>
    <n v="0"/>
    <n v="0"/>
    <n v="40"/>
    <s v="MOVIMIENTO REGIONAL O DEPARTAMENTAL MOVIMIENTO REGIONAL AMAZONENSE UNIDOS AL CAMPO"/>
    <n v="2010"/>
    <n v="2010"/>
    <n v="9"/>
    <s v="REGIDOR PROVINCIAL"/>
    <s v="NA"/>
    <s v="MENDOZA"/>
    <s v="RAMOS"/>
    <s v="JOSE NIXZON"/>
    <s v="M"/>
    <n v="0"/>
    <n v="0"/>
    <n v="39"/>
    <s v="AMAZONAS"/>
    <s v="UTCUBAMBA"/>
    <s v="BAGUA GRANDE"/>
    <s v="NA"/>
    <s v="JR. CIRCUNVALACION 754"/>
    <n v="40"/>
    <s v="MOVIMIENTO REGIONAL O DEPARTAMENTAL MOVIMIENTO REGIONAL AMAZONENSE UNIDOS AL CAMPO"/>
    <n v="2010"/>
    <n v="2010"/>
    <n v="9"/>
    <s v="REGIDOR PROVINCIAL"/>
  </r>
  <r>
    <n v="22418911"/>
    <n v="132528"/>
    <s v="SI"/>
    <s v="SI"/>
    <n v="90000"/>
    <n v="47"/>
    <s v="UNION POR EL PERU"/>
    <n v="0"/>
    <s v="NA"/>
    <s v="NA"/>
    <n v="1"/>
    <s v="SI"/>
    <s v="UNIVERSIDAD NACIONAL HERMILIO VALDIZAN"/>
    <n v="1989"/>
    <n v="1990"/>
    <s v="NA"/>
    <n v="1"/>
    <s v="MENDOZA"/>
    <s v="TARAZONA"/>
    <s v="VIRGINIA"/>
    <x v="1"/>
    <d v="1964-06-18T00:00:00"/>
    <n v="0"/>
    <n v="1"/>
    <n v="55"/>
    <n v="132528"/>
    <n v="90000"/>
    <s v="HUANUCO"/>
    <n v="47"/>
    <s v="UNION POR EL PERU"/>
    <x v="2"/>
    <x v="1"/>
    <n v="90000"/>
    <s v="HUANUCO"/>
    <x v="11"/>
    <n v="1"/>
    <n v="0"/>
    <n v="0"/>
    <n v="0"/>
    <n v="0"/>
    <n v="0"/>
    <n v="0"/>
    <n v="0"/>
    <n v="0"/>
    <s v="NA"/>
    <s v="MENDOZA"/>
    <s v="TARAZONA"/>
    <s v="VIRGINIA"/>
    <s v="F"/>
    <n v="0"/>
    <n v="0"/>
    <n v="55"/>
    <s v="HUANUCO"/>
    <s v="HUANUCO"/>
    <s v="HUANUCO"/>
    <s v="NA"/>
    <s v="JR.INDEPENDENCIA 442"/>
    <n v="0"/>
    <n v="0"/>
    <n v="0"/>
    <n v="0"/>
    <n v="0"/>
    <n v="0"/>
  </r>
  <r>
    <n v="16734042"/>
    <n v="132556"/>
    <s v="SI"/>
    <s v="SI"/>
    <n v="60000"/>
    <n v="2191"/>
    <s v="DEMOCRACIA DIRECTA"/>
    <n v="0"/>
    <s v="NA"/>
    <s v="NA"/>
    <n v="1"/>
    <s v="SI"/>
    <s v="LOS ANGELES DE CHIMBOTE"/>
    <n v="2012"/>
    <n v="2012"/>
    <s v="NA"/>
    <n v="0"/>
    <s v="MENDOZA"/>
    <s v="REQUEJO"/>
    <s v="ANDRES"/>
    <x v="0"/>
    <d v="1968-12-29T00:00:00"/>
    <n v="0"/>
    <n v="4"/>
    <n v="50"/>
    <n v="132556"/>
    <n v="60000"/>
    <s v="CAJAMARCA"/>
    <n v="2191"/>
    <s v="DEMOCRACIA DIRECTA"/>
    <x v="0"/>
    <x v="1"/>
    <n v="60000"/>
    <s v="CAJAMARCA"/>
    <x v="1"/>
    <n v="4"/>
    <n v="0"/>
    <n v="0"/>
    <n v="0"/>
    <n v="0"/>
    <n v="0"/>
    <n v="0"/>
    <n v="0"/>
    <n v="0"/>
    <s v="NA"/>
    <s v="MENDOZA"/>
    <s v="REQUEJO"/>
    <s v="ANDRES"/>
    <s v="M"/>
    <n v="0"/>
    <n v="0"/>
    <n v="50"/>
    <s v="CAJAMARCA"/>
    <s v="SANTA CRUZ"/>
    <s v="CATACHE"/>
    <s v="NA"/>
    <s v="CASERIO LA CENTRAL"/>
    <n v="0"/>
    <n v="0"/>
    <n v="0"/>
    <n v="0"/>
    <n v="0"/>
    <n v="0"/>
  </r>
  <r>
    <n v="4414744"/>
    <n v="132915"/>
    <s v="SI"/>
    <s v="SI"/>
    <n v="170000"/>
    <n v="1264"/>
    <s v="JUNTOS POR EL PERU"/>
    <n v="1"/>
    <s v="PROFESOR DE EDUCACIÓN PRIMARIA"/>
    <s v="SI"/>
    <n v="1"/>
    <s v="SI"/>
    <s v="UNIVERSIDAD PRIVAD DE TACNA"/>
    <n v="1997"/>
    <n v="2000"/>
    <s v="MAESTRO"/>
    <n v="1"/>
    <s v="MENDOZA"/>
    <s v="MANCHEGO"/>
    <s v="EDWIN OWER"/>
    <x v="0"/>
    <d v="1960-08-12T00:00:00"/>
    <n v="0"/>
    <n v="2"/>
    <n v="59"/>
    <n v="132915"/>
    <n v="170000"/>
    <s v="MOQUEGUA"/>
    <n v="1264"/>
    <s v="JUNTOS POR EL PERU"/>
    <x v="2"/>
    <x v="1"/>
    <n v="170000"/>
    <s v="MOQUEGUA"/>
    <x v="12"/>
    <n v="2"/>
    <n v="0"/>
    <n v="0"/>
    <n v="15"/>
    <s v="PARTIDO POLÍTICO PARTIDO POPULAR CRISTIANO - PPC"/>
    <n v="1991"/>
    <n v="1992"/>
    <n v="9"/>
    <s v="REGIDOR PROVINCIAL"/>
    <s v="NA"/>
    <s v="MENDOZA"/>
    <s v="MANCHEGO"/>
    <s v="EDWIN OWER"/>
    <s v="M"/>
    <n v="0"/>
    <n v="0"/>
    <n v="59"/>
    <s v="MOQUEGUA"/>
    <s v="MARISCAL NIETO"/>
    <s v="TORATA"/>
    <s v="NA"/>
    <s v="CUAJONE CD 22 83 VILLA BOTIFLACA"/>
    <n v="15"/>
    <s v="PARTIDO POLÍTICO PARTIDO POPULAR CRISTIANO - PPC"/>
    <n v="1991"/>
    <n v="1992"/>
    <n v="9"/>
    <s v="REGIDOR PROVINCIAL"/>
  </r>
  <r>
    <n v="18109214"/>
    <n v="133019"/>
    <s v="SI"/>
    <s v="SI"/>
    <n v="10000"/>
    <n v="2649"/>
    <s v="PERU NACION"/>
    <n v="0"/>
    <s v="NA"/>
    <s v="NA"/>
    <n v="1"/>
    <s v="SI"/>
    <s v="UNIVERSIDAD NACIONAL DE TRUJILLO"/>
    <n v="1996"/>
    <n v="1998"/>
    <s v="MAESTRO"/>
    <n v="1"/>
    <s v="MENDOZA"/>
    <s v="ALFARO"/>
    <s v="AGUSTIN ROBERTO"/>
    <x v="0"/>
    <d v="1970-08-26T00:00:00"/>
    <n v="0"/>
    <n v="2"/>
    <n v="49"/>
    <n v="133019"/>
    <n v="10000"/>
    <s v="AMAZONAS"/>
    <n v="2649"/>
    <s v="PERU NACION"/>
    <x v="2"/>
    <x v="1"/>
    <n v="10000"/>
    <s v="AMAZONAS"/>
    <x v="14"/>
    <n v="2"/>
    <n v="0"/>
    <n v="0"/>
    <n v="0"/>
    <n v="0"/>
    <n v="0"/>
    <n v="0"/>
    <n v="0"/>
    <n v="0"/>
    <s v="NA"/>
    <s v="MENDOZA"/>
    <s v="ALFARO"/>
    <s v="AGUSTIN ROBERTO"/>
    <s v="M"/>
    <n v="0"/>
    <n v="0"/>
    <n v="49"/>
    <s v="LA LIBERTAD"/>
    <s v="TRUJILLO"/>
    <s v="TRUJILLO"/>
    <s v="OTROS"/>
    <s v="CALLE FERNANDO DE MONTESINOS MZ. F LT. 5 URB. COVIDUNT"/>
    <n v="0"/>
    <n v="0"/>
    <n v="0"/>
    <n v="0"/>
    <n v="0"/>
    <n v="0"/>
  </r>
  <r>
    <n v="9330173"/>
    <n v="133027"/>
    <s v="SI"/>
    <s v="SI"/>
    <n v="230000"/>
    <n v="2173"/>
    <s v="AVANZA PAIS - PARTIDO DE INTEGRACION SOCIAL"/>
    <n v="0"/>
    <s v="NA"/>
    <s v="NA"/>
    <n v="1"/>
    <s v="SI"/>
    <s v="UNIVERSIDAD NACIONAL DEL CALLAO"/>
    <n v="1995"/>
    <n v="2000"/>
    <s v="MAESTRO"/>
    <n v="1"/>
    <s v="MENDOZA"/>
    <s v="GARAY"/>
    <s v="YURI IVAN"/>
    <x v="0"/>
    <d v="1967-01-10T00:00:00"/>
    <n v="0"/>
    <n v="1"/>
    <n v="52"/>
    <n v="133027"/>
    <n v="230000"/>
    <s v="TUMBES"/>
    <n v="2173"/>
    <s v="AVANZA PAIS - PARTIDO DE INTEGRACION SOCIAL"/>
    <x v="2"/>
    <x v="1"/>
    <n v="230000"/>
    <s v="TUMBES"/>
    <x v="18"/>
    <n v="1"/>
    <n v="0"/>
    <n v="0"/>
    <n v="0"/>
    <n v="0"/>
    <n v="0"/>
    <n v="0"/>
    <n v="0"/>
    <n v="0"/>
    <s v="NA"/>
    <s v="MENDOZA"/>
    <s v="GARAY"/>
    <s v="YURI IVAN"/>
    <s v="M"/>
    <n v="0"/>
    <n v="0"/>
    <n v="52"/>
    <s v="TUMBES"/>
    <s v="ZARUMILLA"/>
    <s v="ZARUMILLA"/>
    <s v="NA"/>
    <s v="JR. MARISCAL CASTILLA 239"/>
    <n v="0"/>
    <n v="0"/>
    <n v="0"/>
    <n v="0"/>
    <n v="0"/>
    <n v="0"/>
  </r>
  <r>
    <n v="43372930"/>
    <n v="133041"/>
    <s v="SI"/>
    <s v="SI"/>
    <n v="130000"/>
    <n v="2840"/>
    <s v="PARTIDO MORADO"/>
    <n v="0"/>
    <s v="NA"/>
    <s v="NA"/>
    <n v="1"/>
    <s v="NO"/>
    <s v="UNIVERSIDAD NACIONAL PEDRO RUIZ GALLO"/>
    <n v="2010"/>
    <s v="NA"/>
    <s v="NA"/>
    <n v="0"/>
    <s v="MENDOZA"/>
    <s v="AGUIRRE"/>
    <s v="JHONATTAN HAIRO"/>
    <x v="0"/>
    <d v="1985-12-16T00:00:00"/>
    <n v="0"/>
    <n v="3"/>
    <n v="34"/>
    <n v="133041"/>
    <n v="130000"/>
    <s v="LAMBAYEQUE"/>
    <n v="2840"/>
    <s v="PARTIDO MORADO"/>
    <x v="0"/>
    <x v="1"/>
    <n v="130000"/>
    <s v="LAMBAYEQUE"/>
    <x v="4"/>
    <n v="3"/>
    <n v="0"/>
    <n v="0"/>
    <n v="0"/>
    <n v="0"/>
    <n v="0"/>
    <n v="0"/>
    <n v="0"/>
    <n v="0"/>
    <s v="NA"/>
    <s v="MENDOZA"/>
    <s v="AGUIRRE"/>
    <s v="JHONATTAN HAIRO"/>
    <s v="M"/>
    <n v="0"/>
    <n v="0"/>
    <n v="34"/>
    <s v="LAMBAYEQUE"/>
    <s v="CHICLAYO"/>
    <s v="CHICLAYO"/>
    <s v="OTROS"/>
    <s v="CALLE ARENALES 269 P. JOVEN DIEGO FERRE"/>
    <n v="0"/>
    <n v="0"/>
    <n v="0"/>
    <n v="0"/>
    <n v="0"/>
    <n v="0"/>
  </r>
  <r>
    <n v="21561163"/>
    <n v="133123"/>
    <s v="SI"/>
    <s v="SI"/>
    <n v="100000"/>
    <n v="1264"/>
    <s v="JUNTOS POR EL PERU"/>
    <n v="2"/>
    <s v="NA"/>
    <s v="NA"/>
    <n v="1"/>
    <s v="SI"/>
    <s v="UNIVERSIDAD NACIONAL SAN LUIS GONZAGA"/>
    <n v="2000"/>
    <n v="2000"/>
    <s v="NA"/>
    <n v="1"/>
    <s v="MENDOZA"/>
    <s v="BARDALES"/>
    <s v="KARINA ELIZABETH"/>
    <x v="1"/>
    <d v="1976-09-17T00:00:00"/>
    <n v="1"/>
    <n v="2"/>
    <n v="43"/>
    <n v="133123"/>
    <n v="100000"/>
    <s v="ICA"/>
    <n v="1264"/>
    <s v="JUNTOS POR EL PERU"/>
    <x v="2"/>
    <x v="1"/>
    <n v="100000"/>
    <s v="ICA"/>
    <x v="12"/>
    <n v="2"/>
    <n v="0"/>
    <n v="0"/>
    <n v="0"/>
    <n v="0"/>
    <n v="0"/>
    <n v="0"/>
    <n v="0"/>
    <n v="0"/>
    <s v="NA"/>
    <s v="MENDOZA"/>
    <s v="BARDALES"/>
    <s v="KARINA ELIZABETH"/>
    <s v="F"/>
    <n v="1"/>
    <n v="0"/>
    <n v="43"/>
    <s v="ICA"/>
    <s v="ICA"/>
    <s v="ICA"/>
    <s v="NA"/>
    <s v="URB.LA MODERNA K-22"/>
    <n v="0"/>
    <n v="0"/>
    <n v="0"/>
    <n v="0"/>
    <n v="0"/>
    <n v="0"/>
  </r>
  <r>
    <n v="5411916"/>
    <n v="133182"/>
    <s v="SI"/>
    <s v="SI"/>
    <n v="150000"/>
    <n v="1264"/>
    <s v="JUNTOS POR EL PERU"/>
    <n v="0"/>
    <s v="NA"/>
    <s v="NA"/>
    <n v="1"/>
    <s v="SI"/>
    <s v="UNIVERSIDAD NACIONAL DE LA AMAZONIA PERUANA"/>
    <n v="2001"/>
    <n v="2006"/>
    <s v="NA"/>
    <n v="0"/>
    <s v="MENDOZA"/>
    <s v="LOPEZ"/>
    <s v="DORA ELIZABETH"/>
    <x v="1"/>
    <d v="1977-07-31T00:00:00"/>
    <n v="0"/>
    <n v="3"/>
    <n v="42"/>
    <n v="133182"/>
    <n v="150000"/>
    <s v="LORETO"/>
    <n v="1264"/>
    <s v="JUNTOS POR EL PERU"/>
    <x v="0"/>
    <x v="1"/>
    <n v="150000"/>
    <s v="LORETO"/>
    <x v="12"/>
    <n v="3"/>
    <n v="1"/>
    <n v="315"/>
    <n v="0"/>
    <n v="0"/>
    <n v="0"/>
    <n v="0"/>
    <n v="0"/>
    <n v="0"/>
    <s v="NA"/>
    <s v="MENDOZA"/>
    <s v="LOPEZ"/>
    <s v="DORA ELIZABETH"/>
    <s v="F"/>
    <n v="0"/>
    <n v="0"/>
    <n v="42"/>
    <s v="LORETO"/>
    <s v="MAYNAS"/>
    <s v="IQUITOS"/>
    <s v="NA"/>
    <s v="PSJ. G MZ. J LT. 6A"/>
    <n v="0"/>
    <n v="0"/>
    <n v="0"/>
    <n v="0"/>
    <n v="0"/>
    <n v="0"/>
  </r>
  <r>
    <n v="42631002"/>
    <n v="133540"/>
    <s v="SI"/>
    <s v="SI"/>
    <n v="240000"/>
    <n v="2173"/>
    <s v="AVANZA PAIS - PARTIDO DE INTEGRACION SOCIAL"/>
    <n v="1"/>
    <s v="ADMINISTRACION"/>
    <s v="NO"/>
    <s v="NA"/>
    <s v="NA"/>
    <s v="NA"/>
    <s v="NA"/>
    <s v="NA"/>
    <s v="NA"/>
    <n v="0"/>
    <s v="MENDOZA"/>
    <s v="LA TORRE"/>
    <s v="SARITA"/>
    <x v="1"/>
    <d v="1984-02-10T00:00:00"/>
    <n v="0"/>
    <n v="3"/>
    <n v="35"/>
    <n v="133540"/>
    <n v="240000"/>
    <s v="CALLAO"/>
    <n v="2173"/>
    <s v="AVANZA PAIS - PARTIDO DE INTEGRACION SOCIAL"/>
    <x v="0"/>
    <x v="1"/>
    <n v="240000"/>
    <s v="CALLAO"/>
    <x v="18"/>
    <n v="3"/>
    <n v="0"/>
    <n v="0"/>
    <n v="0"/>
    <n v="0"/>
    <n v="0"/>
    <n v="0"/>
    <n v="0"/>
    <n v="0"/>
    <s v="NA"/>
    <s v="MENDOZA"/>
    <s v="LA TORRE"/>
    <s v="SARITA"/>
    <s v="F"/>
    <n v="0"/>
    <n v="0"/>
    <n v="35"/>
    <s v="CALLAO"/>
    <s v="CALLAO"/>
    <s v="CALLAO"/>
    <s v="OTROS"/>
    <s v="MZ.B1 LT.21 URB. 3 DE OCTUBRE"/>
    <n v="0"/>
    <n v="0"/>
    <n v="0"/>
    <n v="0"/>
    <n v="0"/>
    <n v="0"/>
  </r>
  <r>
    <n v="71234933"/>
    <n v="130379"/>
    <s v="SI"/>
    <s v="SI"/>
    <n v="110000"/>
    <n v="1257"/>
    <s v="ALIANZA PARA EL PROGRESO"/>
    <n v="0"/>
    <s v="NA"/>
    <s v="NA"/>
    <n v="1"/>
    <s v="SI"/>
    <s v="UNIVERSIDAD DE LIMA"/>
    <n v="2017"/>
    <n v="2019"/>
    <s v="NA"/>
    <n v="0"/>
    <s v="MENESES"/>
    <s v="BALBUENA"/>
    <s v="SHERLY ISABEL"/>
    <x v="1"/>
    <d v="1994-09-10T00:00:00"/>
    <n v="0"/>
    <n v="3"/>
    <n v="25"/>
    <n v="130379"/>
    <n v="110000"/>
    <s v="JUNIN"/>
    <n v="1257"/>
    <s v="ALIANZA PARA EL PROGRESO"/>
    <x v="0"/>
    <x v="0"/>
    <n v="110000"/>
    <s v="JUNIN"/>
    <x v="6"/>
    <n v="3"/>
    <n v="0"/>
    <n v="0"/>
    <n v="0"/>
    <n v="0"/>
    <n v="0"/>
    <n v="0"/>
    <n v="0"/>
    <n v="0"/>
    <s v="NA"/>
    <s v="MENESES"/>
    <s v="BALBUENA"/>
    <s v="SHERLY ISABEL"/>
    <s v="F"/>
    <n v="0"/>
    <n v="1"/>
    <n v="25"/>
    <s v="HUANCAVELICA"/>
    <s v="HUANCAVELICA"/>
    <s v="HUANCAVELICA"/>
    <s v="NA"/>
    <s v="JR. AREQUIPA 516 BARRIO CENTRO"/>
    <n v="0"/>
    <n v="0"/>
    <n v="0"/>
    <n v="0"/>
    <n v="0"/>
    <n v="0"/>
  </r>
  <r>
    <n v="40489218"/>
    <n v="132974"/>
    <s v="SI"/>
    <s v="SI"/>
    <n v="50000"/>
    <n v="2235"/>
    <s v="PARTIDO POLÍTICO CONTIGO"/>
    <n v="0"/>
    <s v="NA"/>
    <s v="NA"/>
    <n v="0"/>
    <s v="NO"/>
    <s v="CESAR VALLEJO"/>
    <s v="NA"/>
    <s v="NA"/>
    <s v="NA"/>
    <n v="0"/>
    <s v="MENESES"/>
    <s v="SIERRALTA"/>
    <s v="JIMMY ARMANDO"/>
    <x v="0"/>
    <d v="1980-04-13T00:00:00"/>
    <n v="0"/>
    <n v="3"/>
    <n v="39"/>
    <n v="132974"/>
    <n v="50000"/>
    <s v="AYACUCHO"/>
    <n v="2235"/>
    <s v="PARTIDO POLÍTICO CONTIGO"/>
    <x v="1"/>
    <x v="1"/>
    <n v="50000"/>
    <s v="AYACUCHO"/>
    <x v="0"/>
    <n v="3"/>
    <n v="0"/>
    <n v="0"/>
    <n v="0"/>
    <n v="0"/>
    <n v="0"/>
    <n v="0"/>
    <n v="0"/>
    <n v="0"/>
    <s v="NA"/>
    <s v="MENESES"/>
    <s v="SIERRALTA"/>
    <s v="JIMMY ARMANDO"/>
    <s v="M"/>
    <n v="0"/>
    <n v="0"/>
    <n v="39"/>
    <s v="LIMA"/>
    <s v="LIMA"/>
    <s v="INDEPENDENCIA"/>
    <s v="NORTE"/>
    <s v="JR RICARDO PALMA 132"/>
    <n v="0"/>
    <n v="0"/>
    <n v="0"/>
    <n v="0"/>
    <n v="0"/>
    <n v="0"/>
  </r>
  <r>
    <n v="15400258"/>
    <n v="133127"/>
    <s v="SI"/>
    <s v="SI"/>
    <n v="140000"/>
    <n v="2649"/>
    <s v="PERU NACION"/>
    <n v="0"/>
    <s v="NA"/>
    <s v="NA"/>
    <n v="1"/>
    <s v="SI"/>
    <s v="SAN MARTIN DE PORRES"/>
    <n v="1999"/>
    <n v="2000"/>
    <s v="NA"/>
    <n v="1"/>
    <s v="MENESES"/>
    <s v="RIVADENEYRA"/>
    <s v="LUISA RUFINA"/>
    <x v="1"/>
    <d v="1976-07-24T00:00:00"/>
    <n v="0"/>
    <n v="1"/>
    <n v="43"/>
    <n v="133127"/>
    <n v="140000"/>
    <s v="LIMA PROVINCIAS"/>
    <n v="2649"/>
    <s v="PERU NACION"/>
    <x v="2"/>
    <x v="1"/>
    <n v="140000"/>
    <s v="LIMA PROVINCIAS"/>
    <x v="14"/>
    <n v="1"/>
    <n v="0"/>
    <n v="0"/>
    <n v="1257"/>
    <s v="PARTIDO POLÍTICO ALIANZA PARA EL PROGRESO"/>
    <n v="2013"/>
    <n v="2018"/>
    <n v="10"/>
    <s v="ALCALDE DISTRITAL"/>
    <s v="NA"/>
    <s v="MENESES"/>
    <s v="RIVADENEYRA"/>
    <s v="LUISA RUFINA"/>
    <s v="F"/>
    <n v="0"/>
    <n v="0"/>
    <n v="43"/>
    <s v="LIMA"/>
    <s v="CAÑETE"/>
    <s v="PACARAN"/>
    <s v="NA"/>
    <s v="JR. CALLAO NRO.240"/>
    <n v="1257"/>
    <s v="PARTIDO POLÍTICO ALIANZA PARA EL PROGRESO"/>
    <n v="2013"/>
    <n v="2018"/>
    <n v="10"/>
    <s v="ALCALDE DISTRITAL"/>
  </r>
  <r>
    <n v="9557370"/>
    <n v="130860"/>
    <s v="SI"/>
    <s v="SI"/>
    <n v="140100"/>
    <n v="2731"/>
    <s v="PODEMOS PERU"/>
    <n v="0"/>
    <s v="NA"/>
    <s v="NA"/>
    <n v="1"/>
    <s v="SI"/>
    <s v="UNIVERSIDAD NACIONAL MAYOR DE SAN MARCOS"/>
    <n v="1995"/>
    <n v="1996"/>
    <s v="NA"/>
    <n v="1"/>
    <s v="MENOR"/>
    <s v="CHINGO"/>
    <s v="JOSE NIEVES"/>
    <x v="0"/>
    <d v="1968-06-08T00:00:00"/>
    <n v="0"/>
    <n v="29"/>
    <n v="51"/>
    <n v="130860"/>
    <n v="140100"/>
    <s v="LIMA + RESIDENTES EN EL EXTRANJERO"/>
    <n v="2731"/>
    <s v="PODEMOS POR EL PROGRESO DEL PERU"/>
    <x v="2"/>
    <x v="1"/>
    <n v="140100"/>
    <s v="LIMA + RESIDENTES EN EL EXTRANJERO"/>
    <x v="10"/>
    <n v="29"/>
    <n v="0"/>
    <n v="0"/>
    <n v="0"/>
    <n v="0"/>
    <n v="0"/>
    <n v="0"/>
    <n v="0"/>
    <n v="0"/>
    <s v="NA"/>
    <s v="MENOR"/>
    <s v="CHINGO"/>
    <s v="JOSE NIEVES"/>
    <s v="M"/>
    <n v="0"/>
    <n v="0"/>
    <n v="51"/>
    <s v="LIMA"/>
    <s v="LIMA"/>
    <s v="SAN MARTIN DE PORRES"/>
    <s v="NORTE"/>
    <s v="MZ.A LT.44 PROGRAMA VIV. VALLE AZUL DE SAN DIEGO"/>
    <n v="0"/>
    <n v="0"/>
    <n v="0"/>
    <n v="0"/>
    <n v="0"/>
    <n v="0"/>
  </r>
  <r>
    <n v="29551641"/>
    <n v="132470"/>
    <s v="SI"/>
    <s v="SI"/>
    <n v="140000"/>
    <n v="2840"/>
    <s v="PARTIDO MORADO"/>
    <n v="0"/>
    <s v="NA"/>
    <s v="NA"/>
    <n v="1"/>
    <s v="SI"/>
    <s v="UNIVERSIDAD NACIONAL DE SAN AGUSTÍN DE AREQUIPA"/>
    <n v="1993"/>
    <n v="1996"/>
    <s v="NA"/>
    <n v="0"/>
    <s v="MERCADO"/>
    <s v="PHILCO"/>
    <s v="SANDRO CRISTOPHER"/>
    <x v="0"/>
    <d v="1969-03-10T00:00:00"/>
    <n v="0"/>
    <n v="3"/>
    <n v="50"/>
    <n v="132470"/>
    <n v="140000"/>
    <s v="LIMA PROVINCIAS"/>
    <n v="2840"/>
    <s v="PARTIDO MORADO"/>
    <x v="0"/>
    <x v="1"/>
    <n v="140000"/>
    <s v="LIMA PROVINCIAS"/>
    <x v="4"/>
    <n v="3"/>
    <n v="0"/>
    <n v="0"/>
    <n v="0"/>
    <n v="0"/>
    <n v="0"/>
    <n v="0"/>
    <n v="0"/>
    <n v="0"/>
    <s v="NA"/>
    <s v="MERCADO"/>
    <s v="PHILCO"/>
    <s v="SANDRO CRISTOPHER"/>
    <s v="M"/>
    <n v="0"/>
    <n v="0"/>
    <n v="50"/>
    <s v="LIMA"/>
    <s v="CAÑETE"/>
    <s v="IMPERIAL"/>
    <s v="NA"/>
    <s v="C.POBLADO SAN BENITO MZ. 5B LT. 19"/>
    <n v="0"/>
    <n v="0"/>
    <n v="0"/>
    <n v="0"/>
    <n v="0"/>
    <n v="0"/>
  </r>
  <r>
    <n v="2811430"/>
    <n v="130323"/>
    <s v="SI"/>
    <s v="SI"/>
    <n v="190000"/>
    <n v="1257"/>
    <s v="ALIANZA PARA EL PROGRESO"/>
    <n v="2"/>
    <s v="NA"/>
    <s v="NA"/>
    <n v="1"/>
    <s v="SI"/>
    <s v="PEDRO RUIZ GALLO"/>
    <n v="2011"/>
    <n v="2015"/>
    <s v="NA"/>
    <n v="0"/>
    <s v="MERINO"/>
    <s v="ARIAS"/>
    <s v="MARCO ANTONIO"/>
    <x v="0"/>
    <d v="1970-04-26T00:00:00"/>
    <n v="0"/>
    <n v="7"/>
    <n v="49"/>
    <n v="130323"/>
    <n v="190000"/>
    <s v="PIURA"/>
    <n v="1257"/>
    <s v="ALIANZA PARA EL PROGRESO"/>
    <x v="0"/>
    <x v="1"/>
    <n v="190000"/>
    <s v="PIURA"/>
    <x v="6"/>
    <n v="7"/>
    <n v="0"/>
    <n v="0"/>
    <n v="-1"/>
    <s v="OTRO"/>
    <n v="2003"/>
    <n v="2006"/>
    <n v="10"/>
    <s v="ALCALDE DISTRITAL"/>
    <s v="NA"/>
    <s v="MERINO"/>
    <s v="ARIAS"/>
    <s v="MARCO ANTONIO"/>
    <s v="M"/>
    <n v="0"/>
    <n v="0"/>
    <n v="49"/>
    <s v="PIURA"/>
    <s v="AYABACA"/>
    <s v="MONTERO"/>
    <s v="NA"/>
    <s v="JR. FERNANDO CAMPOS S/N"/>
    <n v="-1"/>
    <s v="OTRO"/>
    <n v="2003"/>
    <n v="2006"/>
    <n v="10"/>
    <s v="ALCALDE DISTRITAL"/>
  </r>
  <r>
    <n v="31024773"/>
    <n v="130326"/>
    <s v="SI"/>
    <s v="SI"/>
    <n v="30000"/>
    <n v="1257"/>
    <s v="ALIANZA PARA EL PROGRESO"/>
    <n v="0"/>
    <s v="NA"/>
    <s v="NA"/>
    <n v="1"/>
    <s v="SI"/>
    <s v="UNIVERSIDAD NACIONAL MAYOR REAL PONTIFICIA DE SAN FRANCISCO XAVIER DE CHIQUISACA"/>
    <n v="2001"/>
    <n v="2001"/>
    <s v="NA"/>
    <n v="1"/>
    <s v="MERINO"/>
    <s v="LOPEZ"/>
    <s v="OMAR"/>
    <x v="0"/>
    <d v="1976-03-18T00:00:00"/>
    <s v="NA"/>
    <n v="1"/>
    <n v="43"/>
    <n v="130326"/>
    <n v="30000"/>
    <s v="APURIMAC"/>
    <n v="1257"/>
    <s v="ALIANZA PARA EL PROGRESO"/>
    <x v="2"/>
    <x v="1"/>
    <n v="30000"/>
    <s v="APURIMAC"/>
    <x v="6"/>
    <n v="1"/>
    <n v="0"/>
    <n v="0"/>
    <n v="0"/>
    <n v="0"/>
    <n v="0"/>
    <n v="0"/>
    <n v="0"/>
    <n v="0"/>
    <s v="NA"/>
    <s v="MERINO"/>
    <s v="LOPEZ"/>
    <s v="OMAR"/>
    <s v="M"/>
    <n v="0"/>
    <n v="0"/>
    <n v="43"/>
    <s v="APURIMAC"/>
    <s v="ABANCAY"/>
    <s v="ABANCAY"/>
    <s v="NA"/>
    <s v="JR.ARICA 316-A"/>
    <n v="0"/>
    <n v="0"/>
    <n v="0"/>
    <n v="0"/>
    <n v="0"/>
    <n v="0"/>
  </r>
  <r>
    <n v="212241"/>
    <n v="132297"/>
    <s v="SI"/>
    <s v="SI"/>
    <n v="230000"/>
    <n v="4"/>
    <s v="ACCION POPULAR"/>
    <n v="0"/>
    <s v="NA"/>
    <s v="NA"/>
    <n v="0"/>
    <s v="NO"/>
    <s v="UNIVERSIDAD NACIONAL DE TUMBES"/>
    <s v="NA"/>
    <s v="NA"/>
    <s v="NA"/>
    <n v="0"/>
    <s v="MERINO"/>
    <s v="DE LAMA"/>
    <s v="MANUEL ARTURO"/>
    <x v="0"/>
    <d v="1961-08-20T00:00:00"/>
    <n v="0"/>
    <n v="1"/>
    <n v="58"/>
    <n v="132297"/>
    <n v="230000"/>
    <s v="TUMBES"/>
    <n v="4"/>
    <s v="ACCION POPULAR"/>
    <x v="1"/>
    <x v="1"/>
    <n v="230000"/>
    <s v="TUMBES"/>
    <x v="13"/>
    <n v="1"/>
    <n v="1"/>
    <n v="4"/>
    <n v="1907"/>
    <s v="ALIANZA ELECTORAL ALIANZA PERU POSIBLE"/>
    <n v="2011"/>
    <n v="2016"/>
    <n v="4"/>
    <s v="CONGRESISTA DE LA REPÚBLICA"/>
    <s v="NA"/>
    <s v="MERINO"/>
    <s v="DE LAMA"/>
    <s v="MANUEL ARTURO"/>
    <s v="M"/>
    <n v="0"/>
    <n v="0"/>
    <n v="58"/>
    <s v="TUMBES"/>
    <s v="TUMBES"/>
    <s v="TUMBES"/>
    <s v="NA"/>
    <s v="AV.MARISCAL CASTILLA 982"/>
    <n v="1907"/>
    <s v="ALIANZA ELECTORAL ALIANZA PERU POSIBLE"/>
    <n v="2011"/>
    <n v="2016"/>
    <n v="4"/>
    <s v="CONGRESISTA DE LA REPÚBLICA"/>
  </r>
  <r>
    <n v="7799789"/>
    <n v="131271"/>
    <s v="SI"/>
    <s v="SI"/>
    <n v="140100"/>
    <n v="1366"/>
    <s v="FUERZA POPULAR"/>
    <n v="2"/>
    <s v="NA"/>
    <s v="NA"/>
    <n v="1"/>
    <s v="SI"/>
    <s v="UNIVERSIDAD SAN LUIS GONZAGA DE ICA"/>
    <n v="2006"/>
    <n v="2006"/>
    <s v="MAESTRO"/>
    <n v="1"/>
    <s v="MERINO REYNA"/>
    <s v="MENESES"/>
    <s v="FRANCISCO AMADOR"/>
    <x v="0"/>
    <d v="1960-07-15T00:00:00"/>
    <n v="0"/>
    <n v="20"/>
    <n v="59"/>
    <n v="131271"/>
    <n v="140100"/>
    <s v="LIMA + RESIDENTES EN EL EXTRANJERO"/>
    <n v="1366"/>
    <s v="FUERZA POPULAR"/>
    <x v="2"/>
    <x v="1"/>
    <n v="140100"/>
    <s v="LIMA + RESIDENTES EN EL EXTRANJERO"/>
    <x v="5"/>
    <n v="20"/>
    <n v="0"/>
    <n v="0"/>
    <n v="4"/>
    <s v="PARTIDO POLÍTICO ACCION POPULAR"/>
    <n v="2003"/>
    <n v="2006"/>
    <n v="11"/>
    <s v="REGIDOR DISTRITAL"/>
    <s v="NA"/>
    <s v="MERINO REYNA"/>
    <s v="MENESES"/>
    <s v="FRANCISCO AMADOR"/>
    <s v="M"/>
    <n v="0"/>
    <n v="0"/>
    <n v="59"/>
    <s v="LIMA"/>
    <s v="LIMA"/>
    <s v="MIRAFLORES"/>
    <s v="MODERNA"/>
    <s v="CALLE GUSTAVO BEGAZO 172 URB.AURORA"/>
    <n v="4"/>
    <s v="PARTIDO POLÍTICO ACCION POPULAR"/>
    <n v="2003"/>
    <n v="2006"/>
    <n v="11"/>
    <s v="REGIDOR DISTRITAL"/>
  </r>
  <r>
    <n v="42345972"/>
    <n v="131409"/>
    <s v="SI"/>
    <s v="SI"/>
    <n v="160000"/>
    <n v="2646"/>
    <s v="FRENTE POPULAR AGRICOLA FIA DEL PERU - FREPAP"/>
    <n v="1"/>
    <s v="ALTA COSTURA"/>
    <s v="SI"/>
    <s v="NA"/>
    <s v="NA"/>
    <s v="NA"/>
    <s v="NA"/>
    <s v="NA"/>
    <s v="NA"/>
    <n v="0"/>
    <s v="MESCCO"/>
    <s v="HUAILLAS"/>
    <s v="EVANGELINA"/>
    <x v="1"/>
    <d v="1983-12-27T00:00:00"/>
    <n v="0"/>
    <n v="3"/>
    <n v="35"/>
    <n v="131409"/>
    <n v="160000"/>
    <s v="MADRE DE DIOS"/>
    <n v="2646"/>
    <s v="FRENTE POPULAR AGRICOLA FIA DEL PERU - FREPAP"/>
    <x v="0"/>
    <x v="1"/>
    <n v="160000"/>
    <s v="MADRE DE DIOS"/>
    <x v="17"/>
    <n v="3"/>
    <n v="0"/>
    <n v="0"/>
    <n v="0"/>
    <n v="0"/>
    <n v="0"/>
    <n v="0"/>
    <n v="0"/>
    <n v="0"/>
    <s v="NA"/>
    <s v="MESCCO"/>
    <s v="HUAILLAS"/>
    <s v="EVANGELINA"/>
    <s v="F"/>
    <n v="0"/>
    <n v="0"/>
    <n v="35"/>
    <s v="MADRE DE DIOS"/>
    <s v="TAHUAMANU"/>
    <s v="IBERIA"/>
    <s v="NA"/>
    <s v="JR. JORGE SUMAR BARRIO EL PORVENIR"/>
    <n v="0"/>
    <n v="0"/>
    <n v="0"/>
    <n v="0"/>
    <n v="0"/>
    <n v="0"/>
  </r>
  <r>
    <n v="8266314"/>
    <n v="130892"/>
    <s v="SI"/>
    <s v="SI"/>
    <n v="140100"/>
    <n v="1366"/>
    <s v="FUERZA POPULAR"/>
    <n v="2"/>
    <s v="NA"/>
    <s v="NA"/>
    <n v="1"/>
    <s v="SI"/>
    <s v="UNIVERSIDAD PARTICULAR SAN MARTIN DE PORRES"/>
    <n v="1987"/>
    <n v="1989"/>
    <s v="DOCTOR"/>
    <n v="1"/>
    <s v="MESIA"/>
    <s v="RAMIREZ"/>
    <s v="CARLOS FERNANDO"/>
    <x v="0"/>
    <d v="1959-12-08T00:00:00"/>
    <n v="0"/>
    <n v="10"/>
    <n v="60"/>
    <n v="130892"/>
    <n v="140100"/>
    <s v="LIMA + RESIDENTES EN EL EXTRANJERO"/>
    <n v="1366"/>
    <s v="FUERZA POPULAR"/>
    <x v="2"/>
    <x v="1"/>
    <n v="140100"/>
    <s v="LIMA + RESIDENTES EN EL EXTRANJERO"/>
    <x v="5"/>
    <n v="10"/>
    <n v="0"/>
    <n v="0"/>
    <n v="0"/>
    <n v="0"/>
    <n v="0"/>
    <n v="0"/>
    <n v="0"/>
    <n v="0"/>
    <s v="NA"/>
    <s v="MESIA"/>
    <s v="RAMIREZ"/>
    <s v="CARLOS FERNANDO"/>
    <s v="M"/>
    <n v="0"/>
    <n v="0"/>
    <n v="60"/>
    <s v="LIMA"/>
    <s v="LIMA"/>
    <s v="SANTIAGO DE SURCO"/>
    <s v="MODERNA"/>
    <s v="CL LOS MEDICOS 176 DPTO 301 URB LOS ALAMOS"/>
    <n v="0"/>
    <n v="0"/>
    <n v="0"/>
    <n v="0"/>
    <n v="0"/>
    <n v="0"/>
  </r>
  <r>
    <n v="5411918"/>
    <n v="131370"/>
    <s v="SI"/>
    <s v="SI"/>
    <n v="150000"/>
    <n v="5"/>
    <s v="RENACIMIENTO UNIDO NACIONAL"/>
    <n v="0"/>
    <s v="NA"/>
    <s v="NA"/>
    <n v="0"/>
    <s v="NO"/>
    <s v="UNIVERSIDAD DE IQUITOS"/>
    <s v="NA"/>
    <s v="NA"/>
    <s v="NA"/>
    <n v="0"/>
    <s v="MESIA"/>
    <s v="SAAVEDRA"/>
    <s v="MARCOS LEITER"/>
    <x v="0"/>
    <d v="1977-08-29T00:00:00"/>
    <n v="0"/>
    <n v="2"/>
    <n v="42"/>
    <n v="131370"/>
    <n v="150000"/>
    <s v="LORETO"/>
    <n v="5"/>
    <s v="RENACIMIENTO UNIDO NACIONAL"/>
    <x v="1"/>
    <x v="1"/>
    <n v="150000"/>
    <s v="LORETO"/>
    <x v="15"/>
    <n v="2"/>
    <n v="0"/>
    <n v="0"/>
    <n v="0"/>
    <n v="0"/>
    <n v="0"/>
    <n v="0"/>
    <n v="0"/>
    <n v="0"/>
    <s v="NA"/>
    <s v="MESIA"/>
    <s v="SAAVEDRA"/>
    <s v="MARCOS LEITER"/>
    <s v="M"/>
    <n v="0"/>
    <n v="0"/>
    <n v="42"/>
    <s v="LORETO"/>
    <s v="MAYNAS"/>
    <s v="IQUITOS"/>
    <s v="NA"/>
    <s v="CALLE HUALLAGA 652"/>
    <n v="0"/>
    <n v="0"/>
    <n v="0"/>
    <n v="0"/>
    <n v="0"/>
    <n v="0"/>
  </r>
  <r>
    <n v="41599875"/>
    <n v="132644"/>
    <s v="SI"/>
    <s v="SI"/>
    <n v="140000"/>
    <n v="2218"/>
    <s v="PERU LIBRE"/>
    <n v="0"/>
    <s v="NA"/>
    <s v="NA"/>
    <n v="1"/>
    <s v="SI"/>
    <s v="UNI PRIVADA MARCELINO CHAMPAGNAT"/>
    <n v="2007"/>
    <n v="2008"/>
    <s v="NA"/>
    <n v="0"/>
    <s v="MESTANZA"/>
    <s v="ARELLANO"/>
    <s v="HAYDEE MARITZA"/>
    <x v="1"/>
    <d v="1982-10-31T00:00:00"/>
    <n v="0"/>
    <n v="2"/>
    <n v="37"/>
    <n v="132644"/>
    <n v="140000"/>
    <s v="LIMA PROVINCIAS"/>
    <n v="2218"/>
    <s v="PERU LIBRE"/>
    <x v="0"/>
    <x v="1"/>
    <n v="140000"/>
    <s v="LIMA PROVINCIAS"/>
    <x v="9"/>
    <n v="2"/>
    <n v="0"/>
    <n v="0"/>
    <n v="0"/>
    <n v="0"/>
    <n v="0"/>
    <n v="0"/>
    <n v="0"/>
    <n v="0"/>
    <s v="NA"/>
    <s v="MESTANZA"/>
    <s v="ARELLANO"/>
    <s v="HAYDEE MARITZA"/>
    <s v="F"/>
    <n v="0"/>
    <n v="0"/>
    <n v="37"/>
    <s v="LIMA"/>
    <s v="HUAURA"/>
    <s v="HUAURA"/>
    <s v="NA"/>
    <s v="CAU RONTOY S/N KM.2.5"/>
    <n v="0"/>
    <n v="0"/>
    <n v="0"/>
    <n v="0"/>
    <n v="0"/>
    <n v="0"/>
  </r>
  <r>
    <n v="8030602"/>
    <n v="130488"/>
    <s v="SI"/>
    <s v="SI"/>
    <n v="140100"/>
    <n v="2190"/>
    <s v="VAMOS PERU"/>
    <n v="1"/>
    <s v="CIENCIAS DE LAS COMUNICACIONES"/>
    <s v="SI"/>
    <n v="1"/>
    <s v="NO"/>
    <s v="UNIVERSIDAD SAN MARTIN DE PORRES"/>
    <n v="1987"/>
    <s v="NA"/>
    <s v="NA"/>
    <n v="0"/>
    <s v="MEZA"/>
    <s v="VARGAS"/>
    <s v="LUIS EDMUNDO"/>
    <x v="0"/>
    <d v="1957-11-06T00:00:00"/>
    <n v="0"/>
    <n v="25"/>
    <n v="62"/>
    <n v="130488"/>
    <n v="140100"/>
    <s v="LIMA + RESIDENTES EN EL EXTRANJERO"/>
    <n v="2190"/>
    <s v="VAMOS PERU"/>
    <x v="0"/>
    <x v="1"/>
    <n v="140100"/>
    <s v="LIMA + RESIDENTES EN EL EXTRANJERO"/>
    <x v="7"/>
    <n v="25"/>
    <n v="0"/>
    <n v="0"/>
    <n v="0"/>
    <n v="0"/>
    <n v="0"/>
    <n v="0"/>
    <n v="0"/>
    <n v="0"/>
    <s v="NA"/>
    <s v="MEZA"/>
    <s v="VARGAS"/>
    <s v="LUIS EDMUNDO"/>
    <s v="M"/>
    <n v="0"/>
    <n v="0"/>
    <n v="62"/>
    <s v="LIMA"/>
    <s v="LIMA"/>
    <s v="LOS OLIVOS"/>
    <s v="NORTE"/>
    <s v="CALLE 22 MZ.F LT.9  JR. LOS PINOS"/>
    <n v="0"/>
    <n v="0"/>
    <n v="0"/>
    <n v="0"/>
    <n v="0"/>
    <n v="0"/>
  </r>
  <r>
    <n v="44417848"/>
    <n v="130604"/>
    <s v="SI"/>
    <s v="SI"/>
    <n v="80000"/>
    <n v="5"/>
    <s v="RENACIMIENTO UNIDO NACIONAL"/>
    <n v="0"/>
    <s v="NA"/>
    <s v="NA"/>
    <n v="1"/>
    <s v="SI"/>
    <s v="UNIVERSIDAD NACIONAL DE HUANCAVELICA"/>
    <n v="2011"/>
    <n v="2013"/>
    <s v="NA"/>
    <n v="0"/>
    <s v="MEZA"/>
    <s v="CCANTO"/>
    <s v="JULIO CESAR"/>
    <x v="0"/>
    <d v="1987-05-22T00:00:00"/>
    <n v="0"/>
    <n v="1"/>
    <n v="32"/>
    <n v="130604"/>
    <n v="80000"/>
    <s v="HUANCAVELICA"/>
    <n v="5"/>
    <s v="RENACIMIENTO UNIDO NACIONAL"/>
    <x v="0"/>
    <x v="1"/>
    <n v="80000"/>
    <s v="HUANCAVELICA"/>
    <x v="15"/>
    <n v="1"/>
    <n v="1"/>
    <n v="2243"/>
    <n v="0"/>
    <n v="0"/>
    <n v="0"/>
    <n v="0"/>
    <n v="0"/>
    <n v="0"/>
    <s v="NA"/>
    <s v="MEZA"/>
    <s v="CCANTO"/>
    <s v="JULIO CESAR"/>
    <s v="M"/>
    <n v="0"/>
    <n v="0"/>
    <n v="32"/>
    <s v="HUANCAVELICA"/>
    <s v="HUANCAVELICA"/>
    <s v="ASCENSION"/>
    <s v="NA"/>
    <s v="AV. SANTOS VILLA 480"/>
    <n v="0"/>
    <n v="0"/>
    <n v="0"/>
    <n v="0"/>
    <n v="0"/>
    <n v="0"/>
  </r>
  <r>
    <n v="4327259"/>
    <n v="130720"/>
    <s v="SI"/>
    <s v="SI"/>
    <n v="180000"/>
    <n v="15"/>
    <s v="PARTIDO POPULAR CRISTIANO - PPC"/>
    <n v="0"/>
    <s v="NA"/>
    <s v="NA"/>
    <s v="NA"/>
    <s v="NA"/>
    <s v="NA"/>
    <s v="NA"/>
    <s v="NA"/>
    <s v="NA"/>
    <n v="0"/>
    <s v="MEZA"/>
    <s v="MARIANI"/>
    <s v="NELLY"/>
    <x v="1"/>
    <d v="1974-11-29T00:00:00"/>
    <n v="1"/>
    <n v="3"/>
    <n v="44"/>
    <n v="130720"/>
    <n v="180000"/>
    <s v="PASCO"/>
    <n v="15"/>
    <s v="PARTIDO POPULAR CRISTIANO - PPC"/>
    <x v="1"/>
    <x v="1"/>
    <n v="180000"/>
    <s v="PASCO"/>
    <x v="2"/>
    <n v="3"/>
    <n v="0"/>
    <n v="0"/>
    <n v="2353"/>
    <s v="MOVIMIENTO REGIONAL O DEPARTAMENTAL PASCO VERDE"/>
    <n v="2015"/>
    <n v="2018"/>
    <n v="12"/>
    <s v="CONSEJERO REGIONAL"/>
    <s v="NA"/>
    <s v="MEZA"/>
    <s v="MARIANI"/>
    <s v="NELLY"/>
    <s v="F"/>
    <n v="1"/>
    <n v="0"/>
    <n v="44"/>
    <s v="PASCO"/>
    <s v="OXAPAMPA"/>
    <s v="PUERTO BERMUDEZ"/>
    <s v="NA"/>
    <s v="PTO. LAGARTO"/>
    <n v="2353"/>
    <s v="MOVIMIENTO REGIONAL O DEPARTAMENTAL PASCO VERDE"/>
    <n v="2015"/>
    <n v="2018"/>
    <n v="12"/>
    <s v="CONSEJERO REGIONAL"/>
  </r>
  <r>
    <n v="72393802"/>
    <n v="130848"/>
    <s v="SI"/>
    <s v="SI"/>
    <n v="140100"/>
    <n v="1366"/>
    <s v="FUERZA POPULAR"/>
    <n v="0"/>
    <s v="NA"/>
    <s v="NA"/>
    <n v="1"/>
    <s v="SI"/>
    <s v="JAIME BAUSATE Y MEZA"/>
    <n v="2015"/>
    <n v="2016"/>
    <s v="NA"/>
    <n v="1"/>
    <s v="MEZA"/>
    <s v="RIVERA"/>
    <s v="FLOR DE JESUS"/>
    <x v="1"/>
    <d v="1993-12-21T00:00:00"/>
    <n v="0"/>
    <n v="19"/>
    <n v="25"/>
    <n v="130848"/>
    <n v="140100"/>
    <s v="LIMA + RESIDENTES EN EL EXTRANJERO"/>
    <n v="1366"/>
    <s v="FUERZA POPULAR"/>
    <x v="2"/>
    <x v="0"/>
    <n v="140100"/>
    <s v="LIMA + RESIDENTES EN EL EXTRANJERO"/>
    <x v="5"/>
    <n v="19"/>
    <n v="0"/>
    <n v="0"/>
    <n v="0"/>
    <n v="0"/>
    <n v="0"/>
    <n v="0"/>
    <n v="0"/>
    <n v="0"/>
    <s v="NA"/>
    <s v="MEZA"/>
    <s v="RIVERA"/>
    <s v="FLOR DE JESUS"/>
    <s v="F"/>
    <n v="0"/>
    <n v="1"/>
    <n v="25"/>
    <s v="LIMA"/>
    <s v="LIMA"/>
    <s v="VILLA EL SALVADOR"/>
    <s v="SUR"/>
    <s v="SECTOR.2 GRUPO.3 MZ.K LT.6"/>
    <n v="0"/>
    <n v="0"/>
    <n v="0"/>
    <n v="0"/>
    <n v="0"/>
    <n v="0"/>
  </r>
  <r>
    <n v="4047340"/>
    <n v="133281"/>
    <s v="SI"/>
    <s v="SI"/>
    <n v="180000"/>
    <n v="47"/>
    <s v="UNION POR EL PERU"/>
    <n v="0"/>
    <s v="NA"/>
    <s v="NA"/>
    <n v="1"/>
    <s v="SI"/>
    <s v="UNIVERSIDAD INCA GARCILASO DE LA VEGA"/>
    <n v="2013"/>
    <n v="2015"/>
    <s v="NA"/>
    <n v="0"/>
    <s v="MEZA"/>
    <s v="FRANCO"/>
    <s v="NILTON CESAR"/>
    <x v="0"/>
    <d v="1976-10-30T00:00:00"/>
    <n v="0"/>
    <n v="1"/>
    <n v="43"/>
    <n v="133281"/>
    <n v="180000"/>
    <s v="PASCO"/>
    <n v="47"/>
    <s v="UNION POR EL PERU"/>
    <x v="0"/>
    <x v="1"/>
    <n v="180000"/>
    <s v="PASCO"/>
    <x v="11"/>
    <n v="1"/>
    <n v="0"/>
    <n v="0"/>
    <n v="0"/>
    <n v="0"/>
    <n v="0"/>
    <n v="0"/>
    <n v="0"/>
    <n v="0"/>
    <s v="NA"/>
    <s v="MEZA"/>
    <s v="FRANCO"/>
    <s v="NILTON CESAR"/>
    <s v="M"/>
    <n v="0"/>
    <n v="0"/>
    <n v="43"/>
    <s v="PASCO"/>
    <s v="PASCO"/>
    <s v="TICLACAYAN"/>
    <s v="NA"/>
    <s v="PASAJE LOS HERMANOS S/N"/>
    <n v="0"/>
    <n v="0"/>
    <n v="0"/>
    <n v="0"/>
    <n v="0"/>
    <n v="0"/>
  </r>
  <r>
    <n v="25710298"/>
    <n v="130412"/>
    <s v="SI"/>
    <s v="SI"/>
    <n v="140100"/>
    <n v="1257"/>
    <s v="ALIANZA PARA EL PROGRESO"/>
    <n v="1"/>
    <s v="CIENCIAS MILITARES"/>
    <s v="SI"/>
    <s v="NA"/>
    <s v="NA"/>
    <s v="NA"/>
    <s v="NA"/>
    <s v="NA"/>
    <s v="NA"/>
    <n v="1"/>
    <s v="MEZARINA"/>
    <s v="TONG"/>
    <s v="FELIPE ANTONIO"/>
    <x v="0"/>
    <d v="1966-02-08T00:00:00"/>
    <n v="0"/>
    <n v="4"/>
    <n v="53"/>
    <n v="130412"/>
    <n v="140100"/>
    <s v="LIMA + RESIDENTES EN EL EXTRANJERO"/>
    <n v="1257"/>
    <s v="ALIANZA PARA EL PROGRESO"/>
    <x v="2"/>
    <x v="1"/>
    <n v="140100"/>
    <s v="LIMA + RESIDENTES EN EL EXTRANJERO"/>
    <x v="6"/>
    <n v="4"/>
    <n v="0"/>
    <n v="0"/>
    <n v="1257"/>
    <s v="PARTIDO POLÍTICO ALIANZA PARA EL PROGRESO"/>
    <n v="2015"/>
    <n v="2018"/>
    <n v="10"/>
    <s v="ALCALDE DISTRITAL"/>
    <s v="NA"/>
    <s v="MEZARINA"/>
    <s v="TONG"/>
    <s v="FELIPE ANTONIO"/>
    <s v="M"/>
    <n v="0"/>
    <n v="0"/>
    <n v="53"/>
    <s v="LIMA"/>
    <s v="LIMA"/>
    <s v="BARRANCO"/>
    <s v="MODERNA"/>
    <s v="AV.BOLOGNESI 520"/>
    <n v="1257"/>
    <s v="PARTIDO POLÍTICO ALIANZA PARA EL PROGRESO"/>
    <n v="2015"/>
    <n v="2018"/>
    <n v="10"/>
    <s v="ALCALDE DISTRITAL"/>
  </r>
  <r>
    <n v="80684571"/>
    <n v="132611"/>
    <s v="SI"/>
    <s v="SI"/>
    <n v="140100"/>
    <n v="32"/>
    <s v="PARTIDO APRISTA PERUANO"/>
    <n v="1"/>
    <s v="INGLES BÁSICO"/>
    <s v="SI"/>
    <n v="1"/>
    <s v="NO"/>
    <s v="UNIVERSIDAD TECNOLÓGICA DEL PERÚ"/>
    <n v="2018"/>
    <s v="NA"/>
    <s v="NA"/>
    <n v="1"/>
    <s v="MEZARINA"/>
    <s v="AVIA"/>
    <s v="VALERIA"/>
    <x v="1"/>
    <d v="1977-06-05T00:00:00"/>
    <n v="0"/>
    <n v="9"/>
    <n v="42"/>
    <n v="132611"/>
    <n v="140100"/>
    <s v="LIMA + RESIDENTES EN EL EXTRANJERO"/>
    <n v="32"/>
    <s v="PARTIDO APRISTA PERUANO"/>
    <x v="2"/>
    <x v="1"/>
    <n v="140100"/>
    <s v="LIMA + RESIDENTES EN EL EXTRANJERO"/>
    <x v="20"/>
    <n v="9"/>
    <n v="1"/>
    <n v="32"/>
    <n v="0"/>
    <n v="0"/>
    <n v="0"/>
    <n v="0"/>
    <n v="0"/>
    <n v="0"/>
    <s v="NA"/>
    <s v="MEZARINA"/>
    <s v="AVIA"/>
    <s v="VALERIA"/>
    <s v="F"/>
    <n v="0"/>
    <n v="0"/>
    <n v="42"/>
    <s v="LIMA"/>
    <s v="LIMA"/>
    <s v="BREÑA"/>
    <s v="MODERNA"/>
    <s v="JR. OLMEDO 537 BLOCK C DPTO. 506"/>
    <n v="0"/>
    <n v="0"/>
    <n v="0"/>
    <n v="0"/>
    <n v="0"/>
    <n v="0"/>
  </r>
  <r>
    <n v="45130060"/>
    <n v="130726"/>
    <s v="SI"/>
    <s v="SI"/>
    <n v="190000"/>
    <n v="2191"/>
    <s v="DEMOCRACIA DIRECTA"/>
    <n v="0"/>
    <s v="NA"/>
    <s v="NA"/>
    <n v="1"/>
    <s v="NO"/>
    <s v="UNIVERSIDAD CATOLICA LOS ANGELES DE CHIMBOTE - ULADECH"/>
    <n v="2010"/>
    <s v="NA"/>
    <s v="NA"/>
    <n v="0"/>
    <s v="MIJA"/>
    <s v="CARRION"/>
    <s v="OSMAN"/>
    <x v="0"/>
    <d v="1988-06-13T00:00:00"/>
    <n v="0"/>
    <n v="5"/>
    <n v="31"/>
    <n v="130726"/>
    <n v="190000"/>
    <s v="PIURA"/>
    <n v="2191"/>
    <s v="DEMOCRACIA DIRECTA"/>
    <x v="0"/>
    <x v="1"/>
    <n v="190000"/>
    <s v="PIURA"/>
    <x v="1"/>
    <n v="5"/>
    <n v="0"/>
    <n v="0"/>
    <n v="0"/>
    <n v="0"/>
    <n v="0"/>
    <n v="0"/>
    <n v="0"/>
    <n v="0"/>
    <s v="NA"/>
    <s v="MIJA"/>
    <s v="CARRION"/>
    <s v="OSMAN"/>
    <s v="M"/>
    <n v="0"/>
    <n v="0"/>
    <n v="31"/>
    <s v="PIURA"/>
    <s v="AYABACA"/>
    <s v="PAIMAS"/>
    <s v="NA"/>
    <s v="CASERIO CULQUI S/N"/>
    <n v="0"/>
    <n v="0"/>
    <n v="0"/>
    <n v="0"/>
    <n v="0"/>
    <n v="0"/>
  </r>
  <r>
    <n v="28105424"/>
    <n v="132328"/>
    <s v="SI"/>
    <s v="SI"/>
    <n v="60000"/>
    <n v="4"/>
    <s v="ACCION POPULAR"/>
    <n v="2"/>
    <s v="NA"/>
    <s v="NA"/>
    <s v="NA"/>
    <s v="NA"/>
    <s v="NA"/>
    <s v="NA"/>
    <s v="NA"/>
    <s v="NA"/>
    <n v="0"/>
    <s v="MILIAN"/>
    <s v="MILIAN"/>
    <s v="ELISEO"/>
    <x v="0"/>
    <d v="1973-06-23T00:00:00"/>
    <n v="0"/>
    <n v="3"/>
    <n v="46"/>
    <n v="132328"/>
    <n v="60000"/>
    <s v="CAJAMARCA"/>
    <n v="4"/>
    <s v="ACCION POPULAR"/>
    <x v="1"/>
    <x v="1"/>
    <n v="60000"/>
    <s v="CAJAMARCA"/>
    <x v="13"/>
    <n v="3"/>
    <n v="0"/>
    <n v="0"/>
    <n v="0"/>
    <n v="0"/>
    <n v="0"/>
    <n v="0"/>
    <n v="0"/>
    <n v="0"/>
    <s v="NA"/>
    <s v="MILIAN"/>
    <s v="MILIAN"/>
    <s v="ELISEO"/>
    <s v="M"/>
    <n v="0"/>
    <n v="0"/>
    <n v="46"/>
    <s v="CAJAMARCA"/>
    <s v="SANTA CRUZ"/>
    <s v="SANTA CRUZ"/>
    <s v="NA"/>
    <s v="BOLIVAR 581 SANTA CRUZ"/>
    <n v="0"/>
    <n v="0"/>
    <n v="0"/>
    <n v="0"/>
    <n v="0"/>
    <n v="0"/>
  </r>
  <r>
    <n v="20051577"/>
    <n v="132753"/>
    <s v="SI"/>
    <s v="SI"/>
    <n v="110000"/>
    <n v="2173"/>
    <s v="AVANZA PAIS - PARTIDO DE INTEGRACION SOCIAL"/>
    <n v="0"/>
    <s v="NA"/>
    <s v="NA"/>
    <n v="1"/>
    <s v="SI"/>
    <s v="UNIVERSIDAD PERUANA LOS ANDES"/>
    <n v="2003"/>
    <n v="2003"/>
    <s v="NA"/>
    <n v="1"/>
    <s v="MILLAN"/>
    <s v="CAMPOSANO"/>
    <s v="HECTOR VICEHICH"/>
    <x v="0"/>
    <d v="1974-03-24T00:00:00"/>
    <n v="0"/>
    <n v="1"/>
    <n v="45"/>
    <n v="132753"/>
    <n v="110000"/>
    <s v="JUNIN"/>
    <n v="2173"/>
    <s v="AVANZA PAIS - PARTIDO DE INTEGRACION SOCIAL"/>
    <x v="2"/>
    <x v="1"/>
    <n v="110000"/>
    <s v="JUNIN"/>
    <x v="18"/>
    <n v="1"/>
    <n v="0"/>
    <n v="0"/>
    <n v="0"/>
    <n v="0"/>
    <n v="0"/>
    <n v="0"/>
    <n v="0"/>
    <n v="0"/>
    <s v="NA"/>
    <s v="MILLAN"/>
    <s v="CAMPOSANO"/>
    <s v="HECTOR VICEHICH"/>
    <s v="M"/>
    <n v="0"/>
    <n v="0"/>
    <n v="45"/>
    <s v="JUNIN"/>
    <s v="HUANCAYO"/>
    <s v="EL TAMBO"/>
    <s v="OTROS"/>
    <s v="JR PANAMA 1701 CERCADO EL TAMBO"/>
    <n v="0"/>
    <n v="0"/>
    <n v="0"/>
    <n v="0"/>
    <n v="0"/>
    <n v="0"/>
  </r>
  <r>
    <n v="33589105"/>
    <n v="133455"/>
    <s v="SI"/>
    <s v="SI"/>
    <n v="10000"/>
    <n v="1264"/>
    <s v="JUNTOS POR EL PERU"/>
    <n v="2"/>
    <s v="NA"/>
    <s v="NA"/>
    <n v="1"/>
    <s v="SI"/>
    <s v="UNIVERSIDAD NACIONAL MAYOR DE SAN MARCOS"/>
    <n v="1999"/>
    <n v="2013"/>
    <s v="NA"/>
    <n v="1"/>
    <s v="MILLAN"/>
    <s v="LOPEZ"/>
    <s v="LUCIDORO"/>
    <x v="0"/>
    <d v="1971-11-01T00:00:00"/>
    <n v="0"/>
    <n v="2"/>
    <n v="48"/>
    <n v="133455"/>
    <n v="10000"/>
    <s v="AMAZONAS"/>
    <n v="1264"/>
    <s v="JUNTOS POR EL PERU"/>
    <x v="2"/>
    <x v="1"/>
    <n v="10000"/>
    <s v="AMAZONAS"/>
    <x v="12"/>
    <n v="2"/>
    <n v="0"/>
    <n v="0"/>
    <n v="0"/>
    <n v="0"/>
    <n v="0"/>
    <n v="0"/>
    <n v="0"/>
    <n v="0"/>
    <s v="NA"/>
    <s v="MILLAN"/>
    <s v="LOPEZ"/>
    <s v="LUCIDORO"/>
    <s v="M"/>
    <n v="0"/>
    <n v="0"/>
    <n v="48"/>
    <s v="AMAZONAS"/>
    <s v="BAGUA"/>
    <s v="LA PECA"/>
    <s v="NA"/>
    <s v="JR.LOS CEDROS 747"/>
    <n v="0"/>
    <n v="0"/>
    <n v="0"/>
    <n v="0"/>
    <n v="0"/>
    <n v="0"/>
  </r>
  <r>
    <n v="48693039"/>
    <n v="131394"/>
    <s v="SI"/>
    <s v="SI"/>
    <n v="240000"/>
    <n v="2160"/>
    <s v="EL FRENTE AMPLIO POR JUSTICIA, VIDA Y LIBERTAD"/>
    <n v="1"/>
    <s v="SECRETARIADO"/>
    <s v="NO"/>
    <s v="NA"/>
    <s v="NA"/>
    <s v="NA"/>
    <s v="NA"/>
    <s v="NA"/>
    <s v="NA"/>
    <n v="0"/>
    <s v="MILLONES"/>
    <s v="REYES"/>
    <s v="JOHANNA ALLINSON"/>
    <x v="1"/>
    <d v="1991-09-19T00:00:00"/>
    <n v="0"/>
    <n v="4"/>
    <n v="28"/>
    <n v="131394"/>
    <n v="240000"/>
    <s v="CALLAO"/>
    <n v="2160"/>
    <s v="EL FRENTE AMPLIO POR JUSTICIA, VIDA Y LIBERTAD"/>
    <x v="0"/>
    <x v="0"/>
    <n v="240000"/>
    <s v="CALLAO"/>
    <x v="19"/>
    <n v="4"/>
    <n v="0"/>
    <n v="0"/>
    <n v="0"/>
    <n v="0"/>
    <n v="0"/>
    <n v="0"/>
    <n v="0"/>
    <n v="0"/>
    <s v="NA"/>
    <s v="MILLONES"/>
    <s v="REYES"/>
    <s v="JOHANNA ALLINSON"/>
    <s v="F"/>
    <n v="0"/>
    <n v="1"/>
    <n v="28"/>
    <s v="CALLAO"/>
    <s v="CALLAO"/>
    <s v="BELLAVISTA"/>
    <s v="OTROS"/>
    <s v="CALLE ALMIRANTE GRAU 844 URB. BELLAVISTA DEP"/>
    <n v="0"/>
    <n v="0"/>
    <n v="0"/>
    <n v="0"/>
    <n v="0"/>
    <n v="0"/>
  </r>
  <r>
    <n v="368113"/>
    <n v="133230"/>
    <s v="SI"/>
    <s v="SI"/>
    <n v="230000"/>
    <n v="2190"/>
    <s v="VAMOS PERU"/>
    <n v="0"/>
    <s v="NA"/>
    <s v="NA"/>
    <n v="0"/>
    <s v="NO"/>
    <s v="UNIVERSIDAD LOS ANGELES DE CHIMBOTE"/>
    <s v="NA"/>
    <s v="NA"/>
    <s v="NA"/>
    <n v="0"/>
    <s v="MILLONES"/>
    <s v="CASTILLO"/>
    <s v="CESAR MARTIN"/>
    <x v="0"/>
    <d v="1969-07-04T00:00:00"/>
    <n v="0"/>
    <n v="1"/>
    <n v="50"/>
    <n v="133230"/>
    <n v="230000"/>
    <s v="TUMBES"/>
    <n v="2190"/>
    <s v="VAMOS PERU"/>
    <x v="1"/>
    <x v="1"/>
    <n v="230000"/>
    <s v="TUMBES"/>
    <x v="7"/>
    <n v="1"/>
    <n v="0"/>
    <n v="0"/>
    <n v="0"/>
    <n v="0"/>
    <n v="0"/>
    <n v="0"/>
    <n v="0"/>
    <n v="0"/>
    <s v="NA"/>
    <s v="MILLONES"/>
    <s v="CASTILLO"/>
    <s v="CESAR MARTIN"/>
    <s v="M"/>
    <n v="0"/>
    <n v="0"/>
    <n v="50"/>
    <s v="TUMBES"/>
    <s v="ZARUMILLA"/>
    <s v="AGUAS VERDES"/>
    <s v="NA"/>
    <s v="JR CAJAMARCA 213"/>
    <n v="0"/>
    <n v="0"/>
    <n v="0"/>
    <n v="0"/>
    <n v="0"/>
    <n v="0"/>
  </r>
  <r>
    <n v="18172971"/>
    <n v="133341"/>
    <s v="SI"/>
    <s v="SI"/>
    <n v="10000"/>
    <n v="32"/>
    <s v="PARTIDO APRISTA PERUANO"/>
    <n v="2"/>
    <s v="NA"/>
    <s v="NA"/>
    <n v="1"/>
    <s v="SI"/>
    <s v="UNIVERSAIDAD NACIONAL PEDRO RUIZ GALLO - LAMBAYEQUE"/>
    <n v="2014"/>
    <n v="2015"/>
    <s v="NA"/>
    <n v="1"/>
    <s v="MINCHAN"/>
    <s v="MARTINEZ"/>
    <s v="CAROLINA SOLEDAD"/>
    <x v="1"/>
    <d v="1972-12-07T00:00:00"/>
    <n v="0"/>
    <n v="3"/>
    <n v="47"/>
    <n v="133341"/>
    <n v="10000"/>
    <s v="AMAZONAS"/>
    <n v="32"/>
    <s v="PARTIDO APRISTA PERUANO"/>
    <x v="2"/>
    <x v="1"/>
    <n v="10000"/>
    <s v="AMAZONAS"/>
    <x v="20"/>
    <n v="3"/>
    <n v="1"/>
    <n v="32"/>
    <n v="0"/>
    <n v="0"/>
    <n v="0"/>
    <n v="0"/>
    <n v="0"/>
    <n v="0"/>
    <s v="NA"/>
    <s v="MINCHAN"/>
    <s v="MARTINEZ"/>
    <s v="CAROLINA SOLEDAD"/>
    <s v="F"/>
    <n v="0"/>
    <n v="0"/>
    <n v="47"/>
    <s v="AMAZONAS"/>
    <s v="BAGUA"/>
    <s v="BAGUA"/>
    <s v="NA"/>
    <s v="JR. SAN PEDRO 384-BAGUA"/>
    <n v="0"/>
    <n v="0"/>
    <n v="0"/>
    <n v="0"/>
    <n v="0"/>
    <n v="0"/>
  </r>
  <r>
    <n v="6599137"/>
    <n v="130569"/>
    <s v="SI"/>
    <s v="SI"/>
    <n v="140100"/>
    <n v="47"/>
    <s v="UNION POR EL PERU"/>
    <n v="0"/>
    <s v="NA"/>
    <s v="NA"/>
    <n v="1"/>
    <s v="SI"/>
    <s v="UNIVERSIDAD ALAS PERUANAS"/>
    <n v="2014"/>
    <n v="2015"/>
    <s v="NA"/>
    <n v="1"/>
    <s v="MIRANDA"/>
    <s v="GARCIA"/>
    <s v="JORGE JAVIER"/>
    <x v="0"/>
    <d v="1966-05-16T00:00:00"/>
    <n v="0"/>
    <n v="15"/>
    <n v="53"/>
    <n v="130569"/>
    <n v="140100"/>
    <s v="LIMA + RESIDENTES EN EL EXTRANJERO"/>
    <n v="47"/>
    <s v="UNION POR EL PERU"/>
    <x v="2"/>
    <x v="1"/>
    <n v="140100"/>
    <s v="LIMA + RESIDENTES EN EL EXTRANJERO"/>
    <x v="11"/>
    <n v="15"/>
    <n v="0"/>
    <n v="0"/>
    <n v="0"/>
    <n v="0"/>
    <n v="0"/>
    <n v="0"/>
    <n v="0"/>
    <n v="0"/>
    <s v="NA"/>
    <s v="MIRANDA"/>
    <s v="GARCIA"/>
    <s v="JORGE JAVIER"/>
    <s v="M"/>
    <n v="0"/>
    <n v="0"/>
    <n v="53"/>
    <s v="LIMA"/>
    <s v="LIMA"/>
    <s v="SURQUILLO"/>
    <s v="MODERNA"/>
    <s v="JR. SAN PEDRO 304"/>
    <n v="0"/>
    <n v="0"/>
    <n v="0"/>
    <n v="0"/>
    <n v="0"/>
    <n v="0"/>
  </r>
  <r>
    <n v="18165441"/>
    <n v="130809"/>
    <s v="SI"/>
    <s v="SI"/>
    <n v="120000"/>
    <n v="1366"/>
    <s v="FUERZA POPULAR"/>
    <n v="1"/>
    <s v="TÉCNICO INDUSTRIAL"/>
    <s v="SI"/>
    <n v="1"/>
    <s v="SI"/>
    <s v="ESCUELA DE BELLAS ARTES MACEDONIO DE LA TORRE"/>
    <n v="2013"/>
    <s v="NA"/>
    <s v="NA"/>
    <n v="1"/>
    <s v="MIRANDA"/>
    <s v="ROMAN"/>
    <s v="MILTON"/>
    <x v="0"/>
    <d v="1976-04-01T00:00:00"/>
    <n v="0"/>
    <n v="4"/>
    <n v="43"/>
    <n v="130809"/>
    <n v="120000"/>
    <s v="LA LIBERTAD"/>
    <n v="1366"/>
    <s v="FUERZA POPULAR"/>
    <x v="2"/>
    <x v="1"/>
    <n v="120000"/>
    <s v="LA LIBERTAD"/>
    <x v="5"/>
    <n v="4"/>
    <n v="0"/>
    <n v="0"/>
    <n v="0"/>
    <n v="0"/>
    <n v="0"/>
    <n v="0"/>
    <n v="0"/>
    <n v="0"/>
    <s v="NA"/>
    <s v="MIRANDA"/>
    <s v="ROMAN"/>
    <s v="MILTON"/>
    <s v="M"/>
    <n v="0"/>
    <n v="0"/>
    <n v="43"/>
    <s v="LA LIBERTAD"/>
    <s v="TRUJILLO"/>
    <s v="TRUJILLO"/>
    <s v="OTROS"/>
    <s v="CALLE SAN ANDRES 308 URBANIZACIÓN SAN ANDRÉS"/>
    <n v="0"/>
    <n v="0"/>
    <n v="0"/>
    <n v="0"/>
    <n v="0"/>
    <n v="0"/>
  </r>
  <r>
    <n v="23938100"/>
    <n v="131357"/>
    <s v="SI"/>
    <s v="SI"/>
    <n v="160000"/>
    <n v="2646"/>
    <s v="FRENTE POPULAR AGRICOLA FIA DEL PERU - FREPAP"/>
    <n v="1"/>
    <s v="TECNICA DE PRODUCCION"/>
    <s v="SI"/>
    <s v="NA"/>
    <s v="NA"/>
    <s v="NA"/>
    <s v="NA"/>
    <s v="NA"/>
    <s v="NA"/>
    <n v="0"/>
    <s v="MIRANDA"/>
    <s v="CAHUANIRI"/>
    <s v="JULIO"/>
    <x v="0"/>
    <d v="1967-05-22T00:00:00"/>
    <n v="0"/>
    <n v="1"/>
    <n v="52"/>
    <n v="131357"/>
    <n v="160000"/>
    <s v="MADRE DE DIOS"/>
    <n v="2646"/>
    <s v="FRENTE POPULAR AGRICOLA FIA DEL PERU - FREPAP"/>
    <x v="0"/>
    <x v="1"/>
    <n v="160000"/>
    <s v="MADRE DE DIOS"/>
    <x v="17"/>
    <n v="1"/>
    <n v="0"/>
    <n v="0"/>
    <n v="0"/>
    <n v="0"/>
    <n v="0"/>
    <n v="0"/>
    <n v="0"/>
    <n v="0"/>
    <s v="NA"/>
    <s v="MIRANDA"/>
    <s v="CAHUANIRI"/>
    <s v="JULIO"/>
    <s v="M"/>
    <n v="0"/>
    <n v="0"/>
    <n v="52"/>
    <s v="MADRE DE DIOS"/>
    <s v="TAHUAMANU"/>
    <s v="IBERIA"/>
    <s v="NA"/>
    <s v="COMUNIDAD ARCA PACAHUARA"/>
    <n v="0"/>
    <n v="0"/>
    <n v="0"/>
    <n v="0"/>
    <n v="0"/>
    <n v="0"/>
  </r>
  <r>
    <n v="31601339"/>
    <n v="132386"/>
    <s v="SI"/>
    <s v="SI"/>
    <n v="20000"/>
    <n v="4"/>
    <s v="ACCION POPULAR"/>
    <n v="0"/>
    <s v="NA"/>
    <s v="NA"/>
    <n v="0"/>
    <s v="NO"/>
    <s v="UNIVERSIDAD NACIONAL DE ANCASH SANTIAGO ANTUNEZ DE MAYOLO"/>
    <s v="NA"/>
    <s v="NA"/>
    <s v="NA"/>
    <n v="0"/>
    <s v="MIRANDA"/>
    <s v="ARROYO"/>
    <s v="CARLOS GONZALO"/>
    <x v="0"/>
    <d v="1963-06-27T00:00:00"/>
    <n v="0"/>
    <n v="2"/>
    <n v="56"/>
    <n v="132386"/>
    <n v="20000"/>
    <s v="ANCASH"/>
    <n v="4"/>
    <s v="ACCION POPULAR"/>
    <x v="1"/>
    <x v="1"/>
    <n v="20000"/>
    <s v="ANCASH"/>
    <x v="13"/>
    <n v="2"/>
    <n v="0"/>
    <n v="0"/>
    <n v="0"/>
    <n v="0"/>
    <n v="0"/>
    <n v="0"/>
    <n v="0"/>
    <n v="0"/>
    <s v="NA"/>
    <s v="MIRANDA"/>
    <s v="ARROYO"/>
    <s v="CARLOS GONZALO"/>
    <s v="M"/>
    <n v="0"/>
    <n v="0"/>
    <n v="56"/>
    <s v="ANCASH"/>
    <s v="HUARAZ"/>
    <s v="INDEPENDENCIA"/>
    <s v="NORTE"/>
    <s v="PSJ.CASCA S/N PALMIRA"/>
    <n v="0"/>
    <n v="0"/>
    <n v="0"/>
    <n v="0"/>
    <n v="0"/>
    <n v="0"/>
  </r>
  <r>
    <n v="19806195"/>
    <n v="132283"/>
    <s v="SI"/>
    <s v="SI"/>
    <n v="110000"/>
    <n v="2218"/>
    <s v="PERU LIBRE"/>
    <n v="0"/>
    <s v="NA"/>
    <s v="NA"/>
    <n v="1"/>
    <s v="SI"/>
    <s v="UNIVERSIDAD PERUANA LOS ANDES"/>
    <n v="1992"/>
    <n v="1996"/>
    <s v="NA"/>
    <n v="1"/>
    <s v="MISARI"/>
    <s v="CONDE"/>
    <s v="EDDY RAMIRO"/>
    <x v="0"/>
    <d v="1952-03-03T00:00:00"/>
    <n v="0"/>
    <n v="2"/>
    <n v="67"/>
    <n v="132283"/>
    <n v="110000"/>
    <s v="JUNIN"/>
    <n v="2218"/>
    <s v="PERU LIBRE"/>
    <x v="2"/>
    <x v="1"/>
    <n v="110000"/>
    <s v="JUNIN"/>
    <x v="9"/>
    <n v="2"/>
    <n v="1"/>
    <n v="2218"/>
    <n v="1241"/>
    <s v="ALIANZA ELECTORAL IZQUIERDA UNIDA"/>
    <n v="1987"/>
    <n v="1989"/>
    <n v="11"/>
    <s v="REGIDOR DISTRITAL"/>
    <s v="NA"/>
    <s v="MISARI"/>
    <s v="CONDE"/>
    <s v="EDDY RAMIRO"/>
    <s v="M"/>
    <n v="0"/>
    <n v="0"/>
    <n v="67"/>
    <s v="JUNIN"/>
    <s v="HUANCAYO"/>
    <s v="HUANCAYO"/>
    <s v="OTROS"/>
    <s v="CALLE SAN JORGE MZ. J LT. 5 URB. SAN ANTONIO"/>
    <n v="1241"/>
    <s v="ALIANZA ELECTORAL IZQUIERDA UNIDA"/>
    <n v="1987"/>
    <n v="1989"/>
    <n v="11"/>
    <s v="REGIDOR DISTRITAL"/>
  </r>
  <r>
    <n v="9882270"/>
    <n v="133576"/>
    <s v="SI"/>
    <s v="SI"/>
    <n v="80000"/>
    <n v="55"/>
    <s v="PERU PATRIA SEGURA"/>
    <n v="0"/>
    <s v="NA"/>
    <s v="NA"/>
    <n v="1"/>
    <s v="SI"/>
    <s v="SAN LUIS GONZAGA DE ICA"/>
    <n v="1986"/>
    <n v="1986"/>
    <s v="NA"/>
    <n v="0"/>
    <s v="MITACC"/>
    <s v="PARIONA"/>
    <s v="DORIS IRENE"/>
    <x v="1"/>
    <d v="1952-10-20T00:00:00"/>
    <n v="0"/>
    <n v="3"/>
    <n v="67"/>
    <n v="133576"/>
    <n v="80000"/>
    <s v="HUANCAVELICA"/>
    <n v="55"/>
    <s v="PERU PATRIA SEGURA"/>
    <x v="0"/>
    <x v="1"/>
    <n v="80000"/>
    <s v="HUANCAVELICA"/>
    <x v="3"/>
    <n v="3"/>
    <n v="0"/>
    <n v="0"/>
    <n v="0"/>
    <n v="0"/>
    <n v="0"/>
    <n v="0"/>
    <n v="0"/>
    <n v="0"/>
    <s v="NA"/>
    <s v="MITACC"/>
    <s v="PARIONA"/>
    <s v="DORIS IRENE"/>
    <s v="F"/>
    <n v="0"/>
    <n v="0"/>
    <n v="67"/>
    <s v="LIMA"/>
    <s v="LIMA"/>
    <s v="SAN JUAN DE LURIGANCHO"/>
    <s v="ESTE"/>
    <s v="JR.GUERRA MZ.J12 LT.20 MARISCAL CACERES"/>
    <n v="0"/>
    <n v="0"/>
    <n v="0"/>
    <n v="0"/>
    <n v="0"/>
    <n v="0"/>
  </r>
  <r>
    <n v="44367281"/>
    <n v="130952"/>
    <s v="SI"/>
    <s v="SI"/>
    <n v="140100"/>
    <n v="15"/>
    <s v="PARTIDO POPULAR CRISTIANO - PPC"/>
    <n v="0"/>
    <s v="NA"/>
    <s v="NA"/>
    <n v="1"/>
    <s v="SI"/>
    <s v="UNVERSIDAD DE SAN MARTIN DE PORRES"/>
    <n v="2010"/>
    <n v="2015"/>
    <s v="MAESTRO"/>
    <n v="1"/>
    <s v="MIYASHIRO"/>
    <s v="GOYZUETA"/>
    <s v="HARUMI MARIA"/>
    <x v="1"/>
    <d v="1987-04-27T00:00:00"/>
    <n v="1"/>
    <n v="32"/>
    <n v="32"/>
    <n v="130952"/>
    <n v="140100"/>
    <s v="LIMA + RESIDENTES EN EL EXTRANJERO"/>
    <n v="15"/>
    <s v="PARTIDO POPULAR CRISTIANO - PPC"/>
    <x v="2"/>
    <x v="1"/>
    <n v="140100"/>
    <s v="LIMA + RESIDENTES EN EL EXTRANJERO"/>
    <x v="2"/>
    <n v="32"/>
    <n v="0"/>
    <n v="0"/>
    <n v="0"/>
    <n v="0"/>
    <n v="0"/>
    <n v="0"/>
    <n v="0"/>
    <n v="0"/>
    <s v="NA"/>
    <s v="MIYASHIRO"/>
    <s v="GOYZUETA"/>
    <s v="HARUMI MARIA"/>
    <s v="F"/>
    <n v="1"/>
    <n v="0"/>
    <n v="32"/>
    <s v="LIMA"/>
    <s v="LIMA"/>
    <s v="BARRANCO"/>
    <s v="MODERNA"/>
    <s v="MARIATEGUI 260"/>
    <n v="0"/>
    <n v="0"/>
    <n v="0"/>
    <n v="0"/>
    <n v="0"/>
    <n v="0"/>
  </r>
  <r>
    <n v="2861273"/>
    <n v="132999"/>
    <s v="SI"/>
    <s v="SI"/>
    <n v="190000"/>
    <n v="2235"/>
    <s v="PARTIDO POLÍTICO CONTIGO"/>
    <n v="0"/>
    <s v="NA"/>
    <s v="NA"/>
    <n v="1"/>
    <s v="SI"/>
    <s v="UNIVERSIDAD DE PIURA"/>
    <n v="1999"/>
    <n v="1999"/>
    <s v="MAESTRO"/>
    <n v="1"/>
    <s v="MOGOLLON"/>
    <s v="PACHERRE"/>
    <s v="PERCY ORLANDO"/>
    <x v="0"/>
    <d v="1975-06-29T00:00:00"/>
    <n v="0"/>
    <n v="6"/>
    <n v="44"/>
    <n v="132999"/>
    <n v="190000"/>
    <s v="PIURA"/>
    <n v="2235"/>
    <s v="PARTIDO POLÍTICO CONTIGO"/>
    <x v="2"/>
    <x v="1"/>
    <n v="190000"/>
    <s v="PIURA"/>
    <x v="0"/>
    <n v="6"/>
    <n v="0"/>
    <n v="0"/>
    <n v="0"/>
    <n v="0"/>
    <n v="0"/>
    <n v="0"/>
    <n v="0"/>
    <n v="0"/>
    <s v="NA"/>
    <s v="MOGOLLON"/>
    <s v="PACHERRE"/>
    <s v="PERCY ORLANDO"/>
    <s v="M"/>
    <n v="0"/>
    <n v="0"/>
    <n v="44"/>
    <s v="PIURA"/>
    <s v="PIURA"/>
    <s v="PIURA"/>
    <s v="NA"/>
    <s v="URB.SANTA ANA AV.VICE Q 43"/>
    <n v="0"/>
    <n v="0"/>
    <n v="0"/>
    <n v="0"/>
    <n v="0"/>
    <n v="0"/>
  </r>
  <r>
    <n v="24660654"/>
    <n v="131032"/>
    <s v="SI"/>
    <s v="SI"/>
    <n v="70000"/>
    <n v="2191"/>
    <s v="DEMOCRACIA DIRECTA"/>
    <n v="0"/>
    <s v="NA"/>
    <s v="NA"/>
    <n v="1"/>
    <s v="SI"/>
    <s v="UNIVERSIDAD NACIONAL DE SAN ANTONIO ABAD DEL CUSCO"/>
    <n v="1988"/>
    <n v="1993"/>
    <s v="NA"/>
    <n v="1"/>
    <s v="MOLER"/>
    <s v="SANTILLANA"/>
    <s v="PAULINA ESTELA"/>
    <x v="1"/>
    <d v="1961-06-29T00:00:00"/>
    <n v="0"/>
    <n v="4"/>
    <n v="58"/>
    <n v="131032"/>
    <n v="70000"/>
    <s v="CUSCO"/>
    <n v="2191"/>
    <s v="DEMOCRACIA DIRECTA"/>
    <x v="2"/>
    <x v="1"/>
    <n v="70000"/>
    <s v="CUSCO"/>
    <x v="1"/>
    <n v="4"/>
    <n v="0"/>
    <n v="0"/>
    <n v="1381"/>
    <s v="MOVIMIENTO REGIONAL O DEPARTAMENTAL MOVIMIENTO REGIONAL PAN"/>
    <n v="2011"/>
    <n v="2014"/>
    <n v="9"/>
    <s v="REGIDOR PROVINCIAL"/>
    <s v="NA"/>
    <s v="MOLER"/>
    <s v="SANTILLANA"/>
    <s v="PAULINA ESTELA"/>
    <s v="F"/>
    <n v="0"/>
    <n v="0"/>
    <n v="58"/>
    <s v="CUSCO"/>
    <s v="CANCHIS"/>
    <s v="SICUANI"/>
    <s v="NA"/>
    <s v="PASAJE CHECACUPE 134 URB. MANUEL PRADO"/>
    <n v="1381"/>
    <s v="MOVIMIENTO REGIONAL O DEPARTAMENTAL MOVIMIENTO REGIONAL PAN"/>
    <n v="2011"/>
    <n v="2014"/>
    <n v="9"/>
    <s v="REGIDOR PROVINCIAL"/>
  </r>
  <r>
    <n v="7999968"/>
    <n v="131429"/>
    <s v="SI"/>
    <s v="SI"/>
    <n v="130000"/>
    <n v="2190"/>
    <s v="VAMOS PERU"/>
    <n v="0"/>
    <s v="NA"/>
    <s v="NA"/>
    <n v="1"/>
    <s v="NO"/>
    <s v="UNIVERSIDAD DE LIMA"/>
    <n v="1996"/>
    <s v="NA"/>
    <s v="NA"/>
    <n v="1"/>
    <s v="MOLINA"/>
    <s v="CAMPODONICO"/>
    <s v="MARIO ENRICO"/>
    <x v="0"/>
    <d v="1971-02-14T00:00:00"/>
    <n v="0"/>
    <n v="2"/>
    <n v="48"/>
    <n v="131429"/>
    <n v="130000"/>
    <s v="LAMBAYEQUE"/>
    <n v="2190"/>
    <s v="VAMOS PERU"/>
    <x v="2"/>
    <x v="1"/>
    <n v="130000"/>
    <s v="LAMBAYEQUE"/>
    <x v="7"/>
    <n v="2"/>
    <n v="0"/>
    <n v="0"/>
    <n v="0"/>
    <n v="0"/>
    <n v="0"/>
    <n v="0"/>
    <n v="0"/>
    <n v="0"/>
    <s v="NA"/>
    <s v="MOLINA"/>
    <s v="CAMPODONICO"/>
    <s v="MARIO ENRICO"/>
    <s v="M"/>
    <n v="0"/>
    <n v="0"/>
    <n v="48"/>
    <s v="LAMBAYEQUE"/>
    <s v="CHICLAYO"/>
    <s v="CHICLAYO"/>
    <s v="OTROS"/>
    <s v="CALLE LAS MANDARINAS 283 DPTO. 501 URB. JARDINES DE SANTA ROSA"/>
    <n v="0"/>
    <n v="0"/>
    <n v="0"/>
    <n v="0"/>
    <n v="0"/>
    <n v="0"/>
  </r>
  <r>
    <n v="25449126"/>
    <n v="130364"/>
    <s v="SI"/>
    <s v="SI"/>
    <n v="140100"/>
    <n v="1257"/>
    <s v="ALIANZA PARA EL PROGRESO"/>
    <n v="0"/>
    <s v="NA"/>
    <s v="NA"/>
    <n v="1"/>
    <s v="SI"/>
    <s v="UNIVERSIDAD NACIONAL FEDERICO VILLARREAL"/>
    <n v="1983"/>
    <n v="1986"/>
    <s v="NA"/>
    <n v="1"/>
    <s v="MOLINARI"/>
    <s v="PALOMINO"/>
    <s v="GUILLERMO MANUEL"/>
    <x v="0"/>
    <d v="1957-12-08T00:00:00"/>
    <n v="0"/>
    <n v="12"/>
    <n v="62"/>
    <n v="130364"/>
    <n v="140100"/>
    <s v="LIMA + RESIDENTES EN EL EXTRANJERO"/>
    <n v="1257"/>
    <s v="ALIANZA PARA EL PROGRESO"/>
    <x v="2"/>
    <x v="1"/>
    <n v="140100"/>
    <s v="LIMA + RESIDENTES EN EL EXTRANJERO"/>
    <x v="6"/>
    <n v="12"/>
    <n v="0"/>
    <n v="0"/>
    <n v="0"/>
    <n v="0"/>
    <n v="0"/>
    <n v="0"/>
    <n v="0"/>
    <n v="0"/>
    <s v="NA"/>
    <s v="MOLINARI"/>
    <s v="PALOMINO"/>
    <s v="GUILLERMO MANUEL"/>
    <s v="M"/>
    <n v="0"/>
    <n v="0"/>
    <n v="62"/>
    <s v="LIMA"/>
    <s v="LIMA"/>
    <s v="CHORRILLOS"/>
    <s v="MODERNA"/>
    <s v="REYNALDO DE VIVANCO 136 LOS LAURELES"/>
    <n v="0"/>
    <n v="0"/>
    <n v="0"/>
    <n v="0"/>
    <n v="0"/>
    <n v="0"/>
  </r>
  <r>
    <n v="24893658"/>
    <n v="133483"/>
    <s v="SI"/>
    <s v="SI"/>
    <n v="70000"/>
    <n v="2160"/>
    <s v="EL FRENTE AMPLIO POR JUSTICIA, VIDA Y LIBERTAD"/>
    <n v="0"/>
    <s v="NA"/>
    <s v="NA"/>
    <n v="1"/>
    <s v="NO"/>
    <s v="UNIVERSIDAD NACIONAL SAN ANTONIO ABAD DEL CUSCO"/>
    <n v="1986"/>
    <s v="NA"/>
    <s v="NA"/>
    <n v="0"/>
    <s v="MOLLOHUANCA"/>
    <s v="CRUZ"/>
    <s v="OSCAR AVELINO"/>
    <x v="0"/>
    <d v="1961-11-10T00:00:00"/>
    <n v="0"/>
    <n v="1"/>
    <n v="58"/>
    <n v="133483"/>
    <n v="70000"/>
    <s v="CUSCO"/>
    <n v="2160"/>
    <s v="EL FRENTE AMPLIO POR JUSTICIA, VIDA Y LIBERTAD"/>
    <x v="0"/>
    <x v="1"/>
    <n v="70000"/>
    <s v="CUSCO"/>
    <x v="19"/>
    <n v="1"/>
    <n v="0"/>
    <n v="0"/>
    <n v="1555"/>
    <s v="MOVIMIENTO REGIONAL O DEPARTAMENTAL TIERRA Y LIBERTAD CUSCO"/>
    <n v="2011"/>
    <n v="2014"/>
    <n v="8"/>
    <s v="ALCALDE PROVINCIAL"/>
    <s v="NA"/>
    <s v="MOLLOHUANCA"/>
    <s v="CRUZ"/>
    <s v="OSCAR AVELINO"/>
    <s v="M"/>
    <n v="0"/>
    <n v="0"/>
    <n v="58"/>
    <s v="CUSCO"/>
    <s v="ESPINAR"/>
    <s v="ESPINAR"/>
    <s v="NA"/>
    <s v="AV SAN MARTIN 521"/>
    <n v="1555"/>
    <s v="MOVIMIENTO REGIONAL O DEPARTAMENTAL TIERRA Y LIBERTAD CUSCO"/>
    <n v="2011"/>
    <n v="2014"/>
    <n v="8"/>
    <s v="ALCALDE PROVINCIAL"/>
  </r>
  <r>
    <n v="29693495"/>
    <n v="130829"/>
    <s v="SI"/>
    <s v="SI"/>
    <n v="40000"/>
    <n v="3"/>
    <s v="TODOS POR EL PERU"/>
    <n v="0"/>
    <s v="NA"/>
    <s v="NA"/>
    <n v="1"/>
    <s v="SI"/>
    <s v="UNIVERSIDAD NACIONAL SAN AGUSTIN"/>
    <n v="1994"/>
    <n v="1995"/>
    <s v="NA"/>
    <n v="1"/>
    <s v="MONCCA"/>
    <s v="DIAZ"/>
    <s v="VICTOR RAUL"/>
    <x v="0"/>
    <d v="1965-02-23T00:00:00"/>
    <n v="0"/>
    <n v="2"/>
    <n v="54"/>
    <n v="130829"/>
    <n v="40000"/>
    <s v="AREQUIPA"/>
    <n v="3"/>
    <s v="TODOS POR EL PERU"/>
    <x v="2"/>
    <x v="1"/>
    <n v="40000"/>
    <s v="AREQUIPA"/>
    <x v="16"/>
    <n v="2"/>
    <n v="0"/>
    <n v="0"/>
    <n v="1282"/>
    <s v="MOVIMIENTO REGIONAL O DEPARTAMENTAL FUERZA AREQUIPEÑA"/>
    <n v="2014"/>
    <n v="2017"/>
    <n v="11"/>
    <s v="REGIDOR DISTRITAL"/>
    <s v="NA"/>
    <s v="MONCCA"/>
    <s v="DIAZ"/>
    <s v="VICTOR RAUL"/>
    <s v="M"/>
    <n v="0"/>
    <n v="0"/>
    <n v="54"/>
    <s v="AREQUIPA"/>
    <s v="AREQUIPA"/>
    <s v="PAUCARPATA"/>
    <s v="NA"/>
    <s v="AV.AMAUTA NRO.801 URB.JOSE CARLOS MARIATEGUI"/>
    <n v="1282"/>
    <s v="MOVIMIENTO REGIONAL O DEPARTAMENTAL FUERZA AREQUIPEÑA"/>
    <n v="2014"/>
    <n v="2017"/>
    <n v="11"/>
    <s v="REGIDOR DISTRITAL"/>
  </r>
  <r>
    <n v="44233253"/>
    <n v="130664"/>
    <s v="SI"/>
    <s v="SI"/>
    <n v="40000"/>
    <n v="5"/>
    <s v="RENACIMIENTO UNIDO NACIONAL"/>
    <n v="0"/>
    <s v="NA"/>
    <s v="NA"/>
    <n v="0"/>
    <s v="NO"/>
    <s v="ALAS PERUANAS"/>
    <s v="NA"/>
    <s v="NA"/>
    <s v="NA"/>
    <n v="0"/>
    <s v="MONGE"/>
    <s v="RICALDE"/>
    <s v="RAUL"/>
    <x v="0"/>
    <d v="1986-12-06T00:00:00"/>
    <n v="0"/>
    <n v="1"/>
    <n v="33"/>
    <n v="130664"/>
    <n v="40000"/>
    <s v="AREQUIPA"/>
    <n v="5"/>
    <s v="RENACIMIENTO UNIDO NACIONAL"/>
    <x v="1"/>
    <x v="1"/>
    <n v="40000"/>
    <s v="AREQUIPA"/>
    <x v="15"/>
    <n v="1"/>
    <n v="0"/>
    <n v="0"/>
    <n v="0"/>
    <n v="0"/>
    <n v="0"/>
    <n v="0"/>
    <n v="0"/>
    <n v="0"/>
    <s v="NA"/>
    <s v="MONGE"/>
    <s v="RICALDE"/>
    <s v="RAUL"/>
    <s v="M"/>
    <n v="0"/>
    <n v="0"/>
    <n v="33"/>
    <s v="CUSCO"/>
    <s v="CHUMBIVILCAS"/>
    <s v="CAPACMARCA"/>
    <s v="NA"/>
    <s v="COM.CHALANEA"/>
    <n v="0"/>
    <n v="0"/>
    <n v="0"/>
    <n v="0"/>
    <n v="0"/>
    <n v="0"/>
  </r>
  <r>
    <n v="40896107"/>
    <n v="132069"/>
    <s v="SI"/>
    <s v="SI"/>
    <n v="210000"/>
    <n v="1264"/>
    <s v="JUNTOS POR EL PERU"/>
    <n v="0"/>
    <s v="NA"/>
    <s v="NA"/>
    <n v="1"/>
    <s v="SI"/>
    <s v="UNIVERSIDAD NACIONAL PEDRO RUIZ GALLO"/>
    <n v="2004"/>
    <n v="2004"/>
    <s v="NA"/>
    <n v="1"/>
    <s v="MONGE"/>
    <s v="MORALES"/>
    <s v="SANDRA ELISA"/>
    <x v="1"/>
    <d v="1981-03-18T00:00:00"/>
    <n v="0"/>
    <n v="3"/>
    <n v="38"/>
    <n v="132069"/>
    <n v="210000"/>
    <s v="SAN MARTIN"/>
    <n v="1264"/>
    <s v="JUNTOS POR EL PERU"/>
    <x v="2"/>
    <x v="1"/>
    <n v="210000"/>
    <s v="SAN MARTIN"/>
    <x v="12"/>
    <n v="3"/>
    <n v="0"/>
    <n v="0"/>
    <n v="51"/>
    <s v="MOVIMIENTO REGIONAL O DEPARTAMENTAL NUEVA AMAZONIA"/>
    <n v="2011"/>
    <n v="2014"/>
    <n v="12"/>
    <s v="CONSEJERO REGIONAL"/>
    <s v="NA"/>
    <s v="MONGE"/>
    <s v="MORALES"/>
    <s v="SANDRA ELISA"/>
    <s v="F"/>
    <n v="0"/>
    <n v="0"/>
    <n v="38"/>
    <s v="SAN MARTIN"/>
    <s v="RIOJA"/>
    <s v="NUEVA CAJAMARCA"/>
    <s v="NA"/>
    <s v="AV.CAJAMARCA SUR 423"/>
    <n v="51"/>
    <s v="MOVIMIENTO REGIONAL O DEPARTAMENTAL NUEVA AMAZONIA"/>
    <n v="2011"/>
    <n v="2014"/>
    <n v="12"/>
    <s v="CONSEJERO REGIONAL"/>
  </r>
  <r>
    <n v="40783145"/>
    <n v="133294"/>
    <s v="SI"/>
    <s v="SI"/>
    <n v="200000"/>
    <n v="2160"/>
    <s v="EL FRENTE AMPLIO POR JUSTICIA, VIDA Y LIBERTAD"/>
    <n v="1"/>
    <s v="COMPUTACION E INFORMATICA"/>
    <s v="SI"/>
    <n v="1"/>
    <s v="NO"/>
    <s v="UNIVERSIDAD NACIONAL DEL ALTIPLANO"/>
    <n v="2014"/>
    <s v="NA"/>
    <s v="NA"/>
    <n v="1"/>
    <s v="MONROY"/>
    <s v="PINTO"/>
    <s v="WALTER ENRIQUE"/>
    <x v="0"/>
    <d v="1979-08-26T00:00:00"/>
    <n v="0"/>
    <n v="3"/>
    <n v="40"/>
    <n v="133294"/>
    <n v="200000"/>
    <s v="PUNO"/>
    <n v="2160"/>
    <s v="EL FRENTE AMPLIO POR JUSTICIA, VIDA Y LIBERTAD"/>
    <x v="2"/>
    <x v="1"/>
    <n v="200000"/>
    <s v="PUNO"/>
    <x v="19"/>
    <n v="3"/>
    <n v="0"/>
    <n v="0"/>
    <n v="0"/>
    <n v="0"/>
    <n v="0"/>
    <n v="0"/>
    <n v="0"/>
    <n v="0"/>
    <s v="NA"/>
    <s v="MONROY"/>
    <s v="PINTO"/>
    <s v="WALTER ENRIQUE"/>
    <s v="M"/>
    <n v="0"/>
    <n v="0"/>
    <n v="40"/>
    <s v="PUNO"/>
    <s v="PUNO"/>
    <s v="PUNO"/>
    <s v="NA"/>
    <s v="JR. MARIANO H. CORNEJO 327 MIRAFLORES"/>
    <n v="0"/>
    <n v="0"/>
    <n v="0"/>
    <n v="0"/>
    <n v="0"/>
    <n v="0"/>
  </r>
  <r>
    <n v="42794783"/>
    <n v="130842"/>
    <s v="SI"/>
    <s v="SI"/>
    <n v="130000"/>
    <n v="1366"/>
    <s v="FUERZA POPULAR"/>
    <n v="0"/>
    <s v="NA"/>
    <s v="NA"/>
    <s v="NA"/>
    <s v="NA"/>
    <s v="NA"/>
    <s v="NA"/>
    <s v="NA"/>
    <s v="NA"/>
    <n v="0"/>
    <s v="MONTALVAN"/>
    <s v="VELIZ"/>
    <s v="JUAN OMAR"/>
    <x v="0"/>
    <d v="1984-08-07T00:00:00"/>
    <n v="1"/>
    <n v="4"/>
    <n v="35"/>
    <n v="130842"/>
    <n v="130000"/>
    <s v="LAMBAYEQUE"/>
    <n v="1366"/>
    <s v="FUERZA POPULAR"/>
    <x v="1"/>
    <x v="1"/>
    <n v="130000"/>
    <s v="LAMBAYEQUE"/>
    <x v="5"/>
    <n v="4"/>
    <n v="0"/>
    <n v="0"/>
    <n v="0"/>
    <n v="0"/>
    <n v="0"/>
    <n v="0"/>
    <n v="0"/>
    <n v="0"/>
    <s v="NA"/>
    <s v="MONTALVAN"/>
    <s v="VELIZ"/>
    <s v="JUAN OMAR"/>
    <s v="M"/>
    <n v="1"/>
    <n v="0"/>
    <n v="35"/>
    <s v="LIMA"/>
    <s v="LIMA"/>
    <s v="SAN BORJA"/>
    <s v="MODERNA"/>
    <s v="AV. JOSE GALVEZ BARRENECHEA 1276"/>
    <n v="0"/>
    <n v="0"/>
    <n v="0"/>
    <n v="0"/>
    <n v="0"/>
    <n v="0"/>
  </r>
  <r>
    <n v="19844691"/>
    <n v="130985"/>
    <s v="SI"/>
    <s v="SI"/>
    <n v="110000"/>
    <n v="1366"/>
    <s v="FUERZA POPULAR"/>
    <n v="0"/>
    <s v="NA"/>
    <s v="NA"/>
    <n v="1"/>
    <s v="NO"/>
    <s v="UNIVERSIDAD NACIONAL DEL CENTRO DEL PERÚ"/>
    <n v="1986"/>
    <s v="NA"/>
    <s v="NA"/>
    <n v="0"/>
    <s v="MONTALVAN"/>
    <s v="SULLUCHUCO"/>
    <s v="SAMUEL CESAR"/>
    <x v="0"/>
    <d v="1955-10-13T00:00:00"/>
    <n v="0"/>
    <n v="5"/>
    <n v="64"/>
    <n v="130985"/>
    <n v="110000"/>
    <s v="JUNIN"/>
    <n v="1366"/>
    <s v="FUERZA POPULAR"/>
    <x v="0"/>
    <x v="1"/>
    <n v="110000"/>
    <s v="JUNIN"/>
    <x v="5"/>
    <n v="5"/>
    <n v="0"/>
    <n v="0"/>
    <n v="0"/>
    <n v="0"/>
    <n v="0"/>
    <n v="0"/>
    <n v="0"/>
    <n v="0"/>
    <s v="NA"/>
    <s v="MONTALVAN"/>
    <s v="SULLUCHUCO"/>
    <s v="SAMUEL CESAR"/>
    <s v="M"/>
    <n v="0"/>
    <n v="0"/>
    <n v="64"/>
    <s v="JUNIN"/>
    <s v="HUANCAYO"/>
    <s v="EL TAMBO"/>
    <s v="OTROS"/>
    <s v="JR. ANTONIO LOBATO 611 SECTOR 02"/>
    <n v="0"/>
    <n v="0"/>
    <n v="0"/>
    <n v="0"/>
    <n v="0"/>
    <n v="0"/>
  </r>
  <r>
    <n v="23463323"/>
    <n v="131527"/>
    <s v="SI"/>
    <s v="SI"/>
    <n v="80000"/>
    <n v="2840"/>
    <s v="PARTIDO MORADO"/>
    <n v="2"/>
    <s v="NA"/>
    <s v="NA"/>
    <n v="1"/>
    <s v="NO"/>
    <s v="UNIVERSIDAD NACIONAL DEL CENTRO DEL PERU"/>
    <n v="2012"/>
    <s v="NA"/>
    <s v="NA"/>
    <n v="1"/>
    <s v="MONTALVAN"/>
    <s v="MENDOZA"/>
    <s v="FRANCO"/>
    <x v="0"/>
    <d v="1974-07-23T00:00:00"/>
    <n v="0"/>
    <n v="3"/>
    <n v="45"/>
    <n v="131527"/>
    <n v="80000"/>
    <s v="HUANCAVELICA"/>
    <n v="2840"/>
    <s v="PARTIDO MORADO"/>
    <x v="2"/>
    <x v="1"/>
    <n v="80000"/>
    <s v="HUANCAVELICA"/>
    <x v="4"/>
    <n v="3"/>
    <n v="0"/>
    <n v="0"/>
    <n v="0"/>
    <n v="0"/>
    <n v="0"/>
    <n v="0"/>
    <n v="0"/>
    <n v="0"/>
    <s v="NA"/>
    <s v="MONTALVAN"/>
    <s v="MENDOZA"/>
    <s v="FRANCO"/>
    <s v="M"/>
    <n v="0"/>
    <n v="0"/>
    <n v="45"/>
    <s v="HUANCAVELICA"/>
    <s v="ANGARAES"/>
    <s v="LIRCAY"/>
    <s v="NA"/>
    <s v="PRL. GANDOLINE 320"/>
    <n v="0"/>
    <n v="0"/>
    <n v="0"/>
    <n v="0"/>
    <n v="0"/>
    <n v="0"/>
  </r>
  <r>
    <n v="16655831"/>
    <n v="131438"/>
    <s v="SI"/>
    <s v="SI"/>
    <n v="10000"/>
    <n v="2218"/>
    <s v="PERU LIBRE"/>
    <n v="0"/>
    <s v="NA"/>
    <s v="NA"/>
    <s v="NA"/>
    <s v="NA"/>
    <s v="UNIVERSIDAD SEÑOR DE SIPAN CHICLAYO LAMBAYEQUE"/>
    <s v="NA"/>
    <s v="NA"/>
    <s v="NA"/>
    <n v="0"/>
    <s v="MONTALVO"/>
    <s v="CUBAS"/>
    <s v="SEGUNDO TORIBIO"/>
    <x v="0"/>
    <d v="1966-06-22T00:00:00"/>
    <n v="0"/>
    <n v="1"/>
    <n v="53"/>
    <n v="131438"/>
    <n v="10000"/>
    <s v="AMAZONAS"/>
    <n v="2218"/>
    <s v="PERU LIBRE"/>
    <x v="1"/>
    <x v="1"/>
    <n v="10000"/>
    <s v="AMAZONAS"/>
    <x v="9"/>
    <n v="1"/>
    <n v="0"/>
    <n v="0"/>
    <n v="0"/>
    <n v="0"/>
    <n v="0"/>
    <n v="0"/>
    <n v="0"/>
    <n v="0"/>
    <s v="NA"/>
    <s v="MONTALVO"/>
    <s v="CUBAS"/>
    <s v="SEGUNDO TORIBIO"/>
    <s v="M"/>
    <n v="0"/>
    <n v="0"/>
    <n v="53"/>
    <s v="AMAZONAS"/>
    <s v="UTCUBAMBA"/>
    <s v="BAGUA GRANDE"/>
    <s v="NA"/>
    <s v="JR. JOSE OLAYA 196"/>
    <n v="0"/>
    <n v="0"/>
    <n v="0"/>
    <n v="0"/>
    <n v="0"/>
    <n v="0"/>
  </r>
  <r>
    <n v="40749276"/>
    <n v="132013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MONTAÑEZ"/>
    <s v="JANAMPA"/>
    <s v="LEOCADIO"/>
    <x v="0"/>
    <d v="1980-07-30T00:00:00"/>
    <n v="0"/>
    <n v="25"/>
    <n v="39"/>
    <n v="132013"/>
    <n v="140100"/>
    <s v="LIMA + RESIDENTES EN EL EXTRANJERO"/>
    <n v="2646"/>
    <s v="FRENTE POPULAR AGRICOLA FIA DEL PERU - FREPAP"/>
    <x v="1"/>
    <x v="1"/>
    <n v="140100"/>
    <s v="LIMA + RESIDENTES EN EL EXTRANJERO"/>
    <x v="17"/>
    <n v="25"/>
    <n v="0"/>
    <n v="0"/>
    <n v="0"/>
    <n v="0"/>
    <n v="0"/>
    <n v="0"/>
    <n v="0"/>
    <n v="0"/>
    <s v="NA"/>
    <s v="MONTAÑEZ"/>
    <s v="JANAMPA"/>
    <s v="LEOCADIO"/>
    <s v="M"/>
    <n v="0"/>
    <n v="0"/>
    <n v="39"/>
    <s v="LIMA"/>
    <s v="LIMA"/>
    <s v="LA VICTORIA"/>
    <s v="CENTRO"/>
    <s v="CALLE IGNACIO COSSIO 2102 URB. LA POLVORA"/>
    <n v="0"/>
    <n v="0"/>
    <n v="0"/>
    <n v="0"/>
    <n v="0"/>
    <n v="0"/>
  </r>
  <r>
    <n v="73748341"/>
    <n v="130975"/>
    <s v="NA"/>
    <s v="NA"/>
    <s v="NA"/>
    <s v="NA"/>
    <s v="NA"/>
    <s v="NA"/>
    <s v="NA"/>
    <s v="NA"/>
    <s v="NA"/>
    <s v="NA"/>
    <s v="NA"/>
    <s v="NA"/>
    <s v="NA"/>
    <s v="NA"/>
    <s v="NA"/>
    <s v="MONTENEGRO"/>
    <s v="DIAZ"/>
    <s v="ENRIQUE"/>
    <x v="0"/>
    <d v="1992-12-15T00:00:00"/>
    <n v="0"/>
    <n v="16"/>
    <n v="27"/>
    <n v="130975"/>
    <n v="140100"/>
    <s v="LIMA + RESIDENTES EN EL EXTRANJERO"/>
    <n v="3"/>
    <s v="TODOS POR EL PERU"/>
    <x v="1"/>
    <x v="0"/>
    <n v="140100"/>
    <s v="LIMA + RESIDENTES EN EL EXTRANJERO"/>
    <x v="16"/>
    <n v="16"/>
    <n v="0"/>
    <n v="0"/>
    <n v="0"/>
    <n v="0"/>
    <n v="0"/>
    <n v="0"/>
    <n v="0"/>
    <n v="0"/>
    <s v="NA"/>
    <s v="MONTENEGRO"/>
    <s v="DIAZ"/>
    <s v="ENRIQUE"/>
    <s v="M"/>
    <n v="0"/>
    <n v="1"/>
    <n v="27"/>
    <s v="LIMA"/>
    <s v="LIMA"/>
    <s v="BARRANCO"/>
    <s v="MODERNA"/>
    <s v="TARAPACA 150 DPTO. R"/>
    <n v="0"/>
    <n v="0"/>
    <n v="0"/>
    <n v="0"/>
    <n v="0"/>
    <n v="0"/>
  </r>
  <r>
    <n v="16680993"/>
    <n v="131213"/>
    <s v="SI"/>
    <s v="SI"/>
    <n v="130000"/>
    <n v="1366"/>
    <s v="FUERZA POPULAR"/>
    <n v="0"/>
    <s v="NA"/>
    <s v="NA"/>
    <s v="NA"/>
    <s v="NA"/>
    <s v="ALAS PERUANAS"/>
    <s v="NA"/>
    <s v="NA"/>
    <s v="NA"/>
    <n v="0"/>
    <s v="MONTENEGRO"/>
    <s v="DAVILA"/>
    <s v="LUZ ELIZABETH"/>
    <x v="1"/>
    <d v="1968-07-22T00:00:00"/>
    <n v="0"/>
    <n v="5"/>
    <n v="51"/>
    <n v="131213"/>
    <n v="130000"/>
    <s v="LAMBAYEQUE"/>
    <n v="1366"/>
    <s v="FUERZA POPULAR"/>
    <x v="1"/>
    <x v="1"/>
    <n v="130000"/>
    <s v="LAMBAYEQUE"/>
    <x v="5"/>
    <n v="5"/>
    <n v="0"/>
    <n v="0"/>
    <n v="30"/>
    <s v="MOVIMIENTO REGIONAL O DEPARTAMENTAL SIEMPRE ADELANTE"/>
    <n v="2007"/>
    <n v="2010"/>
    <n v="9"/>
    <s v="REGIDOR PROVINCIAL"/>
    <s v="NA"/>
    <s v="MONTENEGRO"/>
    <s v="DAVILA"/>
    <s v="LUZ ELIZABETH"/>
    <s v="F"/>
    <n v="0"/>
    <n v="0"/>
    <n v="51"/>
    <s v="LAMBAYEQUE"/>
    <s v="CHICLAYO"/>
    <s v="CHICLAYO"/>
    <s v="OTROS"/>
    <s v="CALLE NICOLAS DE PIEROLA 124"/>
    <n v="30"/>
    <s v="MOVIMIENTO REGIONAL O DEPARTAMENTAL SIEMPRE ADELANTE"/>
    <n v="2007"/>
    <n v="2010"/>
    <n v="9"/>
    <s v="REGIDOR PROVINCIAL"/>
  </r>
  <r>
    <n v="10666923"/>
    <n v="132390"/>
    <s v="SI"/>
    <s v="SI"/>
    <n v="140100"/>
    <n v="2649"/>
    <s v="PERU NACION"/>
    <n v="0"/>
    <s v="NA"/>
    <s v="NA"/>
    <n v="1"/>
    <s v="NO"/>
    <s v="UNIVERSIDAD CESAR VALLEJO"/>
    <n v="2018"/>
    <s v="NA"/>
    <s v="NA"/>
    <n v="0"/>
    <s v="MONTENEGRO"/>
    <s v="LEON"/>
    <s v="JAVIER"/>
    <x v="0"/>
    <d v="1977-05-06T00:00:00"/>
    <n v="0"/>
    <n v="11"/>
    <n v="42"/>
    <n v="132390"/>
    <n v="140100"/>
    <s v="LIMA + RESIDENTES EN EL EXTRANJERO"/>
    <n v="2649"/>
    <s v="PERU NACION"/>
    <x v="0"/>
    <x v="1"/>
    <n v="140100"/>
    <s v="LIMA + RESIDENTES EN EL EXTRANJERO"/>
    <x v="14"/>
    <n v="11"/>
    <n v="0"/>
    <n v="0"/>
    <n v="0"/>
    <n v="0"/>
    <n v="0"/>
    <n v="0"/>
    <n v="0"/>
    <n v="0"/>
    <s v="NA"/>
    <s v="MONTENEGRO"/>
    <s v="LEON"/>
    <s v="JAVIER"/>
    <s v="M"/>
    <n v="0"/>
    <n v="0"/>
    <n v="42"/>
    <s v="LIMA"/>
    <s v="LIMA"/>
    <s v="SAN JUAN DE LURIGANCHO"/>
    <s v="ESTE"/>
    <s v="AV. SANTA ROSA DE LIMA MZ.F LT.06 P.J.LOS ALAMOS"/>
    <n v="0"/>
    <n v="0"/>
    <n v="0"/>
    <n v="0"/>
    <n v="0"/>
    <n v="0"/>
  </r>
  <r>
    <n v="16557556"/>
    <n v="132446"/>
    <s v="SI"/>
    <s v="SI"/>
    <n v="130000"/>
    <n v="55"/>
    <s v="PERU PATRIA SEGURA"/>
    <n v="0"/>
    <s v="NA"/>
    <s v="NA"/>
    <n v="1"/>
    <s v="SI"/>
    <s v="UNIVERSIDAD NACIONAL PEDRO RUIZ GALLO"/>
    <n v="1993"/>
    <n v="1993"/>
    <s v="NA"/>
    <n v="1"/>
    <s v="MONTENEGRO"/>
    <s v="CASTRO"/>
    <s v="ANGEL ENRIQUE"/>
    <x v="0"/>
    <d v="1961-09-22T00:00:00"/>
    <n v="0"/>
    <n v="3"/>
    <n v="58"/>
    <n v="132446"/>
    <n v="130000"/>
    <s v="LAMBAYEQUE"/>
    <n v="55"/>
    <s v="PERU PATRIA SEGURA"/>
    <x v="2"/>
    <x v="1"/>
    <n v="130000"/>
    <s v="LAMBAYEQUE"/>
    <x v="3"/>
    <n v="3"/>
    <n v="0"/>
    <n v="0"/>
    <n v="0"/>
    <n v="0"/>
    <n v="0"/>
    <n v="0"/>
    <n v="0"/>
    <n v="0"/>
    <s v="NA"/>
    <s v="MONTENEGRO"/>
    <s v="CASTRO"/>
    <s v="ANGEL ENRIQUE"/>
    <s v="M"/>
    <n v="0"/>
    <n v="0"/>
    <n v="58"/>
    <s v="LAMBAYEQUE"/>
    <s v="CHICLAYO"/>
    <s v="MONSEFU"/>
    <s v="NA"/>
    <s v="CALLE SIETE DE JUNIO 882"/>
    <n v="0"/>
    <n v="0"/>
    <n v="0"/>
    <n v="0"/>
    <n v="0"/>
    <n v="0"/>
  </r>
  <r>
    <n v="3122835"/>
    <n v="133428"/>
    <s v="SI"/>
    <s v="SI"/>
    <n v="190000"/>
    <n v="47"/>
    <s v="UNION POR EL PERU"/>
    <n v="0"/>
    <s v="NA"/>
    <s v="NA"/>
    <n v="1"/>
    <s v="SI"/>
    <s v="UNIVERSIDAD NACIONAL DE PIURA"/>
    <n v="1997"/>
    <n v="1999"/>
    <s v="NA"/>
    <n v="0"/>
    <s v="MONTENEGRO"/>
    <s v="RIVERA"/>
    <s v="MIRTHA"/>
    <x v="1"/>
    <d v="1969-06-27T00:00:00"/>
    <n v="0"/>
    <n v="4"/>
    <n v="50"/>
    <n v="133428"/>
    <n v="190000"/>
    <s v="PIURA"/>
    <n v="47"/>
    <s v="UNION POR EL PERU"/>
    <x v="0"/>
    <x v="1"/>
    <n v="190000"/>
    <s v="PIURA"/>
    <x v="11"/>
    <n v="4"/>
    <n v="0"/>
    <n v="0"/>
    <n v="-1"/>
    <s v="LISTA INDEPENDIENTE AYABACA 96"/>
    <n v="1996"/>
    <n v="1998"/>
    <n v="9"/>
    <s v="REGIDOR PROVINCIAL"/>
    <s v="NA"/>
    <s v="MONTENEGRO"/>
    <s v="RIVERA"/>
    <s v="MIRTHA"/>
    <s v="F"/>
    <n v="0"/>
    <n v="0"/>
    <n v="50"/>
    <s v="PIURA"/>
    <s v="PIURA"/>
    <s v="VEINTISEIS DE OCTUBRE"/>
    <s v="NA"/>
    <s v="URB MICAELA BASTIDAS MZ F-11 2 ETAPA"/>
    <n v="-1"/>
    <s v="LISTA INDEPENDIENTE AYABACA 96"/>
    <n v="1996"/>
    <n v="1998"/>
    <n v="9"/>
    <s v="REGIDOR PROVINCIAL"/>
  </r>
  <r>
    <n v="9837910"/>
    <n v="131924"/>
    <s v="SI"/>
    <s v="SI"/>
    <n v="140100"/>
    <n v="2218"/>
    <s v="PERU LIBRE"/>
    <n v="0"/>
    <s v="NA"/>
    <s v="NA"/>
    <n v="1"/>
    <s v="SI"/>
    <s v="UNIVERSIDAD NACIONAL DE EDUCACION ENRIQUE GUZMAN Y VALLE"/>
    <n v="2004"/>
    <n v="2006"/>
    <s v="NA"/>
    <n v="1"/>
    <s v="MONTES"/>
    <s v="ROJAS"/>
    <s v="YURI ANITO"/>
    <x v="0"/>
    <d v="1972-07-26T00:00:00"/>
    <n v="0"/>
    <n v="29"/>
    <n v="47"/>
    <n v="131924"/>
    <n v="140100"/>
    <s v="LIMA + RESIDENTES EN EL EXTRANJERO"/>
    <n v="2218"/>
    <s v="PERU LIBRE"/>
    <x v="2"/>
    <x v="1"/>
    <n v="140100"/>
    <s v="LIMA + RESIDENTES EN EL EXTRANJERO"/>
    <x v="9"/>
    <n v="29"/>
    <n v="0"/>
    <n v="0"/>
    <n v="0"/>
    <n v="0"/>
    <n v="0"/>
    <n v="0"/>
    <n v="0"/>
    <n v="0"/>
    <s v="NA"/>
    <s v="MONTES"/>
    <s v="ROJAS"/>
    <s v="YURI ANITO"/>
    <s v="M"/>
    <n v="0"/>
    <n v="0"/>
    <n v="47"/>
    <s v="LIMA"/>
    <s v="LIMA"/>
    <s v="ATE"/>
    <s v="ESTE"/>
    <s v="JOSE QUIÑONEZ 543 VALDIVIEZO"/>
    <n v="0"/>
    <n v="0"/>
    <n v="0"/>
    <n v="0"/>
    <n v="0"/>
    <n v="0"/>
  </r>
  <r>
    <n v="7724070"/>
    <n v="132382"/>
    <s v="SI"/>
    <s v="SI"/>
    <n v="140100"/>
    <n v="55"/>
    <s v="PERU PATRIA SEGURA"/>
    <n v="0"/>
    <s v="NA"/>
    <s v="NA"/>
    <n v="1"/>
    <s v="SI"/>
    <s v="PONTIFICIA UNIVERSIDAD CATOLICA DEL PERU"/>
    <n v="1985"/>
    <n v="1986"/>
    <s v="NA"/>
    <n v="0"/>
    <s v="MONTES"/>
    <s v="RENGIFO"/>
    <s v="MARIA TERESA DE JESUS"/>
    <x v="1"/>
    <d v="1957-05-26T00:00:00"/>
    <n v="0"/>
    <n v="11"/>
    <n v="62"/>
    <n v="132382"/>
    <n v="140100"/>
    <s v="LIMA + RESIDENTES EN EL EXTRANJERO"/>
    <n v="55"/>
    <s v="PERU PATRIA SEGURA"/>
    <x v="0"/>
    <x v="1"/>
    <n v="140100"/>
    <s v="LIMA + RESIDENTES EN EL EXTRANJERO"/>
    <x v="3"/>
    <n v="11"/>
    <n v="1"/>
    <n v="55"/>
    <n v="0"/>
    <n v="0"/>
    <n v="0"/>
    <n v="0"/>
    <n v="0"/>
    <n v="0"/>
    <s v="NA"/>
    <s v="MONTES"/>
    <s v="RENGIFO"/>
    <s v="MARIA TERESA DE JESUS"/>
    <s v="F"/>
    <n v="0"/>
    <n v="0"/>
    <n v="62"/>
    <s v="LIMA"/>
    <s v="HUARAL"/>
    <s v="CHANCAY"/>
    <s v="OTROS"/>
    <s v="ANDRES DE LOS REYES FONAVI D11"/>
    <n v="0"/>
    <n v="0"/>
    <n v="0"/>
    <n v="0"/>
    <n v="0"/>
    <n v="0"/>
  </r>
  <r>
    <n v="10472538"/>
    <n v="132579"/>
    <s v="SI"/>
    <s v="SI"/>
    <n v="250000"/>
    <n v="47"/>
    <s v="UNION POR EL PERU"/>
    <n v="1"/>
    <s v="GESTIÓN DE RESTAURANTES"/>
    <s v="SI"/>
    <n v="1"/>
    <s v="SI"/>
    <s v="UNIVERSIDAD FEMENINA DEL SAGRADO CORAZÓN"/>
    <n v="2000"/>
    <n v="2000"/>
    <s v="NA"/>
    <n v="1"/>
    <s v="MONTESINOS"/>
    <s v="CHACON"/>
    <s v="MARLENY GABRIELA"/>
    <x v="1"/>
    <d v="1974-04-02T00:00:00"/>
    <n v="0"/>
    <n v="2"/>
    <n v="45"/>
    <n v="132579"/>
    <n v="250000"/>
    <s v="UCAYALI"/>
    <n v="47"/>
    <s v="UNION POR EL PERU"/>
    <x v="2"/>
    <x v="1"/>
    <n v="250000"/>
    <s v="UCAYALI"/>
    <x v="11"/>
    <n v="2"/>
    <n v="0"/>
    <n v="0"/>
    <n v="0"/>
    <n v="0"/>
    <n v="0"/>
    <n v="0"/>
    <n v="0"/>
    <n v="0"/>
    <s v="NA"/>
    <s v="MONTESINOS"/>
    <s v="CHACON"/>
    <s v="MARLENY GABRIELA"/>
    <s v="F"/>
    <n v="0"/>
    <n v="0"/>
    <n v="45"/>
    <s v="UCAYALI"/>
    <s v="CORONEL PORTILLO"/>
    <s v="CALLERIA"/>
    <s v="NA"/>
    <s v="JR. LETICIA 438"/>
    <n v="0"/>
    <n v="0"/>
    <n v="0"/>
    <n v="0"/>
    <n v="0"/>
    <n v="0"/>
  </r>
  <r>
    <n v="41078570"/>
    <n v="132757"/>
    <s v="SI"/>
    <s v="SI"/>
    <n v="70000"/>
    <n v="14"/>
    <s v="PARTIDO DEMOCRATICO SOMOS PERU"/>
    <n v="0"/>
    <s v="NA"/>
    <s v="NA"/>
    <n v="1"/>
    <s v="SI"/>
    <s v="UNIVERSIDAD JOSE CARLOS MARIATEGUI"/>
    <n v="2006"/>
    <n v="2007"/>
    <s v="DOCTOR"/>
    <n v="1"/>
    <s v="MONTESINOS"/>
    <s v="QUISPE"/>
    <s v="NANCY"/>
    <x v="1"/>
    <d v="1980-12-21T00:00:00"/>
    <n v="0"/>
    <n v="5"/>
    <n v="38"/>
    <n v="132757"/>
    <n v="70000"/>
    <s v="CUSCO"/>
    <n v="14"/>
    <s v="PARTIDO DEMOCRATICO SOMOS PERU"/>
    <x v="2"/>
    <x v="1"/>
    <n v="70000"/>
    <s v="CUSCO"/>
    <x v="8"/>
    <n v="5"/>
    <n v="0"/>
    <n v="0"/>
    <n v="0"/>
    <n v="0"/>
    <n v="0"/>
    <n v="0"/>
    <n v="0"/>
    <n v="0"/>
    <s v="NA"/>
    <s v="MONTESINOS"/>
    <s v="QUISPE"/>
    <s v="NANCY"/>
    <s v="F"/>
    <n v="0"/>
    <n v="0"/>
    <n v="38"/>
    <s v="CUSCO"/>
    <s v="CANCHIS"/>
    <s v="SICUANI"/>
    <s v="NA"/>
    <s v="JR. 28 DE JULIO 832"/>
    <n v="0"/>
    <n v="0"/>
    <n v="0"/>
    <n v="0"/>
    <n v="0"/>
    <n v="0"/>
  </r>
  <r>
    <n v="8218332"/>
    <n v="131431"/>
    <s v="SI"/>
    <s v="SI"/>
    <n v="140100"/>
    <n v="1366"/>
    <s v="FUERZA POPULAR"/>
    <n v="2"/>
    <s v="NA"/>
    <s v="NA"/>
    <s v="NA"/>
    <s v="NA"/>
    <s v="NA"/>
    <s v="NA"/>
    <s v="NA"/>
    <s v="NA"/>
    <n v="0"/>
    <s v="MONTEVERDE"/>
    <s v="CUNEO DE PIGATI"/>
    <s v="MARIELLA FRANCA"/>
    <x v="1"/>
    <d v="1951-02-05T00:00:00"/>
    <n v="0"/>
    <n v="17"/>
    <n v="68"/>
    <n v="131431"/>
    <n v="140100"/>
    <s v="LIMA + RESIDENTES EN EL EXTRANJERO"/>
    <n v="1366"/>
    <s v="FUERZA POPULAR"/>
    <x v="1"/>
    <x v="1"/>
    <n v="140100"/>
    <s v="LIMA + RESIDENTES EN EL EXTRANJERO"/>
    <x v="5"/>
    <n v="17"/>
    <n v="0"/>
    <n v="0"/>
    <n v="0"/>
    <n v="0"/>
    <n v="0"/>
    <n v="0"/>
    <n v="0"/>
    <n v="0"/>
    <s v="NA"/>
    <s v="MONTEVERDE"/>
    <s v="CUNEO DE PIGATI"/>
    <s v="MARIELLA FRANCA"/>
    <s v="F"/>
    <n v="0"/>
    <n v="0"/>
    <n v="68"/>
    <s v="LIMA"/>
    <s v="LIMA"/>
    <s v="SAN ISIDRO"/>
    <s v="MODERNA"/>
    <s v="CALLE CARLOS PORRAS OSORES 396 DPTO. 802 TORRE A"/>
    <n v="0"/>
    <n v="0"/>
    <n v="0"/>
    <n v="0"/>
    <n v="0"/>
    <n v="0"/>
  </r>
  <r>
    <n v="10082196"/>
    <n v="130293"/>
    <s v="SI"/>
    <s v="SI"/>
    <n v="140100"/>
    <n v="1257"/>
    <s v="ALIANZA PARA EL PROGRESO"/>
    <n v="0"/>
    <s v="NA"/>
    <s v="NA"/>
    <n v="1"/>
    <s v="SI"/>
    <s v="INCA GARCILASO DE LA VEGA"/>
    <n v="1993"/>
    <n v="1995"/>
    <s v="NA"/>
    <n v="1"/>
    <s v="MONTEZA"/>
    <s v="FLORES"/>
    <s v="MAXIMO"/>
    <x v="0"/>
    <d v="1966-02-18T00:00:00"/>
    <n v="0"/>
    <n v="28"/>
    <n v="53"/>
    <n v="130293"/>
    <n v="140100"/>
    <s v="LIMA + RESIDENTES EN EL EXTRANJERO"/>
    <n v="1257"/>
    <s v="ALIANZA PARA EL PROGRESO"/>
    <x v="2"/>
    <x v="1"/>
    <n v="140100"/>
    <s v="LIMA + RESIDENTES EN EL EXTRANJERO"/>
    <x v="6"/>
    <n v="28"/>
    <n v="0"/>
    <n v="0"/>
    <n v="0"/>
    <n v="0"/>
    <n v="0"/>
    <n v="0"/>
    <n v="0"/>
    <n v="0"/>
    <s v="NA"/>
    <s v="MONTEZA"/>
    <s v="FLORES"/>
    <s v="MAXIMO"/>
    <s v="M"/>
    <n v="0"/>
    <n v="0"/>
    <n v="53"/>
    <s v="LIMA"/>
    <s v="LIMA"/>
    <s v="VILLA MARIA DEL TRIUNFO"/>
    <s v="SUR"/>
    <s v="AV.EL SOL 1525"/>
    <n v="0"/>
    <n v="0"/>
    <n v="0"/>
    <n v="0"/>
    <n v="0"/>
    <n v="0"/>
  </r>
  <r>
    <n v="16667146"/>
    <n v="132494"/>
    <s v="SI"/>
    <s v="SI"/>
    <n v="60000"/>
    <n v="4"/>
    <s v="ACCION POPULAR"/>
    <n v="1"/>
    <s v="COMPUTACIÓN E INFORMÁTICA"/>
    <s v="SI"/>
    <n v="1"/>
    <s v="NO"/>
    <s v="UNIVERSIDAD CESAR VALLEJO"/>
    <n v="2016"/>
    <s v="NA"/>
    <s v="NA"/>
    <n v="1"/>
    <s v="MONTEZA"/>
    <s v="FACHO"/>
    <s v="SILVIA MARIA"/>
    <x v="1"/>
    <d v="1967-05-10T00:00:00"/>
    <n v="0"/>
    <n v="2"/>
    <n v="52"/>
    <n v="132494"/>
    <n v="60000"/>
    <s v="CAJAMARCA"/>
    <n v="4"/>
    <s v="ACCION POPULAR"/>
    <x v="2"/>
    <x v="1"/>
    <n v="60000"/>
    <s v="CAJAMARCA"/>
    <x v="13"/>
    <n v="2"/>
    <n v="1"/>
    <n v="4"/>
    <n v="4"/>
    <s v="PARTIDO POLÍTICO ACCION POPULAR"/>
    <n v="2002"/>
    <n v="2006"/>
    <n v="11"/>
    <s v="REGIDOR DISTRITAL"/>
    <s v="NA"/>
    <s v="MONTEZA"/>
    <s v="FACHO"/>
    <s v="SILVIA MARIA"/>
    <s v="F"/>
    <n v="0"/>
    <n v="0"/>
    <n v="52"/>
    <s v="CAJAMARCA"/>
    <s v="JAEN"/>
    <s v="BELLAVISTA"/>
    <s v="OTROS"/>
    <s v="CALLE MARAÑON 297"/>
    <n v="4"/>
    <s v="PARTIDO POLÍTICO ACCION POPULAR"/>
    <n v="2002"/>
    <n v="2006"/>
    <n v="11"/>
    <s v="REGIDOR DISTRITAL"/>
  </r>
  <r>
    <n v="9460503"/>
    <n v="130946"/>
    <s v="SI"/>
    <s v="SI"/>
    <n v="140100"/>
    <n v="15"/>
    <s v="PARTIDO POPULAR CRISTIANO - PPC"/>
    <n v="1"/>
    <s v="ADMINISTRACIÓN"/>
    <s v="NO"/>
    <n v="0"/>
    <s v="NO"/>
    <s v="UNIVERSIDAD NACIONAL FEDERICO VILLARREAL"/>
    <s v="NA"/>
    <s v="NA"/>
    <s v="NA"/>
    <n v="0"/>
    <s v="MONTORO"/>
    <s v="CASTRO"/>
    <s v="OMAR DAVID"/>
    <x v="0"/>
    <d v="1971-03-04T00:00:00"/>
    <n v="0"/>
    <n v="15"/>
    <n v="48"/>
    <n v="130946"/>
    <n v="140100"/>
    <s v="LIMA + RESIDENTES EN EL EXTRANJERO"/>
    <n v="15"/>
    <s v="PARTIDO POPULAR CRISTIANO - PPC"/>
    <x v="0"/>
    <x v="1"/>
    <n v="140100"/>
    <s v="LIMA + RESIDENTES EN EL EXTRANJERO"/>
    <x v="2"/>
    <n v="15"/>
    <n v="1"/>
    <n v="15"/>
    <n v="15"/>
    <s v="PARTIDO POLÍTICO PARTIDO POPULAR CRISTIANO - PPC"/>
    <n v="2007"/>
    <n v="2010"/>
    <n v="11"/>
    <s v="REGIDOR DISTRITAL"/>
    <s v="NA"/>
    <s v="MONTORO"/>
    <s v="CASTRO"/>
    <s v="OMAR DAVID"/>
    <s v="M"/>
    <n v="0"/>
    <n v="0"/>
    <n v="48"/>
    <s v="LIMA"/>
    <s v="LIMA"/>
    <s v="SANTIAGO DE SURCO"/>
    <s v="MODERNA"/>
    <s v="TNTE ALFREDO FRANCO 208 CHAMA"/>
    <n v="15"/>
    <s v="PARTIDO POLÍTICO PARTIDO POPULAR CRISTIANO - PPC"/>
    <n v="2007"/>
    <n v="2010"/>
    <n v="11"/>
    <s v="REGIDOR DISTRITAL"/>
  </r>
  <r>
    <n v="9155836"/>
    <n v="130512"/>
    <s v="SI"/>
    <s v="SI"/>
    <n v="140100"/>
    <n v="2190"/>
    <s v="VAMOS PERU"/>
    <n v="0"/>
    <s v="NA"/>
    <s v="NA"/>
    <s v="NA"/>
    <s v="NA"/>
    <s v="NA"/>
    <s v="NA"/>
    <s v="NA"/>
    <s v="NA"/>
    <n v="0"/>
    <s v="MONTOYA"/>
    <s v="MORALES DE MC CLAIN"/>
    <s v="OLGA"/>
    <x v="1"/>
    <d v="1953-07-09T00:00:00"/>
    <n v="0"/>
    <n v="33"/>
    <n v="66"/>
    <n v="130512"/>
    <n v="140100"/>
    <s v="LIMA + RESIDENTES EN EL EXTRANJERO"/>
    <n v="2190"/>
    <s v="VAMOS PERU"/>
    <x v="1"/>
    <x v="1"/>
    <n v="140100"/>
    <s v="LIMA + RESIDENTES EN EL EXTRANJERO"/>
    <x v="7"/>
    <n v="33"/>
    <n v="0"/>
    <n v="0"/>
    <n v="0"/>
    <n v="0"/>
    <n v="0"/>
    <n v="0"/>
    <n v="0"/>
    <n v="0"/>
    <s v="NA"/>
    <s v="MONTOYA"/>
    <s v="MORALES DE MC CLAIN"/>
    <s v="OLGA"/>
    <s v="F"/>
    <n v="0"/>
    <n v="0"/>
    <n v="66"/>
    <s v="LIMA"/>
    <s v="LIMA"/>
    <s v="MIRAFLORES"/>
    <s v="MODERNA"/>
    <s v="CALLE OCHARAN 444 DPTO 303"/>
    <n v="0"/>
    <n v="0"/>
    <n v="0"/>
    <n v="0"/>
    <n v="0"/>
    <n v="0"/>
  </r>
  <r>
    <n v="9446228"/>
    <n v="130957"/>
    <s v="SI"/>
    <s v="SI"/>
    <n v="10000"/>
    <n v="2160"/>
    <s v="EL FRENTE AMPLIO POR JUSTICIA, VIDA Y LIBERTAD"/>
    <n v="0"/>
    <s v="NA"/>
    <s v="NA"/>
    <s v="NA"/>
    <s v="SI"/>
    <s v="UNIVERSIDAD NACIONAL FEDERICO VILLAREAL"/>
    <s v="NA"/>
    <n v="1998"/>
    <s v="NA"/>
    <n v="1"/>
    <s v="MONTOYA"/>
    <s v="GUIVIN"/>
    <s v="ABSALON"/>
    <x v="0"/>
    <d v="1970-02-04T00:00:00"/>
    <n v="0"/>
    <n v="1"/>
    <n v="49"/>
    <n v="130957"/>
    <n v="10000"/>
    <s v="AMAZONAS"/>
    <n v="2160"/>
    <s v="EL FRENTE AMPLIO POR JUSTICIA, VIDA Y LIBERTAD"/>
    <x v="1"/>
    <x v="1"/>
    <n v="10000"/>
    <s v="AMAZONAS"/>
    <x v="19"/>
    <n v="1"/>
    <n v="0"/>
    <n v="0"/>
    <n v="0"/>
    <n v="0"/>
    <n v="0"/>
    <n v="0"/>
    <n v="0"/>
    <n v="0"/>
    <s v="NA"/>
    <s v="MONTOYA"/>
    <s v="GUIVIN"/>
    <s v="ABSALON"/>
    <s v="M"/>
    <n v="0"/>
    <n v="0"/>
    <n v="49"/>
    <s v="LIMA"/>
    <s v="LIMA"/>
    <s v="LINCE"/>
    <s v="MODERNA"/>
    <s v="AV.ARENALES 1701 INT.301"/>
    <n v="0"/>
    <n v="0"/>
    <n v="0"/>
    <n v="0"/>
    <n v="0"/>
    <n v="0"/>
  </r>
  <r>
    <n v="21457601"/>
    <n v="133210"/>
    <s v="SI"/>
    <s v="SI"/>
    <n v="100000"/>
    <n v="4"/>
    <s v="ACCION POPULAR"/>
    <n v="0"/>
    <s v="NA"/>
    <s v="NA"/>
    <s v="NA"/>
    <s v="NA"/>
    <s v="NA"/>
    <s v="NA"/>
    <s v="NA"/>
    <s v="NA"/>
    <n v="0"/>
    <s v="MONTOYA"/>
    <s v="MENDOZA"/>
    <s v="MANUEL ROBERTO"/>
    <x v="0"/>
    <d v="1961-03-06T00:00:00"/>
    <n v="0"/>
    <n v="3"/>
    <n v="58"/>
    <n v="133210"/>
    <n v="100000"/>
    <s v="ICA"/>
    <n v="4"/>
    <s v="ACCION POPULAR"/>
    <x v="1"/>
    <x v="1"/>
    <n v="100000"/>
    <s v="ICA"/>
    <x v="13"/>
    <n v="3"/>
    <n v="1"/>
    <n v="4"/>
    <n v="0"/>
    <n v="0"/>
    <n v="0"/>
    <n v="0"/>
    <n v="0"/>
    <n v="0"/>
    <s v="NA"/>
    <s v="MONTOYA"/>
    <s v="MENDOZA"/>
    <s v="MANUEL ROBERTO"/>
    <s v="M"/>
    <n v="0"/>
    <n v="0"/>
    <n v="58"/>
    <s v="ICA"/>
    <s v="ICA"/>
    <s v="ICA"/>
    <s v="NA"/>
    <s v="CALLE LIMA 955"/>
    <n v="0"/>
    <n v="0"/>
    <n v="0"/>
    <n v="0"/>
    <n v="0"/>
    <n v="0"/>
  </r>
  <r>
    <n v="41844090"/>
    <n v="130839"/>
    <s v="SI"/>
    <s v="SI"/>
    <n v="140100"/>
    <n v="2731"/>
    <s v="PODEMOS PERU"/>
    <n v="2"/>
    <s v="NA"/>
    <s v="NA"/>
    <n v="1"/>
    <s v="SI"/>
    <s v="ALAS PERUANAS"/>
    <n v="2013"/>
    <n v="2013"/>
    <s v="MAESTRO"/>
    <n v="1"/>
    <s v="MORA"/>
    <s v="ROJAS"/>
    <s v="HAROLD JUNIOR"/>
    <x v="0"/>
    <d v="1982-12-13T00:00:00"/>
    <n v="0"/>
    <n v="19"/>
    <n v="37"/>
    <n v="130839"/>
    <n v="140100"/>
    <s v="LIMA + RESIDENTES EN EL EXTRANJERO"/>
    <n v="2731"/>
    <s v="PODEMOS POR EL PROGRESO DEL PERU"/>
    <x v="2"/>
    <x v="1"/>
    <n v="140100"/>
    <s v="LIMA + RESIDENTES EN EL EXTRANJERO"/>
    <x v="10"/>
    <n v="19"/>
    <n v="0"/>
    <n v="0"/>
    <n v="0"/>
    <n v="0"/>
    <n v="0"/>
    <n v="0"/>
    <n v="0"/>
    <n v="0"/>
    <s v="NA"/>
    <s v="MORA"/>
    <s v="ROJAS"/>
    <s v="HAROLD JUNIOR"/>
    <s v="M"/>
    <n v="0"/>
    <n v="0"/>
    <n v="37"/>
    <s v="LIMA"/>
    <s v="LIMA"/>
    <s v="CARABAYLLO"/>
    <s v="NORTE"/>
    <s v="LAS BEGONIAS 306 SANTA ISABEL"/>
    <n v="0"/>
    <n v="0"/>
    <n v="0"/>
    <n v="0"/>
    <n v="0"/>
    <n v="0"/>
  </r>
  <r>
    <n v="41137240"/>
    <n v="133349"/>
    <s v="SI"/>
    <s v="SI"/>
    <n v="140100"/>
    <n v="2840"/>
    <s v="PARTIDO MORADO"/>
    <n v="0"/>
    <s v="NA"/>
    <s v="NA"/>
    <n v="1"/>
    <s v="NO"/>
    <s v="ESCUELA SUPERIOR TÉCNICA DEL EJERCITO"/>
    <n v="1978"/>
    <s v="NA"/>
    <s v="NA"/>
    <n v="1"/>
    <s v="MORA"/>
    <s v="ZEVALLOS"/>
    <s v="DANIEL EMILIANO"/>
    <x v="0"/>
    <d v="1945-02-18T00:00:00"/>
    <n v="0"/>
    <n v="3"/>
    <n v="74"/>
    <n v="133349"/>
    <n v="140100"/>
    <s v="LIMA + RESIDENTES EN EL EXTRANJERO"/>
    <n v="2840"/>
    <s v="PARTIDO MORADO"/>
    <x v="2"/>
    <x v="1"/>
    <n v="140100"/>
    <s v="LIMA + RESIDENTES EN EL EXTRANJERO"/>
    <x v="4"/>
    <n v="3"/>
    <n v="0"/>
    <n v="0"/>
    <n v="46"/>
    <s v="PARTIDO POLÍTICO PERU POSIBLE"/>
    <n v="2011"/>
    <n v="2016"/>
    <n v="4"/>
    <s v="CONGRESISTA DE LA REPÚBLICA"/>
    <s v="NA"/>
    <s v="MORA"/>
    <s v="ZEVALLOS"/>
    <s v="DANIEL EMILIANO"/>
    <s v="M"/>
    <n v="0"/>
    <n v="0"/>
    <n v="74"/>
    <s v="LIMA"/>
    <s v="LIMA"/>
    <s v="SAN BORJA"/>
    <s v="MODERNA"/>
    <s v="CALLE 25 243"/>
    <n v="46"/>
    <s v="PARTIDO POLÍTICO PERU POSIBLE"/>
    <n v="2011"/>
    <n v="2016"/>
    <n v="4"/>
    <s v="CONGRESISTA DE LA REPÚBLICA"/>
  </r>
  <r>
    <n v="10527133"/>
    <n v="130537"/>
    <s v="SI"/>
    <s v="SI"/>
    <n v="140100"/>
    <n v="14"/>
    <s v="PARTIDO DEMOCRATICO SOMOS PERU"/>
    <n v="1"/>
    <s v="COMPUTACION E INFORMATICA"/>
    <s v="SI"/>
    <s v="NA"/>
    <s v="NA"/>
    <s v="NA"/>
    <s v="NA"/>
    <s v="NA"/>
    <s v="NA"/>
    <n v="0"/>
    <s v="MORALES"/>
    <s v="CARDENAS"/>
    <s v="DAVID ANDRES"/>
    <x v="0"/>
    <d v="1977-06-23T00:00:00"/>
    <n v="0"/>
    <n v="24"/>
    <n v="42"/>
    <n v="130537"/>
    <n v="140100"/>
    <s v="LIMA + RESIDENTES EN EL EXTRANJERO"/>
    <n v="14"/>
    <s v="PARTIDO DEMOCRATICO SOMOS PERU"/>
    <x v="0"/>
    <x v="1"/>
    <n v="140100"/>
    <s v="LIMA + RESIDENTES EN EL EXTRANJERO"/>
    <x v="8"/>
    <n v="24"/>
    <n v="1"/>
    <n v="14"/>
    <n v="0"/>
    <n v="0"/>
    <n v="0"/>
    <n v="0"/>
    <n v="0"/>
    <n v="0"/>
    <s v="NA"/>
    <s v="MORALES"/>
    <s v="CARDENAS"/>
    <s v="DAVID ANDRES"/>
    <s v="M"/>
    <n v="0"/>
    <n v="0"/>
    <n v="42"/>
    <s v="LIMA"/>
    <s v="LIMA"/>
    <s v="VILLA MARIA DEL TRIUNFO"/>
    <s v="SUR"/>
    <s v="JR. MARIANO MELGAR 1360 2DA ZONA HOGAR POLICIAL"/>
    <n v="0"/>
    <n v="0"/>
    <n v="0"/>
    <n v="0"/>
    <n v="0"/>
    <n v="0"/>
  </r>
  <r>
    <n v="16422667"/>
    <n v="130543"/>
    <s v="SI"/>
    <s v="SI"/>
    <n v="130000"/>
    <n v="15"/>
    <s v="PARTIDO POPULAR CRISTIANO - PPC"/>
    <n v="0"/>
    <s v="NA"/>
    <s v="NA"/>
    <n v="1"/>
    <s v="SI"/>
    <s v="UNIVERSIDAD NACIONAL PEDRO RUIZ GALLO"/>
    <n v="1985"/>
    <n v="1987"/>
    <s v="NA"/>
    <n v="1"/>
    <s v="MORALES"/>
    <s v="VILELA"/>
    <s v="NILTON PERCY"/>
    <x v="0"/>
    <d v="1959-04-08T00:00:00"/>
    <n v="0"/>
    <n v="4"/>
    <n v="60"/>
    <n v="130543"/>
    <n v="130000"/>
    <s v="LAMBAYEQUE"/>
    <n v="15"/>
    <s v="PARTIDO POPULAR CRISTIANO - PPC"/>
    <x v="2"/>
    <x v="1"/>
    <n v="130000"/>
    <s v="LAMBAYEQUE"/>
    <x v="2"/>
    <n v="4"/>
    <n v="0"/>
    <n v="0"/>
    <n v="0"/>
    <n v="0"/>
    <n v="0"/>
    <n v="0"/>
    <n v="0"/>
    <n v="0"/>
    <s v="NA"/>
    <s v="MORALES"/>
    <s v="VILELA"/>
    <s v="NILTON PERCY"/>
    <s v="M"/>
    <n v="0"/>
    <n v="0"/>
    <n v="60"/>
    <s v="LAMBAYEQUE"/>
    <s v="CHICLAYO"/>
    <s v="CHICLAYO"/>
    <s v="OTROS"/>
    <s v="AV.28 DE JULIO 160 DIEGO FERRE"/>
    <n v="0"/>
    <n v="0"/>
    <n v="0"/>
    <n v="0"/>
    <n v="0"/>
    <n v="0"/>
  </r>
  <r>
    <n v="10255331"/>
    <n v="130880"/>
    <s v="SI"/>
    <s v="SI"/>
    <n v="140100"/>
    <n v="2191"/>
    <s v="DEMOCRACIA DIRECTA"/>
    <n v="0"/>
    <s v="NA"/>
    <s v="NA"/>
    <n v="1"/>
    <s v="SI"/>
    <s v="INCA GARCILASO DE LA VEGA"/>
    <n v="2011"/>
    <n v="2012"/>
    <s v="NA"/>
    <n v="1"/>
    <s v="MORALES"/>
    <s v="PORTA"/>
    <s v="MIGUEL REYNALDO"/>
    <x v="0"/>
    <d v="1966-04-24T00:00:00"/>
    <n v="0"/>
    <n v="27"/>
    <n v="53"/>
    <n v="130880"/>
    <n v="140100"/>
    <s v="LIMA + RESIDENTES EN EL EXTRANJERO"/>
    <n v="2191"/>
    <s v="DEMOCRACIA DIRECTA"/>
    <x v="2"/>
    <x v="1"/>
    <n v="140100"/>
    <s v="LIMA + RESIDENTES EN EL EXTRANJERO"/>
    <x v="1"/>
    <n v="27"/>
    <n v="0"/>
    <n v="0"/>
    <n v="32"/>
    <s v="PARTIDO POLÍTICO PARTIDO APRISTA PERUANO"/>
    <n v="2007"/>
    <n v="2010"/>
    <n v="11"/>
    <s v="REGIDOR DISTRITAL"/>
    <s v="NA"/>
    <s v="MORALES"/>
    <s v="PORTA"/>
    <s v="MIGUEL REYNALDO"/>
    <s v="M"/>
    <n v="0"/>
    <n v="0"/>
    <n v="53"/>
    <s v="LIMA"/>
    <s v="LIMA"/>
    <s v="LA VICTORIA"/>
    <s v="CENTRO"/>
    <s v="JR. LA MAR 711 INTERIOR 30"/>
    <n v="32"/>
    <s v="PARTIDO POLÍTICO PARTIDO APRISTA PERUANO"/>
    <n v="2007"/>
    <n v="2010"/>
    <n v="11"/>
    <s v="REGIDOR DISTRITAL"/>
  </r>
  <r>
    <n v="42557928"/>
    <n v="131190"/>
    <s v="SI"/>
    <s v="SI"/>
    <n v="140100"/>
    <n v="4"/>
    <s v="ACCION POPULAR"/>
    <n v="0"/>
    <s v="NA"/>
    <s v="NA"/>
    <n v="1"/>
    <s v="SI"/>
    <s v="UNIVERSIDAD SAN MARTIN DE PORRES"/>
    <n v="2007"/>
    <n v="2008"/>
    <s v="NA"/>
    <n v="1"/>
    <s v="MORALES"/>
    <s v="MIRANDA"/>
    <s v="PEDRO ENRIQUE"/>
    <x v="0"/>
    <d v="1983-11-15T00:00:00"/>
    <n v="0"/>
    <n v="8"/>
    <n v="36"/>
    <n v="131190"/>
    <n v="140100"/>
    <s v="LIMA + RESIDENTES EN EL EXTRANJERO"/>
    <n v="4"/>
    <s v="ACCION POPULAR"/>
    <x v="2"/>
    <x v="1"/>
    <n v="140100"/>
    <s v="LIMA + RESIDENTES EN EL EXTRANJERO"/>
    <x v="13"/>
    <n v="8"/>
    <n v="1"/>
    <n v="4"/>
    <n v="0"/>
    <n v="0"/>
    <n v="0"/>
    <n v="0"/>
    <n v="0"/>
    <n v="0"/>
    <s v="NA"/>
    <s v="MORALES"/>
    <s v="MIRANDA"/>
    <s v="PEDRO ENRIQUE"/>
    <s v="M"/>
    <n v="0"/>
    <n v="0"/>
    <n v="36"/>
    <s v="JUNIN"/>
    <s v="HUANCAYO"/>
    <s v="HUANCAYO"/>
    <s v="OTROS"/>
    <s v="JR LORETO 678"/>
    <n v="0"/>
    <n v="0"/>
    <n v="0"/>
    <n v="0"/>
    <n v="0"/>
    <n v="0"/>
  </r>
  <r>
    <n v="28207467"/>
    <n v="131240"/>
    <s v="SI"/>
    <s v="SI"/>
    <n v="50000"/>
    <n v="2160"/>
    <s v="EL FRENTE AMPLIO POR JUSTICIA, VIDA Y LIBERTAD"/>
    <n v="1"/>
    <s v="ADMINISTRACION"/>
    <s v="SI"/>
    <n v="1"/>
    <s v="SI"/>
    <s v="UNIVERSIDAD NACIONAL SAN CRISTOBAL DE HUAMANGA"/>
    <n v="1999"/>
    <n v="2006"/>
    <s v="MAESTRO"/>
    <n v="1"/>
    <s v="MORALES"/>
    <s v="CALLE"/>
    <s v="LUZ"/>
    <x v="1"/>
    <d v="1962-03-12T00:00:00"/>
    <n v="0"/>
    <n v="3"/>
    <n v="57"/>
    <n v="131240"/>
    <n v="50000"/>
    <s v="AYACUCHO"/>
    <n v="2160"/>
    <s v="EL FRENTE AMPLIO POR JUSTICIA, VIDA Y LIBERTAD"/>
    <x v="2"/>
    <x v="1"/>
    <n v="50000"/>
    <s v="AYACUCHO"/>
    <x v="19"/>
    <n v="3"/>
    <n v="0"/>
    <n v="0"/>
    <n v="0"/>
    <n v="0"/>
    <n v="0"/>
    <n v="0"/>
    <n v="0"/>
    <n v="0"/>
    <s v="NA"/>
    <s v="MORALES"/>
    <s v="CALLE"/>
    <s v="LUZ"/>
    <s v="F"/>
    <n v="0"/>
    <n v="0"/>
    <n v="57"/>
    <s v="AYACUCHO"/>
    <s v="HUAMANGA"/>
    <s v="AYACUCHO"/>
    <s v="NA"/>
    <s v="ENACE JOSE ORTIZ VERGARA MZ.A LT.10"/>
    <n v="0"/>
    <n v="0"/>
    <n v="0"/>
    <n v="0"/>
    <n v="0"/>
    <n v="0"/>
  </r>
  <r>
    <n v="44751366"/>
    <n v="131774"/>
    <s v="SI"/>
    <s v="NA"/>
    <n v="190000"/>
    <n v="2646"/>
    <s v="FRENTE POPULAR AGRICOLA FIA DEL PERU - FREPAP"/>
    <n v="0"/>
    <s v="NA"/>
    <s v="NA"/>
    <s v="NA"/>
    <s v="NA"/>
    <s v="NA"/>
    <s v="NA"/>
    <s v="NA"/>
    <s v="NA"/>
    <n v="0"/>
    <s v="MORALES"/>
    <s v="TANTAJAYA"/>
    <s v="FRANCISCA HILARIA"/>
    <x v="1"/>
    <d v="1984-01-22T00:00:00"/>
    <n v="0"/>
    <n v="7"/>
    <n v="35"/>
    <n v="131774"/>
    <n v="190000"/>
    <s v="PIURA"/>
    <n v="2646"/>
    <s v="FRENTE POPULAR AGRICOLA FIA DEL PERU - FREPAP"/>
    <x v="3"/>
    <x v="1"/>
    <n v="190000"/>
    <s v="PIURA"/>
    <x v="17"/>
    <n v="7"/>
    <n v="0"/>
    <n v="0"/>
    <n v="0"/>
    <n v="0"/>
    <n v="0"/>
    <n v="0"/>
    <n v="0"/>
    <n v="0"/>
    <s v="NA"/>
    <s v="MORALES"/>
    <s v="TANTAJAYA"/>
    <s v="FRANCISCA HILARIA"/>
    <s v="F"/>
    <n v="0"/>
    <n v="0"/>
    <n v="35"/>
    <s v="PIURA"/>
    <s v="TALARA"/>
    <s v="PARIÑAS"/>
    <s v="NA"/>
    <s v="ASENT.H. NUEVA TALARA MZ. B- LT. 13"/>
    <n v="0"/>
    <n v="0"/>
    <n v="0"/>
    <n v="0"/>
    <n v="0"/>
    <n v="0"/>
  </r>
  <r>
    <n v="8779161"/>
    <n v="131861"/>
    <s v="SI"/>
    <s v="SI"/>
    <n v="140100"/>
    <n v="2731"/>
    <s v="PODEMOS PERU"/>
    <n v="2"/>
    <s v="NA"/>
    <s v="NA"/>
    <n v="1"/>
    <s v="SI"/>
    <s v="UNIVERSIDAD DE LIMA"/>
    <n v="1988"/>
    <n v="1990"/>
    <s v="NA"/>
    <n v="1"/>
    <s v="MORALES"/>
    <s v="ANDRADE"/>
    <s v="CARLOS ENRIQUE"/>
    <x v="0"/>
    <d v="1954-08-30T00:00:00"/>
    <n v="0"/>
    <n v="12"/>
    <n v="65"/>
    <n v="131861"/>
    <n v="140100"/>
    <s v="LIMA + RESIDENTES EN EL EXTRANJERO"/>
    <n v="2731"/>
    <s v="PODEMOS POR EL PROGRESO DEL PERU"/>
    <x v="2"/>
    <x v="1"/>
    <n v="140100"/>
    <s v="LIMA + RESIDENTES EN EL EXTRANJERO"/>
    <x v="10"/>
    <n v="12"/>
    <n v="0"/>
    <n v="0"/>
    <n v="0"/>
    <n v="0"/>
    <n v="0"/>
    <n v="0"/>
    <n v="0"/>
    <n v="0"/>
    <s v="NA"/>
    <s v="MORALES"/>
    <s v="ANDRADE"/>
    <s v="CARLOS ENRIQUE"/>
    <s v="M"/>
    <n v="0"/>
    <n v="0"/>
    <n v="65"/>
    <s v="LIMA"/>
    <s v="LIMA"/>
    <s v="LA MOLINA"/>
    <s v="ESTE"/>
    <s v="ALAMEDA JOSE LEON BARANDIARAN 503 URB. LA PLANICIE"/>
    <n v="0"/>
    <n v="0"/>
    <n v="0"/>
    <n v="0"/>
    <n v="0"/>
    <n v="0"/>
  </r>
  <r>
    <n v="40263217"/>
    <n v="132319"/>
    <s v="NA"/>
    <s v="NA"/>
    <s v="NA"/>
    <s v="NA"/>
    <s v="NA"/>
    <s v="NA"/>
    <s v="NA"/>
    <s v="NA"/>
    <s v="NA"/>
    <s v="NA"/>
    <s v="NA"/>
    <s v="NA"/>
    <s v="NA"/>
    <s v="NA"/>
    <s v="NA"/>
    <s v="MORALES"/>
    <s v="FAJARDO DE ZUBIATE"/>
    <s v="JENNIFER"/>
    <x v="1"/>
    <d v="1979-08-21T00:00:00"/>
    <n v="0"/>
    <n v="31"/>
    <n v="40"/>
    <n v="132319"/>
    <n v="140100"/>
    <s v="LIMA + RESIDENTES EN EL EXTRANJERO"/>
    <n v="3"/>
    <s v="TODOS POR EL PERU"/>
    <x v="1"/>
    <x v="1"/>
    <n v="140100"/>
    <s v="LIMA + RESIDENTES EN EL EXTRANJERO"/>
    <x v="16"/>
    <n v="31"/>
    <n v="0"/>
    <n v="0"/>
    <n v="0"/>
    <n v="0"/>
    <n v="0"/>
    <n v="0"/>
    <n v="0"/>
    <n v="0"/>
    <s v="NA"/>
    <s v="MORALES"/>
    <s v="FAJARDO DE ZUBIATE"/>
    <s v="JENNIFER"/>
    <s v="F"/>
    <n v="0"/>
    <n v="0"/>
    <n v="40"/>
    <s v="CUSCO"/>
    <s v="CUSCO"/>
    <s v="CUSCO"/>
    <s v="OTROS"/>
    <s v="AV. NICARAGUA H-11 URB. QUISPICANCHI"/>
    <n v="0"/>
    <n v="0"/>
    <n v="0"/>
    <n v="0"/>
    <n v="0"/>
    <n v="0"/>
  </r>
  <r>
    <n v="7592859"/>
    <n v="132565"/>
    <s v="SI"/>
    <s v="SI"/>
    <n v="140100"/>
    <n v="2649"/>
    <s v="PERU NACION"/>
    <n v="0"/>
    <s v="NA"/>
    <s v="NA"/>
    <n v="1"/>
    <s v="SI"/>
    <s v="UNIVERSIDAD NACIONAL MAYOR DE SAN MARCOS"/>
    <n v="1994"/>
    <n v="1997"/>
    <s v="NA"/>
    <n v="1"/>
    <s v="MORALES"/>
    <s v="SANCHEZ"/>
    <s v="ANGELA BEATRIZ"/>
    <x v="1"/>
    <d v="1963-04-22T00:00:00"/>
    <n v="0"/>
    <n v="30"/>
    <n v="56"/>
    <n v="132565"/>
    <n v="140100"/>
    <s v="LIMA + RESIDENTES EN EL EXTRANJERO"/>
    <n v="2649"/>
    <s v="PERU NACION"/>
    <x v="2"/>
    <x v="1"/>
    <n v="140100"/>
    <s v="LIMA + RESIDENTES EN EL EXTRANJERO"/>
    <x v="14"/>
    <n v="30"/>
    <n v="0"/>
    <n v="0"/>
    <n v="0"/>
    <n v="0"/>
    <n v="0"/>
    <n v="0"/>
    <n v="0"/>
    <n v="0"/>
    <s v="NA"/>
    <s v="MORALES"/>
    <s v="SANCHEZ"/>
    <s v="ANGELA BEATRIZ"/>
    <s v="F"/>
    <n v="0"/>
    <n v="0"/>
    <n v="56"/>
    <s v="LIMA"/>
    <s v="LIMA"/>
    <s v="LINCE"/>
    <s v="MODERNA"/>
    <s v="JR.BARTOLOME HERRERA 668-12"/>
    <n v="0"/>
    <n v="0"/>
    <n v="0"/>
    <n v="0"/>
    <n v="0"/>
    <n v="0"/>
  </r>
  <r>
    <n v="18225621"/>
    <n v="133519"/>
    <s v="SI"/>
    <s v="SI"/>
    <n v="120000"/>
    <n v="2173"/>
    <s v="AVANZA PAIS - PARTIDO DE INTEGRACION SOCIAL"/>
    <n v="0"/>
    <s v="NA"/>
    <s v="NA"/>
    <n v="1"/>
    <s v="SI"/>
    <s v="UNIVERSIDAD CÉSAR VALLEJO"/>
    <n v="2001"/>
    <n v="2002"/>
    <s v="NA"/>
    <n v="1"/>
    <s v="MORALES"/>
    <s v="DIAZ"/>
    <s v="YUVIKZA YUREIA"/>
    <x v="1"/>
    <d v="1978-04-14T00:00:00"/>
    <n v="0"/>
    <n v="5"/>
    <n v="41"/>
    <n v="133519"/>
    <n v="120000"/>
    <s v="LA LIBERTAD"/>
    <n v="2173"/>
    <s v="AVANZA PAIS - PARTIDO DE INTEGRACION SOCIAL"/>
    <x v="2"/>
    <x v="1"/>
    <n v="120000"/>
    <s v="LA LIBERTAD"/>
    <x v="18"/>
    <n v="5"/>
    <n v="0"/>
    <n v="0"/>
    <n v="0"/>
    <n v="0"/>
    <n v="0"/>
    <n v="0"/>
    <n v="0"/>
    <n v="0"/>
    <s v="NA"/>
    <s v="MORALES"/>
    <s v="DIAZ"/>
    <s v="YUVIKZA YUREIA"/>
    <s v="F"/>
    <n v="0"/>
    <n v="0"/>
    <n v="41"/>
    <s v="LA LIBERTAD"/>
    <s v="TRUJILLO"/>
    <s v="VICTOR LARCO HERRERA"/>
    <s v="NA"/>
    <s v="CALLE LOS GIRASOLES 342 DEPARTAMENTO 201"/>
    <n v="0"/>
    <n v="0"/>
    <n v="0"/>
    <n v="0"/>
    <n v="0"/>
    <n v="0"/>
  </r>
  <r>
    <n v="45909519"/>
    <n v="130381"/>
    <s v="SI"/>
    <s v="SI"/>
    <n v="230000"/>
    <n v="1257"/>
    <s v="ALIANZA PARA EL PROGRESO"/>
    <n v="0"/>
    <s v="NA"/>
    <s v="NA"/>
    <n v="1"/>
    <s v="NO"/>
    <s v="UNIVERSIDAD NACIONAL DE TUMBES"/>
    <n v="2013"/>
    <s v="NA"/>
    <s v="NA"/>
    <n v="0"/>
    <s v="MORAN"/>
    <s v="GUERRA"/>
    <s v="JUAN MANUEL"/>
    <x v="0"/>
    <d v="1989-09-03T00:00:00"/>
    <n v="0"/>
    <n v="3"/>
    <n v="30"/>
    <n v="130381"/>
    <n v="230000"/>
    <s v="TUMBES"/>
    <n v="1257"/>
    <s v="ALIANZA PARA EL PROGRESO"/>
    <x v="0"/>
    <x v="1"/>
    <n v="230000"/>
    <s v="TUMBES"/>
    <x v="6"/>
    <n v="3"/>
    <n v="0"/>
    <n v="0"/>
    <n v="0"/>
    <n v="0"/>
    <n v="0"/>
    <n v="0"/>
    <n v="0"/>
    <n v="0"/>
    <s v="NA"/>
    <s v="MORAN"/>
    <s v="GUERRA"/>
    <s v="JUAN MANUEL"/>
    <s v="M"/>
    <n v="0"/>
    <n v="0"/>
    <n v="30"/>
    <s v="TUMBES"/>
    <s v="TUMBES"/>
    <s v="TUMBES"/>
    <s v="NA"/>
    <s v="JR. FRANCISCO IBAÑEZ 378 BARRIO BUENOS AIRES"/>
    <n v="0"/>
    <n v="0"/>
    <n v="0"/>
    <n v="0"/>
    <n v="0"/>
    <n v="0"/>
  </r>
  <r>
    <n v="7874562"/>
    <n v="130754"/>
    <s v="SI"/>
    <s v="SI"/>
    <n v="150000"/>
    <n v="1366"/>
    <s v="FUERZA POPULAR"/>
    <n v="0"/>
    <s v="NA"/>
    <s v="NA"/>
    <s v="NA"/>
    <s v="SI"/>
    <s v="UNIVERSIDAD DE LIMA"/>
    <s v="NA"/>
    <n v="1997"/>
    <s v="NA"/>
    <n v="0"/>
    <s v="MORANTE"/>
    <s v="FIGARI"/>
    <s v="JORGE ALBERTO"/>
    <x v="0"/>
    <d v="1971-04-19T00:00:00"/>
    <n v="0"/>
    <n v="1"/>
    <n v="48"/>
    <n v="130754"/>
    <n v="150000"/>
    <s v="LORETO"/>
    <n v="1366"/>
    <s v="FUERZA POPULAR"/>
    <x v="1"/>
    <x v="1"/>
    <n v="150000"/>
    <s v="LORETO"/>
    <x v="5"/>
    <n v="1"/>
    <n v="0"/>
    <n v="0"/>
    <n v="0"/>
    <n v="0"/>
    <n v="0"/>
    <n v="0"/>
    <n v="0"/>
    <n v="0"/>
    <s v="NA"/>
    <s v="MORANTE"/>
    <s v="FIGARI"/>
    <s v="JORGE ALBERTO"/>
    <s v="M"/>
    <n v="0"/>
    <n v="0"/>
    <n v="48"/>
    <s v="LORETO"/>
    <s v="MAYNAS"/>
    <s v="BELEN"/>
    <s v="NA"/>
    <s v="URBANIZACIÓN RÍO MAR MZ. &quot;F&quot; LT. 2"/>
    <n v="0"/>
    <n v="0"/>
    <n v="0"/>
    <n v="0"/>
    <n v="0"/>
    <n v="0"/>
  </r>
  <r>
    <n v="25583406"/>
    <n v="133189"/>
    <s v="SI"/>
    <s v="SI"/>
    <n v="240000"/>
    <n v="4"/>
    <s v="ACCION POPULAR"/>
    <n v="1"/>
    <s v="MECANOGRAFÍA"/>
    <s v="SI"/>
    <n v="1"/>
    <s v="NA"/>
    <s v="UNIVERSIDAD JOSÉ FAUSTINO SANCHEZ CARRION"/>
    <n v="1989"/>
    <s v="NA"/>
    <s v="NA"/>
    <n v="0"/>
    <s v="MOREANO"/>
    <s v="VARGAS"/>
    <s v="OLGA"/>
    <x v="1"/>
    <d v="1955-12-01T00:00:00"/>
    <n v="0"/>
    <n v="4"/>
    <n v="64"/>
    <n v="133189"/>
    <n v="240000"/>
    <s v="CALLAO"/>
    <n v="4"/>
    <s v="ACCION POPULAR"/>
    <x v="0"/>
    <x v="1"/>
    <n v="240000"/>
    <s v="CALLAO"/>
    <x v="13"/>
    <n v="4"/>
    <n v="1"/>
    <n v="4"/>
    <n v="-1"/>
    <s v="FREDEMO"/>
    <n v="1990"/>
    <n v="1992"/>
    <n v="9"/>
    <s v="REGIDOR PROVINCIAL"/>
    <s v="NA"/>
    <s v="MOREANO"/>
    <s v="VARGAS"/>
    <s v="OLGA"/>
    <s v="F"/>
    <n v="0"/>
    <n v="0"/>
    <n v="64"/>
    <s v="CALLAO"/>
    <s v="CALLAO"/>
    <s v="CARMEN DE LA LEGUA-REYNOSO"/>
    <s v="OTROS"/>
    <s v="AV.JOSE S.CHOCANO 840"/>
    <n v="-1"/>
    <s v="FREDEMO"/>
    <n v="1990"/>
    <n v="1992"/>
    <n v="9"/>
    <s v="REGIDOR PROVINCIAL"/>
  </r>
  <r>
    <n v="10490442"/>
    <n v="130969"/>
    <s v="NA"/>
    <s v="NA"/>
    <s v="NA"/>
    <s v="NA"/>
    <s v="NA"/>
    <s v="NA"/>
    <s v="NA"/>
    <s v="NA"/>
    <s v="NA"/>
    <s v="NA"/>
    <s v="NA"/>
    <s v="NA"/>
    <s v="NA"/>
    <s v="NA"/>
    <s v="NA"/>
    <s v="MORENO"/>
    <s v="LEON"/>
    <s v="OSCAR ESTEBAN"/>
    <x v="0"/>
    <d v="1951-04-01T00:00:00"/>
    <n v="0"/>
    <n v="15"/>
    <n v="68"/>
    <n v="130969"/>
    <n v="140100"/>
    <s v="LIMA + RESIDENTES EN EL EXTRANJERO"/>
    <n v="3"/>
    <s v="TODOS POR EL PERU"/>
    <x v="0"/>
    <x v="1"/>
    <n v="140100"/>
    <s v="LIMA + RESIDENTES EN EL EXTRANJERO"/>
    <x v="16"/>
    <n v="15"/>
    <n v="0"/>
    <n v="0"/>
    <n v="0"/>
    <n v="0"/>
    <n v="0"/>
    <n v="0"/>
    <n v="0"/>
    <n v="0"/>
    <s v="NA"/>
    <s v="MORENO"/>
    <s v="LEON"/>
    <s v="OSCAR ESTEBAN"/>
    <s v="M"/>
    <n v="0"/>
    <n v="0"/>
    <n v="68"/>
    <s v="LIMA"/>
    <s v="LIMA"/>
    <s v="LA MOLINA"/>
    <s v="ESTE"/>
    <s v="CALLE MONTEVIDEO 246 URB.SANTA PATRICIA 1RA.ETAPA"/>
    <n v="0"/>
    <n v="0"/>
    <n v="0"/>
    <n v="0"/>
    <n v="0"/>
    <n v="0"/>
  </r>
  <r>
    <n v="32408084"/>
    <n v="131569"/>
    <s v="SI"/>
    <s v="SI"/>
    <n v="20000"/>
    <n v="15"/>
    <s v="PARTIDO POPULAR CRISTIANO - PPC"/>
    <n v="0"/>
    <s v="NA"/>
    <s v="NA"/>
    <s v="NA"/>
    <s v="NA"/>
    <s v="NA"/>
    <s v="NA"/>
    <s v="NA"/>
    <s v="NA"/>
    <n v="0"/>
    <s v="MORENO"/>
    <s v="ALVAREZ"/>
    <s v="EDGAR ARMANDO"/>
    <x v="0"/>
    <d v="1976-08-18T00:00:00"/>
    <n v="0"/>
    <n v="5"/>
    <n v="43"/>
    <n v="131569"/>
    <n v="20000"/>
    <s v="ANCASH"/>
    <n v="15"/>
    <s v="PARTIDO POPULAR CRISTIANO - PPC"/>
    <x v="1"/>
    <x v="1"/>
    <n v="20000"/>
    <s v="ANCASH"/>
    <x v="2"/>
    <n v="5"/>
    <n v="0"/>
    <n v="0"/>
    <n v="0"/>
    <n v="0"/>
    <n v="0"/>
    <n v="0"/>
    <n v="0"/>
    <n v="0"/>
    <s v="NA"/>
    <s v="MORENO"/>
    <s v="ALVAREZ"/>
    <s v="EDGAR ARMANDO"/>
    <s v="M"/>
    <n v="0"/>
    <n v="0"/>
    <n v="43"/>
    <s v="ANCASH"/>
    <s v="HUAYLAS"/>
    <s v="CARAZ"/>
    <s v="NA"/>
    <s v="JR. ALFONSO UGARTE MZ 7 LT 8"/>
    <n v="0"/>
    <n v="0"/>
    <n v="0"/>
    <n v="0"/>
    <n v="0"/>
    <n v="0"/>
  </r>
  <r>
    <n v="42146908"/>
    <n v="132429"/>
    <s v="SI"/>
    <s v="SI"/>
    <n v="140100"/>
    <n v="55"/>
    <s v="PERU PATRIA SEGURA"/>
    <n v="0"/>
    <s v="NA"/>
    <s v="NA"/>
    <n v="1"/>
    <s v="SI"/>
    <s v="PONTIFICIA UNIVERSIDAD CATOLICA DEL PERU"/>
    <n v="2006"/>
    <n v="2007"/>
    <s v="MAESTRO"/>
    <n v="1"/>
    <s v="MORENO"/>
    <s v="ALAMO"/>
    <s v="ANA CECILIA"/>
    <x v="1"/>
    <d v="1982-03-17T00:00:00"/>
    <n v="0"/>
    <n v="14"/>
    <n v="37"/>
    <n v="132429"/>
    <n v="140100"/>
    <s v="LIMA + RESIDENTES EN EL EXTRANJERO"/>
    <n v="55"/>
    <s v="PERU PATRIA SEGURA"/>
    <x v="2"/>
    <x v="1"/>
    <n v="140100"/>
    <s v="LIMA + RESIDENTES EN EL EXTRANJERO"/>
    <x v="3"/>
    <n v="14"/>
    <n v="0"/>
    <n v="0"/>
    <n v="0"/>
    <n v="0"/>
    <n v="0"/>
    <n v="0"/>
    <n v="0"/>
    <n v="0"/>
    <s v="NA"/>
    <s v="MORENO"/>
    <s v="ALAMO"/>
    <s v="ANA CECILIA"/>
    <s v="F"/>
    <n v="0"/>
    <n v="0"/>
    <n v="37"/>
    <s v="LIMA"/>
    <s v="LIMA"/>
    <s v="SANTIAGO DE SURCO"/>
    <s v="MODERNA"/>
    <s v="LA ENCALADA 1471 DPTO.10 MONTERRICO"/>
    <n v="0"/>
    <n v="0"/>
    <n v="0"/>
    <n v="0"/>
    <n v="0"/>
    <n v="0"/>
  </r>
  <r>
    <n v="25666970"/>
    <n v="132747"/>
    <s v="SI"/>
    <s v="SI"/>
    <n v="240000"/>
    <n v="55"/>
    <s v="PERU PATRIA SEGURA"/>
    <n v="0"/>
    <s v="NA"/>
    <s v="NA"/>
    <n v="1"/>
    <s v="NO"/>
    <s v="UNIVERSIDAD DE SAN MARTIN DE PORRES"/>
    <n v="1989"/>
    <s v="NA"/>
    <s v="NA"/>
    <n v="0"/>
    <s v="MORENO"/>
    <s v="PAREDES"/>
    <s v="ELIANA"/>
    <x v="1"/>
    <d v="1964-12-11T00:00:00"/>
    <n v="0"/>
    <n v="3"/>
    <n v="55"/>
    <n v="132747"/>
    <n v="240000"/>
    <s v="CALLAO"/>
    <n v="55"/>
    <s v="PERU PATRIA SEGURA"/>
    <x v="0"/>
    <x v="1"/>
    <n v="240000"/>
    <s v="CALLAO"/>
    <x v="3"/>
    <n v="3"/>
    <n v="0"/>
    <n v="0"/>
    <n v="0"/>
    <n v="0"/>
    <n v="0"/>
    <n v="0"/>
    <n v="0"/>
    <n v="0"/>
    <s v="NA"/>
    <s v="MORENO"/>
    <s v="PAREDES"/>
    <s v="ELIANA"/>
    <s v="F"/>
    <n v="0"/>
    <n v="0"/>
    <n v="55"/>
    <s v="CALLAO"/>
    <s v="CALLAO"/>
    <s v="LA PERLA"/>
    <s v="NA"/>
    <s v="URB.LA MACARENA MZ.H LT.13"/>
    <n v="0"/>
    <n v="0"/>
    <n v="0"/>
    <n v="0"/>
    <n v="0"/>
    <n v="0"/>
  </r>
  <r>
    <n v="41185626"/>
    <n v="131542"/>
    <s v="SI"/>
    <s v="SI"/>
    <n v="150000"/>
    <n v="2731"/>
    <s v="PODEMOS PERU"/>
    <n v="0"/>
    <s v="NA"/>
    <s v="NA"/>
    <n v="1"/>
    <s v="SI"/>
    <s v="UNIVERSIDAD NACIONAL DE LA AMAZONIA PERUANA"/>
    <n v="2015"/>
    <n v="2018"/>
    <s v="MAESTRO"/>
    <n v="1"/>
    <s v="MOREY"/>
    <s v="SIFUENTES"/>
    <s v="BORIS GUIDO"/>
    <x v="0"/>
    <d v="1982-04-28T00:00:00"/>
    <n v="0"/>
    <n v="1"/>
    <n v="37"/>
    <n v="131542"/>
    <n v="150000"/>
    <s v="LORETO"/>
    <n v="2731"/>
    <s v="PODEMOS POR EL PROGRESO DEL PERU"/>
    <x v="2"/>
    <x v="1"/>
    <n v="150000"/>
    <s v="LORETO"/>
    <x v="10"/>
    <n v="1"/>
    <n v="0"/>
    <n v="0"/>
    <n v="0"/>
    <n v="0"/>
    <n v="0"/>
    <n v="0"/>
    <n v="0"/>
    <n v="0"/>
    <s v="NA"/>
    <s v="MOREY"/>
    <s v="SIFUENTES"/>
    <s v="BORIS GUIDO"/>
    <s v="M"/>
    <n v="0"/>
    <n v="0"/>
    <n v="37"/>
    <s v="LORETO"/>
    <s v="MAYNAS"/>
    <s v="IQUITOS"/>
    <s v="NA"/>
    <s v="JR. PUTUMAYO 263"/>
    <n v="0"/>
    <n v="0"/>
    <n v="0"/>
    <n v="0"/>
    <n v="0"/>
    <n v="0"/>
  </r>
  <r>
    <n v="19818289"/>
    <n v="131387"/>
    <s v="SI"/>
    <s v="SI"/>
    <n v="110000"/>
    <n v="2160"/>
    <s v="EL FRENTE AMPLIO POR JUSTICIA, VIDA Y LIBERTAD"/>
    <n v="0"/>
    <s v="NA"/>
    <s v="NA"/>
    <n v="1"/>
    <s v="SI"/>
    <s v="UNIVERSIDAD NACIONAL DEL CENTRO DEL PERU"/>
    <n v="1991"/>
    <n v="1997"/>
    <s v="MAESTRO"/>
    <n v="1"/>
    <s v="MORI"/>
    <s v="ANDRADE"/>
    <s v="WASHINGTON"/>
    <x v="0"/>
    <d v="1943-12-04T00:00:00"/>
    <n v="0"/>
    <n v="1"/>
    <n v="76"/>
    <n v="131387"/>
    <n v="110000"/>
    <s v="JUNIN"/>
    <n v="2160"/>
    <s v="EL FRENTE AMPLIO POR JUSTICIA, VIDA Y LIBERTAD"/>
    <x v="2"/>
    <x v="1"/>
    <n v="110000"/>
    <s v="JUNIN"/>
    <x v="19"/>
    <n v="1"/>
    <n v="1"/>
    <n v="2160"/>
    <n v="0"/>
    <n v="0"/>
    <n v="0"/>
    <n v="0"/>
    <n v="0"/>
    <n v="0"/>
    <s v="NA"/>
    <s v="MORI"/>
    <s v="ANDRADE"/>
    <s v="WASHINGTON"/>
    <s v="M"/>
    <n v="0"/>
    <n v="0"/>
    <n v="76"/>
    <s v="JUNIN"/>
    <s v="HUANCAYO"/>
    <s v="HUANCAYO"/>
    <s v="OTROS"/>
    <s v="JR.AYACUCHO 141"/>
    <n v="0"/>
    <n v="0"/>
    <n v="0"/>
    <n v="0"/>
    <n v="0"/>
    <n v="0"/>
  </r>
  <r>
    <n v="42354673"/>
    <n v="131568"/>
    <s v="SI"/>
    <s v="SI"/>
    <n v="120000"/>
    <n v="2731"/>
    <s v="PODEMOS PERU"/>
    <n v="1"/>
    <s v="PUBLICIDAD Y DISEÑO GRAFICO"/>
    <s v="NO"/>
    <s v="NA"/>
    <s v="NA"/>
    <s v="NA"/>
    <s v="NA"/>
    <s v="NA"/>
    <s v="NA"/>
    <n v="0"/>
    <s v="MORI"/>
    <s v="RIVERO"/>
    <s v="LILIANA JANET"/>
    <x v="1"/>
    <d v="1984-05-08T00:00:00"/>
    <n v="0"/>
    <n v="6"/>
    <n v="35"/>
    <n v="131568"/>
    <n v="120000"/>
    <s v="LA LIBERTAD"/>
    <n v="2731"/>
    <s v="PODEMOS POR EL PROGRESO DEL PERU"/>
    <x v="0"/>
    <x v="1"/>
    <n v="120000"/>
    <s v="LA LIBERTAD"/>
    <x v="10"/>
    <n v="6"/>
    <n v="0"/>
    <n v="0"/>
    <n v="0"/>
    <n v="0"/>
    <n v="0"/>
    <n v="0"/>
    <n v="0"/>
    <n v="0"/>
    <s v="NA"/>
    <s v="MORI"/>
    <s v="RIVERO"/>
    <s v="LILIANA JANET"/>
    <s v="F"/>
    <n v="0"/>
    <n v="0"/>
    <n v="35"/>
    <s v="LA LIBERTAD"/>
    <s v="TRUJILLO"/>
    <s v="TRUJILLO"/>
    <s v="OTROS"/>
    <s v="AV. CHAN CHAN 428 SEC. CIRO ALEGRIA"/>
    <n v="0"/>
    <n v="0"/>
    <n v="0"/>
    <n v="0"/>
    <n v="0"/>
    <n v="0"/>
  </r>
  <r>
    <n v="43812148"/>
    <n v="133338"/>
    <s v="SI"/>
    <s v="SI"/>
    <n v="60000"/>
    <n v="2173"/>
    <s v="AVANZA PAIS - PARTIDO DE INTEGRACION SOCIAL"/>
    <n v="1"/>
    <s v="MECANICO DE MAQUINARIA PESADA"/>
    <s v="SI"/>
    <n v="1"/>
    <s v="SI"/>
    <s v="UNIVERSIDAD CÉSAR VALLEJO"/>
    <n v="2016"/>
    <n v="2016"/>
    <s v="NA"/>
    <n v="0"/>
    <s v="MORI"/>
    <s v="CULQUI"/>
    <s v="FREDY"/>
    <x v="0"/>
    <d v="1986-10-17T00:00:00"/>
    <n v="0"/>
    <n v="2"/>
    <n v="33"/>
    <n v="133338"/>
    <n v="60000"/>
    <s v="CAJAMARCA"/>
    <n v="2173"/>
    <s v="AVANZA PAIS - PARTIDO DE INTEGRACION SOCIAL"/>
    <x v="0"/>
    <x v="1"/>
    <n v="60000"/>
    <s v="CAJAMARCA"/>
    <x v="18"/>
    <n v="2"/>
    <n v="0"/>
    <n v="0"/>
    <n v="0"/>
    <n v="0"/>
    <n v="0"/>
    <n v="0"/>
    <n v="0"/>
    <n v="0"/>
    <s v="NA"/>
    <s v="MORI"/>
    <s v="CULQUI"/>
    <s v="FREDY"/>
    <s v="M"/>
    <n v="0"/>
    <n v="0"/>
    <n v="33"/>
    <s v="CAJAMARCA"/>
    <s v="CAJAMARCA"/>
    <s v="CAJAMARCA"/>
    <s v="NA"/>
    <s v="AV. INDEPENDENCIA 102 BARRIO SAN SEBASTIAN"/>
    <n v="0"/>
    <n v="0"/>
    <n v="0"/>
    <n v="0"/>
    <n v="0"/>
    <n v="0"/>
  </r>
  <r>
    <n v="5231957"/>
    <n v="133602"/>
    <s v="SI"/>
    <s v="SI"/>
    <n v="150000"/>
    <n v="2649"/>
    <s v="PERU NACION"/>
    <n v="0"/>
    <s v="NA"/>
    <s v="NA"/>
    <n v="1"/>
    <s v="SI"/>
    <s v="UNIVERSIDAD NACIONAL DE LA AMAZONIA PERUANA"/>
    <n v="1996"/>
    <s v="NA"/>
    <s v="MAESTRO"/>
    <n v="1"/>
    <s v="MORI"/>
    <s v="PAREDES"/>
    <s v="LLOFAN"/>
    <x v="0"/>
    <d v="1965-01-17T00:00:00"/>
    <n v="1"/>
    <n v="1"/>
    <n v="54"/>
    <n v="133602"/>
    <n v="150000"/>
    <s v="LORETO"/>
    <n v="2649"/>
    <s v="PERU NACION"/>
    <x v="2"/>
    <x v="1"/>
    <n v="150000"/>
    <s v="LORETO"/>
    <x v="14"/>
    <n v="1"/>
    <n v="0"/>
    <n v="0"/>
    <n v="0"/>
    <n v="0"/>
    <n v="0"/>
    <n v="0"/>
    <n v="0"/>
    <n v="0"/>
    <s v="NA"/>
    <s v="MORI"/>
    <s v="PAREDES"/>
    <s v="LLOFAN"/>
    <s v="M"/>
    <n v="1"/>
    <n v="0"/>
    <n v="54"/>
    <s v="LORETO"/>
    <s v="MAYNAS"/>
    <s v="IQUITOS"/>
    <s v="NA"/>
    <s v="TAVARA 661"/>
    <n v="0"/>
    <n v="0"/>
    <n v="0"/>
    <n v="0"/>
    <n v="0"/>
    <n v="0"/>
  </r>
  <r>
    <n v="32908448"/>
    <n v="131216"/>
    <s v="SI"/>
    <s v="SI"/>
    <n v="20000"/>
    <n v="14"/>
    <s v="PARTIDO DEMOCRATICO SOMOS PERU"/>
    <n v="2"/>
    <s v="NA"/>
    <s v="NA"/>
    <s v="NA"/>
    <s v="NA"/>
    <s v="NA"/>
    <s v="NA"/>
    <s v="NA"/>
    <s v="NA"/>
    <n v="0"/>
    <s v="MORILLO"/>
    <s v="ULLOA"/>
    <s v="SACRAMENTO MANUEL"/>
    <x v="0"/>
    <d v="1967-12-30T00:00:00"/>
    <n v="0"/>
    <n v="2"/>
    <n v="51"/>
    <n v="131216"/>
    <n v="20000"/>
    <s v="ANCASH"/>
    <n v="14"/>
    <s v="PARTIDO DEMOCRATICO SOMOS PERU"/>
    <x v="1"/>
    <x v="1"/>
    <n v="20000"/>
    <s v="ANCASH"/>
    <x v="8"/>
    <n v="2"/>
    <n v="0"/>
    <n v="0"/>
    <n v="0"/>
    <n v="0"/>
    <n v="0"/>
    <n v="0"/>
    <n v="0"/>
    <n v="0"/>
    <s v="NA"/>
    <s v="MORILLO"/>
    <s v="ULLOA"/>
    <s v="SACRAMENTO MANUEL"/>
    <s v="M"/>
    <n v="0"/>
    <n v="0"/>
    <n v="51"/>
    <s v="ANCASH"/>
    <s v="SANTA"/>
    <s v="NUEVO CHIMBOTE"/>
    <s v="NA"/>
    <s v="CALLE S/N ASENT.H. VILLA LOS ANGELES MZ. P LT. 5"/>
    <n v="0"/>
    <n v="0"/>
    <n v="0"/>
    <n v="0"/>
    <n v="0"/>
    <n v="0"/>
  </r>
  <r>
    <n v="7201569"/>
    <n v="130402"/>
    <s v="SI"/>
    <s v="SI"/>
    <n v="140000"/>
    <n v="1257"/>
    <s v="ALIANZA PARA EL PROGRESO"/>
    <n v="0"/>
    <s v="NA"/>
    <s v="NA"/>
    <n v="1"/>
    <s v="SI"/>
    <s v="UNIVERSIDAD NACIONAL FEDERICO VILLAREAL"/>
    <n v="1999"/>
    <n v="1999"/>
    <s v="NA"/>
    <n v="0"/>
    <s v="MORON"/>
    <s v="OCHOA"/>
    <s v="JORGE LUIS"/>
    <x v="0"/>
    <d v="1966-03-10T00:00:00"/>
    <n v="0"/>
    <n v="3"/>
    <n v="53"/>
    <n v="130402"/>
    <n v="140000"/>
    <s v="LIMA PROVINCIAS"/>
    <n v="1257"/>
    <s v="ALIANZA PARA EL PROGRESO"/>
    <x v="0"/>
    <x v="1"/>
    <n v="140000"/>
    <s v="LIMA PROVINCIAS"/>
    <x v="6"/>
    <n v="3"/>
    <n v="0"/>
    <n v="0"/>
    <n v="0"/>
    <n v="0"/>
    <n v="0"/>
    <n v="0"/>
    <n v="0"/>
    <n v="0"/>
    <s v="NA"/>
    <s v="MORON"/>
    <s v="OCHOA"/>
    <s v="JORGE LUIS"/>
    <s v="M"/>
    <n v="0"/>
    <n v="0"/>
    <n v="53"/>
    <s v="LIMA"/>
    <s v="BARRANCA"/>
    <s v="SUPE PUERTO"/>
    <s v="NA"/>
    <s v="JR PUNO 148 A"/>
    <n v="0"/>
    <n v="0"/>
    <n v="0"/>
    <n v="0"/>
    <n v="0"/>
    <n v="0"/>
  </r>
  <r>
    <n v="9158553"/>
    <n v="130838"/>
    <s v="SI"/>
    <s v="SI"/>
    <n v="140100"/>
    <n v="2191"/>
    <s v="DEMOCRACIA DIRECTA"/>
    <n v="0"/>
    <s v="NA"/>
    <s v="NA"/>
    <s v="NA"/>
    <s v="NA"/>
    <s v="UNIVERSIDAD DEL PACIFICO"/>
    <s v="NA"/>
    <s v="NA"/>
    <s v="DOCTOR"/>
    <n v="1"/>
    <s v="MOROSINI"/>
    <s v="WONG"/>
    <s v="PIERO FRANCESCO"/>
    <x v="0"/>
    <d v="1963-10-05T00:00:00"/>
    <n v="0"/>
    <n v="10"/>
    <n v="56"/>
    <n v="130838"/>
    <n v="140100"/>
    <s v="LIMA + RESIDENTES EN EL EXTRANJERO"/>
    <n v="2191"/>
    <s v="DEMOCRACIA DIRECTA"/>
    <x v="1"/>
    <x v="1"/>
    <n v="140100"/>
    <s v="LIMA + RESIDENTES EN EL EXTRANJERO"/>
    <x v="1"/>
    <n v="10"/>
    <n v="0"/>
    <n v="0"/>
    <n v="0"/>
    <n v="0"/>
    <n v="0"/>
    <n v="0"/>
    <n v="0"/>
    <n v="0"/>
    <s v="NA"/>
    <s v="MOROSINI"/>
    <s v="WONG"/>
    <s v="PIERO FRANCESCO"/>
    <s v="M"/>
    <n v="0"/>
    <n v="0"/>
    <n v="56"/>
    <s v="LIMA"/>
    <s v="LIMA"/>
    <s v="SAN ISIDRO"/>
    <s v="MODERNA"/>
    <s v="AV. JORGE BASADRE 1385 DPTO. 701"/>
    <n v="0"/>
    <n v="0"/>
    <n v="0"/>
    <n v="0"/>
    <n v="0"/>
    <n v="0"/>
  </r>
  <r>
    <n v="28267046"/>
    <n v="133286"/>
    <s v="SI"/>
    <s v="SI"/>
    <n v="50000"/>
    <n v="2649"/>
    <s v="PERU NACION"/>
    <n v="0"/>
    <s v="NA"/>
    <s v="NA"/>
    <n v="0"/>
    <s v="NO"/>
    <s v="UNIVERSIDAD NACIONAL SAN CRISTOBAL DE HUAMANGA"/>
    <s v="NA"/>
    <s v="NA"/>
    <s v="NA"/>
    <n v="0"/>
    <s v="MOROTE"/>
    <s v="ENCISO"/>
    <s v="AUBERTO"/>
    <x v="0"/>
    <d v="1967-12-13T00:00:00"/>
    <n v="0"/>
    <n v="3"/>
    <n v="52"/>
    <n v="133286"/>
    <n v="50000"/>
    <s v="AYACUCHO"/>
    <n v="2649"/>
    <s v="PERU NACION"/>
    <x v="1"/>
    <x v="1"/>
    <n v="50000"/>
    <s v="AYACUCHO"/>
    <x v="14"/>
    <n v="3"/>
    <n v="1"/>
    <n v="2276"/>
    <n v="32"/>
    <s v="PARTIDO POLÍTICO PARTIDO APRISTA PERUANO"/>
    <n v="2007"/>
    <n v="2010"/>
    <n v="10"/>
    <s v="ALCALDE DISTRITAL"/>
    <s v="NA"/>
    <s v="MOROTE"/>
    <s v="ENCISO"/>
    <s v="AUBERTO"/>
    <s v="M"/>
    <n v="0"/>
    <n v="0"/>
    <n v="52"/>
    <s v="AYACUCHO"/>
    <s v="HUAMANGA"/>
    <s v="ACOCRO"/>
    <s v="NA"/>
    <s v="COM. CCOCHANI"/>
    <n v="32"/>
    <s v="PARTIDO POLÍTICO PARTIDO APRISTA PERUANO"/>
    <n v="2007"/>
    <n v="2010"/>
    <n v="10"/>
    <s v="ALCALDE DISTRITAL"/>
  </r>
  <r>
    <n v="40179846"/>
    <n v="131547"/>
    <s v="SI"/>
    <s v="SI"/>
    <n v="40000"/>
    <n v="2190"/>
    <s v="VAMOS PERU"/>
    <n v="1"/>
    <s v="ELECTRÓNICA"/>
    <s v="SI"/>
    <n v="1"/>
    <s v="NO"/>
    <s v="UNIVERSIDAD NACIONAL DE SAN AGUSTÍN - AREQUIPA"/>
    <n v="2012"/>
    <s v="NA"/>
    <s v="NA"/>
    <n v="0"/>
    <s v="MOSCOSO"/>
    <s v="MERCADO"/>
    <s v="ALVARO MAURICIO"/>
    <x v="0"/>
    <d v="1978-09-09T00:00:00"/>
    <n v="0"/>
    <n v="2"/>
    <n v="41"/>
    <n v="131547"/>
    <n v="40000"/>
    <s v="AREQUIPA"/>
    <n v="2190"/>
    <s v="VAMOS PERU"/>
    <x v="0"/>
    <x v="1"/>
    <n v="40000"/>
    <s v="AREQUIPA"/>
    <x v="7"/>
    <n v="2"/>
    <n v="0"/>
    <n v="0"/>
    <n v="0"/>
    <n v="0"/>
    <n v="0"/>
    <n v="0"/>
    <n v="0"/>
    <n v="0"/>
    <s v="NA"/>
    <s v="MOSCOSO"/>
    <s v="MERCADO"/>
    <s v="ALVARO MAURICIO"/>
    <s v="M"/>
    <n v="0"/>
    <n v="0"/>
    <n v="41"/>
    <s v="AREQUIPA"/>
    <s v="AREQUIPA"/>
    <s v="JOSE LUIS BUSTAMANTE Y RIVERO"/>
    <s v="NA"/>
    <s v="URB.JUAN PABLO VIZCARDO Y GUZMAN J 12 2DA.ETAPA"/>
    <n v="0"/>
    <n v="0"/>
    <n v="0"/>
    <n v="0"/>
    <n v="0"/>
    <n v="0"/>
  </r>
  <r>
    <n v="70246455"/>
    <n v="132420"/>
    <s v="SI"/>
    <s v="SI"/>
    <n v="140100"/>
    <n v="2840"/>
    <s v="PARTIDO MORADO"/>
    <n v="2"/>
    <s v="NA"/>
    <s v="NA"/>
    <n v="1"/>
    <s v="SI"/>
    <s v="UNIVERSIDAD DE LIMA"/>
    <n v="2015"/>
    <n v="2017"/>
    <s v="NA"/>
    <n v="0"/>
    <s v="MOSCOSO"/>
    <s v="MARTINEZ"/>
    <s v="URSULA PILAR"/>
    <x v="1"/>
    <d v="1992-06-08T00:00:00"/>
    <n v="0"/>
    <n v="23"/>
    <n v="27"/>
    <n v="132420"/>
    <n v="140100"/>
    <s v="LIMA + RESIDENTES EN EL EXTRANJERO"/>
    <n v="2840"/>
    <s v="PARTIDO MORADO"/>
    <x v="0"/>
    <x v="0"/>
    <n v="140100"/>
    <s v="LIMA + RESIDENTES EN EL EXTRANJERO"/>
    <x v="4"/>
    <n v="23"/>
    <n v="0"/>
    <n v="0"/>
    <n v="0"/>
    <n v="0"/>
    <n v="0"/>
    <n v="0"/>
    <n v="0"/>
    <n v="0"/>
    <s v="NA"/>
    <s v="MOSCOSO"/>
    <s v="MARTINEZ"/>
    <s v="URSULA PILAR"/>
    <s v="F"/>
    <n v="0"/>
    <n v="1"/>
    <n v="27"/>
    <s v="LIMA"/>
    <s v="LIMA"/>
    <s v="SAN BORJA"/>
    <s v="MODERNA"/>
    <s v="CALLE MONGE 104 DPTO. 301 URB. SAN BORJA"/>
    <n v="0"/>
    <n v="0"/>
    <n v="0"/>
    <n v="0"/>
    <n v="0"/>
    <n v="0"/>
  </r>
  <r>
    <n v="23825517"/>
    <n v="132671"/>
    <s v="SI"/>
    <s v="SI"/>
    <n v="70000"/>
    <n v="2649"/>
    <s v="PERU NACION"/>
    <n v="0"/>
    <s v="NA"/>
    <s v="NA"/>
    <n v="1"/>
    <s v="SI"/>
    <s v="UNIVERSIDAD SAN ANTONIO ABAD DEL CUSCO"/>
    <n v="1981"/>
    <n v="1986"/>
    <s v="MAESTRO"/>
    <n v="1"/>
    <s v="MOSCOSO"/>
    <s v="OJEDA"/>
    <s v="FEDERICO"/>
    <x v="0"/>
    <d v="1955-03-21T00:00:00"/>
    <n v="0"/>
    <n v="1"/>
    <n v="64"/>
    <n v="132671"/>
    <n v="70000"/>
    <s v="CUSCO"/>
    <n v="2649"/>
    <s v="PERU NACION"/>
    <x v="2"/>
    <x v="1"/>
    <n v="70000"/>
    <s v="CUSCO"/>
    <x v="14"/>
    <n v="1"/>
    <n v="0"/>
    <n v="0"/>
    <n v="0"/>
    <n v="0"/>
    <n v="0"/>
    <n v="0"/>
    <n v="0"/>
    <n v="0"/>
    <s v="NA"/>
    <s v="MOSCOSO"/>
    <s v="OJEDA"/>
    <s v="FEDERICO"/>
    <s v="M"/>
    <n v="0"/>
    <n v="0"/>
    <n v="64"/>
    <s v="CUSCO"/>
    <s v="CUSCO"/>
    <s v="CUSCO"/>
    <s v="OTROS"/>
    <s v="CALLE CONQUISTA A1 110"/>
    <n v="0"/>
    <n v="0"/>
    <n v="0"/>
    <n v="0"/>
    <n v="0"/>
    <n v="0"/>
  </r>
  <r>
    <n v="7728895"/>
    <n v="132936"/>
    <s v="SI"/>
    <s v="SI"/>
    <n v="140100"/>
    <n v="22"/>
    <s v="SOLIDARIDAD NACIONAL"/>
    <n v="0"/>
    <s v="NA"/>
    <s v="NA"/>
    <n v="1"/>
    <s v="NA"/>
    <s v="UNIVERSIDAD DE LIMA"/>
    <n v="1983"/>
    <s v="NA"/>
    <s v="NA"/>
    <n v="0"/>
    <s v="MOSCOSO"/>
    <s v="CARRASCO"/>
    <s v="MARIA DEL CARMEN"/>
    <x v="1"/>
    <d v="1958-06-26T00:00:00"/>
    <n v="1"/>
    <n v="36"/>
    <n v="61"/>
    <n v="132936"/>
    <n v="140100"/>
    <s v="LIMA + RESIDENTES EN EL EXTRANJERO"/>
    <n v="22"/>
    <s v="SOLIDARIDAD NACIONAL"/>
    <x v="0"/>
    <x v="1"/>
    <n v="140100"/>
    <s v="LIMA + RESIDENTES EN EL EXTRANJERO"/>
    <x v="21"/>
    <n v="36"/>
    <n v="0"/>
    <n v="0"/>
    <n v="0"/>
    <n v="0"/>
    <n v="0"/>
    <n v="0"/>
    <n v="0"/>
    <n v="0"/>
    <s v="NA"/>
    <s v="MOSCOSO"/>
    <s v="CARRASCO"/>
    <s v="MARIA DEL CARMEN"/>
    <s v="F"/>
    <n v="1"/>
    <n v="0"/>
    <n v="61"/>
    <s v="LIMA"/>
    <s v="LIMA"/>
    <s v="SANTIAGO DE SURCO"/>
    <s v="MODERNA"/>
    <s v="CALLE MONTERREY N° 373 DPTO. 903 URB. CHACARILLA DEL ESTANQUE"/>
    <n v="0"/>
    <n v="0"/>
    <n v="0"/>
    <n v="0"/>
    <n v="0"/>
    <n v="0"/>
  </r>
  <r>
    <n v="26600459"/>
    <n v="130360"/>
    <s v="SI"/>
    <s v="SI"/>
    <n v="60000"/>
    <n v="1257"/>
    <s v="ALIANZA PARA EL PROGRESO"/>
    <n v="1"/>
    <s v="ADMINISTRACION - PERSONAL -- GERENCIA GENERAL"/>
    <s v="SI"/>
    <n v="1"/>
    <s v="SI"/>
    <s v="UNIVERSIDAD NACIONAL DE CAJAMARCA"/>
    <n v="1996"/>
    <n v="2008"/>
    <s v="NA"/>
    <n v="1"/>
    <s v="MOSQUEIRA"/>
    <s v="RAMIREZ"/>
    <s v="WILMAN ENRIQUE"/>
    <x v="0"/>
    <d v="1961-01-10T00:00:00"/>
    <n v="0"/>
    <n v="3"/>
    <n v="58"/>
    <n v="130360"/>
    <n v="60000"/>
    <s v="CAJAMARCA"/>
    <n v="1257"/>
    <s v="ALIANZA PARA EL PROGRESO"/>
    <x v="2"/>
    <x v="1"/>
    <n v="60000"/>
    <s v="CAJAMARCA"/>
    <x v="6"/>
    <n v="3"/>
    <n v="0"/>
    <n v="0"/>
    <n v="0"/>
    <n v="0"/>
    <n v="0"/>
    <n v="0"/>
    <n v="0"/>
    <n v="0"/>
    <s v="NA"/>
    <s v="MOSQUEIRA"/>
    <s v="RAMIREZ"/>
    <s v="WILMAN ENRIQUE"/>
    <s v="M"/>
    <n v="0"/>
    <n v="0"/>
    <n v="58"/>
    <s v="CAJAMARCA"/>
    <s v="CAJAMARCA"/>
    <s v="CAJAMARCA"/>
    <s v="NA"/>
    <s v="JR GUADALUPE 366 - BARRIO SAN SEBASTIAN"/>
    <n v="0"/>
    <n v="0"/>
    <n v="0"/>
    <n v="0"/>
    <n v="0"/>
    <n v="0"/>
  </r>
  <r>
    <n v="23951179"/>
    <n v="131914"/>
    <s v="SI"/>
    <s v="SI"/>
    <n v="30000"/>
    <n v="2731"/>
    <s v="PODEMOS PERU"/>
    <n v="1"/>
    <s v="CONTABILIDAD"/>
    <s v="SI"/>
    <n v="0"/>
    <s v="NO"/>
    <s v="UNIVERSIDAD INCA GARCILAZO DE LA VEGA"/>
    <s v="NA"/>
    <s v="NA"/>
    <s v="NA"/>
    <n v="0"/>
    <s v="MOSQUEIRA"/>
    <s v="MELENDEZ"/>
    <s v="HERNAN"/>
    <x v="0"/>
    <d v="1957-12-31T00:00:00"/>
    <n v="0"/>
    <n v="2"/>
    <n v="61"/>
    <n v="131914"/>
    <n v="30000"/>
    <s v="APURIMAC"/>
    <n v="2731"/>
    <s v="PODEMOS POR EL PROGRESO DEL PERU"/>
    <x v="0"/>
    <x v="1"/>
    <n v="30000"/>
    <s v="APURIMAC"/>
    <x v="10"/>
    <n v="2"/>
    <n v="0"/>
    <n v="0"/>
    <n v="0"/>
    <n v="0"/>
    <n v="0"/>
    <n v="0"/>
    <n v="0"/>
    <n v="0"/>
    <s v="NA"/>
    <s v="MOSQUEIRA"/>
    <s v="MELENDEZ"/>
    <s v="HERNAN"/>
    <s v="M"/>
    <n v="0"/>
    <n v="0"/>
    <n v="61"/>
    <s v="APURIMAC"/>
    <s v="ABANCAY"/>
    <s v="SAN PEDRO DE CACHORA"/>
    <s v="NA"/>
    <s v="ANEXO ASIL"/>
    <n v="0"/>
    <n v="0"/>
    <n v="0"/>
    <n v="0"/>
    <n v="0"/>
    <n v="0"/>
  </r>
  <r>
    <n v="41992673"/>
    <n v="130757"/>
    <s v="SI"/>
    <s v="SI"/>
    <n v="140100"/>
    <n v="2731"/>
    <s v="PODEMOS PERU"/>
    <n v="0"/>
    <s v="NA"/>
    <s v="NA"/>
    <n v="0"/>
    <s v="NO"/>
    <s v="PONTIFICIA UNIVERSIDAD CATÓLICA DEL PERÚ"/>
    <s v="NA"/>
    <s v="NA"/>
    <s v="NA"/>
    <n v="0"/>
    <s v="MOSQUERA"/>
    <s v="SHAPIAMA"/>
    <s v="JUAN MOZA"/>
    <x v="0"/>
    <d v="1983-07-30T00:00:00"/>
    <n v="0"/>
    <n v="8"/>
    <n v="36"/>
    <n v="130757"/>
    <n v="140100"/>
    <s v="LIMA + RESIDENTES EN EL EXTRANJERO"/>
    <n v="2731"/>
    <s v="PODEMOS POR EL PROGRESO DEL PERU"/>
    <x v="1"/>
    <x v="1"/>
    <n v="140100"/>
    <s v="LIMA + RESIDENTES EN EL EXTRANJERO"/>
    <x v="10"/>
    <n v="8"/>
    <n v="0"/>
    <n v="0"/>
    <n v="15"/>
    <s v="PARTIDO POLÍTICO PARTIDO POPULAR CRISTIANO - PPC"/>
    <n v="2011"/>
    <n v="2014"/>
    <n v="11"/>
    <s v="REGIDOR DISTRITAL"/>
    <s v="NA"/>
    <s v="MOSQUERA"/>
    <s v="SHAPIAMA"/>
    <s v="JUAN MOZA"/>
    <s v="M"/>
    <n v="0"/>
    <n v="0"/>
    <n v="36"/>
    <s v="LIMA"/>
    <s v="LIMA"/>
    <s v="SAN JUAN DE LURIGANCHO"/>
    <s v="ESTE"/>
    <s v="MLCN CHECA CDA 1 TDA 11"/>
    <n v="15"/>
    <s v="PARTIDO POLÍTICO PARTIDO POPULAR CRISTIANO - PPC"/>
    <n v="2011"/>
    <n v="2014"/>
    <n v="11"/>
    <s v="REGIDOR DISTRITAL"/>
  </r>
  <r>
    <n v="22461537"/>
    <n v="131101"/>
    <s v="SI"/>
    <s v="SI"/>
    <n v="90000"/>
    <n v="2160"/>
    <s v="EL FRENTE AMPLIO POR JUSTICIA, VIDA Y LIBERTAD"/>
    <n v="0"/>
    <s v="NA"/>
    <s v="NA"/>
    <n v="1"/>
    <s v="SI"/>
    <s v="UNIVERSIDAD NACIONAL HERMILIO VALDIZAN DE HUANUCO"/>
    <n v="1993"/>
    <n v="1993"/>
    <s v="NA"/>
    <n v="0"/>
    <s v="MOSQUERA"/>
    <s v="HERRERA"/>
    <s v="CESAR WILFREDO"/>
    <x v="0"/>
    <d v="1956-12-23T00:00:00"/>
    <n v="0"/>
    <n v="3"/>
    <n v="62"/>
    <n v="131101"/>
    <n v="90000"/>
    <s v="HUANUCO"/>
    <n v="2160"/>
    <s v="EL FRENTE AMPLIO POR JUSTICIA, VIDA Y LIBERTAD"/>
    <x v="0"/>
    <x v="1"/>
    <n v="90000"/>
    <s v="HUANUCO"/>
    <x v="19"/>
    <n v="3"/>
    <n v="0"/>
    <n v="0"/>
    <n v="1241"/>
    <s v="ALIANZA ELECTORAL IZQUIERDA UNIDA"/>
    <n v="1987"/>
    <n v="1989"/>
    <n v="9"/>
    <s v="REGIDOR PROVINCIAL"/>
    <s v="NA"/>
    <s v="MOSQUERA"/>
    <s v="HERRERA"/>
    <s v="CESAR WILFREDO"/>
    <s v="M"/>
    <n v="0"/>
    <n v="0"/>
    <n v="62"/>
    <s v="HUANUCO"/>
    <s v="HUANUCO"/>
    <s v="HUANUCO"/>
    <s v="NA"/>
    <s v="JR ABTAO 782"/>
    <n v="1241"/>
    <s v="ALIANZA ELECTORAL IZQUIERDA UNIDA"/>
    <n v="1987"/>
    <n v="1989"/>
    <n v="9"/>
    <s v="REGIDOR PROVINCIAL"/>
  </r>
  <r>
    <n v="26626962"/>
    <n v="133367"/>
    <s v="SI"/>
    <s v="SI"/>
    <n v="60000"/>
    <n v="2173"/>
    <s v="AVANZA PAIS - PARTIDO DE INTEGRACION SOCIAL"/>
    <n v="0"/>
    <s v="NA"/>
    <s v="NA"/>
    <n v="1"/>
    <s v="NO"/>
    <s v="UNIVERSIDAD NACIONAL DE CAJAMARCA"/>
    <n v="1987"/>
    <s v="NA"/>
    <s v="NA"/>
    <n v="0"/>
    <s v="MOSTACERO"/>
    <s v="PLASENCIA"/>
    <s v="FEDERICO LUCIO"/>
    <x v="0"/>
    <d v="1960-01-16T00:00:00"/>
    <n v="0"/>
    <n v="3"/>
    <n v="59"/>
    <n v="133367"/>
    <n v="60000"/>
    <s v="CAJAMARCA"/>
    <n v="2173"/>
    <s v="AVANZA PAIS - PARTIDO DE INTEGRACION SOCIAL"/>
    <x v="0"/>
    <x v="1"/>
    <n v="60000"/>
    <s v="CAJAMARCA"/>
    <x v="18"/>
    <n v="3"/>
    <n v="0"/>
    <n v="0"/>
    <n v="0"/>
    <n v="0"/>
    <n v="0"/>
    <n v="0"/>
    <n v="0"/>
    <n v="0"/>
    <s v="NA"/>
    <s v="MOSTACERO"/>
    <s v="PLASENCIA"/>
    <s v="FEDERICO LUCIO"/>
    <s v="M"/>
    <n v="0"/>
    <n v="0"/>
    <n v="59"/>
    <s v="CAJAMARCA"/>
    <s v="SANTA CRUZ"/>
    <s v="SANTA CRUZ"/>
    <s v="NA"/>
    <s v="CASERIO CHUSUC"/>
    <n v="0"/>
    <n v="0"/>
    <n v="0"/>
    <n v="0"/>
    <n v="0"/>
    <n v="0"/>
  </r>
  <r>
    <n v="29325355"/>
    <n v="130435"/>
    <s v="SI"/>
    <s v="SI"/>
    <n v="160000"/>
    <n v="1257"/>
    <s v="ALIANZA PARA EL PROGRESO"/>
    <n v="2"/>
    <s v="NA"/>
    <s v="NA"/>
    <n v="0"/>
    <s v="NO"/>
    <s v="UNIVERSIDAD NACIONAL DE SAN AGUSTÍN"/>
    <s v="NA"/>
    <s v="NA"/>
    <s v="NA"/>
    <n v="0"/>
    <s v="MOTTA"/>
    <s v="MONTES"/>
    <s v="AGUSTIN ADOLFO"/>
    <x v="0"/>
    <d v="1957-05-05T00:00:00"/>
    <s v="NA"/>
    <n v="3"/>
    <n v="62"/>
    <n v="130435"/>
    <n v="160000"/>
    <s v="MADRE DE DIOS"/>
    <n v="1257"/>
    <s v="ALIANZA PARA EL PROGRESO"/>
    <x v="1"/>
    <x v="1"/>
    <n v="160000"/>
    <s v="MADRE DE DIOS"/>
    <x v="6"/>
    <n v="3"/>
    <n v="0"/>
    <n v="0"/>
    <n v="0"/>
    <n v="0"/>
    <n v="0"/>
    <n v="0"/>
    <n v="0"/>
    <n v="0"/>
    <s v="NA"/>
    <s v="MOTTA"/>
    <s v="MONTES"/>
    <s v="AGUSTIN ADOLFO"/>
    <s v="M"/>
    <n v="0"/>
    <n v="0"/>
    <n v="62"/>
    <s v="MADRE DE DIOS"/>
    <s v="TAMBOPATA"/>
    <s v="TAMBOPATA"/>
    <s v="OTROS"/>
    <s v="JR. CUSCO 839"/>
    <n v="0"/>
    <n v="0"/>
    <n v="0"/>
    <n v="0"/>
    <n v="0"/>
    <n v="0"/>
  </r>
  <r>
    <n v="5257203"/>
    <n v="130393"/>
    <s v="SI"/>
    <s v="SI"/>
    <n v="150000"/>
    <n v="1257"/>
    <s v="ALIANZA PARA EL PROGRESO"/>
    <n v="0"/>
    <s v="NA"/>
    <s v="NA"/>
    <s v="NA"/>
    <s v="SI"/>
    <s v="UNIVERSIDAD NACIONAL DE LA PLATA (ARGENTINA)"/>
    <s v="NA"/>
    <n v="1981"/>
    <s v="DOCTOR"/>
    <n v="1"/>
    <s v="MOURA"/>
    <s v="GARCIA"/>
    <s v="ANA MARIA JOAQUINA"/>
    <x v="1"/>
    <d v="1957-05-21T00:00:00"/>
    <n v="0"/>
    <n v="4"/>
    <n v="62"/>
    <n v="130393"/>
    <n v="150000"/>
    <s v="LORETO"/>
    <n v="1257"/>
    <s v="ALIANZA PARA EL PROGRESO"/>
    <x v="1"/>
    <x v="1"/>
    <n v="150000"/>
    <s v="LORETO"/>
    <x v="6"/>
    <n v="4"/>
    <n v="0"/>
    <n v="0"/>
    <n v="0"/>
    <n v="0"/>
    <n v="0"/>
    <n v="0"/>
    <n v="0"/>
    <n v="0"/>
    <s v="NA"/>
    <s v="MOURA"/>
    <s v="GARCIA"/>
    <s v="ANA MARIA JOAQUINA"/>
    <s v="F"/>
    <n v="0"/>
    <n v="0"/>
    <n v="62"/>
    <s v="LORETO"/>
    <s v="MAYNAS"/>
    <s v="IQUITOS"/>
    <s v="NA"/>
    <s v="CALLE PUTUMAYO 1000"/>
    <n v="0"/>
    <n v="0"/>
    <n v="0"/>
    <n v="0"/>
    <n v="0"/>
    <n v="0"/>
  </r>
  <r>
    <n v="9711779"/>
    <n v="131059"/>
    <s v="SI"/>
    <s v="SI"/>
    <n v="140100"/>
    <n v="2160"/>
    <s v="EL FRENTE AMPLIO POR JUSTICIA, VIDA Y LIBERTAD"/>
    <n v="1"/>
    <s v="ELECTRONICA"/>
    <s v="NO"/>
    <s v="NA"/>
    <s v="NA"/>
    <s v="NA"/>
    <s v="NA"/>
    <s v="NA"/>
    <s v="NA"/>
    <n v="0"/>
    <s v="MUCHA"/>
    <s v="CASIMIRO"/>
    <s v="REBALINO MARTIN"/>
    <x v="0"/>
    <d v="1970-06-26T00:00:00"/>
    <n v="0"/>
    <n v="29"/>
    <n v="49"/>
    <n v="131059"/>
    <n v="140100"/>
    <s v="LIMA + RESIDENTES EN EL EXTRANJERO"/>
    <n v="2160"/>
    <s v="EL FRENTE AMPLIO POR JUSTICIA, VIDA Y LIBERTAD"/>
    <x v="0"/>
    <x v="1"/>
    <n v="140100"/>
    <s v="LIMA + RESIDENTES EN EL EXTRANJERO"/>
    <x v="19"/>
    <n v="29"/>
    <n v="0"/>
    <n v="0"/>
    <n v="0"/>
    <n v="0"/>
    <n v="0"/>
    <n v="0"/>
    <n v="0"/>
    <n v="0"/>
    <s v="NA"/>
    <s v="MUCHA"/>
    <s v="CASIMIRO"/>
    <s v="REBALINO MARTIN"/>
    <s v="M"/>
    <n v="0"/>
    <n v="0"/>
    <n v="49"/>
    <s v="LIMA"/>
    <s v="LIMA"/>
    <s v="PACHACAMAC"/>
    <s v="SUR"/>
    <s v="C.P.R. H. DE MANCHAY SECT. LOS JARDINES MZ. L4 LT. 5"/>
    <n v="0"/>
    <n v="0"/>
    <n v="0"/>
    <n v="0"/>
    <n v="0"/>
    <n v="0"/>
  </r>
  <r>
    <n v="10862330"/>
    <n v="130281"/>
    <s v="SI"/>
    <s v="SI"/>
    <n v="140100"/>
    <n v="2190"/>
    <s v="VAMOS PERU"/>
    <n v="2"/>
    <s v="NA"/>
    <s v="NA"/>
    <n v="0"/>
    <s v="NO"/>
    <s v="UNIVERSIDAD DE LIMA"/>
    <s v="NA"/>
    <s v="NA"/>
    <s v="NA"/>
    <n v="0"/>
    <s v="MUJICA"/>
    <s v="LUNA"/>
    <s v="ANTHONY MICHELL"/>
    <x v="0"/>
    <d v="1978-08-04T00:00:00"/>
    <n v="0"/>
    <n v="7"/>
    <n v="41"/>
    <n v="130281"/>
    <n v="140100"/>
    <s v="LIMA + RESIDENTES EN EL EXTRANJERO"/>
    <n v="2190"/>
    <s v="VAMOS PERU"/>
    <x v="1"/>
    <x v="1"/>
    <n v="140100"/>
    <s v="LIMA + RESIDENTES EN EL EXTRANJERO"/>
    <x v="7"/>
    <n v="7"/>
    <n v="0"/>
    <n v="0"/>
    <n v="0"/>
    <n v="0"/>
    <n v="0"/>
    <n v="0"/>
    <n v="0"/>
    <n v="0"/>
    <s v="NA"/>
    <s v="MUJICA"/>
    <s v="LUNA"/>
    <s v="ANTHONY MICHELL"/>
    <s v="M"/>
    <n v="0"/>
    <n v="0"/>
    <n v="41"/>
    <s v="LIMA"/>
    <s v="LIMA"/>
    <s v="SAN MARTIN DE PORRES"/>
    <s v="NORTE"/>
    <s v="JR. GUSTAVO ADOLFO BECQUER 102 URB. VALDIVIEZO"/>
    <n v="0"/>
    <n v="0"/>
    <n v="0"/>
    <n v="0"/>
    <n v="0"/>
    <n v="0"/>
  </r>
  <r>
    <n v="29273338"/>
    <n v="132102"/>
    <s v="SI"/>
    <s v="SI"/>
    <n v="40000"/>
    <n v="2160"/>
    <s v="EL FRENTE AMPLIO POR JUSTICIA, VIDA Y LIBERTAD"/>
    <n v="1"/>
    <s v="TÉCNICO METALURGISTA"/>
    <s v="SI"/>
    <s v="NA"/>
    <s v="NA"/>
    <s v="NA"/>
    <s v="NA"/>
    <s v="NA"/>
    <s v="NA"/>
    <n v="0"/>
    <s v="MUJICA"/>
    <s v="CHUQUITAPA"/>
    <s v="ZENON"/>
    <x v="0"/>
    <d v="1952-07-30T00:00:00"/>
    <n v="0"/>
    <n v="1"/>
    <n v="67"/>
    <n v="132102"/>
    <n v="40000"/>
    <s v="AREQUIPA"/>
    <n v="2160"/>
    <s v="EL FRENTE AMPLIO POR JUSTICIA, VIDA Y LIBERTAD"/>
    <x v="0"/>
    <x v="1"/>
    <n v="40000"/>
    <s v="AREQUIPA"/>
    <x v="19"/>
    <n v="1"/>
    <n v="0"/>
    <n v="0"/>
    <n v="0"/>
    <n v="0"/>
    <n v="0"/>
    <n v="0"/>
    <n v="0"/>
    <n v="0"/>
    <s v="NA"/>
    <s v="MUJICA"/>
    <s v="CHUQUITAPA"/>
    <s v="ZENON"/>
    <s v="M"/>
    <n v="0"/>
    <n v="0"/>
    <n v="67"/>
    <s v="AREQUIPA"/>
    <s v="AREQUIPA"/>
    <s v="MIRAFLORES"/>
    <s v="MODERNA"/>
    <s v="PROLONG. GOYENECHE E-01"/>
    <n v="0"/>
    <n v="0"/>
    <n v="0"/>
    <n v="0"/>
    <n v="0"/>
    <n v="0"/>
  </r>
  <r>
    <n v="29293700"/>
    <n v="132538"/>
    <s v="SI"/>
    <s v="SI"/>
    <n v="40000"/>
    <n v="55"/>
    <s v="PERU PATRIA SEGURA"/>
    <n v="0"/>
    <s v="NA"/>
    <s v="NA"/>
    <n v="1"/>
    <s v="SI"/>
    <s v="UNIVERSIDAD NACIONAL DE SAN AGUSTIN"/>
    <n v="1979"/>
    <n v="1988"/>
    <s v="MAESTRO"/>
    <n v="1"/>
    <s v="MUJICA"/>
    <s v="CALDERON"/>
    <s v="JAIME OMAR"/>
    <x v="0"/>
    <d v="1949-05-19T00:00:00"/>
    <n v="0"/>
    <n v="1"/>
    <n v="70"/>
    <n v="132538"/>
    <n v="40000"/>
    <s v="AREQUIPA"/>
    <n v="55"/>
    <s v="PERU PATRIA SEGURA"/>
    <x v="2"/>
    <x v="1"/>
    <n v="40000"/>
    <s v="AREQUIPA"/>
    <x v="3"/>
    <n v="1"/>
    <n v="0"/>
    <n v="0"/>
    <n v="0"/>
    <n v="0"/>
    <n v="0"/>
    <n v="0"/>
    <n v="0"/>
    <n v="0"/>
    <s v="NA"/>
    <s v="MUJICA"/>
    <s v="CALDERON"/>
    <s v="JAIME OMAR"/>
    <s v="M"/>
    <n v="0"/>
    <n v="0"/>
    <n v="70"/>
    <s v="AREQUIPA"/>
    <s v="AREQUIPA"/>
    <s v="AREQUIPA"/>
    <s v="NA"/>
    <s v="CALLE CONSUELO 307"/>
    <n v="0"/>
    <n v="0"/>
    <n v="0"/>
    <n v="0"/>
    <n v="0"/>
    <n v="0"/>
  </r>
  <r>
    <n v="7778753"/>
    <n v="132764"/>
    <s v="SI"/>
    <s v="SI"/>
    <n v="140100"/>
    <n v="32"/>
    <s v="PARTIDO APRISTA PERUANO"/>
    <n v="0"/>
    <s v="NA"/>
    <s v="NA"/>
    <n v="1"/>
    <s v="SI"/>
    <s v="PONTIFICIA UNIVERSIDAD CATOLICA DEL PERU"/>
    <n v="1982"/>
    <n v="1982"/>
    <s v="NA"/>
    <n v="1"/>
    <s v="MULDER"/>
    <s v="BEDOYA"/>
    <s v="CLAUDE MAURICE"/>
    <x v="0"/>
    <d v="1956-06-08T00:00:00"/>
    <n v="1"/>
    <n v="1"/>
    <n v="63"/>
    <n v="132764"/>
    <n v="140100"/>
    <s v="LIMA + RESIDENTES EN EL EXTRANJERO"/>
    <n v="32"/>
    <s v="PARTIDO APRISTA PERUANO"/>
    <x v="2"/>
    <x v="1"/>
    <n v="140100"/>
    <s v="LIMA + RESIDENTES EN EL EXTRANJERO"/>
    <x v="20"/>
    <n v="1"/>
    <n v="1"/>
    <n v="32"/>
    <n v="32"/>
    <s v="PARTIDO POLÍTICO PARTIDO APRISTA PERUANO"/>
    <n v="2001"/>
    <n v="2019"/>
    <n v="4"/>
    <s v="CONGRESISTA DE LA REPÚBLICA"/>
    <s v="NA"/>
    <s v="MULDER"/>
    <s v="BEDOYA"/>
    <s v="CLAUDE MAURICE"/>
    <s v="M"/>
    <n v="1"/>
    <n v="0"/>
    <n v="63"/>
    <s v="LIMA"/>
    <s v="LIMA"/>
    <s v="SANTIAGO DE SURCO"/>
    <s v="MODERNA"/>
    <s v="JR. COLINA 166"/>
    <n v="32"/>
    <s v="PARTIDO POLÍTICO PARTIDO APRISTA PERUANO"/>
    <n v="2001"/>
    <n v="2019"/>
    <n v="4"/>
    <s v="CONGRESISTA DE LA REPÚBLICA"/>
  </r>
  <r>
    <n v="21799803"/>
    <n v="133209"/>
    <s v="SI"/>
    <s v="SI"/>
    <n v="100000"/>
    <n v="2649"/>
    <s v="PERU NACION"/>
    <n v="0"/>
    <s v="NA"/>
    <s v="NA"/>
    <n v="1"/>
    <s v="SI"/>
    <s v="UNIVERSIDAD NACIONAL ENRIQUE Y VALLE - LA CANTUTA"/>
    <n v="1983"/>
    <n v="1984"/>
    <s v="NA"/>
    <n v="1"/>
    <s v="MUNAYCO"/>
    <s v="NAPA"/>
    <s v="CARLOS ALBERTO"/>
    <x v="0"/>
    <d v="1955-04-20T00:00:00"/>
    <n v="0"/>
    <n v="1"/>
    <n v="64"/>
    <n v="133209"/>
    <n v="100000"/>
    <s v="ICA"/>
    <n v="2649"/>
    <s v="PERU NACION"/>
    <x v="2"/>
    <x v="1"/>
    <n v="100000"/>
    <s v="ICA"/>
    <x v="14"/>
    <n v="1"/>
    <n v="0"/>
    <n v="0"/>
    <n v="645"/>
    <s v="MOVIMIENTO REGIONAL O DEPARTAMENTAL NUEVA ALTERNATIVA"/>
    <n v="1996"/>
    <n v="1998"/>
    <n v="9"/>
    <s v="REGIDOR PROVINCIAL"/>
    <s v="NA"/>
    <s v="MUNAYCO"/>
    <s v="NAPA"/>
    <s v="CARLOS ALBERTO"/>
    <s v="M"/>
    <n v="0"/>
    <n v="0"/>
    <n v="64"/>
    <s v="ICA"/>
    <s v="CHINCHA"/>
    <s v="SUNAMPE"/>
    <s v="NA"/>
    <s v="JR.HUASCAR 390 SAN ANTONIO"/>
    <n v="645"/>
    <s v="MOVIMIENTO REGIONAL O DEPARTAMENTAL NUEVA ALTERNATIVA"/>
    <n v="1996"/>
    <n v="1998"/>
    <n v="9"/>
    <s v="REGIDOR PROVINCIAL"/>
  </r>
  <r>
    <n v="45209282"/>
    <n v="131300"/>
    <s v="SI"/>
    <s v="SI"/>
    <n v="140100"/>
    <n v="22"/>
    <s v="SOLIDARIDAD NACIONAL"/>
    <n v="0"/>
    <s v="NA"/>
    <s v="NA"/>
    <n v="1"/>
    <s v="SI"/>
    <s v="UNIVERSIDAD SEÑOR DE SIPAN"/>
    <n v="2017"/>
    <n v="2018"/>
    <s v="NA"/>
    <n v="0"/>
    <s v="MUÑANTE"/>
    <s v="BARRIOS"/>
    <s v="ALEJANDRO"/>
    <x v="0"/>
    <d v="1987-03-02T00:00:00"/>
    <n v="0"/>
    <n v="10"/>
    <n v="32"/>
    <n v="131300"/>
    <n v="140100"/>
    <s v="LIMA + RESIDENTES EN EL EXTRANJERO"/>
    <n v="22"/>
    <s v="SOLIDARIDAD NACIONAL"/>
    <x v="0"/>
    <x v="1"/>
    <n v="140100"/>
    <s v="LIMA + RESIDENTES EN EL EXTRANJERO"/>
    <x v="21"/>
    <n v="10"/>
    <n v="0"/>
    <n v="0"/>
    <n v="0"/>
    <n v="0"/>
    <n v="0"/>
    <n v="0"/>
    <n v="0"/>
    <n v="0"/>
    <s v="NA"/>
    <s v="MUÑANTE"/>
    <s v="BARRIOS"/>
    <s v="ALEJANDRO"/>
    <s v="M"/>
    <n v="0"/>
    <n v="0"/>
    <n v="32"/>
    <s v="LIMA"/>
    <s v="LIMA"/>
    <s v="LIMA"/>
    <s v="CENTRO"/>
    <s v="JR. ANTONIO MIRO QUESADA 569"/>
    <n v="0"/>
    <n v="0"/>
    <n v="0"/>
    <n v="0"/>
    <n v="0"/>
    <n v="0"/>
  </r>
  <r>
    <n v="9921226"/>
    <n v="131214"/>
    <s v="SI"/>
    <s v="SI"/>
    <n v="140100"/>
    <n v="22"/>
    <s v="SOLIDARIDAD NACIONAL"/>
    <n v="1"/>
    <s v="INGLES TECNICO"/>
    <s v="NO"/>
    <s v="NA"/>
    <s v="NA"/>
    <s v="NA"/>
    <s v="NA"/>
    <s v="NA"/>
    <s v="NA"/>
    <n v="0"/>
    <s v="MUÑICO"/>
    <s v="GONZALES"/>
    <s v="JUAN JOSE"/>
    <x v="0"/>
    <d v="1975-09-22T00:00:00"/>
    <n v="0"/>
    <n v="30"/>
    <n v="44"/>
    <n v="131214"/>
    <n v="140100"/>
    <s v="LIMA + RESIDENTES EN EL EXTRANJERO"/>
    <n v="22"/>
    <s v="SOLIDARIDAD NACIONAL"/>
    <x v="0"/>
    <x v="1"/>
    <n v="140100"/>
    <s v="LIMA + RESIDENTES EN EL EXTRANJERO"/>
    <x v="21"/>
    <n v="30"/>
    <n v="0"/>
    <n v="0"/>
    <n v="0"/>
    <n v="0"/>
    <n v="0"/>
    <n v="0"/>
    <n v="0"/>
    <n v="0"/>
    <s v="NA"/>
    <s v="MUÑICO"/>
    <s v="GONZALES"/>
    <s v="JUAN JOSE"/>
    <s v="M"/>
    <n v="0"/>
    <n v="0"/>
    <n v="44"/>
    <s v="LIMA"/>
    <s v="LIMA"/>
    <s v="SAN MARTIN DE PORRES"/>
    <s v="NORTE"/>
    <s v="PS.3 DE NOVIEMBRE 254 APV.PUEBLO DE INFANTAS"/>
    <n v="0"/>
    <n v="0"/>
    <n v="0"/>
    <n v="0"/>
    <n v="0"/>
    <n v="0"/>
  </r>
  <r>
    <n v="72575707"/>
    <n v="130319"/>
    <s v="SI"/>
    <s v="SI"/>
    <n v="40000"/>
    <n v="1257"/>
    <s v="ALIANZA PARA EL PROGRESO"/>
    <n v="0"/>
    <s v="NA"/>
    <s v="NA"/>
    <n v="1"/>
    <s v="SI"/>
    <s v="UNIVERSIDAD CATÓLICA  DE SANTA MARÍA - AREQUIPA"/>
    <n v="2016"/>
    <n v="2017"/>
    <s v="MAESTRO"/>
    <n v="1"/>
    <s v="MUÑOZ"/>
    <s v="LAZO"/>
    <s v="DANIEL ESTEBAN"/>
    <x v="0"/>
    <d v="1993-06-07T00:00:00"/>
    <n v="0"/>
    <n v="4"/>
    <n v="26"/>
    <n v="130319"/>
    <n v="40000"/>
    <s v="AREQUIPA"/>
    <n v="1257"/>
    <s v="ALIANZA PARA EL PROGRESO"/>
    <x v="2"/>
    <x v="0"/>
    <n v="40000"/>
    <s v="AREQUIPA"/>
    <x v="6"/>
    <n v="4"/>
    <n v="0"/>
    <n v="0"/>
    <n v="443"/>
    <s v="MOVIMIENTO REGIONAL O DEPARTAMENTAL AREQUIPA RENACE"/>
    <n v="2015"/>
    <n v="2018"/>
    <n v="9"/>
    <s v="REGIDOR PROVINCIAL"/>
    <s v="NA"/>
    <s v="MUÑOZ"/>
    <s v="LAZO"/>
    <s v="DANIEL ESTEBAN"/>
    <s v="M"/>
    <n v="0"/>
    <n v="1"/>
    <n v="26"/>
    <s v="AREQUIPA"/>
    <s v="AREQUIPA"/>
    <s v="JOSE LUIS BUSTAMANTE Y RIVERO"/>
    <s v="NA"/>
    <s v="AV. HARTLEY URB. LA MELGARIANA MZ. D LT. 25"/>
    <n v="443"/>
    <s v="MOVIMIENTO REGIONAL O DEPARTAMENTAL AREQUIPA RENACE"/>
    <n v="2015"/>
    <n v="2018"/>
    <n v="9"/>
    <s v="REGIDOR PROVINCIAL"/>
  </r>
  <r>
    <n v="9542904"/>
    <n v="130930"/>
    <s v="NA"/>
    <s v="NA"/>
    <s v="NA"/>
    <s v="NA"/>
    <s v="NA"/>
    <s v="NA"/>
    <s v="NA"/>
    <s v="NA"/>
    <s v="NA"/>
    <s v="NA"/>
    <s v="NA"/>
    <s v="NA"/>
    <s v="NA"/>
    <s v="NA"/>
    <s v="NA"/>
    <s v="MUÑOZ"/>
    <s v="JIMENEZ"/>
    <s v="ULISES NAPOLEON"/>
    <x v="0"/>
    <d v="1953-09-30T00:00:00"/>
    <n v="0"/>
    <n v="6"/>
    <n v="66"/>
    <n v="130930"/>
    <n v="140100"/>
    <s v="LIMA + RESIDENTES EN EL EXTRANJERO"/>
    <n v="3"/>
    <s v="TODOS POR EL PERU"/>
    <x v="0"/>
    <x v="1"/>
    <n v="140100"/>
    <s v="LIMA + RESIDENTES EN EL EXTRANJERO"/>
    <x v="16"/>
    <n v="6"/>
    <n v="0"/>
    <n v="0"/>
    <n v="3"/>
    <s v="PARTIDO POLÍTICO TODOS POR EL PERU"/>
    <n v="2002"/>
    <n v="2005"/>
    <n v="11"/>
    <s v="REGIDOR DISTRITAL"/>
    <s v="NA"/>
    <s v="MUÑOZ"/>
    <s v="JIMENEZ"/>
    <s v="ULISES NAPOLEON"/>
    <s v="M"/>
    <n v="0"/>
    <n v="0"/>
    <n v="66"/>
    <s v="LIMA"/>
    <s v="LIMA"/>
    <s v="SAN BORJA"/>
    <s v="MODERNA"/>
    <s v="BEDI 327"/>
    <n v="3"/>
    <s v="PARTIDO POLÍTICO TODOS POR EL PERU"/>
    <n v="2002"/>
    <n v="2005"/>
    <n v="11"/>
    <s v="REGIDOR DISTRITAL"/>
  </r>
  <r>
    <n v="5230061"/>
    <n v="131551"/>
    <s v="SI"/>
    <s v="SI"/>
    <n v="150000"/>
    <n v="2731"/>
    <s v="PODEMOS PERU"/>
    <n v="0"/>
    <s v="NA"/>
    <s v="NA"/>
    <n v="1"/>
    <s v="SI"/>
    <s v="UNIVERSIDAD NACIONAL DE LA AMAZONIA PERUANA"/>
    <n v="2000"/>
    <n v="2000"/>
    <s v="NA"/>
    <n v="0"/>
    <s v="MUÑOZ"/>
    <s v="MENDOZA"/>
    <s v="ANIBAL"/>
    <x v="0"/>
    <d v="1966-05-22T00:00:00"/>
    <n v="0"/>
    <n v="2"/>
    <n v="53"/>
    <n v="131551"/>
    <n v="150000"/>
    <s v="LORETO"/>
    <n v="2731"/>
    <s v="PODEMOS POR EL PROGRESO DEL PERU"/>
    <x v="0"/>
    <x v="1"/>
    <n v="150000"/>
    <s v="LORETO"/>
    <x v="10"/>
    <n v="2"/>
    <n v="0"/>
    <n v="0"/>
    <n v="4"/>
    <s v="PARTIDO POLÍTICO ACCION POPULAR"/>
    <n v="2003"/>
    <n v="2006"/>
    <n v="9"/>
    <s v="REGIDOR PROVINCIAL"/>
    <s v="NA"/>
    <s v="MUÑOZ"/>
    <s v="MENDOZA"/>
    <s v="ANIBAL"/>
    <s v="M"/>
    <n v="0"/>
    <n v="0"/>
    <n v="53"/>
    <s v="LORETO"/>
    <s v="MAYNAS"/>
    <s v="IQUITOS"/>
    <s v="NA"/>
    <s v="JR. LIBERTAD 774"/>
    <n v="4"/>
    <s v="PARTIDO POLÍTICO ACCION POPULAR"/>
    <n v="2003"/>
    <n v="2006"/>
    <n v="9"/>
    <s v="REGIDOR PROVINCIAL"/>
  </r>
  <r>
    <n v="44506873"/>
    <n v="132216"/>
    <s v="SI"/>
    <s v="SI"/>
    <n v="110000"/>
    <n v="2731"/>
    <s v="PODEMOS PERU"/>
    <n v="0"/>
    <s v="NA"/>
    <s v="NA"/>
    <n v="1"/>
    <s v="NO"/>
    <s v="SAN PEDRO CHIMBOTE"/>
    <n v="2008"/>
    <s v="NA"/>
    <s v="NA"/>
    <n v="1"/>
    <s v="MUÑOZ"/>
    <s v="FARFAN"/>
    <s v="ROBERT"/>
    <x v="0"/>
    <d v="1970-06-08T00:00:00"/>
    <n v="0"/>
    <n v="1"/>
    <n v="49"/>
    <n v="132216"/>
    <n v="110000"/>
    <s v="JUNIN"/>
    <n v="2731"/>
    <s v="PODEMOS POR EL PROGRESO DEL PERU"/>
    <x v="2"/>
    <x v="1"/>
    <n v="110000"/>
    <s v="JUNIN"/>
    <x v="10"/>
    <n v="1"/>
    <n v="0"/>
    <n v="0"/>
    <n v="0"/>
    <n v="0"/>
    <n v="0"/>
    <n v="0"/>
    <n v="0"/>
    <n v="0"/>
    <s v="NA"/>
    <s v="MUÑOZ"/>
    <s v="FARFAN"/>
    <s v="ROBERT"/>
    <s v="M"/>
    <n v="0"/>
    <n v="0"/>
    <n v="49"/>
    <s v="JUNIN"/>
    <s v="HUANCAYO"/>
    <s v="HUANCAYO"/>
    <s v="OTROS"/>
    <s v="JR. ICA NUEVA 1403 SECTOR 19"/>
    <n v="0"/>
    <n v="0"/>
    <n v="0"/>
    <n v="0"/>
    <n v="0"/>
    <n v="0"/>
  </r>
  <r>
    <n v="80295748"/>
    <n v="131469"/>
    <s v="SI"/>
    <s v="SI"/>
    <n v="220000"/>
    <n v="2731"/>
    <s v="PODEMOS PERU"/>
    <n v="0"/>
    <s v="NA"/>
    <s v="NA"/>
    <n v="1"/>
    <s v="SI"/>
    <s v="UNIVERSIDAD NACIONAL JORGE BASADRE GROHMANN"/>
    <n v="2001"/>
    <n v="2003"/>
    <s v="NA"/>
    <n v="1"/>
    <s v="MURILLO"/>
    <s v="SALAS"/>
    <s v="CESAR ALEJANDRO"/>
    <x v="0"/>
    <d v="1976-08-28T00:00:00"/>
    <n v="0"/>
    <n v="2"/>
    <n v="43"/>
    <n v="131469"/>
    <n v="220000"/>
    <s v="TACNA"/>
    <n v="2731"/>
    <s v="PODEMOS POR EL PROGRESO DEL PERU"/>
    <x v="2"/>
    <x v="1"/>
    <n v="220000"/>
    <s v="TACNA"/>
    <x v="10"/>
    <n v="2"/>
    <n v="0"/>
    <n v="0"/>
    <n v="0"/>
    <n v="0"/>
    <n v="0"/>
    <n v="0"/>
    <n v="0"/>
    <n v="0"/>
    <s v="NA"/>
    <s v="MURILLO"/>
    <s v="SALAS"/>
    <s v="CESAR ALEJANDRO"/>
    <s v="M"/>
    <n v="0"/>
    <n v="0"/>
    <n v="43"/>
    <s v="TACNA"/>
    <s v="TACNA"/>
    <s v="ALTO DE LA ALIANZA"/>
    <s v="NA"/>
    <s v="P.J. SAN MARTIN MZ. 02 LT. 8"/>
    <n v="0"/>
    <n v="0"/>
    <n v="0"/>
    <n v="0"/>
    <n v="0"/>
    <n v="0"/>
  </r>
  <r>
    <n v="16482180"/>
    <n v="132471"/>
    <s v="SI"/>
    <s v="SI"/>
    <n v="130000"/>
    <n v="55"/>
    <s v="PERU PATRIA SEGURA"/>
    <n v="2"/>
    <s v="NA"/>
    <s v="NA"/>
    <s v="NA"/>
    <s v="NA"/>
    <s v="NA"/>
    <s v="NA"/>
    <s v="NA"/>
    <s v="NA"/>
    <n v="0"/>
    <s v="MURO"/>
    <s v="IRIGOYEN"/>
    <s v="MIRIAM TALIA"/>
    <x v="1"/>
    <d v="1953-08-23T00:00:00"/>
    <n v="0"/>
    <n v="4"/>
    <n v="66"/>
    <n v="132471"/>
    <n v="130000"/>
    <s v="LAMBAYEQUE"/>
    <n v="55"/>
    <s v="PERU PATRIA SEGURA"/>
    <x v="1"/>
    <x v="1"/>
    <n v="130000"/>
    <s v="LAMBAYEQUE"/>
    <x v="3"/>
    <n v="4"/>
    <n v="0"/>
    <n v="0"/>
    <n v="0"/>
    <n v="0"/>
    <n v="0"/>
    <n v="0"/>
    <n v="0"/>
    <n v="0"/>
    <s v="NA"/>
    <s v="MURO"/>
    <s v="IRIGOYEN"/>
    <s v="MIRIAM TALIA"/>
    <s v="F"/>
    <n v="0"/>
    <n v="0"/>
    <n v="66"/>
    <s v="LAMBAYEQUE"/>
    <s v="CHICLAYO"/>
    <s v="CHICLAYO"/>
    <s v="OTROS"/>
    <s v="MICAELA BASTIDAS MZ A LOTE 2 CHOSICA DEL NORTE"/>
    <n v="0"/>
    <n v="0"/>
    <n v="0"/>
    <n v="0"/>
    <n v="0"/>
    <n v="0"/>
  </r>
  <r>
    <n v="7210773"/>
    <n v="133066"/>
    <s v="SI"/>
    <s v="SI"/>
    <n v="90000"/>
    <n v="1366"/>
    <s v="FUERZA POPULAR"/>
    <n v="0"/>
    <s v="NA"/>
    <s v="NA"/>
    <n v="1"/>
    <s v="SI"/>
    <s v="UNIVERSIDAD HERMILIO VALDIZÁN"/>
    <n v="1995"/>
    <n v="1999"/>
    <s v="NA"/>
    <n v="0"/>
    <s v="NACION"/>
    <s v="RONQUILLO"/>
    <s v="NORAH ALCIRA"/>
    <x v="1"/>
    <d v="1959-03-02T00:00:00"/>
    <n v="1"/>
    <n v="3"/>
    <n v="60"/>
    <n v="133066"/>
    <n v="90000"/>
    <s v="HUANUCO"/>
    <n v="1366"/>
    <s v="FUERZA POPULAR"/>
    <x v="0"/>
    <x v="1"/>
    <n v="90000"/>
    <s v="HUANUCO"/>
    <x v="5"/>
    <n v="3"/>
    <n v="0"/>
    <n v="0"/>
    <n v="244"/>
    <s v="MOVIMIENTO REGIONAL O DEPARTAMENTAL MOVIMIENTO INDEPENDIENTE REGIONAL LUCHEMOS POR HUANUCO"/>
    <n v="2003"/>
    <n v="2006"/>
    <n v="9"/>
    <s v="REGIDOR PROVINCIAL"/>
    <s v="NA"/>
    <s v="NACION"/>
    <s v="RONQUILLO"/>
    <s v="NORAH ALCIRA"/>
    <s v="F"/>
    <n v="1"/>
    <n v="0"/>
    <n v="60"/>
    <s v="HUANUCO"/>
    <s v="HUANUCO"/>
    <s v="HUANUCO"/>
    <s v="NA"/>
    <s v="PROLONG. HUALLAYCO 154"/>
    <n v="244"/>
    <s v="MOVIMIENTO REGIONAL O DEPARTAMENTAL MOVIMIENTO INDEPENDIENTE REGIONAL LUCHEMOS POR HUANUCO"/>
    <n v="2003"/>
    <n v="2006"/>
    <n v="9"/>
    <s v="REGIDOR PROVINCIAL"/>
  </r>
  <r>
    <n v="22469191"/>
    <n v="133197"/>
    <s v="SI"/>
    <s v="SI"/>
    <n v="90000"/>
    <n v="32"/>
    <s v="PARTIDO APRISTA PERUANO"/>
    <n v="0"/>
    <s v="NA"/>
    <s v="NA"/>
    <n v="0"/>
    <s v="NO"/>
    <s v="UNIVERSIDAD NACIONAL HERMINIO VALDIZAN- HUANUCO"/>
    <s v="NA"/>
    <s v="NA"/>
    <s v="NA"/>
    <n v="0"/>
    <s v="NALVAEZ"/>
    <s v="FIGUEROA"/>
    <s v="WILFREDO JOSE"/>
    <x v="0"/>
    <d v="1965-02-24T00:00:00"/>
    <n v="0"/>
    <n v="3"/>
    <n v="54"/>
    <n v="133197"/>
    <n v="90000"/>
    <s v="HUANUCO"/>
    <n v="32"/>
    <s v="PARTIDO APRISTA PERUANO"/>
    <x v="1"/>
    <x v="1"/>
    <n v="90000"/>
    <s v="HUANUCO"/>
    <x v="20"/>
    <n v="3"/>
    <n v="1"/>
    <n v="32"/>
    <n v="0"/>
    <n v="0"/>
    <n v="0"/>
    <n v="0"/>
    <n v="0"/>
    <n v="0"/>
    <s v="NA"/>
    <s v="NALVAEZ"/>
    <s v="FIGUEROA"/>
    <s v="WILFREDO JOSE"/>
    <s v="M"/>
    <n v="0"/>
    <n v="0"/>
    <n v="54"/>
    <s v="HUANUCO"/>
    <s v="LEONCIO PRADO"/>
    <s v="RUPA-RUPA"/>
    <s v="NA"/>
    <s v="AV.ANTONIO RAYMONDI 138 2DO.PISO"/>
    <n v="0"/>
    <n v="0"/>
    <n v="0"/>
    <n v="0"/>
    <n v="0"/>
    <n v="0"/>
  </r>
  <r>
    <n v="9993593"/>
    <n v="131293"/>
    <s v="NA"/>
    <s v="NA"/>
    <s v="NA"/>
    <s v="NA"/>
    <s v="NA"/>
    <s v="NA"/>
    <s v="NA"/>
    <s v="NA"/>
    <s v="NA"/>
    <s v="NA"/>
    <s v="NA"/>
    <s v="NA"/>
    <s v="NA"/>
    <s v="NA"/>
    <s v="NA"/>
    <s v="NANETTI"/>
    <s v="CABRERA"/>
    <s v="ALESSANDRO YURI MILENKO"/>
    <x v="0"/>
    <d v="1973-07-16T00:00:00"/>
    <n v="0"/>
    <n v="23"/>
    <n v="46"/>
    <n v="131293"/>
    <n v="140100"/>
    <s v="LIMA + RESIDENTES EN EL EXTRANJERO"/>
    <n v="3"/>
    <s v="TODOS POR EL PERU"/>
    <x v="2"/>
    <x v="1"/>
    <n v="140100"/>
    <s v="LIMA + RESIDENTES EN EL EXTRANJERO"/>
    <x v="16"/>
    <n v="23"/>
    <n v="0"/>
    <n v="0"/>
    <n v="0"/>
    <n v="0"/>
    <n v="0"/>
    <n v="0"/>
    <n v="0"/>
    <n v="0"/>
    <s v="NA"/>
    <s v="NANETTI"/>
    <s v="CABRERA"/>
    <s v="ALESSANDRO YURI MILENKO"/>
    <s v="M"/>
    <n v="0"/>
    <n v="0"/>
    <n v="46"/>
    <s v="LIMA"/>
    <s v="LIMA"/>
    <s v="SAN BORJA"/>
    <s v="MODERNA"/>
    <s v="CALLE LOPEZ DE AYALA 142"/>
    <n v="0"/>
    <n v="0"/>
    <n v="0"/>
    <n v="0"/>
    <n v="0"/>
    <n v="0"/>
  </r>
  <r>
    <n v="70264580"/>
    <n v="133055"/>
    <s v="SI"/>
    <s v="SI"/>
    <n v="150000"/>
    <n v="1264"/>
    <s v="JUNTOS POR EL PERU"/>
    <n v="1"/>
    <s v="ASISTENTE DE GERENCIA"/>
    <s v="SI"/>
    <s v="NA"/>
    <s v="NA"/>
    <s v="NA"/>
    <s v="NA"/>
    <s v="NA"/>
    <s v="NA"/>
    <n v="0"/>
    <s v="NAPIAMA"/>
    <s v="IPUSHIMA"/>
    <s v="DASELITA"/>
    <x v="1"/>
    <d v="1988-07-29T00:00:00"/>
    <n v="1"/>
    <n v="4"/>
    <n v="31"/>
    <n v="133055"/>
    <n v="150000"/>
    <s v="LORETO"/>
    <n v="1264"/>
    <s v="JUNTOS POR EL PERU"/>
    <x v="0"/>
    <x v="1"/>
    <n v="150000"/>
    <s v="LORETO"/>
    <x v="12"/>
    <n v="4"/>
    <n v="0"/>
    <n v="0"/>
    <n v="0"/>
    <n v="0"/>
    <n v="0"/>
    <n v="0"/>
    <n v="0"/>
    <n v="0"/>
    <s v="NA"/>
    <s v="NAPIAMA"/>
    <s v="IPUSHIMA"/>
    <s v="DASELITA"/>
    <s v="F"/>
    <n v="1"/>
    <n v="0"/>
    <n v="31"/>
    <s v="LORETO"/>
    <s v="MAYNAS"/>
    <s v="IQUITOS"/>
    <s v="NA"/>
    <s v="PSJ. MORONA COCHA B70"/>
    <n v="0"/>
    <n v="0"/>
    <n v="0"/>
    <n v="0"/>
    <n v="0"/>
    <n v="0"/>
  </r>
  <r>
    <n v="45565681"/>
    <n v="130895"/>
    <s v="SI"/>
    <s v="SI"/>
    <n v="140100"/>
    <n v="15"/>
    <s v="PARTIDO POPULAR CRISTIANO - PPC"/>
    <n v="0"/>
    <s v="NA"/>
    <s v="NA"/>
    <n v="1"/>
    <s v="NO"/>
    <s v="UNIVERSIDAD NACIONAL MAYOR DE SAN MARCOS"/>
    <n v="2013"/>
    <s v="NA"/>
    <s v="NA"/>
    <n v="0"/>
    <s v="NARVAEZ"/>
    <s v="MALPARTIDA"/>
    <s v="MARLENY OFELIA"/>
    <x v="1"/>
    <d v="1988-11-05T00:00:00"/>
    <n v="0"/>
    <n v="28"/>
    <n v="31"/>
    <n v="130895"/>
    <n v="140100"/>
    <s v="LIMA + RESIDENTES EN EL EXTRANJERO"/>
    <n v="15"/>
    <s v="PARTIDO POPULAR CRISTIANO - PPC"/>
    <x v="0"/>
    <x v="1"/>
    <n v="140100"/>
    <s v="LIMA + RESIDENTES EN EL EXTRANJERO"/>
    <x v="2"/>
    <n v="28"/>
    <n v="1"/>
    <n v="15"/>
    <n v="0"/>
    <n v="0"/>
    <n v="0"/>
    <n v="0"/>
    <n v="0"/>
    <n v="0"/>
    <s v="NA"/>
    <s v="NARVAEZ"/>
    <s v="MALPARTIDA"/>
    <s v="MARLENY OFELIA"/>
    <s v="F"/>
    <n v="0"/>
    <n v="0"/>
    <n v="31"/>
    <s v="LIMA"/>
    <s v="LIMA"/>
    <s v="LIMA"/>
    <s v="CENTRO"/>
    <s v="AV. PACASMAYO 127 DPTO. A"/>
    <n v="0"/>
    <n v="0"/>
    <n v="0"/>
    <n v="0"/>
    <n v="0"/>
    <n v="0"/>
  </r>
  <r>
    <n v="5861253"/>
    <n v="132749"/>
    <s v="SI"/>
    <s v="SI"/>
    <n v="150000"/>
    <n v="2218"/>
    <s v="PERU LIBRE"/>
    <n v="2"/>
    <s v="NA"/>
    <s v="NA"/>
    <n v="0"/>
    <s v="NO"/>
    <s v="UNIVERSIDAD NACIONAL DE LA AMAZONIA PERUANA"/>
    <s v="NA"/>
    <s v="NA"/>
    <s v="NA"/>
    <n v="1"/>
    <s v="NATORCE"/>
    <s v="CHOTA"/>
    <s v="PILAR"/>
    <x v="1"/>
    <d v="1976-09-27T00:00:00"/>
    <n v="0"/>
    <n v="4"/>
    <n v="43"/>
    <n v="132749"/>
    <n v="150000"/>
    <s v="LORETO"/>
    <n v="2218"/>
    <s v="PERU LIBRE"/>
    <x v="1"/>
    <x v="1"/>
    <n v="150000"/>
    <s v="LORETO"/>
    <x v="9"/>
    <n v="4"/>
    <n v="0"/>
    <n v="0"/>
    <n v="-1"/>
    <s v="MOVIMIENTO INTEGRACIÓN LORETANA MIL"/>
    <n v="2013"/>
    <n v="2015"/>
    <n v="12"/>
    <s v="CONSEJERO REGIONAL"/>
    <s v="NA"/>
    <s v="NATORCE"/>
    <s v="CHOTA"/>
    <s v="PILAR"/>
    <s v="F"/>
    <n v="0"/>
    <n v="0"/>
    <n v="43"/>
    <s v="LORETO"/>
    <s v="REQUENA"/>
    <s v="REQUENA"/>
    <s v="NA"/>
    <s v="CALLE PUINAHUA 307"/>
    <n v="-1"/>
    <s v="MOVIMIENTO INTEGRACIÓN LORETANA MIL"/>
    <n v="2013"/>
    <n v="2015"/>
    <n v="12"/>
    <s v="CONSEJERO REGIONAL"/>
  </r>
  <r>
    <n v="21861946"/>
    <n v="132858"/>
    <s v="SI"/>
    <s v="SI"/>
    <n v="100000"/>
    <n v="32"/>
    <s v="PARTIDO APRISTA PERUANO"/>
    <n v="0"/>
    <s v="NA"/>
    <s v="NA"/>
    <n v="1"/>
    <s v="NO"/>
    <s v="UNIVERSIDAD NACIONAL FEDERICO VILLAREAL"/>
    <n v="2005"/>
    <s v="NA"/>
    <s v="NA"/>
    <n v="1"/>
    <s v="NAVARRETE"/>
    <s v="CONTRERAS"/>
    <s v="GEOVANNA"/>
    <x v="1"/>
    <d v="1971-12-31T00:00:00"/>
    <n v="1"/>
    <n v="4"/>
    <n v="47"/>
    <n v="132858"/>
    <n v="100000"/>
    <s v="ICA"/>
    <n v="32"/>
    <s v="PARTIDO APRISTA PERUANO"/>
    <x v="2"/>
    <x v="1"/>
    <n v="100000"/>
    <s v="ICA"/>
    <x v="20"/>
    <n v="4"/>
    <n v="0"/>
    <n v="0"/>
    <n v="0"/>
    <n v="0"/>
    <n v="0"/>
    <n v="0"/>
    <n v="0"/>
    <n v="0"/>
    <s v="NA"/>
    <s v="NAVARRETE"/>
    <s v="CONTRERAS"/>
    <s v="GEOVANNA"/>
    <s v="F"/>
    <n v="1"/>
    <n v="0"/>
    <n v="47"/>
    <s v="ICA"/>
    <s v="NASCA"/>
    <s v="NAZCA"/>
    <s v="NA"/>
    <s v="CALLE TACNA 281"/>
    <n v="0"/>
    <n v="0"/>
    <n v="0"/>
    <n v="0"/>
    <n v="0"/>
    <n v="0"/>
  </r>
  <r>
    <n v="2782066"/>
    <n v="130810"/>
    <s v="SI"/>
    <s v="SI"/>
    <n v="190000"/>
    <n v="5"/>
    <s v="RENACIMIENTO UNIDO NACIONAL"/>
    <n v="2"/>
    <s v="NA"/>
    <s v="NA"/>
    <s v="NA"/>
    <s v="NA"/>
    <s v="NA"/>
    <s v="NA"/>
    <s v="NA"/>
    <s v="NA"/>
    <n v="0"/>
    <s v="NAVARRO"/>
    <s v="YAMUNAQUE"/>
    <s v="IGNACIO ANTONIO"/>
    <x v="0"/>
    <d v="1966-06-13T00:00:00"/>
    <n v="0"/>
    <n v="5"/>
    <n v="53"/>
    <n v="130810"/>
    <n v="190000"/>
    <s v="PIURA"/>
    <n v="5"/>
    <s v="RENACIMIENTO UNIDO NACIONAL"/>
    <x v="1"/>
    <x v="1"/>
    <n v="190000"/>
    <s v="PIURA"/>
    <x v="15"/>
    <n v="5"/>
    <n v="0"/>
    <n v="0"/>
    <n v="0"/>
    <n v="0"/>
    <n v="0"/>
    <n v="0"/>
    <n v="0"/>
    <n v="0"/>
    <s v="NA"/>
    <s v="NAVARRO"/>
    <s v="YAMUNAQUE"/>
    <s v="IGNACIO ANTONIO"/>
    <s v="M"/>
    <n v="0"/>
    <n v="0"/>
    <n v="53"/>
    <s v="PIURA"/>
    <s v="PIURA"/>
    <s v="PIURA"/>
    <s v="NA"/>
    <s v="UPIS MONTERRICO AV. PRINCIPAL MZ.D LT.22"/>
    <n v="0"/>
    <n v="0"/>
    <n v="0"/>
    <n v="0"/>
    <n v="0"/>
    <n v="0"/>
  </r>
  <r>
    <n v="7461912"/>
    <n v="131641"/>
    <s v="SI"/>
    <s v="SI"/>
    <n v="140100"/>
    <n v="4"/>
    <s v="ACCION POPULAR"/>
    <n v="0"/>
    <s v="NA"/>
    <s v="NA"/>
    <n v="1"/>
    <s v="SI"/>
    <s v="UNIVERSIDAD PARTICULAR SAN MARTIN DE PORRES"/>
    <n v="1994"/>
    <n v="2000"/>
    <s v="NA"/>
    <n v="1"/>
    <s v="NAVARRO"/>
    <s v="PANDO"/>
    <s v="JUAN MARIANO"/>
    <x v="0"/>
    <d v="1969-07-20T00:00:00"/>
    <n v="0"/>
    <n v="30"/>
    <n v="50"/>
    <n v="131641"/>
    <n v="140100"/>
    <s v="LIMA + RESIDENTES EN EL EXTRANJERO"/>
    <n v="4"/>
    <s v="ACCION POPULAR"/>
    <x v="2"/>
    <x v="1"/>
    <n v="140100"/>
    <s v="LIMA + RESIDENTES EN EL EXTRANJERO"/>
    <x v="13"/>
    <n v="30"/>
    <n v="1"/>
    <n v="4"/>
    <n v="0"/>
    <n v="0"/>
    <n v="0"/>
    <n v="0"/>
    <n v="0"/>
    <n v="0"/>
    <s v="NA"/>
    <s v="NAVARRO"/>
    <s v="PANDO"/>
    <s v="JUAN MARIANO"/>
    <s v="M"/>
    <n v="0"/>
    <n v="0"/>
    <n v="50"/>
    <s v="LIMA"/>
    <s v="LIMA"/>
    <s v="LA VICTORIA"/>
    <s v="CENTRO"/>
    <s v="PSJ SAN LORENZO 401-A"/>
    <n v="0"/>
    <n v="0"/>
    <n v="0"/>
    <n v="0"/>
    <n v="0"/>
    <n v="0"/>
  </r>
  <r>
    <n v="44057076"/>
    <n v="132333"/>
    <s v="SI"/>
    <s v="SI"/>
    <n v="110000"/>
    <n v="2160"/>
    <s v="EL FRENTE AMPLIO POR JUSTICIA, VIDA Y LIBERTAD"/>
    <n v="0"/>
    <s v="NA"/>
    <s v="NA"/>
    <n v="1"/>
    <s v="SI"/>
    <s v="UNIVERSIDAD NACIONAL DEL CENTRO DEL PERU"/>
    <n v="2009"/>
    <n v="2013"/>
    <s v="NA"/>
    <n v="1"/>
    <s v="NAVARRO"/>
    <s v="ZUTA"/>
    <s v="DAVID MANUEL"/>
    <x v="0"/>
    <d v="1986-07-20T00:00:00"/>
    <n v="0"/>
    <n v="5"/>
    <n v="33"/>
    <n v="132333"/>
    <n v="110000"/>
    <s v="JUNIN"/>
    <n v="2160"/>
    <s v="EL FRENTE AMPLIO POR JUSTICIA, VIDA Y LIBERTAD"/>
    <x v="2"/>
    <x v="1"/>
    <n v="110000"/>
    <s v="JUNIN"/>
    <x v="19"/>
    <n v="5"/>
    <n v="0"/>
    <n v="0"/>
    <n v="0"/>
    <n v="0"/>
    <n v="0"/>
    <n v="0"/>
    <n v="0"/>
    <n v="0"/>
    <s v="NA"/>
    <s v="NAVARRO"/>
    <s v="ZUTA"/>
    <s v="DAVID MANUEL"/>
    <s v="M"/>
    <n v="0"/>
    <n v="0"/>
    <n v="33"/>
    <s v="JUNIN"/>
    <s v="HUANCAYO"/>
    <s v="EL TAMBO"/>
    <s v="OTROS"/>
    <s v="AV. MARIATEGUI 1099"/>
    <n v="0"/>
    <n v="0"/>
    <n v="0"/>
    <n v="0"/>
    <n v="0"/>
    <n v="0"/>
  </r>
  <r>
    <n v="7897856"/>
    <n v="132606"/>
    <s v="SI"/>
    <s v="SI"/>
    <n v="140000"/>
    <n v="2235"/>
    <s v="PARTIDO POLÍTICO CONTIGO"/>
    <n v="1"/>
    <s v="COMPUTACION E INFORMATICA"/>
    <s v="SI"/>
    <s v="NA"/>
    <s v="NA"/>
    <s v="NA"/>
    <s v="NA"/>
    <s v="NA"/>
    <s v="NA"/>
    <n v="0"/>
    <s v="NAVARRO"/>
    <s v="ALEGRE"/>
    <s v="LUCIA MARGARITA"/>
    <x v="1"/>
    <d v="1971-05-06T00:00:00"/>
    <n v="0"/>
    <n v="4"/>
    <n v="48"/>
    <n v="132606"/>
    <n v="140000"/>
    <s v="LIMA PROVINCIAS"/>
    <n v="2235"/>
    <s v="PARTIDO POLÍTICO CONTIGO"/>
    <x v="0"/>
    <x v="1"/>
    <n v="140000"/>
    <s v="LIMA PROVINCIAS"/>
    <x v="0"/>
    <n v="4"/>
    <n v="0"/>
    <n v="0"/>
    <n v="0"/>
    <n v="0"/>
    <n v="0"/>
    <n v="0"/>
    <n v="0"/>
    <n v="0"/>
    <s v="NA"/>
    <s v="NAVARRO"/>
    <s v="ALEGRE"/>
    <s v="LUCIA MARGARITA"/>
    <s v="F"/>
    <n v="0"/>
    <n v="0"/>
    <n v="48"/>
    <s v="LIMA"/>
    <s v="LIMA"/>
    <s v="PUCUSANA"/>
    <s v="SUR"/>
    <s v="AV. LIMA 370"/>
    <n v="0"/>
    <n v="0"/>
    <n v="0"/>
    <n v="0"/>
    <n v="0"/>
    <n v="0"/>
  </r>
  <r>
    <n v="25420480"/>
    <n v="133043"/>
    <s v="SI"/>
    <s v="SI"/>
    <n v="240000"/>
    <n v="32"/>
    <s v="PARTIDO APRISTA PERUANO"/>
    <n v="1"/>
    <s v="PROTESIS DENTAL"/>
    <s v="SI"/>
    <s v="NA"/>
    <s v="NA"/>
    <s v="NA"/>
    <s v="NA"/>
    <s v="NA"/>
    <s v="NA"/>
    <n v="0"/>
    <s v="NAVARRO"/>
    <s v="ROSAS"/>
    <s v="LILIANA"/>
    <x v="1"/>
    <d v="1963-02-21T00:00:00"/>
    <n v="0"/>
    <n v="3"/>
    <n v="56"/>
    <n v="133043"/>
    <n v="240000"/>
    <s v="CALLAO"/>
    <n v="32"/>
    <s v="PARTIDO APRISTA PERUANO"/>
    <x v="0"/>
    <x v="1"/>
    <n v="240000"/>
    <s v="CALLAO"/>
    <x v="20"/>
    <n v="3"/>
    <n v="1"/>
    <n v="32"/>
    <n v="0"/>
    <n v="0"/>
    <n v="0"/>
    <n v="0"/>
    <n v="0"/>
    <n v="0"/>
    <s v="NA"/>
    <s v="NAVARRO"/>
    <s v="ROSAS"/>
    <s v="LILIANA"/>
    <s v="F"/>
    <n v="0"/>
    <n v="0"/>
    <n v="56"/>
    <s v="CALLAO"/>
    <s v="CALLAO"/>
    <s v="CALLAO"/>
    <s v="OTROS"/>
    <s v="MZ.S LT.17 2DO.SECTOR ASENT.H.SARITA COLONIA"/>
    <n v="0"/>
    <n v="0"/>
    <n v="0"/>
    <n v="0"/>
    <n v="0"/>
    <n v="0"/>
  </r>
  <r>
    <n v="7519783"/>
    <n v="133410"/>
    <s v="SI"/>
    <s v="SI"/>
    <n v="140100"/>
    <n v="5"/>
    <s v="RENACIMIENTO UNIDO NACIONAL"/>
    <n v="0"/>
    <s v="NA"/>
    <s v="NA"/>
    <n v="1"/>
    <s v="NO"/>
    <s v="UNIVERSIDAD INCA GARCILASO DE LA VEGA"/>
    <n v="2016"/>
    <s v="NA"/>
    <s v="NA"/>
    <n v="0"/>
    <s v="NAVARRO"/>
    <s v="MONTEAGUDO"/>
    <s v="SANDRO TOMAS"/>
    <x v="0"/>
    <d v="1968-05-08T00:00:00"/>
    <n v="1"/>
    <n v="10"/>
    <n v="51"/>
    <n v="133410"/>
    <n v="140100"/>
    <s v="LIMA + RESIDENTES EN EL EXTRANJERO"/>
    <n v="5"/>
    <s v="RENACIMIENTO UNIDO NACIONAL"/>
    <x v="0"/>
    <x v="1"/>
    <n v="140100"/>
    <s v="LIMA + RESIDENTES EN EL EXTRANJERO"/>
    <x v="15"/>
    <n v="10"/>
    <n v="0"/>
    <n v="0"/>
    <n v="0"/>
    <n v="0"/>
    <n v="0"/>
    <n v="0"/>
    <n v="0"/>
    <n v="0"/>
    <s v="NA"/>
    <s v="NAVARRO"/>
    <s v="MONTEAGUDO"/>
    <s v="SANDRO TOMAS"/>
    <s v="M"/>
    <n v="1"/>
    <n v="0"/>
    <n v="51"/>
    <s v="LIMA"/>
    <s v="LIMA"/>
    <s v="LIMA"/>
    <s v="CENTRO"/>
    <s v="JR.PARURO 1355 DPTO.228"/>
    <n v="0"/>
    <n v="0"/>
    <n v="0"/>
    <n v="0"/>
    <n v="0"/>
    <n v="0"/>
  </r>
  <r>
    <n v="43950043"/>
    <n v="133532"/>
    <s v="SI"/>
    <s v="SI"/>
    <n v="230000"/>
    <n v="2190"/>
    <s v="VAMOS PERU"/>
    <n v="1"/>
    <s v="CONTABILIDAD"/>
    <s v="NO"/>
    <s v="NA"/>
    <s v="NA"/>
    <s v="NA"/>
    <s v="NA"/>
    <s v="NA"/>
    <s v="NA"/>
    <n v="0"/>
    <s v="NAVARRO"/>
    <s v="PINEDO"/>
    <s v="IVANY"/>
    <x v="1"/>
    <d v="1980-07-30T00:00:00"/>
    <n v="0"/>
    <n v="3"/>
    <n v="39"/>
    <n v="133532"/>
    <n v="230000"/>
    <s v="TUMBES"/>
    <n v="2190"/>
    <s v="VAMOS PERU"/>
    <x v="0"/>
    <x v="1"/>
    <n v="230000"/>
    <s v="TUMBES"/>
    <x v="7"/>
    <n v="3"/>
    <n v="0"/>
    <n v="0"/>
    <n v="0"/>
    <n v="0"/>
    <n v="0"/>
    <n v="0"/>
    <n v="0"/>
    <n v="0"/>
    <s v="NA"/>
    <s v="NAVARRO"/>
    <s v="PINEDO"/>
    <s v="IVANY"/>
    <s v="F"/>
    <n v="0"/>
    <n v="0"/>
    <n v="39"/>
    <s v="TUMBES"/>
    <s v="TUMBES"/>
    <s v="TUMBES"/>
    <s v="NA"/>
    <s v="AV. PRINCIPAL 100 VILLA PUERTO PIZARRO"/>
    <n v="0"/>
    <n v="0"/>
    <n v="0"/>
    <n v="0"/>
    <n v="0"/>
    <n v="0"/>
  </r>
  <r>
    <n v="18907433"/>
    <n v="131796"/>
    <s v="SI"/>
    <s v="SI"/>
    <n v="120000"/>
    <n v="55"/>
    <s v="PERU PATRIA SEGURA"/>
    <n v="0"/>
    <s v="NA"/>
    <s v="NA"/>
    <n v="1"/>
    <s v="SI"/>
    <s v="UNIVERSIDAD NACIONAL DE TRUJILLO"/>
    <n v="2000"/>
    <n v="2000"/>
    <s v="MAESTRO"/>
    <n v="1"/>
    <s v="NAVEDA"/>
    <s v="RAMIREZ"/>
    <s v="ANGEL EDUARDO"/>
    <x v="0"/>
    <d v="1977-01-24T00:00:00"/>
    <n v="0"/>
    <n v="3"/>
    <n v="42"/>
    <n v="131796"/>
    <n v="120000"/>
    <s v="LA LIBERTAD"/>
    <n v="55"/>
    <s v="PERU PATRIA SEGURA"/>
    <x v="2"/>
    <x v="1"/>
    <n v="120000"/>
    <s v="LA LIBERTAD"/>
    <x v="3"/>
    <n v="3"/>
    <n v="0"/>
    <n v="0"/>
    <n v="0"/>
    <n v="0"/>
    <n v="0"/>
    <n v="0"/>
    <n v="0"/>
    <n v="0"/>
    <s v="NA"/>
    <s v="NAVEDA"/>
    <s v="RAMIREZ"/>
    <s v="ANGEL EDUARDO"/>
    <s v="M"/>
    <n v="0"/>
    <n v="0"/>
    <n v="42"/>
    <s v="LA LIBERTAD"/>
    <s v="ASCOPE"/>
    <s v="PAIJAN"/>
    <s v="NA"/>
    <s v="CALLE LIBERTAD N 540"/>
    <n v="0"/>
    <n v="0"/>
    <n v="0"/>
    <n v="0"/>
    <n v="0"/>
    <n v="0"/>
  </r>
  <r>
    <n v="41160918"/>
    <n v="131125"/>
    <s v="SI"/>
    <s v="SI"/>
    <n v="70000"/>
    <n v="1366"/>
    <s v="FUERZA POPULAR"/>
    <n v="1"/>
    <s v="MERCADOTECNIA"/>
    <s v="NO"/>
    <n v="1"/>
    <s v="SI"/>
    <s v="UNIVERSIDAD TECNOLÓGICA DE LOS ANDES"/>
    <n v="2013"/>
    <n v="2014"/>
    <s v="NA"/>
    <n v="0"/>
    <s v="NAVINTA"/>
    <s v="TACONA"/>
    <s v="CESAR ARMANDO"/>
    <x v="0"/>
    <d v="1975-05-21T00:00:00"/>
    <n v="0"/>
    <n v="3"/>
    <n v="44"/>
    <n v="131125"/>
    <n v="70000"/>
    <s v="CUSCO"/>
    <n v="1366"/>
    <s v="FUERZA POPULAR"/>
    <x v="0"/>
    <x v="1"/>
    <n v="70000"/>
    <s v="CUSCO"/>
    <x v="5"/>
    <n v="3"/>
    <n v="0"/>
    <n v="0"/>
    <n v="0"/>
    <n v="0"/>
    <n v="0"/>
    <n v="0"/>
    <n v="0"/>
    <n v="0"/>
    <s v="NA"/>
    <s v="NAVINTA"/>
    <s v="TACONA"/>
    <s v="CESAR ARMANDO"/>
    <s v="M"/>
    <n v="0"/>
    <n v="0"/>
    <n v="44"/>
    <s v="CUSCO"/>
    <s v="CUSCO"/>
    <s v="SAN SEBASTIAN"/>
    <s v="NA"/>
    <s v="ASOCIACIÓN KARY GRANDE I-1"/>
    <n v="0"/>
    <n v="0"/>
    <n v="0"/>
    <n v="0"/>
    <n v="0"/>
    <n v="0"/>
  </r>
  <r>
    <n v="2805146"/>
    <n v="130328"/>
    <s v="SI"/>
    <s v="SI"/>
    <n v="190000"/>
    <n v="1257"/>
    <s v="ALIANZA PARA EL PROGRESO"/>
    <n v="0"/>
    <s v="NA"/>
    <s v="NA"/>
    <n v="1"/>
    <s v="SI"/>
    <s v="UNIVERSIDAD NACIONAL DE TRUJILLO"/>
    <n v="1996"/>
    <n v="1998"/>
    <s v="NA"/>
    <n v="0"/>
    <s v="NEIRA"/>
    <s v="ARISMENDIZ"/>
    <s v="JOSE ALFONSO"/>
    <x v="0"/>
    <d v="1968-12-17T00:00:00"/>
    <n v="0"/>
    <n v="1"/>
    <n v="51"/>
    <n v="130328"/>
    <n v="190000"/>
    <s v="PIURA"/>
    <n v="1257"/>
    <s v="ALIANZA PARA EL PROGRESO"/>
    <x v="0"/>
    <x v="1"/>
    <n v="190000"/>
    <s v="PIURA"/>
    <x v="6"/>
    <n v="1"/>
    <n v="0"/>
    <n v="0"/>
    <n v="1795"/>
    <s v="ALIANZA ELECTORAL UNIDOS CONSTRUYENDO"/>
    <n v="2011"/>
    <n v="2014"/>
    <n v="12"/>
    <s v="CONSEJERO REGIONAL"/>
    <s v="NA"/>
    <s v="NEIRA"/>
    <s v="ARISMENDIZ"/>
    <s v="JOSE ALFONSO"/>
    <s v="M"/>
    <n v="0"/>
    <n v="0"/>
    <n v="51"/>
    <s v="PIURA"/>
    <s v="PIURA"/>
    <s v="PIURA"/>
    <s v="NA"/>
    <s v="CALLE LIBERTAD 127"/>
    <n v="1795"/>
    <s v="ALIANZA ELECTORAL UNIDOS CONSTRUYENDO"/>
    <n v="2011"/>
    <n v="2014"/>
    <n v="12"/>
    <s v="CONSEJERO REGIONAL"/>
  </r>
  <r>
    <n v="47196668"/>
    <n v="131287"/>
    <s v="SI"/>
    <s v="SI"/>
    <n v="40000"/>
    <n v="14"/>
    <s v="PARTIDO DEMOCRATICO SOMOS PERU"/>
    <n v="1"/>
    <s v="QUÍMICA INDUSTRIAL"/>
    <s v="SI"/>
    <n v="1"/>
    <s v="SI"/>
    <s v="UNIVERSIDAD AUTONOMA SAN FRANCISCO"/>
    <n v="2015"/>
    <n v="2017"/>
    <s v="NA"/>
    <n v="1"/>
    <s v="NEIRA"/>
    <s v="USCAMAITA"/>
    <s v="MADILEYNE LISBETH"/>
    <x v="1"/>
    <d v="1991-03-06T00:00:00"/>
    <n v="0"/>
    <n v="6"/>
    <n v="28"/>
    <n v="131287"/>
    <n v="40000"/>
    <s v="AREQUIPA"/>
    <n v="14"/>
    <s v="PARTIDO DEMOCRATICO SOMOS PERU"/>
    <x v="2"/>
    <x v="0"/>
    <n v="40000"/>
    <s v="AREQUIPA"/>
    <x v="8"/>
    <n v="6"/>
    <n v="0"/>
    <n v="0"/>
    <n v="0"/>
    <n v="0"/>
    <n v="0"/>
    <n v="0"/>
    <n v="0"/>
    <n v="0"/>
    <s v="NA"/>
    <s v="NEIRA"/>
    <s v="USCAMAITA"/>
    <s v="MADILEYNE LISBETH"/>
    <s v="F"/>
    <n v="0"/>
    <n v="1"/>
    <n v="28"/>
    <s v="AREQUIPA"/>
    <s v="AREQUIPA"/>
    <s v="CERRO COLORADO"/>
    <s v="NA"/>
    <s v="URB. SUDAMERICANA H - 8"/>
    <n v="0"/>
    <n v="0"/>
    <n v="0"/>
    <n v="0"/>
    <n v="0"/>
    <n v="0"/>
  </r>
  <r>
    <n v="1162256"/>
    <n v="133152"/>
    <s v="SI"/>
    <s v="SI"/>
    <n v="210000"/>
    <n v="2190"/>
    <s v="VAMOS PERU"/>
    <n v="2"/>
    <s v="NA"/>
    <s v="NA"/>
    <n v="1"/>
    <s v="SI"/>
    <s v="UNIVERSIDAD NACIONAL DE SAN MARTIN"/>
    <n v="1997"/>
    <n v="2011"/>
    <s v="NA"/>
    <n v="0"/>
    <s v="NEIRA"/>
    <s v="LEON"/>
    <s v="LUIS ANTONIO"/>
    <x v="0"/>
    <d v="1976-07-05T00:00:00"/>
    <n v="0"/>
    <n v="1"/>
    <n v="43"/>
    <n v="133152"/>
    <n v="210000"/>
    <s v="SAN MARTIN"/>
    <n v="2190"/>
    <s v="VAMOS PERU"/>
    <x v="0"/>
    <x v="1"/>
    <n v="210000"/>
    <s v="SAN MARTIN"/>
    <x v="7"/>
    <n v="1"/>
    <n v="0"/>
    <n v="0"/>
    <n v="1366"/>
    <s v="PARTIDO POLÍTICO FUERZA POPULAR"/>
    <n v="2015"/>
    <n v="2018"/>
    <n v="10"/>
    <s v="ALCALDE DISTRITAL"/>
    <s v="NA"/>
    <s v="NEIRA"/>
    <s v="LEON"/>
    <s v="LUIS ANTONIO"/>
    <s v="M"/>
    <n v="0"/>
    <n v="0"/>
    <n v="43"/>
    <s v="SAN MARTIN"/>
    <s v="SAN MARTIN"/>
    <s v="LA BANDA DE SHILCAYO"/>
    <s v="NA"/>
    <s v="JR.GREGORIO SANCHEZ 232"/>
    <n v="1366"/>
    <s v="PARTIDO POLÍTICO FUERZA POPULAR"/>
    <n v="2015"/>
    <n v="2018"/>
    <n v="10"/>
    <s v="ALCALDE DISTRITAL"/>
  </r>
  <r>
    <n v="45599815"/>
    <n v="130759"/>
    <s v="SI"/>
    <s v="SI"/>
    <n v="190000"/>
    <n v="5"/>
    <s v="RENACIMIENTO UNIDO NACIONAL"/>
    <n v="0"/>
    <s v="NA"/>
    <s v="NA"/>
    <n v="1"/>
    <s v="SI"/>
    <s v="UNIVERSIDAD NACIONAL DE PIURA"/>
    <n v="2012"/>
    <n v="2012"/>
    <s v="NA"/>
    <n v="0"/>
    <s v="NEYRA"/>
    <s v="ONTANEDA"/>
    <s v="DIEGO DANIEL"/>
    <x v="0"/>
    <d v="1989-02-21T00:00:00"/>
    <n v="0"/>
    <n v="1"/>
    <n v="30"/>
    <n v="130759"/>
    <n v="190000"/>
    <s v="PIURA"/>
    <n v="5"/>
    <s v="RENACIMIENTO UNIDO NACIONAL"/>
    <x v="0"/>
    <x v="1"/>
    <n v="190000"/>
    <s v="PIURA"/>
    <x v="15"/>
    <n v="1"/>
    <n v="0"/>
    <n v="0"/>
    <n v="0"/>
    <n v="0"/>
    <n v="0"/>
    <n v="0"/>
    <n v="0"/>
    <n v="0"/>
    <s v="NA"/>
    <s v="NEYRA"/>
    <s v="ONTANEDA"/>
    <s v="DIEGO DANIEL"/>
    <s v="M"/>
    <n v="0"/>
    <n v="0"/>
    <n v="30"/>
    <s v="PIURA"/>
    <s v="PIURA"/>
    <s v="PIURA"/>
    <s v="NA"/>
    <s v="APV LOS JARDINES- AVIFAP MZ. Ñ LT. 1B"/>
    <n v="0"/>
    <n v="0"/>
    <n v="0"/>
    <n v="0"/>
    <n v="0"/>
    <n v="0"/>
  </r>
  <r>
    <n v="3597702"/>
    <n v="131151"/>
    <s v="SI"/>
    <s v="SI"/>
    <n v="190000"/>
    <n v="14"/>
    <s v="PARTIDO DEMOCRATICO SOMOS PERU"/>
    <n v="0"/>
    <s v="NA"/>
    <s v="NA"/>
    <n v="1"/>
    <s v="SI"/>
    <s v="UNIVERSIDAD NACIONAL DE PIURA"/>
    <n v="1987"/>
    <n v="2009"/>
    <s v="NA"/>
    <n v="1"/>
    <s v="NEYRA"/>
    <s v="ALEMAN"/>
    <s v="ALFREDO"/>
    <x v="0"/>
    <d v="1961-04-04T00:00:00"/>
    <n v="0"/>
    <n v="3"/>
    <n v="58"/>
    <n v="131151"/>
    <n v="190000"/>
    <s v="PIURA"/>
    <n v="14"/>
    <s v="PARTIDO DEMOCRATICO SOMOS PERU"/>
    <x v="2"/>
    <x v="1"/>
    <n v="190000"/>
    <s v="PIURA"/>
    <x v="8"/>
    <n v="3"/>
    <n v="0"/>
    <n v="0"/>
    <n v="2304"/>
    <s v="MOVIMIENTO REGIONAL O DEPARTAMENTAL UNION DEMOCRATICA DEL NORTE"/>
    <n v="2015"/>
    <n v="2018"/>
    <n v="7"/>
    <s v="VICEGOBERNADOR REGIONAL"/>
    <s v="NA"/>
    <s v="NEYRA"/>
    <s v="ALEMAN"/>
    <s v="ALFREDO"/>
    <s v="M"/>
    <n v="0"/>
    <n v="0"/>
    <n v="58"/>
    <s v="PIURA"/>
    <s v="SULLANA"/>
    <s v="SULLANA"/>
    <s v="NA"/>
    <s v="CALLE CIRO ALEGRIA MZ K LT 19 ASENT.H.EL OBRERO"/>
    <n v="2304"/>
    <s v="MOVIMIENTO REGIONAL O DEPARTAMENTAL UNION DEMOCRATICA DEL NORTE"/>
    <n v="2015"/>
    <n v="2018"/>
    <n v="7"/>
    <s v="VICEGOBERNADOR REGIONAL"/>
  </r>
  <r>
    <n v="479212"/>
    <n v="132073"/>
    <s v="SI"/>
    <s v="SI"/>
    <n v="220000"/>
    <n v="1264"/>
    <s v="JUNTOS POR EL PERU"/>
    <n v="0"/>
    <s v="NA"/>
    <s v="NA"/>
    <n v="1"/>
    <s v="SI"/>
    <s v="UNIVERSIDAD NACIONAL JORGE BASADRE GROHMANN"/>
    <n v="2006"/>
    <n v="2007"/>
    <s v="MAESTRO"/>
    <n v="1"/>
    <s v="NEYRA"/>
    <s v="URQUIZA"/>
    <s v="ROBERTO BERNARDINO"/>
    <x v="0"/>
    <d v="1953-03-27T00:00:00"/>
    <n v="0"/>
    <n v="3"/>
    <n v="66"/>
    <n v="132073"/>
    <n v="220000"/>
    <s v="TACNA"/>
    <n v="1264"/>
    <s v="JUNTOS POR EL PERU"/>
    <x v="2"/>
    <x v="1"/>
    <n v="220000"/>
    <s v="TACNA"/>
    <x v="12"/>
    <n v="3"/>
    <n v="0"/>
    <n v="0"/>
    <n v="0"/>
    <n v="0"/>
    <n v="0"/>
    <n v="0"/>
    <n v="0"/>
    <n v="0"/>
    <s v="NA"/>
    <s v="NEYRA"/>
    <s v="URQUIZA"/>
    <s v="ROBERTO BERNARDINO"/>
    <s v="M"/>
    <n v="0"/>
    <n v="0"/>
    <n v="66"/>
    <s v="TACNA"/>
    <s v="TACNA"/>
    <s v="TACNA"/>
    <s v="NA"/>
    <s v="AV. GREGORIO ALBARRACIN NRO. 36 B"/>
    <n v="0"/>
    <n v="0"/>
    <n v="0"/>
    <n v="0"/>
    <n v="0"/>
    <n v="0"/>
  </r>
  <r>
    <n v="46160816"/>
    <n v="131538"/>
    <s v="SI"/>
    <s v="SI"/>
    <n v="160000"/>
    <n v="2649"/>
    <s v="PERU NACION"/>
    <n v="1"/>
    <s v="CONTABILIDAD"/>
    <s v="NO"/>
    <s v="NA"/>
    <s v="NA"/>
    <s v="NA"/>
    <s v="NA"/>
    <s v="NA"/>
    <s v="NA"/>
    <n v="0"/>
    <s v="NICHO"/>
    <s v="TISNADO"/>
    <s v="SARA REGINA"/>
    <x v="1"/>
    <d v="1987-09-08T00:00:00"/>
    <n v="0"/>
    <n v="3"/>
    <n v="32"/>
    <n v="131538"/>
    <n v="160000"/>
    <s v="MADRE DE DIOS"/>
    <n v="2649"/>
    <s v="PERU NACION"/>
    <x v="0"/>
    <x v="1"/>
    <n v="160000"/>
    <s v="MADRE DE DIOS"/>
    <x v="14"/>
    <n v="3"/>
    <n v="0"/>
    <n v="0"/>
    <n v="0"/>
    <n v="0"/>
    <n v="0"/>
    <n v="0"/>
    <n v="0"/>
    <n v="0"/>
    <s v="NA"/>
    <s v="NICHO"/>
    <s v="TISNADO"/>
    <s v="SARA REGINA"/>
    <s v="F"/>
    <n v="0"/>
    <n v="0"/>
    <n v="32"/>
    <s v="MADRE DE DIOS"/>
    <s v="TAMBOPATA"/>
    <s v="TAMBOPATA"/>
    <s v="OTROS"/>
    <s v="JR. TUPAC AMARU F-9"/>
    <n v="0"/>
    <n v="0"/>
    <n v="0"/>
    <n v="0"/>
    <n v="0"/>
    <n v="0"/>
  </r>
  <r>
    <n v="70342275"/>
    <n v="133257"/>
    <s v="SI"/>
    <s v="SI"/>
    <n v="200000"/>
    <n v="22"/>
    <s v="SOLIDARIDAD NACIONAL"/>
    <n v="0"/>
    <s v="NA"/>
    <s v="NA"/>
    <n v="1"/>
    <s v="NO"/>
    <s v="UNIVERSIDAD NACIONAL DEL ALTIPLANO"/>
    <n v="2016"/>
    <s v="NA"/>
    <s v="NA"/>
    <n v="1"/>
    <s v="NIETO"/>
    <s v="CCALLE"/>
    <s v="II LENIN"/>
    <x v="0"/>
    <d v="1994-09-02T00:00:00"/>
    <n v="0"/>
    <n v="4"/>
    <n v="25"/>
    <n v="133257"/>
    <n v="200000"/>
    <s v="PUNO"/>
    <n v="22"/>
    <s v="SOLIDARIDAD NACIONAL"/>
    <x v="2"/>
    <x v="0"/>
    <n v="200000"/>
    <s v="PUNO"/>
    <x v="21"/>
    <n v="4"/>
    <n v="0"/>
    <n v="0"/>
    <n v="0"/>
    <n v="0"/>
    <n v="0"/>
    <n v="0"/>
    <n v="0"/>
    <n v="0"/>
    <s v="NA"/>
    <s v="NIETO"/>
    <s v="CCALLE"/>
    <s v="II LENIN"/>
    <s v="M"/>
    <n v="0"/>
    <n v="1"/>
    <n v="25"/>
    <s v="PUNO"/>
    <s v="PUNO"/>
    <s v="PUNO"/>
    <s v="NA"/>
    <s v="JR. LAS CURVAS 287"/>
    <n v="0"/>
    <n v="0"/>
    <n v="0"/>
    <n v="0"/>
    <n v="0"/>
    <n v="0"/>
  </r>
  <r>
    <n v="31664033"/>
    <n v="132536"/>
    <s v="SI"/>
    <s v="SI"/>
    <n v="20000"/>
    <n v="5"/>
    <s v="RENACIMIENTO UNIDO NACIONAL"/>
    <n v="2"/>
    <s v="NA"/>
    <s v="NA"/>
    <s v="NA"/>
    <s v="NA"/>
    <s v="NA"/>
    <s v="NA"/>
    <s v="NA"/>
    <s v="NA"/>
    <n v="0"/>
    <s v="NIEVES"/>
    <s v="SAENZ"/>
    <s v="FLORENCIA MAGDALENA"/>
    <x v="1"/>
    <d v="1972-04-05T00:00:00"/>
    <n v="0"/>
    <n v="2"/>
    <n v="47"/>
    <n v="132536"/>
    <n v="20000"/>
    <s v="ANCASH"/>
    <n v="5"/>
    <s v="RENACIMIENTO UNIDO NACIONAL"/>
    <x v="1"/>
    <x v="1"/>
    <n v="20000"/>
    <s v="ANCASH"/>
    <x v="15"/>
    <n v="2"/>
    <n v="0"/>
    <n v="0"/>
    <n v="0"/>
    <n v="0"/>
    <n v="0"/>
    <n v="0"/>
    <n v="0"/>
    <n v="0"/>
    <s v="NA"/>
    <s v="NIEVES"/>
    <s v="SAENZ"/>
    <s v="FLORENCIA MAGDALENA"/>
    <s v="F"/>
    <n v="0"/>
    <n v="0"/>
    <n v="47"/>
    <s v="ANCASH"/>
    <s v="HUARAZ"/>
    <s v="INDEPENDENCIA"/>
    <s v="NORTE"/>
    <s v="JR. ATUSPARIA MZ 01 LTE 12 BARRIO VICHAY BAJO"/>
    <n v="0"/>
    <n v="0"/>
    <n v="0"/>
    <n v="0"/>
    <n v="0"/>
    <n v="0"/>
  </r>
  <r>
    <n v="3871954"/>
    <n v="132821"/>
    <s v="SI"/>
    <s v="SI"/>
    <n v="190000"/>
    <n v="2731"/>
    <s v="PODEMOS PERU"/>
    <n v="0"/>
    <s v="NA"/>
    <s v="NA"/>
    <n v="1"/>
    <s v="SI"/>
    <s v="UNIVERSIDAD PEDRO RUIZ GALLO"/>
    <n v="2006"/>
    <n v="2019"/>
    <s v="NA"/>
    <n v="1"/>
    <s v="NIMA"/>
    <s v="MACHACUAY"/>
    <s v="CARMEN CIPRIANA"/>
    <x v="1"/>
    <d v="1969-09-04T00:00:00"/>
    <n v="0"/>
    <n v="4"/>
    <n v="50"/>
    <n v="132821"/>
    <n v="190000"/>
    <s v="PIURA"/>
    <n v="2731"/>
    <s v="PODEMOS POR EL PROGRESO DEL PERU"/>
    <x v="2"/>
    <x v="1"/>
    <n v="190000"/>
    <s v="PIURA"/>
    <x v="10"/>
    <n v="4"/>
    <n v="0"/>
    <n v="0"/>
    <n v="2216"/>
    <s v="MOVIMIENTO REGIONAL O DEPARTAMENTAL MOVIMIENTO REGIONAL SEGURIDAD Y PROSPERIDAD"/>
    <n v="2015"/>
    <n v="2018"/>
    <n v="9"/>
    <s v="REGIDOR PROVINCIAL"/>
    <s v="NA"/>
    <s v="NIMA"/>
    <s v="MACHACUAY"/>
    <s v="CARMEN CIPRIANA"/>
    <s v="F"/>
    <n v="0"/>
    <n v="0"/>
    <n v="50"/>
    <s v="PIURA"/>
    <s v="TALARA"/>
    <s v="LOS ORGANOS"/>
    <s v="NA"/>
    <s v="CALLE 04-511"/>
    <n v="2216"/>
    <s v="MOVIMIENTO REGIONAL O DEPARTAMENTAL MOVIMIENTO REGIONAL SEGURIDAD Y PROSPERIDAD"/>
    <n v="2015"/>
    <n v="2018"/>
    <n v="9"/>
    <s v="REGIDOR PROVINCIAL"/>
  </r>
  <r>
    <n v="44183107"/>
    <n v="132559"/>
    <s v="SI"/>
    <s v="SI"/>
    <n v="170000"/>
    <n v="2649"/>
    <s v="PERU NACION"/>
    <n v="0"/>
    <s v="NA"/>
    <s v="NA"/>
    <n v="1"/>
    <s v="SI"/>
    <s v="UNIVERSIDAD JOSÉ CARLOS MARIATEGUI"/>
    <n v="2016"/>
    <n v="2017"/>
    <s v="NA"/>
    <n v="0"/>
    <s v="NINARAQUI"/>
    <s v="PELAIZA"/>
    <s v="JAKELIN GALVAN"/>
    <x v="1"/>
    <d v="1987-02-13T00:00:00"/>
    <n v="0"/>
    <n v="1"/>
    <n v="32"/>
    <n v="132559"/>
    <n v="170000"/>
    <s v="MOQUEGUA"/>
    <n v="2649"/>
    <s v="PERU NACION"/>
    <x v="0"/>
    <x v="1"/>
    <n v="170000"/>
    <s v="MOQUEGUA"/>
    <x v="14"/>
    <n v="1"/>
    <n v="0"/>
    <n v="0"/>
    <n v="0"/>
    <n v="0"/>
    <n v="0"/>
    <n v="0"/>
    <n v="0"/>
    <n v="0"/>
    <s v="NA"/>
    <s v="NINARAQUI"/>
    <s v="PELAIZA"/>
    <s v="JAKELIN GALVAN"/>
    <s v="F"/>
    <n v="0"/>
    <n v="0"/>
    <n v="32"/>
    <s v="MOQUEGUA"/>
    <s v="MARISCAL NIETO"/>
    <s v="MOQUEGUA"/>
    <s v="NA"/>
    <s v="ASOC. VALLECITO CHEN CHEN B 2 CP. CHEN CHEN"/>
    <n v="0"/>
    <n v="0"/>
    <n v="0"/>
    <n v="0"/>
    <n v="0"/>
    <n v="0"/>
  </r>
  <r>
    <n v="17531588"/>
    <n v="133363"/>
    <s v="SI"/>
    <s v="SI"/>
    <n v="130000"/>
    <n v="32"/>
    <s v="PARTIDO APRISTA PERUANO"/>
    <n v="0"/>
    <s v="NA"/>
    <s v="NA"/>
    <n v="1"/>
    <s v="SI"/>
    <s v="UNIVERSIDAD NACIONAL PEDRO RUIZ GALLO"/>
    <n v="1995"/>
    <n v="1997"/>
    <s v="NA"/>
    <n v="0"/>
    <s v="NIZAMA"/>
    <s v="PUICON"/>
    <s v="RINA DILLMAN"/>
    <x v="1"/>
    <d v="1960-08-11T00:00:00"/>
    <n v="0"/>
    <n v="5"/>
    <n v="59"/>
    <n v="133363"/>
    <n v="130000"/>
    <s v="LAMBAYEQUE"/>
    <n v="32"/>
    <s v="PARTIDO APRISTA PERUANO"/>
    <x v="0"/>
    <x v="1"/>
    <n v="130000"/>
    <s v="LAMBAYEQUE"/>
    <x v="20"/>
    <n v="5"/>
    <n v="0"/>
    <n v="0"/>
    <n v="32"/>
    <s v="PARTIDO POLÍTICO PARTIDO APRISTA PERUANO"/>
    <n v="1987"/>
    <n v="1989"/>
    <n v="9"/>
    <s v="REGIDOR PROVINCIAL"/>
    <s v="NA"/>
    <s v="NIZAMA"/>
    <s v="PUICON"/>
    <s v="RINA DILLMAN"/>
    <s v="F"/>
    <n v="0"/>
    <n v="0"/>
    <n v="59"/>
    <s v="LAMBAYEQUE"/>
    <s v="LAMBAYEQUE"/>
    <s v="LAMBAYEQUE"/>
    <s v="NA"/>
    <s v="CALLE JUNÍN 621"/>
    <n v="32"/>
    <s v="PARTIDO POLÍTICO PARTIDO APRISTA PERUANO"/>
    <n v="1987"/>
    <n v="1989"/>
    <n v="9"/>
    <s v="REGIDOR PROVINCIAL"/>
  </r>
  <r>
    <n v="2639565"/>
    <n v="132796"/>
    <s v="SI"/>
    <s v="SI"/>
    <n v="190000"/>
    <n v="22"/>
    <s v="SOLIDARIDAD NACIONAL"/>
    <n v="1"/>
    <s v="TECNICO EN CONTABILIDAD"/>
    <s v="SI"/>
    <s v="NA"/>
    <s v="NA"/>
    <s v="NA"/>
    <s v="NA"/>
    <s v="NA"/>
    <s v="NA"/>
    <n v="0"/>
    <s v="NOE"/>
    <s v="CASTILLO"/>
    <s v="JUAN ROLANDO"/>
    <x v="0"/>
    <d v="1963-08-13T00:00:00"/>
    <n v="0"/>
    <n v="6"/>
    <n v="56"/>
    <n v="132796"/>
    <n v="190000"/>
    <s v="PIURA"/>
    <n v="22"/>
    <s v="SOLIDARIDAD NACIONAL"/>
    <x v="0"/>
    <x v="1"/>
    <n v="190000"/>
    <s v="PIURA"/>
    <x v="21"/>
    <n v="6"/>
    <n v="0"/>
    <n v="0"/>
    <n v="0"/>
    <n v="0"/>
    <n v="0"/>
    <n v="0"/>
    <n v="0"/>
    <n v="0"/>
    <s v="NA"/>
    <s v="NOE"/>
    <s v="CASTILLO"/>
    <s v="JUAN ROLANDO"/>
    <s v="M"/>
    <n v="0"/>
    <n v="0"/>
    <n v="56"/>
    <s v="PIURA"/>
    <s v="PIURA"/>
    <s v="PIURA"/>
    <s v="NA"/>
    <s v="PSJ.JOSE OLAYA MZ I LT 3"/>
    <n v="0"/>
    <n v="0"/>
    <n v="0"/>
    <n v="0"/>
    <n v="0"/>
    <n v="0"/>
  </r>
  <r>
    <n v="6500648"/>
    <n v="133253"/>
    <s v="SI"/>
    <s v="SI"/>
    <n v="140100"/>
    <n v="2235"/>
    <s v="PARTIDO POLÍTICO CONTIGO"/>
    <n v="0"/>
    <s v="NA"/>
    <s v="NA"/>
    <n v="1"/>
    <s v="NA"/>
    <s v="UNIVERSIDAD DE LIMA"/>
    <n v="1996"/>
    <s v="NA"/>
    <s v="NA"/>
    <n v="0"/>
    <s v="NOÉ"/>
    <s v="LOZA"/>
    <s v="LUIS FRANCISCO"/>
    <x v="0"/>
    <d v="1951-04-22T00:00:00"/>
    <n v="0"/>
    <n v="34"/>
    <n v="68"/>
    <n v="133253"/>
    <n v="140100"/>
    <s v="LIMA + RESIDENTES EN EL EXTRANJERO"/>
    <n v="2235"/>
    <s v="PARTIDO POLÍTICO CONTIGO"/>
    <x v="0"/>
    <x v="1"/>
    <n v="140100"/>
    <s v="LIMA + RESIDENTES EN EL EXTRANJERO"/>
    <x v="0"/>
    <n v="34"/>
    <n v="0"/>
    <n v="0"/>
    <n v="0"/>
    <n v="0"/>
    <n v="0"/>
    <n v="0"/>
    <n v="0"/>
    <n v="0"/>
    <s v="NA"/>
    <s v="NOÉ"/>
    <s v="LOZA"/>
    <s v="LUIS FRANCISCO"/>
    <s v="M"/>
    <n v="0"/>
    <n v="0"/>
    <n v="68"/>
    <s v="LIMA"/>
    <s v="LIMA"/>
    <s v="SAN ISIDRO"/>
    <s v="MODERNA"/>
    <s v="CALLE BARCELONA 116 CONTRY CLUB EL GOLF"/>
    <n v="0"/>
    <n v="0"/>
    <n v="0"/>
    <n v="0"/>
    <n v="0"/>
    <n v="0"/>
  </r>
  <r>
    <n v="7886755"/>
    <n v="131112"/>
    <s v="SI"/>
    <s v="NA"/>
    <n v="140100"/>
    <n v="47"/>
    <s v="UNION POR EL PERU"/>
    <n v="2"/>
    <s v="NA"/>
    <s v="NA"/>
    <s v="NA"/>
    <s v="NA"/>
    <s v="NA"/>
    <s v="NA"/>
    <s v="NA"/>
    <s v="NA"/>
    <n v="0"/>
    <s v="NOLASCO"/>
    <s v="NEGREIROS"/>
    <s v="VIOLETA VICTORIA"/>
    <x v="1"/>
    <d v="1974-06-05T00:00:00"/>
    <n v="0"/>
    <n v="26"/>
    <n v="45"/>
    <n v="131112"/>
    <n v="140100"/>
    <s v="LIMA + RESIDENTES EN EL EXTRANJERO"/>
    <n v="47"/>
    <s v="UNION POR EL PERU"/>
    <x v="3"/>
    <x v="1"/>
    <n v="140100"/>
    <s v="LIMA + RESIDENTES EN EL EXTRANJERO"/>
    <x v="11"/>
    <n v="26"/>
    <n v="0"/>
    <n v="0"/>
    <n v="0"/>
    <n v="0"/>
    <n v="0"/>
    <n v="0"/>
    <n v="0"/>
    <n v="0"/>
    <s v="NA"/>
    <s v="NOLASCO"/>
    <s v="NEGREIROS"/>
    <s v="VIOLETA VICTORIA"/>
    <s v="F"/>
    <n v="0"/>
    <n v="0"/>
    <n v="45"/>
    <s v="LIMA"/>
    <s v="LIMA"/>
    <s v="SAN JUAN DE MIRAFLORES"/>
    <s v="SUR"/>
    <s v="MZ. D1 LT. 06 ASENT. H JOSE OLAYA"/>
    <n v="0"/>
    <n v="0"/>
    <n v="0"/>
    <n v="0"/>
    <n v="0"/>
    <n v="0"/>
  </r>
  <r>
    <n v="20582853"/>
    <n v="131753"/>
    <s v="SI"/>
    <s v="SI"/>
    <n v="110000"/>
    <n v="1366"/>
    <s v="FUERZA POPULAR"/>
    <n v="1"/>
    <s v="ENFERMERÍA TÉCNICA"/>
    <s v="SI"/>
    <n v="1"/>
    <s v="SI"/>
    <s v="UNIVERSIDAD PERUANA LOS ANDES"/>
    <n v="2004"/>
    <n v="2005"/>
    <s v="NA"/>
    <n v="1"/>
    <s v="NOLASCO"/>
    <s v="VASQUEZ"/>
    <s v="MARICELA MARCELINA"/>
    <x v="1"/>
    <d v="1970-01-16T00:00:00"/>
    <n v="0"/>
    <n v="3"/>
    <n v="49"/>
    <n v="131753"/>
    <n v="110000"/>
    <s v="JUNIN"/>
    <n v="1366"/>
    <s v="FUERZA POPULAR"/>
    <x v="2"/>
    <x v="1"/>
    <n v="110000"/>
    <s v="JUNIN"/>
    <x v="5"/>
    <n v="3"/>
    <n v="0"/>
    <n v="0"/>
    <n v="0"/>
    <n v="0"/>
    <n v="0"/>
    <n v="0"/>
    <n v="0"/>
    <n v="0"/>
    <s v="NA"/>
    <s v="NOLASCO"/>
    <s v="VASQUEZ"/>
    <s v="MARICELA MARCELINA"/>
    <s v="F"/>
    <n v="0"/>
    <n v="0"/>
    <n v="49"/>
    <s v="JUNIN"/>
    <s v="CHANCHAMAYO"/>
    <s v="PICHANAQUI"/>
    <s v="NA"/>
    <s v="AV. SANTA ROSA MZ.I LT.13"/>
    <n v="0"/>
    <n v="0"/>
    <n v="0"/>
    <n v="0"/>
    <n v="0"/>
    <n v="0"/>
  </r>
  <r>
    <n v="45059194"/>
    <n v="132092"/>
    <s v="SI"/>
    <s v="SI"/>
    <n v="20000"/>
    <n v="2840"/>
    <s v="PARTIDO MORADO"/>
    <n v="1"/>
    <s v="OPERADOR DE MICROCOMPUTADORAS"/>
    <s v="SI"/>
    <n v="1"/>
    <s v="SI"/>
    <s v="UNIVERSIDAD NACIONAL SANTIAGO ANTUNEZ DE MAYOLO"/>
    <n v="2012"/>
    <n v="2013"/>
    <s v="NA"/>
    <n v="1"/>
    <s v="NOLASCO"/>
    <s v="ACOSTA"/>
    <s v="KEILIT MILAGROS"/>
    <x v="1"/>
    <d v="1987-10-27T00:00:00"/>
    <n v="0"/>
    <n v="1"/>
    <n v="32"/>
    <n v="132092"/>
    <n v="20000"/>
    <s v="ANCASH"/>
    <n v="2840"/>
    <s v="PARTIDO MORADO"/>
    <x v="2"/>
    <x v="1"/>
    <n v="20000"/>
    <s v="ANCASH"/>
    <x v="4"/>
    <n v="1"/>
    <n v="0"/>
    <n v="0"/>
    <n v="0"/>
    <n v="0"/>
    <n v="0"/>
    <n v="0"/>
    <n v="0"/>
    <n v="0"/>
    <s v="NA"/>
    <s v="NOLASCO"/>
    <s v="ACOSTA"/>
    <s v="KEILIT MILAGROS"/>
    <s v="F"/>
    <n v="0"/>
    <n v="0"/>
    <n v="32"/>
    <s v="ANCASH"/>
    <s v="HUARAZ"/>
    <s v="INDEPENDENCIA"/>
    <s v="NORTE"/>
    <s v="PJ. EMILIO SIFUENTES CORDERO N°118 DEP-501 BARRIO CENTENARIO"/>
    <n v="0"/>
    <n v="0"/>
    <n v="0"/>
    <n v="0"/>
    <n v="0"/>
    <n v="0"/>
  </r>
  <r>
    <n v="19988689"/>
    <n v="132101"/>
    <s v="SI"/>
    <s v="SI"/>
    <n v="110000"/>
    <n v="14"/>
    <s v="PARTIDO DEMOCRATICO SOMOS PERU"/>
    <n v="1"/>
    <s v="COMPUTACIÓN INFORMÁTICA"/>
    <s v="NO"/>
    <n v="1"/>
    <s v="NO"/>
    <s v="UNIVERSIDAD CONTINENTAL DE CIENCIAS E INGENIERIA"/>
    <n v="2012"/>
    <s v="NA"/>
    <s v="NA"/>
    <n v="0"/>
    <s v="NOLASCO"/>
    <s v="DELGADO"/>
    <s v="EMERSON"/>
    <x v="0"/>
    <d v="1976-07-28T00:00:00"/>
    <n v="0"/>
    <n v="1"/>
    <n v="43"/>
    <n v="132101"/>
    <n v="110000"/>
    <s v="JUNIN"/>
    <n v="14"/>
    <s v="PARTIDO DEMOCRATICO SOMOS PERU"/>
    <x v="0"/>
    <x v="1"/>
    <n v="110000"/>
    <s v="JUNIN"/>
    <x v="8"/>
    <n v="1"/>
    <n v="0"/>
    <n v="0"/>
    <n v="1259"/>
    <s v="MOVIMIENTO REGIONAL O DEPARTAMENTAL MOVIMIENTO POLITICO REGIONAL PERU LIBRE"/>
    <n v="2015"/>
    <n v="2018"/>
    <n v="9"/>
    <s v="REGIDOR PROVINCIAL"/>
    <s v="NA"/>
    <s v="NOLASCO"/>
    <s v="DELGADO"/>
    <s v="EMERSON"/>
    <s v="M"/>
    <n v="0"/>
    <n v="0"/>
    <n v="43"/>
    <s v="JUNIN"/>
    <s v="HUANCAYO"/>
    <s v="VIQUES"/>
    <s v="NA"/>
    <s v="AV.28 DE JULIO S/N"/>
    <n v="1259"/>
    <s v="MOVIMIENTO REGIONAL O DEPARTAMENTAL MOVIMIENTO POLITICO REGIONAL PERU LIBRE"/>
    <n v="2015"/>
    <n v="2018"/>
    <n v="9"/>
    <s v="REGIDOR PROVINCIAL"/>
  </r>
  <r>
    <n v="16780774"/>
    <n v="131821"/>
    <s v="SI"/>
    <s v="SI"/>
    <n v="130000"/>
    <n v="2191"/>
    <s v="DEMOCRACIA DIRECTA"/>
    <n v="0"/>
    <s v="NA"/>
    <s v="NA"/>
    <s v="NA"/>
    <s v="NA"/>
    <s v="NA"/>
    <s v="NA"/>
    <s v="NA"/>
    <s v="NA"/>
    <n v="0"/>
    <s v="NOLE"/>
    <s v="RAMIREZ"/>
    <s v="JOSE MANUEL"/>
    <x v="0"/>
    <d v="1958-10-23T00:00:00"/>
    <n v="0"/>
    <n v="5"/>
    <n v="61"/>
    <n v="131821"/>
    <n v="130000"/>
    <s v="LAMBAYEQUE"/>
    <n v="2191"/>
    <s v="DEMOCRACIA DIRECTA"/>
    <x v="1"/>
    <x v="1"/>
    <n v="130000"/>
    <s v="LAMBAYEQUE"/>
    <x v="1"/>
    <n v="5"/>
    <n v="0"/>
    <n v="0"/>
    <n v="0"/>
    <n v="0"/>
    <n v="0"/>
    <n v="0"/>
    <n v="0"/>
    <n v="0"/>
    <s v="NA"/>
    <s v="NOLE"/>
    <s v="RAMIREZ"/>
    <s v="JOSE MANUEL"/>
    <s v="M"/>
    <n v="0"/>
    <n v="0"/>
    <n v="61"/>
    <s v="LAMBAYEQUE"/>
    <s v="CHICLAYO"/>
    <s v="PIMENTEL"/>
    <s v="NA"/>
    <s v="CALLE MIGUEL GRAU NRO 613"/>
    <n v="0"/>
    <n v="0"/>
    <n v="0"/>
    <n v="0"/>
    <n v="0"/>
    <n v="0"/>
  </r>
  <r>
    <n v="78334"/>
    <n v="130948"/>
    <s v="SI"/>
    <s v="SI"/>
    <n v="250000"/>
    <n v="15"/>
    <s v="PARTIDO POPULAR CRISTIANO - PPC"/>
    <n v="1"/>
    <s v="PRODUCCIÓN PECUARIA"/>
    <s v="NO"/>
    <s v="NA"/>
    <s v="NA"/>
    <s v="NA"/>
    <s v="NA"/>
    <s v="NA"/>
    <s v="NA"/>
    <n v="0"/>
    <s v="NORIEGA"/>
    <s v="TARICUARIMA"/>
    <s v="DOLORES ELIZENDA"/>
    <x v="1"/>
    <d v="1958-08-21T00:00:00"/>
    <n v="0"/>
    <n v="2"/>
    <n v="61"/>
    <n v="130948"/>
    <n v="250000"/>
    <s v="UCAYALI"/>
    <n v="15"/>
    <s v="PARTIDO POPULAR CRISTIANO - PPC"/>
    <x v="0"/>
    <x v="1"/>
    <n v="250000"/>
    <s v="UCAYALI"/>
    <x v="2"/>
    <n v="2"/>
    <n v="1"/>
    <n v="15"/>
    <n v="0"/>
    <n v="0"/>
    <n v="0"/>
    <n v="0"/>
    <n v="0"/>
    <n v="0"/>
    <s v="NA"/>
    <s v="NORIEGA"/>
    <s v="TARICUARIMA"/>
    <s v="DOLORES ELIZENDA"/>
    <s v="F"/>
    <n v="0"/>
    <n v="0"/>
    <n v="61"/>
    <s v="UCAYALI"/>
    <s v="CORONEL PORTILLO"/>
    <s v="CAMPOVERDE"/>
    <s v="NA"/>
    <s v="SECTOR HIPOLITO UNANUE KM 17 C.F.B. MARGEN IZQUIERDO INTERIOR 2 KM"/>
    <n v="0"/>
    <n v="0"/>
    <n v="0"/>
    <n v="0"/>
    <n v="0"/>
    <n v="0"/>
  </r>
  <r>
    <n v="80397797"/>
    <n v="133048"/>
    <s v="SI"/>
    <s v="SI"/>
    <n v="120000"/>
    <n v="2235"/>
    <s v="PARTIDO POLÍTICO CONTIGO"/>
    <n v="0"/>
    <s v="NA"/>
    <s v="NA"/>
    <n v="1"/>
    <s v="NO"/>
    <s v="UNIVERSIDAD PARTICULAR ANTENOR ORREGO"/>
    <n v="2011"/>
    <s v="NA"/>
    <s v="NA"/>
    <n v="1"/>
    <s v="NOVOA"/>
    <s v="VASQUEZ"/>
    <s v="JOSE ALBERTO ALFREDO"/>
    <x v="0"/>
    <d v="1978-08-25T00:00:00"/>
    <n v="0"/>
    <n v="2"/>
    <n v="41"/>
    <n v="133048"/>
    <n v="120000"/>
    <s v="LA LIBERTAD"/>
    <n v="2235"/>
    <s v="PARTIDO POLÍTICO CONTIGO"/>
    <x v="2"/>
    <x v="1"/>
    <n v="120000"/>
    <s v="LA LIBERTAD"/>
    <x v="0"/>
    <n v="2"/>
    <n v="0"/>
    <n v="0"/>
    <n v="0"/>
    <n v="0"/>
    <n v="0"/>
    <n v="0"/>
    <n v="0"/>
    <n v="0"/>
    <s v="NA"/>
    <s v="NOVOA"/>
    <s v="VASQUEZ"/>
    <s v="JOSE ALBERTO ALFREDO"/>
    <s v="M"/>
    <n v="0"/>
    <n v="0"/>
    <n v="41"/>
    <s v="LA LIBERTAD"/>
    <s v="TRUJILLO"/>
    <s v="TRUJILLO"/>
    <s v="OTROS"/>
    <s v="AV. PROLONGACIÓN CÉSAR VALLEJO MZ. 12 LTE. 1 DPTO.301"/>
    <n v="0"/>
    <n v="0"/>
    <n v="0"/>
    <n v="0"/>
    <n v="0"/>
    <n v="0"/>
  </r>
  <r>
    <n v="40999308"/>
    <n v="133100"/>
    <s v="SI"/>
    <s v="SI"/>
    <n v="120000"/>
    <n v="4"/>
    <s v="ACCION POPULAR"/>
    <n v="0"/>
    <s v="NA"/>
    <s v="NA"/>
    <n v="1"/>
    <s v="NO"/>
    <s v="UNIVERSIDAD PRIVADA ANTENOR ORREGO"/>
    <n v="2017"/>
    <s v="NA"/>
    <s v="NA"/>
    <n v="0"/>
    <s v="NOVOA"/>
    <s v="CRUZADO"/>
    <s v="ANTHONY RENSON"/>
    <x v="0"/>
    <d v="1981-05-13T00:00:00"/>
    <n v="0"/>
    <n v="2"/>
    <n v="38"/>
    <n v="133100"/>
    <n v="120000"/>
    <s v="LA LIBERTAD"/>
    <n v="4"/>
    <s v="ACCION POPULAR"/>
    <x v="0"/>
    <x v="1"/>
    <n v="120000"/>
    <s v="LA LIBERTAD"/>
    <x v="13"/>
    <n v="2"/>
    <n v="0"/>
    <n v="0"/>
    <n v="2258"/>
    <s v="MOVIMIENTO REGIONAL O DEPARTAMENTAL MOVIMIENTO REGIONAL PARA EL DESARROLLO CON SEGURIDAD Y HONRADEZ"/>
    <n v="2015"/>
    <n v="2018"/>
    <n v="9"/>
    <s v="REGIDOR PROVINCIAL"/>
    <s v="NA"/>
    <s v="NOVOA"/>
    <s v="CRUZADO"/>
    <s v="ANTHONY RENSON"/>
    <s v="M"/>
    <n v="0"/>
    <n v="0"/>
    <n v="38"/>
    <s v="LA LIBERTAD"/>
    <s v="TRUJILLO"/>
    <s v="VICTOR LARCO HERRERA"/>
    <s v="NA"/>
    <s v="DPTO. 101 URB. LAS HORTENCIAS DE CALIFORNIA MZ. F LT. 28"/>
    <n v="2258"/>
    <s v="MOVIMIENTO REGIONAL O DEPARTAMENTAL MOVIMIENTO REGIONAL PARA EL DESARROLLO CON SEGURIDAD Y HONRADEZ"/>
    <n v="2015"/>
    <n v="2018"/>
    <n v="9"/>
    <s v="REGIDOR PROVINCIAL"/>
  </r>
  <r>
    <n v="19925767"/>
    <n v="130642"/>
    <s v="SI"/>
    <s v="SI"/>
    <n v="110000"/>
    <n v="2191"/>
    <s v="DEMOCRACIA DIRECTA"/>
    <n v="0"/>
    <s v="NA"/>
    <s v="NA"/>
    <n v="1"/>
    <s v="SI"/>
    <s v="UNIVERSIDAD NACIONAL DEL CENTRO DEL PERÚ"/>
    <n v="1987"/>
    <n v="1988"/>
    <s v="NA"/>
    <n v="1"/>
    <s v="NUÑEZ"/>
    <s v="SAMANIEGO"/>
    <s v="MARIA NOLA"/>
    <x v="1"/>
    <d v="1955-01-14T00:00:00"/>
    <n v="0"/>
    <n v="1"/>
    <n v="64"/>
    <n v="130642"/>
    <n v="110000"/>
    <s v="JUNIN"/>
    <n v="2191"/>
    <s v="DEMOCRACIA DIRECTA"/>
    <x v="2"/>
    <x v="1"/>
    <n v="110000"/>
    <s v="JUNIN"/>
    <x v="1"/>
    <n v="1"/>
    <n v="0"/>
    <n v="0"/>
    <n v="0"/>
    <n v="0"/>
    <n v="0"/>
    <n v="0"/>
    <n v="0"/>
    <n v="0"/>
    <s v="NA"/>
    <s v="NUÑEZ"/>
    <s v="SAMANIEGO"/>
    <s v="MARIA NOLA"/>
    <s v="F"/>
    <n v="0"/>
    <n v="0"/>
    <n v="64"/>
    <s v="JUNIN"/>
    <s v="HUANCAYO"/>
    <s v="EL TAMBO"/>
    <s v="OTROS"/>
    <s v="JR.ANTONIO LOBATO 2226"/>
    <n v="0"/>
    <n v="0"/>
    <n v="0"/>
    <n v="0"/>
    <n v="0"/>
    <n v="0"/>
  </r>
  <r>
    <n v="9183105"/>
    <n v="130919"/>
    <s v="NA"/>
    <s v="NA"/>
    <s v="NA"/>
    <s v="NA"/>
    <s v="NA"/>
    <s v="NA"/>
    <s v="NA"/>
    <s v="NA"/>
    <s v="NA"/>
    <s v="NA"/>
    <s v="NA"/>
    <s v="NA"/>
    <s v="NA"/>
    <s v="NA"/>
    <s v="NA"/>
    <s v="NUÑEZ"/>
    <s v="PATIÑO"/>
    <s v="SEGUNDO GELACIO"/>
    <x v="0"/>
    <d v="1945-11-30T00:00:00"/>
    <n v="0"/>
    <n v="3"/>
    <n v="73"/>
    <n v="130919"/>
    <n v="140100"/>
    <s v="LIMA + RESIDENTES EN EL EXTRANJERO"/>
    <n v="3"/>
    <s v="TODOS POR EL PERU"/>
    <x v="2"/>
    <x v="1"/>
    <n v="140100"/>
    <s v="LIMA + RESIDENTES EN EL EXTRANJERO"/>
    <x v="16"/>
    <n v="3"/>
    <n v="1"/>
    <n v="3"/>
    <n v="-1"/>
    <s v="CAMBIO 90"/>
    <n v="1996"/>
    <n v="1998"/>
    <n v="11"/>
    <s v="REGIDOR DISTRITAL"/>
    <s v="NA"/>
    <s v="NUÑEZ"/>
    <s v="PATIÑO"/>
    <s v="SEGUNDO GELACIO"/>
    <s v="M"/>
    <n v="0"/>
    <n v="0"/>
    <n v="73"/>
    <s v="LIMA"/>
    <s v="LIMA"/>
    <s v="SANTIAGO DE SURCO"/>
    <s v="MODERNA"/>
    <s v="JIRON CERRO GRIS MZ-N LT-3 URB-SAN IGNACIO DE LOYOLA"/>
    <n v="-1"/>
    <s v="CAMBIO 90"/>
    <n v="1996"/>
    <n v="1998"/>
    <n v="11"/>
    <s v="REGIDOR DISTRITAL"/>
  </r>
  <r>
    <n v="45978571"/>
    <n v="131072"/>
    <s v="SI"/>
    <s v="SI"/>
    <n v="140000"/>
    <n v="4"/>
    <s v="ACCION POPULAR"/>
    <n v="0"/>
    <s v="NA"/>
    <s v="NA"/>
    <n v="1"/>
    <s v="SI"/>
    <s v="UNIVERSIDAD SAN PEDRO"/>
    <n v="2018"/>
    <n v="2019"/>
    <s v="NA"/>
    <n v="0"/>
    <s v="NUÑEZ"/>
    <s v="CUROTTO"/>
    <s v="MELISSA FIORELLA"/>
    <x v="1"/>
    <d v="1989-10-05T00:00:00"/>
    <n v="0"/>
    <n v="3"/>
    <n v="30"/>
    <n v="131072"/>
    <n v="140000"/>
    <s v="LIMA PROVINCIAS"/>
    <n v="4"/>
    <s v="ACCION POPULAR"/>
    <x v="0"/>
    <x v="1"/>
    <n v="140000"/>
    <s v="LIMA PROVINCIAS"/>
    <x v="13"/>
    <n v="3"/>
    <n v="0"/>
    <n v="0"/>
    <n v="0"/>
    <n v="0"/>
    <n v="0"/>
    <n v="0"/>
    <n v="0"/>
    <n v="0"/>
    <s v="NA"/>
    <s v="NUÑEZ"/>
    <s v="CUROTTO"/>
    <s v="MELISSA FIORELLA"/>
    <s v="F"/>
    <n v="0"/>
    <n v="0"/>
    <n v="30"/>
    <s v="LIMA"/>
    <s v="BARRANCA"/>
    <s v="BARRANCA"/>
    <s v="OTROS"/>
    <s v="PSJ. NAVARRO 04 PAMPA DE LARA"/>
    <n v="0"/>
    <n v="0"/>
    <n v="0"/>
    <n v="0"/>
    <n v="0"/>
    <n v="0"/>
  </r>
  <r>
    <n v="45043687"/>
    <n v="131768"/>
    <s v="SI"/>
    <s v="SI"/>
    <n v="140100"/>
    <n v="2190"/>
    <s v="VAMOS PERU"/>
    <n v="0"/>
    <s v="NA"/>
    <s v="NA"/>
    <n v="0"/>
    <s v="NO"/>
    <s v="SAN MARTIN DE PORRES"/>
    <s v="NA"/>
    <s v="NA"/>
    <s v="NA"/>
    <n v="0"/>
    <s v="NUÑEZ"/>
    <s v="MATOS"/>
    <s v="VICTOR HUGO"/>
    <x v="0"/>
    <d v="1988-03-29T00:00:00"/>
    <n v="0"/>
    <n v="27"/>
    <n v="31"/>
    <n v="131768"/>
    <n v="140100"/>
    <s v="LIMA + RESIDENTES EN EL EXTRANJERO"/>
    <n v="2190"/>
    <s v="VAMOS PERU"/>
    <x v="1"/>
    <x v="1"/>
    <n v="140100"/>
    <s v="LIMA + RESIDENTES EN EL EXTRANJERO"/>
    <x v="7"/>
    <n v="27"/>
    <n v="0"/>
    <n v="0"/>
    <n v="0"/>
    <n v="0"/>
    <n v="0"/>
    <n v="0"/>
    <n v="0"/>
    <n v="0"/>
    <s v="NA"/>
    <s v="NUÑEZ"/>
    <s v="MATOS"/>
    <s v="VICTOR HUGO"/>
    <s v="M"/>
    <n v="0"/>
    <n v="0"/>
    <n v="31"/>
    <s v="LIMA"/>
    <s v="LIMA"/>
    <s v="LIMA"/>
    <s v="CENTRO"/>
    <s v="ALEJANDRO TIRADO 217 DPTO 505 STA. BEATRIZ"/>
    <n v="0"/>
    <n v="0"/>
    <n v="0"/>
    <n v="0"/>
    <n v="0"/>
    <n v="0"/>
  </r>
  <r>
    <n v="16694109"/>
    <n v="131817"/>
    <s v="SI"/>
    <s v="SI"/>
    <n v="120000"/>
    <n v="2646"/>
    <s v="FRENTE POPULAR AGRICOLA FIA DEL PERU - FREPAP"/>
    <n v="1"/>
    <s v="SECRETARIADO EJECUTIVO"/>
    <s v="SI"/>
    <n v="0"/>
    <s v="SI"/>
    <s v="UNIVERSIDAD NACIONAL DE TRUJILLO"/>
    <s v="NA"/>
    <n v="2008"/>
    <s v="NA"/>
    <n v="1"/>
    <s v="NUÑEZ"/>
    <s v="MARREROS"/>
    <s v="JESUS DEL CARMEN"/>
    <x v="1"/>
    <d v="1965-06-07T00:00:00"/>
    <n v="0"/>
    <n v="2"/>
    <n v="54"/>
    <n v="131817"/>
    <n v="120000"/>
    <s v="LA LIBERTAD"/>
    <n v="2646"/>
    <s v="FRENTE POPULAR AGRICOLA FIA DEL PERU - FREPAP"/>
    <x v="2"/>
    <x v="1"/>
    <n v="120000"/>
    <s v="LA LIBERTAD"/>
    <x v="17"/>
    <n v="2"/>
    <n v="0"/>
    <n v="0"/>
    <n v="0"/>
    <n v="0"/>
    <n v="0"/>
    <n v="0"/>
    <n v="0"/>
    <n v="0"/>
    <s v="NA"/>
    <s v="NUÑEZ"/>
    <s v="MARREROS"/>
    <s v="JESUS DEL CARMEN"/>
    <s v="F"/>
    <n v="0"/>
    <n v="0"/>
    <n v="54"/>
    <s v="LA LIBERTAD"/>
    <s v="TRUJILLO"/>
    <s v="TRUJILLO"/>
    <s v="OTROS"/>
    <s v="MZ.72 LT4 URB.LA RINCONADA"/>
    <n v="0"/>
    <n v="0"/>
    <n v="0"/>
    <n v="0"/>
    <n v="0"/>
    <n v="0"/>
  </r>
  <r>
    <n v="5325317"/>
    <n v="131957"/>
    <s v="SI"/>
    <s v="SI"/>
    <n v="150000"/>
    <n v="2173"/>
    <s v="AVANZA PAIS - PARTIDO DE INTEGRACION SOCIAL"/>
    <n v="1"/>
    <s v="TECNICO EN SALUD"/>
    <s v="SI"/>
    <n v="1"/>
    <s v="SI"/>
    <s v="UNIVERSIDAD PARTICULAR DE IQUITOS"/>
    <n v="1998"/>
    <n v="1998"/>
    <s v="NA"/>
    <n v="1"/>
    <s v="NUÑEZ"/>
    <s v="RENGIFO"/>
    <s v="CARMEN RAQUEL"/>
    <x v="1"/>
    <d v="1968-04-25T00:00:00"/>
    <n v="0"/>
    <n v="1"/>
    <n v="51"/>
    <n v="131957"/>
    <n v="150000"/>
    <s v="LORETO"/>
    <n v="2173"/>
    <s v="AVANZA PAIS - PARTIDO DE INTEGRACION SOCIAL"/>
    <x v="2"/>
    <x v="1"/>
    <n v="150000"/>
    <s v="LORETO"/>
    <x v="18"/>
    <n v="1"/>
    <n v="0"/>
    <n v="0"/>
    <n v="0"/>
    <n v="0"/>
    <n v="0"/>
    <n v="0"/>
    <n v="0"/>
    <n v="0"/>
    <s v="NA"/>
    <s v="NUÑEZ"/>
    <s v="RENGIFO"/>
    <s v="CARMEN RAQUEL"/>
    <s v="F"/>
    <n v="0"/>
    <n v="0"/>
    <n v="51"/>
    <s v="LORETO"/>
    <s v="MAYNAS"/>
    <s v="IQUITOS"/>
    <s v="NA"/>
    <s v="CALLE JOSE GALVEZ 1231 PARALELO CON SOLEDAD"/>
    <n v="0"/>
    <n v="0"/>
    <n v="0"/>
    <n v="0"/>
    <n v="0"/>
    <n v="0"/>
  </r>
  <r>
    <n v="1334821"/>
    <n v="132143"/>
    <s v="SI"/>
    <s v="SI"/>
    <n v="200000"/>
    <n v="2731"/>
    <s v="PODEMOS PERU"/>
    <n v="0"/>
    <s v="NA"/>
    <s v="NA"/>
    <n v="1"/>
    <s v="SI"/>
    <s v="UNIVERSIDAD JOSE CARLOS MARIATEGUI MOQUEGUA"/>
    <n v="2015"/>
    <n v="2015"/>
    <s v="NA"/>
    <n v="1"/>
    <s v="NUÑEZ"/>
    <s v="LLANOS"/>
    <s v="JAVIER GUIDO"/>
    <x v="0"/>
    <d v="1976-10-30T00:00:00"/>
    <n v="0"/>
    <n v="1"/>
    <n v="43"/>
    <n v="132143"/>
    <n v="200000"/>
    <s v="PUNO"/>
    <n v="2731"/>
    <s v="PODEMOS POR EL PROGRESO DEL PERU"/>
    <x v="2"/>
    <x v="1"/>
    <n v="200000"/>
    <s v="PUNO"/>
    <x v="10"/>
    <n v="1"/>
    <n v="0"/>
    <n v="0"/>
    <n v="0"/>
    <n v="0"/>
    <n v="0"/>
    <n v="0"/>
    <n v="0"/>
    <n v="0"/>
    <s v="NA"/>
    <s v="NUÑEZ"/>
    <s v="LLANOS"/>
    <s v="JAVIER GUIDO"/>
    <s v="M"/>
    <n v="0"/>
    <n v="0"/>
    <n v="43"/>
    <s v="PUNO"/>
    <s v="PUNO"/>
    <s v="PUNO"/>
    <s v="NA"/>
    <s v="AV. LAYKAKOTA 290"/>
    <n v="0"/>
    <n v="0"/>
    <n v="0"/>
    <n v="0"/>
    <n v="0"/>
    <n v="0"/>
  </r>
  <r>
    <n v="29534364"/>
    <n v="132309"/>
    <s v="SI"/>
    <s v="SI"/>
    <n v="40000"/>
    <n v="2840"/>
    <s v="PARTIDO MORADO"/>
    <n v="0"/>
    <s v="NA"/>
    <s v="NA"/>
    <n v="1"/>
    <s v="SI"/>
    <s v="UNIVERSIDAD CATOLICA DE SANTA MARIA"/>
    <n v="1992"/>
    <n v="1993"/>
    <s v="MAESTRO"/>
    <n v="1"/>
    <s v="NUÑEZ"/>
    <s v="SALAS"/>
    <s v="JOSE ANTONIO"/>
    <x v="0"/>
    <d v="1968-10-22T00:00:00"/>
    <n v="0"/>
    <n v="1"/>
    <n v="51"/>
    <n v="132309"/>
    <n v="40000"/>
    <s v="AREQUIPA"/>
    <n v="2840"/>
    <s v="PARTIDO MORADO"/>
    <x v="2"/>
    <x v="1"/>
    <n v="40000"/>
    <s v="AREQUIPA"/>
    <x v="4"/>
    <n v="1"/>
    <n v="0"/>
    <n v="0"/>
    <n v="0"/>
    <n v="0"/>
    <n v="0"/>
    <n v="0"/>
    <n v="0"/>
    <n v="0"/>
    <s v="NA"/>
    <s v="NUÑEZ"/>
    <s v="SALAS"/>
    <s v="JOSE ANTONIO"/>
    <s v="M"/>
    <n v="0"/>
    <n v="0"/>
    <n v="51"/>
    <s v="AREQUIPA"/>
    <s v="AREQUIPA"/>
    <s v="AREQUIPA"/>
    <s v="NA"/>
    <s v="CA. JOSE MARIA ARGUEDAS 278 RESID. UMACOLLO MZ. F LT. 8"/>
    <n v="0"/>
    <n v="0"/>
    <n v="0"/>
    <n v="0"/>
    <n v="0"/>
    <n v="0"/>
  </r>
  <r>
    <n v="33591466"/>
    <n v="132440"/>
    <s v="SI"/>
    <s v="SI"/>
    <n v="150000"/>
    <n v="2160"/>
    <s v="EL FRENTE AMPLIO POR JUSTICIA, VIDA Y LIBERTAD"/>
    <n v="0"/>
    <s v="NA"/>
    <s v="NA"/>
    <n v="1"/>
    <s v="SI"/>
    <s v="UNIVERSIDAD NACIONAL DE LA AMAZONIA PERUANA"/>
    <n v="2009"/>
    <n v="2019"/>
    <s v="NA"/>
    <n v="1"/>
    <s v="NUÑEZ"/>
    <s v="PEREZ"/>
    <s v="ISAAC"/>
    <x v="0"/>
    <d v="1976-07-18T00:00:00"/>
    <n v="0"/>
    <n v="1"/>
    <n v="43"/>
    <n v="132440"/>
    <n v="150000"/>
    <s v="LORETO"/>
    <n v="2160"/>
    <s v="EL FRENTE AMPLIO POR JUSTICIA, VIDA Y LIBERTAD"/>
    <x v="2"/>
    <x v="1"/>
    <n v="150000"/>
    <s v="LORETO"/>
    <x v="19"/>
    <n v="1"/>
    <n v="0"/>
    <n v="0"/>
    <n v="0"/>
    <n v="0"/>
    <n v="0"/>
    <n v="0"/>
    <n v="0"/>
    <n v="0"/>
    <s v="NA"/>
    <s v="NUÑEZ"/>
    <s v="PEREZ"/>
    <s v="ISAAC"/>
    <s v="M"/>
    <n v="0"/>
    <n v="0"/>
    <n v="43"/>
    <s v="LORETO"/>
    <s v="MAYNAS"/>
    <s v="IQUITOS"/>
    <s v="NA"/>
    <s v="CALLE AMAZONAS F-12- ENTRE AREQUIPA / SAN ANTONIO"/>
    <n v="0"/>
    <n v="0"/>
    <n v="0"/>
    <n v="0"/>
    <n v="0"/>
    <n v="0"/>
  </r>
  <r>
    <n v="42265433"/>
    <n v="133560"/>
    <s v="SI"/>
    <s v="SI"/>
    <n v="210000"/>
    <n v="22"/>
    <s v="SOLIDARIDAD NACIONAL"/>
    <n v="0"/>
    <s v="NA"/>
    <s v="NA"/>
    <n v="1"/>
    <s v="SI"/>
    <s v="UNIVERSIDAD NACIONAL DE TRUJILLO"/>
    <n v="2015"/>
    <n v="2019"/>
    <s v="NA"/>
    <n v="0"/>
    <s v="NUÑEZ"/>
    <s v="SANCHEZ"/>
    <s v="LUIS GILBERTO"/>
    <x v="0"/>
    <d v="1983-01-10T00:00:00"/>
    <n v="0"/>
    <n v="2"/>
    <n v="36"/>
    <n v="133560"/>
    <n v="210000"/>
    <s v="SAN MARTIN"/>
    <n v="22"/>
    <s v="SOLIDARIDAD NACIONAL"/>
    <x v="0"/>
    <x v="1"/>
    <n v="210000"/>
    <s v="SAN MARTIN"/>
    <x v="21"/>
    <n v="2"/>
    <n v="0"/>
    <n v="0"/>
    <n v="131"/>
    <s v="MOVIMIENTO REGIONAL O DEPARTAMENTAL ACCION REGIONAL"/>
    <n v="2015"/>
    <n v="2018"/>
    <n v="10"/>
    <s v="ALCALDE DISTRITAL"/>
    <s v="NA"/>
    <s v="NUÑEZ"/>
    <s v="SANCHEZ"/>
    <s v="LUIS GILBERTO"/>
    <s v="M"/>
    <n v="0"/>
    <n v="0"/>
    <n v="36"/>
    <s v="SAN MARTIN"/>
    <s v="RIOJA"/>
    <s v="NUEVA CAJAMARCA"/>
    <s v="NA"/>
    <s v="JR. PIURA 724"/>
    <n v="131"/>
    <s v="MOVIMIENTO REGIONAL O DEPARTAMENTAL ACCION REGIONAL"/>
    <n v="2015"/>
    <n v="2018"/>
    <n v="10"/>
    <s v="ALCALDE DISTRITAL"/>
  </r>
  <r>
    <n v="16515216"/>
    <n v="130907"/>
    <s v="SI"/>
    <s v="SI"/>
    <n v="130000"/>
    <n v="22"/>
    <s v="SOLIDARIDAD NACIONAL"/>
    <n v="0"/>
    <s v="NA"/>
    <s v="NA"/>
    <s v="NA"/>
    <s v="SI"/>
    <s v="UNIVERSIDAD NACIONAL PEDRO RUIZ GALLO"/>
    <s v="NA"/>
    <n v="1996"/>
    <s v="NA"/>
    <n v="1"/>
    <s v="ÑIQUEN"/>
    <s v="SANDOVAL"/>
    <s v="JOSE ALEJANDRO"/>
    <x v="0"/>
    <d v="1964-02-17T00:00:00"/>
    <n v="0"/>
    <n v="1"/>
    <n v="55"/>
    <n v="130907"/>
    <n v="130000"/>
    <s v="LAMBAYEQUE"/>
    <n v="22"/>
    <s v="SOLIDARIDAD NACIONAL"/>
    <x v="1"/>
    <x v="1"/>
    <n v="130000"/>
    <s v="LAMBAYEQUE"/>
    <x v="21"/>
    <n v="1"/>
    <n v="0"/>
    <n v="0"/>
    <n v="1246"/>
    <s v="ALIANZA ELECTORAL TODOS POR LAMBAYEQUE - MANOS LIMPIAS"/>
    <n v="2006"/>
    <n v="2010"/>
    <n v="10"/>
    <s v="ALCALDE DISTRITAL"/>
    <s v="NA"/>
    <s v="ÑIQUEN"/>
    <s v="SANDOVAL"/>
    <s v="JOSE ALEJANDRO"/>
    <s v="M"/>
    <n v="0"/>
    <n v="0"/>
    <n v="55"/>
    <s v="LAMBAYEQUE"/>
    <s v="CHICLAYO"/>
    <s v="ETEN"/>
    <s v="NA"/>
    <s v="HUASCAR 808"/>
    <n v="1246"/>
    <s v="ALIANZA ELECTORAL TODOS POR LAMBAYEQUE - MANOS LIMPIAS"/>
    <n v="2006"/>
    <n v="2010"/>
    <n v="10"/>
    <s v="ALCALDE DISTRITAL"/>
  </r>
  <r>
    <n v="7192961"/>
    <n v="131454"/>
    <s v="SI"/>
    <s v="SI"/>
    <n v="140100"/>
    <n v="2649"/>
    <s v="PERU NACION"/>
    <n v="1"/>
    <s v="PERIODISMO"/>
    <s v="SI"/>
    <n v="0"/>
    <s v="NO"/>
    <s v="UNIVERSIDAD JAIME BAUZATE Y MEZA"/>
    <s v="NA"/>
    <s v="NA"/>
    <s v="NA"/>
    <n v="0"/>
    <s v="OBREGON"/>
    <s v="ROSSI"/>
    <s v="MAX RODOLFO"/>
    <x v="0"/>
    <d v="1956-07-14T00:00:00"/>
    <n v="0"/>
    <n v="21"/>
    <n v="63"/>
    <n v="131454"/>
    <n v="140100"/>
    <s v="LIMA + RESIDENTES EN EL EXTRANJERO"/>
    <n v="2649"/>
    <s v="PERU NACION"/>
    <x v="0"/>
    <x v="1"/>
    <n v="140100"/>
    <s v="LIMA + RESIDENTES EN EL EXTRANJERO"/>
    <x v="14"/>
    <n v="21"/>
    <n v="0"/>
    <n v="0"/>
    <n v="0"/>
    <n v="0"/>
    <n v="0"/>
    <n v="0"/>
    <n v="0"/>
    <n v="0"/>
    <s v="NA"/>
    <s v="OBREGON"/>
    <s v="ROSSI"/>
    <s v="MAX RODOLFO"/>
    <s v="M"/>
    <n v="0"/>
    <n v="0"/>
    <n v="63"/>
    <s v="LIMA"/>
    <s v="LIMA"/>
    <s v="LA MOLINA"/>
    <s v="ESTE"/>
    <s v="CALLE VASCONGADAS PISO 3 URB. PORTADA DEL SOL ETAPA 2 MZ. B 6 LT. 15"/>
    <n v="0"/>
    <n v="0"/>
    <n v="0"/>
    <n v="0"/>
    <n v="0"/>
    <n v="0"/>
  </r>
  <r>
    <n v="10443131"/>
    <n v="131876"/>
    <s v="SI"/>
    <s v="NA"/>
    <n v="140100"/>
    <n v="1264"/>
    <s v="JUNTOS POR EL PERU"/>
    <n v="0"/>
    <s v="NA"/>
    <s v="NA"/>
    <s v="NA"/>
    <s v="NA"/>
    <s v="NA"/>
    <s v="NA"/>
    <s v="NA"/>
    <s v="NA"/>
    <n v="0"/>
    <s v="OCAMPO"/>
    <s v="NAVARRO"/>
    <s v="FELIX ARTEMIO"/>
    <x v="0"/>
    <d v="1947-01-18T00:00:00"/>
    <n v="0"/>
    <n v="9"/>
    <n v="72"/>
    <n v="131876"/>
    <n v="140100"/>
    <s v="LIMA + RESIDENTES EN EL EXTRANJERO"/>
    <n v="1264"/>
    <s v="JUNTOS POR EL PERU"/>
    <x v="3"/>
    <x v="1"/>
    <n v="140100"/>
    <s v="LIMA + RESIDENTES EN EL EXTRANJERO"/>
    <x v="12"/>
    <n v="9"/>
    <n v="0"/>
    <n v="0"/>
    <n v="0"/>
    <n v="0"/>
    <n v="0"/>
    <n v="0"/>
    <n v="0"/>
    <n v="0"/>
    <s v="NA"/>
    <s v="OCAMPO"/>
    <s v="NAVARRO"/>
    <s v="FELIX ARTEMIO"/>
    <s v="M"/>
    <n v="0"/>
    <n v="0"/>
    <n v="72"/>
    <s v="LIMA"/>
    <s v="LIMA"/>
    <s v="VILLA EL SALVADOR"/>
    <s v="SUR"/>
    <s v="URB.PACHACAMAC MZ.I LT.39 1RA.ETAPA"/>
    <n v="0"/>
    <n v="0"/>
    <n v="0"/>
    <n v="0"/>
    <n v="0"/>
    <n v="0"/>
  </r>
  <r>
    <n v="70080686"/>
    <n v="133288"/>
    <s v="SI"/>
    <s v="SI"/>
    <n v="30000"/>
    <n v="2218"/>
    <s v="PERU LIBRE"/>
    <n v="0"/>
    <s v="NA"/>
    <s v="NA"/>
    <n v="1"/>
    <s v="NO"/>
    <s v="UNIVERSIDAD NACIONAL MICAELA BASTIDAS DE APURIMAC"/>
    <n v="2017"/>
    <s v="NA"/>
    <s v="NA"/>
    <n v="0"/>
    <s v="OCAÑA"/>
    <s v="BENITES"/>
    <s v="LIHZ MARISELA"/>
    <x v="1"/>
    <d v="1994-07-18T00:00:00"/>
    <n v="0"/>
    <n v="3"/>
    <n v="25"/>
    <n v="133288"/>
    <n v="30000"/>
    <s v="APURIMAC"/>
    <n v="2218"/>
    <s v="PERU LIBRE"/>
    <x v="0"/>
    <x v="0"/>
    <n v="30000"/>
    <s v="APURIMAC"/>
    <x v="9"/>
    <n v="3"/>
    <n v="0"/>
    <n v="0"/>
    <n v="0"/>
    <n v="0"/>
    <n v="0"/>
    <n v="0"/>
    <n v="0"/>
    <n v="0"/>
    <s v="NA"/>
    <s v="OCAÑA"/>
    <s v="BENITES"/>
    <s v="LIHZ MARISELA"/>
    <s v="F"/>
    <n v="0"/>
    <n v="1"/>
    <n v="25"/>
    <s v="APURIMAC"/>
    <s v="ABANCAY"/>
    <s v="ABANCAY"/>
    <s v="NA"/>
    <s v="JR. TARAPACA 108"/>
    <n v="0"/>
    <n v="0"/>
    <n v="0"/>
    <n v="0"/>
    <n v="0"/>
    <n v="0"/>
  </r>
  <r>
    <n v="18112777"/>
    <n v="131477"/>
    <s v="SI"/>
    <s v="SI"/>
    <n v="20000"/>
    <n v="2646"/>
    <s v="FRENTE POPULAR AGRICOLA FIA DEL PERU - FREPAP"/>
    <n v="1"/>
    <s v="ELECTRÓNICA"/>
    <s v="SI"/>
    <n v="1"/>
    <s v="NO"/>
    <s v="UNIVERCIDAD PRIVADA SAN PEDRO"/>
    <n v="2007"/>
    <s v="NA"/>
    <s v="NA"/>
    <n v="0"/>
    <s v="OCAS"/>
    <s v="HUAMAN"/>
    <s v="CARLOS AGAPITO"/>
    <x v="0"/>
    <d v="1968-08-18T00:00:00"/>
    <n v="0"/>
    <n v="1"/>
    <n v="51"/>
    <n v="131477"/>
    <n v="20000"/>
    <s v="ANCASH"/>
    <n v="2646"/>
    <s v="FRENTE POPULAR AGRICOLA FIA DEL PERU - FREPAP"/>
    <x v="0"/>
    <x v="1"/>
    <n v="20000"/>
    <s v="ANCASH"/>
    <x v="17"/>
    <n v="1"/>
    <n v="0"/>
    <n v="0"/>
    <n v="0"/>
    <n v="0"/>
    <n v="0"/>
    <n v="0"/>
    <n v="0"/>
    <n v="0"/>
    <s v="NA"/>
    <s v="OCAS"/>
    <s v="HUAMAN"/>
    <s v="CARLOS AGAPITO"/>
    <s v="M"/>
    <n v="0"/>
    <n v="0"/>
    <n v="51"/>
    <s v="ANCASH"/>
    <s v="SANTA"/>
    <s v="CHIMBOTE"/>
    <s v="NA"/>
    <s v="PROLONG. MALECON GRAU ASENT.H. 10 DE SETIEMBRE MZ. C LT. 10"/>
    <n v="0"/>
    <n v="0"/>
    <n v="0"/>
    <n v="0"/>
    <n v="0"/>
    <n v="0"/>
  </r>
  <r>
    <n v="48322031"/>
    <n v="132005"/>
    <s v="SI"/>
    <s v="SI"/>
    <n v="140100"/>
    <n v="2646"/>
    <s v="FRENTE POPULAR AGRICOLA FIA DEL PERU - FREPAP"/>
    <n v="1"/>
    <s v="AUTO CAD 3D"/>
    <s v="SI"/>
    <n v="0"/>
    <s v="NO"/>
    <s v="UNIVERSIDAD CESAR VALLEJO"/>
    <s v="NA"/>
    <s v="NA"/>
    <s v="NA"/>
    <n v="0"/>
    <s v="OCHICUA"/>
    <s v="QUIQUINLLA"/>
    <s v="JAIME DAVID"/>
    <x v="0"/>
    <d v="1994-07-24T00:00:00"/>
    <n v="0"/>
    <n v="14"/>
    <n v="25"/>
    <n v="132005"/>
    <n v="140100"/>
    <s v="LIMA + RESIDENTES EN EL EXTRANJERO"/>
    <n v="2646"/>
    <s v="FRENTE POPULAR AGRICOLA FIA DEL PERU - FREPAP"/>
    <x v="0"/>
    <x v="0"/>
    <n v="140100"/>
    <s v="LIMA + RESIDENTES EN EL EXTRANJERO"/>
    <x v="17"/>
    <n v="14"/>
    <n v="0"/>
    <n v="0"/>
    <n v="0"/>
    <n v="0"/>
    <n v="0"/>
    <n v="0"/>
    <n v="0"/>
    <n v="0"/>
    <s v="NA"/>
    <s v="OCHICUA"/>
    <s v="QUIQUINLLA"/>
    <s v="JAIME DAVID"/>
    <s v="M"/>
    <n v="0"/>
    <n v="1"/>
    <n v="25"/>
    <s v="LIMA"/>
    <s v="LIMA"/>
    <s v="VILLA EL SALVADOR"/>
    <s v="SUR"/>
    <s v="ASOCIACION AGROPECUARIA 13 DE JULIO MZ.ZA LT.5 LOMO DE CORVINA"/>
    <n v="0"/>
    <n v="0"/>
    <n v="0"/>
    <n v="0"/>
    <n v="0"/>
    <n v="0"/>
  </r>
  <r>
    <n v="31468039"/>
    <n v="130935"/>
    <s v="SI"/>
    <s v="SI"/>
    <n v="30000"/>
    <n v="15"/>
    <s v="PARTIDO POPULAR CRISTIANO - PPC"/>
    <n v="1"/>
    <s v="PROFESIONAL TÉCNICO EN ENFERMERÍA"/>
    <s v="SI"/>
    <s v="NA"/>
    <s v="SI"/>
    <s v="UNIVERSIDAD NACIONAL SAN CRISTÓBAL DE HUAMANGA"/>
    <s v="NA"/>
    <n v="2002"/>
    <s v="MAESTRO"/>
    <n v="1"/>
    <s v="OCHOA"/>
    <s v="TALAVERANO"/>
    <s v="ROLANDO"/>
    <x v="0"/>
    <d v="1971-11-14T00:00:00"/>
    <n v="1"/>
    <n v="1"/>
    <n v="48"/>
    <n v="130935"/>
    <n v="30000"/>
    <s v="APURIMAC"/>
    <n v="15"/>
    <s v="PARTIDO POPULAR CRISTIANO - PPC"/>
    <x v="2"/>
    <x v="1"/>
    <n v="30000"/>
    <s v="APURIMAC"/>
    <x v="2"/>
    <n v="1"/>
    <n v="1"/>
    <n v="1280"/>
    <n v="0"/>
    <n v="0"/>
    <n v="0"/>
    <n v="0"/>
    <n v="0"/>
    <n v="0"/>
    <s v="NA"/>
    <s v="OCHOA"/>
    <s v="TALAVERANO"/>
    <s v="ROLANDO"/>
    <s v="M"/>
    <n v="1"/>
    <n v="0"/>
    <n v="48"/>
    <s v="APURIMAC"/>
    <s v="CHINCHEROS"/>
    <s v="CHINCHEROS"/>
    <s v="NA"/>
    <s v="AV.KENNEDY S/N"/>
    <n v="0"/>
    <n v="0"/>
    <n v="0"/>
    <n v="0"/>
    <n v="0"/>
    <n v="0"/>
  </r>
  <r>
    <n v="5404834"/>
    <n v="131565"/>
    <s v="SI"/>
    <s v="SI"/>
    <n v="150000"/>
    <n v="2840"/>
    <s v="PARTIDO MORADO"/>
    <n v="2"/>
    <s v="NA"/>
    <s v="NA"/>
    <n v="0"/>
    <s v="NO"/>
    <s v="UNIVERSIDAD NACIONAL DE LA AMAZONIA PERUANA"/>
    <s v="NA"/>
    <s v="NA"/>
    <s v="NA"/>
    <n v="0"/>
    <s v="OCHOA"/>
    <s v="PEÑA"/>
    <s v="MABEL TANIA"/>
    <x v="1"/>
    <d v="1977-07-01T00:00:00"/>
    <n v="0"/>
    <n v="3"/>
    <n v="42"/>
    <n v="131565"/>
    <n v="150000"/>
    <s v="LORETO"/>
    <n v="2840"/>
    <s v="PARTIDO MORADO"/>
    <x v="1"/>
    <x v="1"/>
    <n v="150000"/>
    <s v="LORETO"/>
    <x v="4"/>
    <n v="3"/>
    <n v="0"/>
    <n v="0"/>
    <n v="0"/>
    <n v="0"/>
    <n v="0"/>
    <n v="0"/>
    <n v="0"/>
    <n v="0"/>
    <s v="NA"/>
    <s v="OCHOA"/>
    <s v="PEÑA"/>
    <s v="MABEL TANIA"/>
    <s v="F"/>
    <n v="0"/>
    <n v="0"/>
    <n v="42"/>
    <s v="LORETO"/>
    <s v="MAYNAS"/>
    <s v="IQUITOS"/>
    <s v="NA"/>
    <s v="URB. SGTO LORES B-1"/>
    <n v="0"/>
    <n v="0"/>
    <n v="0"/>
    <n v="0"/>
    <n v="0"/>
    <n v="0"/>
  </r>
  <r>
    <n v="72414909"/>
    <n v="131801"/>
    <s v="SI"/>
    <s v="SI"/>
    <n v="70000"/>
    <n v="47"/>
    <s v="UNION POR EL PERU"/>
    <n v="0"/>
    <s v="NA"/>
    <s v="NA"/>
    <n v="1"/>
    <s v="SI"/>
    <s v="UNIVERSIDAD ANDINA DEL CUZCO"/>
    <n v="2018"/>
    <n v="2019"/>
    <s v="NA"/>
    <n v="1"/>
    <s v="OCHOA"/>
    <s v="HUAMANTICA"/>
    <s v="CRICIA LUZ"/>
    <x v="1"/>
    <d v="1994-09-02T00:00:00"/>
    <n v="0"/>
    <n v="5"/>
    <n v="25"/>
    <n v="131801"/>
    <n v="70000"/>
    <s v="CUSCO"/>
    <n v="47"/>
    <s v="UNION POR EL PERU"/>
    <x v="2"/>
    <x v="0"/>
    <n v="70000"/>
    <s v="CUSCO"/>
    <x v="11"/>
    <n v="5"/>
    <n v="0"/>
    <n v="0"/>
    <n v="0"/>
    <n v="0"/>
    <n v="0"/>
    <n v="0"/>
    <n v="0"/>
    <n v="0"/>
    <s v="NA"/>
    <s v="OCHOA"/>
    <s v="HUAMANTICA"/>
    <s v="CRICIA LUZ"/>
    <s v="F"/>
    <n v="0"/>
    <n v="1"/>
    <n v="25"/>
    <s v="CUSCO"/>
    <s v="CUSCO"/>
    <s v="SAN JERONIMO"/>
    <s v="NA"/>
    <s v="CALLE SANTA ROSA 10"/>
    <n v="0"/>
    <n v="0"/>
    <n v="0"/>
    <n v="0"/>
    <n v="0"/>
    <n v="0"/>
  </r>
  <r>
    <n v="45719296"/>
    <n v="133258"/>
    <s v="SI"/>
    <s v="SI"/>
    <n v="50000"/>
    <n v="1264"/>
    <s v="JUNTOS POR EL PERU"/>
    <n v="0"/>
    <s v="NA"/>
    <s v="NA"/>
    <n v="0"/>
    <s v="NO"/>
    <s v="UNIVERSIDAD PERUANA DE CIENCIAS E INFORMÁTICA"/>
    <s v="NA"/>
    <s v="NA"/>
    <s v="NA"/>
    <n v="0"/>
    <s v="OCHOA"/>
    <s v="CORDOVA"/>
    <s v="CAROLINA"/>
    <x v="1"/>
    <d v="1986-12-16T00:00:00"/>
    <n v="0"/>
    <n v="3"/>
    <n v="33"/>
    <n v="133258"/>
    <n v="50000"/>
    <s v="AYACUCHO"/>
    <n v="1264"/>
    <s v="JUNTOS POR EL PERU"/>
    <x v="1"/>
    <x v="1"/>
    <n v="50000"/>
    <s v="AYACUCHO"/>
    <x v="12"/>
    <n v="3"/>
    <n v="0"/>
    <n v="0"/>
    <n v="0"/>
    <n v="0"/>
    <n v="0"/>
    <n v="0"/>
    <n v="0"/>
    <n v="0"/>
    <s v="NA"/>
    <s v="OCHOA"/>
    <s v="CORDOVA"/>
    <s v="CAROLINA"/>
    <s v="F"/>
    <n v="0"/>
    <n v="0"/>
    <n v="33"/>
    <s v="AYACUCHO"/>
    <s v="HUAMANGA"/>
    <s v="CARMEN ALTO"/>
    <s v="NA"/>
    <s v="JR. CANTA 130"/>
    <n v="0"/>
    <n v="0"/>
    <n v="0"/>
    <n v="0"/>
    <n v="0"/>
    <n v="0"/>
  </r>
  <r>
    <n v="43075299"/>
    <n v="130305"/>
    <s v="SI"/>
    <s v="SI"/>
    <n v="140100"/>
    <n v="2190"/>
    <s v="VAMOS PERU"/>
    <n v="1"/>
    <s v="TÉCNICO EN COMPUTACIÓN E INFORMÁTICA"/>
    <s v="SI"/>
    <n v="1"/>
    <s v="NO"/>
    <s v="UNIVERSIDAD NACIONAL DEL CALLAO"/>
    <n v="2012"/>
    <s v="NA"/>
    <s v="NA"/>
    <n v="1"/>
    <s v="OJEDA"/>
    <s v="SAMAME"/>
    <s v="LUIS ALBERTO"/>
    <x v="0"/>
    <d v="1985-06-30T00:00:00"/>
    <n v="0"/>
    <n v="13"/>
    <n v="34"/>
    <n v="130305"/>
    <n v="140100"/>
    <s v="LIMA + RESIDENTES EN EL EXTRANJERO"/>
    <n v="2190"/>
    <s v="VAMOS PERU"/>
    <x v="2"/>
    <x v="1"/>
    <n v="140100"/>
    <s v="LIMA + RESIDENTES EN EL EXTRANJERO"/>
    <x v="7"/>
    <n v="13"/>
    <n v="0"/>
    <n v="0"/>
    <n v="0"/>
    <n v="0"/>
    <n v="0"/>
    <n v="0"/>
    <n v="0"/>
    <n v="0"/>
    <s v="NA"/>
    <s v="OJEDA"/>
    <s v="SAMAME"/>
    <s v="LUIS ALBERTO"/>
    <s v="M"/>
    <n v="0"/>
    <n v="0"/>
    <n v="34"/>
    <s v="LIMA"/>
    <s v="LIMA"/>
    <s v="BREÑA"/>
    <s v="MODERNA"/>
    <s v="JIRON AGUARICO N° 101 - 133 BLOCK B DPTO 203"/>
    <n v="0"/>
    <n v="0"/>
    <n v="0"/>
    <n v="0"/>
    <n v="0"/>
    <n v="0"/>
  </r>
  <r>
    <n v="8119038"/>
    <n v="132604"/>
    <s v="SI"/>
    <s v="SI"/>
    <n v="40000"/>
    <n v="22"/>
    <s v="SOLIDARIDAD NACIONAL"/>
    <n v="0"/>
    <s v="NA"/>
    <s v="NA"/>
    <n v="1"/>
    <s v="NO"/>
    <s v="UNIVERSIDAD INCA GARCILAZO DE LA VEGA"/>
    <n v="2017"/>
    <s v="NA"/>
    <s v="NA"/>
    <n v="0"/>
    <s v="OLAECHEA"/>
    <s v="GUILLEN"/>
    <s v="HUMBERTO RAUL"/>
    <x v="0"/>
    <d v="1964-04-26T00:00:00"/>
    <n v="0"/>
    <n v="4"/>
    <n v="55"/>
    <n v="132604"/>
    <n v="40000"/>
    <s v="AREQUIPA"/>
    <n v="22"/>
    <s v="SOLIDARIDAD NACIONAL"/>
    <x v="0"/>
    <x v="1"/>
    <n v="40000"/>
    <s v="AREQUIPA"/>
    <x v="21"/>
    <n v="4"/>
    <n v="0"/>
    <n v="0"/>
    <n v="0"/>
    <n v="0"/>
    <n v="0"/>
    <n v="0"/>
    <n v="0"/>
    <n v="0"/>
    <s v="NA"/>
    <s v="OLAECHEA"/>
    <s v="GUILLEN"/>
    <s v="HUMBERTO RAUL"/>
    <s v="M"/>
    <n v="0"/>
    <n v="0"/>
    <n v="55"/>
    <s v="AREQUIPA"/>
    <s v="AREQUIPA"/>
    <s v="UCHUMAYO"/>
    <s v="NA"/>
    <s v="EL NAZARENO B-7"/>
    <n v="0"/>
    <n v="0"/>
    <n v="0"/>
    <n v="0"/>
    <n v="0"/>
    <n v="0"/>
  </r>
  <r>
    <n v="5582606"/>
    <n v="131018"/>
    <s v="SI"/>
    <s v="SI"/>
    <n v="150000"/>
    <n v="1366"/>
    <s v="FUERZA POPULAR"/>
    <n v="2"/>
    <s v="NA"/>
    <s v="NA"/>
    <s v="NA"/>
    <s v="NA"/>
    <s v="NA"/>
    <s v="NA"/>
    <s v="NA"/>
    <s v="NA"/>
    <n v="0"/>
    <s v="OLARTE"/>
    <s v="DE AGUILAR"/>
    <s v="JUANA BIRINA"/>
    <x v="1"/>
    <d v="1955-12-04T00:00:00"/>
    <n v="0"/>
    <n v="2"/>
    <n v="64"/>
    <n v="131018"/>
    <n v="150000"/>
    <s v="LORETO"/>
    <n v="1366"/>
    <s v="FUERZA POPULAR"/>
    <x v="1"/>
    <x v="1"/>
    <n v="150000"/>
    <s v="LORETO"/>
    <x v="5"/>
    <n v="2"/>
    <n v="0"/>
    <n v="0"/>
    <n v="0"/>
    <n v="0"/>
    <n v="0"/>
    <n v="0"/>
    <n v="0"/>
    <n v="0"/>
    <s v="NA"/>
    <s v="OLARTE"/>
    <s v="DE AGUILAR"/>
    <s v="JUANA BIRINA"/>
    <s v="F"/>
    <n v="0"/>
    <n v="0"/>
    <n v="64"/>
    <s v="LORETO"/>
    <s v="ALTO AMAZONAS"/>
    <s v="YURIMAGUAS"/>
    <s v="NA"/>
    <s v="JR. CALLE 15 DE AGOSTO N 416"/>
    <n v="0"/>
    <n v="0"/>
    <n v="0"/>
    <n v="0"/>
    <n v="0"/>
    <n v="0"/>
  </r>
  <r>
    <n v="8129683"/>
    <n v="132342"/>
    <s v="SI"/>
    <s v="SI"/>
    <n v="140100"/>
    <n v="2649"/>
    <s v="PERU NACION"/>
    <n v="0"/>
    <s v="NA"/>
    <s v="NA"/>
    <n v="1"/>
    <s v="SI"/>
    <s v="UNIVERSIDAD PARTICULAR INCA GARCILASO DE LA VEGA"/>
    <n v="2005"/>
    <n v="2006"/>
    <s v="NA"/>
    <n v="0"/>
    <s v="OLARTE"/>
    <s v="PANDURO"/>
    <s v="JOSE MARTIN"/>
    <x v="0"/>
    <d v="1968-02-26T00:00:00"/>
    <n v="0"/>
    <n v="16"/>
    <n v="51"/>
    <n v="132342"/>
    <n v="140100"/>
    <s v="LIMA + RESIDENTES EN EL EXTRANJERO"/>
    <n v="2649"/>
    <s v="PERU NACION"/>
    <x v="0"/>
    <x v="1"/>
    <n v="140100"/>
    <s v="LIMA + RESIDENTES EN EL EXTRANJERO"/>
    <x v="14"/>
    <n v="16"/>
    <n v="0"/>
    <n v="0"/>
    <n v="0"/>
    <n v="0"/>
    <n v="0"/>
    <n v="0"/>
    <n v="0"/>
    <n v="0"/>
    <s v="NA"/>
    <s v="OLARTE"/>
    <s v="PANDURO"/>
    <s v="JOSE MARTIN"/>
    <s v="M"/>
    <n v="0"/>
    <n v="0"/>
    <n v="51"/>
    <s v="LIMA"/>
    <s v="LIMA"/>
    <s v="RIMAC"/>
    <s v="NORTE"/>
    <s v="JR. RAUL PORRAS BARRENECHEA 104 DPTO. 6 URB. SANTA CANDELARIA"/>
    <n v="0"/>
    <n v="0"/>
    <n v="0"/>
    <n v="0"/>
    <n v="0"/>
    <n v="0"/>
  </r>
  <r>
    <n v="42277216"/>
    <n v="130357"/>
    <s v="SI"/>
    <s v="SI"/>
    <n v="190000"/>
    <n v="1257"/>
    <s v="ALIANZA PARA EL PROGRESO"/>
    <n v="0"/>
    <s v="NA"/>
    <s v="NA"/>
    <n v="1"/>
    <s v="SI"/>
    <s v="UNIVERSIDAD CATÓLICA LOS ÁNGELES DE CHIMBOTE"/>
    <n v="2008"/>
    <n v="2008"/>
    <s v="NA"/>
    <n v="0"/>
    <s v="OLAYA"/>
    <s v="ALVAREZ"/>
    <s v="SHIRLE ARACELY"/>
    <x v="1"/>
    <d v="1983-12-24T00:00:00"/>
    <n v="0"/>
    <n v="6"/>
    <n v="35"/>
    <n v="130357"/>
    <n v="190000"/>
    <s v="PIURA"/>
    <n v="1257"/>
    <s v="ALIANZA PARA EL PROGRESO"/>
    <x v="0"/>
    <x v="1"/>
    <n v="190000"/>
    <s v="PIURA"/>
    <x v="6"/>
    <n v="6"/>
    <n v="0"/>
    <n v="0"/>
    <n v="0"/>
    <n v="0"/>
    <n v="0"/>
    <n v="0"/>
    <n v="0"/>
    <n v="0"/>
    <s v="NA"/>
    <s v="OLAYA"/>
    <s v="ALVAREZ"/>
    <s v="SHIRLE ARACELY"/>
    <s v="F"/>
    <n v="0"/>
    <n v="0"/>
    <n v="35"/>
    <s v="PIURA"/>
    <s v="PIURA"/>
    <s v="PIURA"/>
    <s v="NA"/>
    <s v="PSJ. STA CLARA MZ. A LT. 4"/>
    <n v="0"/>
    <n v="0"/>
    <n v="0"/>
    <n v="0"/>
    <n v="0"/>
    <n v="0"/>
  </r>
  <r>
    <n v="45260785"/>
    <n v="132605"/>
    <s v="SI"/>
    <s v="SI"/>
    <n v="170000"/>
    <n v="14"/>
    <s v="PARTIDO DEMOCRATICO SOMOS PERU"/>
    <n v="0"/>
    <s v="NA"/>
    <s v="NA"/>
    <n v="0"/>
    <s v="NA"/>
    <s v="UNIVERSIDAD NACIONAL DE SAN AGUSTION"/>
    <s v="NA"/>
    <s v="NA"/>
    <s v="NA"/>
    <n v="0"/>
    <s v="OLIN"/>
    <s v="APAZA"/>
    <s v="JOSE"/>
    <x v="0"/>
    <d v="1987-03-17T00:00:00"/>
    <n v="0"/>
    <n v="2"/>
    <n v="32"/>
    <n v="132605"/>
    <n v="170000"/>
    <s v="MOQUEGUA"/>
    <n v="14"/>
    <s v="PARTIDO DEMOCRATICO SOMOS PERU"/>
    <x v="1"/>
    <x v="1"/>
    <n v="170000"/>
    <s v="MOQUEGUA"/>
    <x v="8"/>
    <n v="2"/>
    <n v="1"/>
    <n v="14"/>
    <n v="0"/>
    <n v="0"/>
    <n v="0"/>
    <n v="0"/>
    <n v="0"/>
    <n v="0"/>
    <s v="NA"/>
    <s v="OLIN"/>
    <s v="APAZA"/>
    <s v="JOSE"/>
    <s v="M"/>
    <n v="0"/>
    <n v="0"/>
    <n v="32"/>
    <s v="MOQUEGUA"/>
    <s v="GENERAL SANCHEZ CERRO"/>
    <s v="LA CAPILLA"/>
    <s v="NA"/>
    <s v="ANEXO CHALLAHUAYO"/>
    <n v="0"/>
    <n v="0"/>
    <n v="0"/>
    <n v="0"/>
    <n v="0"/>
    <n v="0"/>
  </r>
  <r>
    <n v="3595805"/>
    <n v="131919"/>
    <s v="SI"/>
    <s v="SI"/>
    <n v="190000"/>
    <n v="2191"/>
    <s v="DEMOCRACIA DIRECTA"/>
    <n v="1"/>
    <s v="COMPUTACION"/>
    <s v="SI"/>
    <n v="1"/>
    <s v="NA"/>
    <s v="UNIVERSIDAD PARTICULAR SAN MARTIN DE PORRES"/>
    <n v="2009"/>
    <s v="NA"/>
    <s v="NA"/>
    <n v="0"/>
    <s v="OLIVA"/>
    <s v="NOLE"/>
    <s v="ELENA DEL ROSARIO"/>
    <x v="1"/>
    <d v="1963-08-18T00:00:00"/>
    <n v="1"/>
    <n v="7"/>
    <n v="56"/>
    <n v="131919"/>
    <n v="190000"/>
    <s v="PIURA"/>
    <n v="2191"/>
    <s v="DEMOCRACIA DIRECTA"/>
    <x v="0"/>
    <x v="1"/>
    <n v="190000"/>
    <s v="PIURA"/>
    <x v="1"/>
    <n v="7"/>
    <n v="1"/>
    <n v="179"/>
    <n v="0"/>
    <n v="0"/>
    <n v="0"/>
    <n v="0"/>
    <n v="0"/>
    <n v="0"/>
    <s v="NA"/>
    <s v="OLIVA"/>
    <s v="NOLE"/>
    <s v="ELENA DEL ROSARIO"/>
    <s v="F"/>
    <n v="1"/>
    <n v="0"/>
    <n v="56"/>
    <s v="LIMA"/>
    <s v="LIMA"/>
    <s v="CARABAYLLO"/>
    <s v="NORTE"/>
    <s v="MZ.33 LT.11 URB. EL DORAL DE TORREBLANCA I"/>
    <n v="0"/>
    <n v="0"/>
    <n v="0"/>
    <n v="0"/>
    <n v="0"/>
    <n v="0"/>
  </r>
  <r>
    <n v="23867231"/>
    <n v="130597"/>
    <s v="SI"/>
    <s v="SI"/>
    <n v="70000"/>
    <n v="5"/>
    <s v="RENACIMIENTO UNIDO NACIONAL"/>
    <n v="0"/>
    <s v="NA"/>
    <s v="NA"/>
    <n v="1"/>
    <s v="NO"/>
    <s v="UNIVERSIDAD NACIONAL SAN ANTONIO ABAD DEL CUSCO"/>
    <n v="1990"/>
    <s v="NA"/>
    <s v="NA"/>
    <n v="0"/>
    <s v="OLIVARES"/>
    <s v="MUÑOZ"/>
    <s v="ANDRES CLODUALDO"/>
    <x v="0"/>
    <d v="1962-11-18T00:00:00"/>
    <n v="0"/>
    <n v="3"/>
    <n v="57"/>
    <n v="130597"/>
    <n v="70000"/>
    <s v="CUSCO"/>
    <n v="5"/>
    <s v="RENACIMIENTO UNIDO NACIONAL"/>
    <x v="0"/>
    <x v="1"/>
    <n v="70000"/>
    <s v="CUSCO"/>
    <x v="15"/>
    <n v="3"/>
    <n v="0"/>
    <n v="0"/>
    <n v="33"/>
    <s v="PARTIDO POLÍTICO MOVIMIENTO NUEVA IZQUIERDA"/>
    <n v="2003"/>
    <n v="2006"/>
    <n v="8"/>
    <s v="ALCALDE PROVINCIAL"/>
    <s v="NA"/>
    <s v="OLIVARES"/>
    <s v="MUÑOZ"/>
    <s v="ANDRES CLODUALDO"/>
    <s v="M"/>
    <n v="0"/>
    <n v="0"/>
    <n v="57"/>
    <s v="CUSCO"/>
    <s v="CANAS"/>
    <s v="YANAOCA"/>
    <s v="NA"/>
    <s v="AV.TUPAC AMARU NRO.236"/>
    <n v="33"/>
    <s v="PARTIDO POLÍTICO MOVIMIENTO NUEVA IZQUIERDA"/>
    <n v="2003"/>
    <n v="2006"/>
    <n v="8"/>
    <s v="ALCALDE PROVINCIAL"/>
  </r>
  <r>
    <n v="7724854"/>
    <n v="131123"/>
    <s v="SI"/>
    <s v="SI"/>
    <n v="140100"/>
    <n v="2191"/>
    <s v="DEMOCRACIA DIRECTA"/>
    <n v="0"/>
    <s v="NA"/>
    <s v="NA"/>
    <n v="1"/>
    <s v="NO"/>
    <s v="PONTIFICIA UNIVERSIDAD CATÓLICA DEL PERÚ"/>
    <n v="1993"/>
    <s v="NA"/>
    <s v="DOCTOR"/>
    <n v="1"/>
    <s v="OLIVARES"/>
    <s v="MARCOS"/>
    <s v="GUSTAVO ADOLFO"/>
    <x v="0"/>
    <d v="1962-09-10T00:00:00"/>
    <n v="0"/>
    <n v="8"/>
    <n v="57"/>
    <n v="131123"/>
    <n v="140100"/>
    <s v="LIMA + RESIDENTES EN EL EXTRANJERO"/>
    <n v="2191"/>
    <s v="DEMOCRACIA DIRECTA"/>
    <x v="2"/>
    <x v="1"/>
    <n v="140100"/>
    <s v="LIMA + RESIDENTES EN EL EXTRANJERO"/>
    <x v="1"/>
    <n v="8"/>
    <n v="0"/>
    <n v="0"/>
    <n v="0"/>
    <n v="0"/>
    <n v="0"/>
    <n v="0"/>
    <n v="0"/>
    <n v="0"/>
    <s v="NA"/>
    <s v="OLIVARES"/>
    <s v="MARCOS"/>
    <s v="GUSTAVO ADOLFO"/>
    <s v="M"/>
    <n v="0"/>
    <n v="0"/>
    <n v="57"/>
    <s v="LIMA"/>
    <s v="LIMA"/>
    <s v="MAGDALENA DEL MAR"/>
    <s v="MODERNA"/>
    <s v="JR. RODOLFO RUTTE 565"/>
    <n v="0"/>
    <n v="0"/>
    <n v="0"/>
    <n v="0"/>
    <n v="0"/>
    <n v="0"/>
  </r>
  <r>
    <n v="40933730"/>
    <n v="132739"/>
    <s v="SI"/>
    <s v="SI"/>
    <n v="140100"/>
    <n v="2840"/>
    <s v="PARTIDO MORADO"/>
    <n v="0"/>
    <s v="NA"/>
    <s v="NA"/>
    <n v="1"/>
    <s v="NO"/>
    <s v="UNIVERSIDAD DE LIMA"/>
    <n v="2009"/>
    <s v="NA"/>
    <s v="NA"/>
    <n v="0"/>
    <s v="OLIVARES"/>
    <s v="CORTES"/>
    <s v="DANIEL FEDERICO"/>
    <x v="0"/>
    <d v="1981-06-07T00:00:00"/>
    <n v="1"/>
    <n v="20"/>
    <n v="38"/>
    <n v="132739"/>
    <n v="140100"/>
    <s v="LIMA + RESIDENTES EN EL EXTRANJERO"/>
    <n v="2840"/>
    <s v="PARTIDO MORADO"/>
    <x v="0"/>
    <x v="1"/>
    <n v="140100"/>
    <s v="LIMA + RESIDENTES EN EL EXTRANJERO"/>
    <x v="4"/>
    <n v="20"/>
    <n v="0"/>
    <n v="0"/>
    <n v="0"/>
    <n v="0"/>
    <n v="0"/>
    <n v="0"/>
    <n v="0"/>
    <n v="0"/>
    <s v="NA"/>
    <s v="OLIVARES"/>
    <s v="CORTES"/>
    <s v="DANIEL FEDERICO"/>
    <s v="M"/>
    <n v="1"/>
    <n v="0"/>
    <n v="38"/>
    <s v="LIMA"/>
    <s v="LIMA"/>
    <s v="BARRANCO"/>
    <s v="MODERNA"/>
    <s v="CALLE TACNA 458 DPTO.B6 PISO 3"/>
    <n v="0"/>
    <n v="0"/>
    <n v="0"/>
    <n v="0"/>
    <n v="0"/>
    <n v="0"/>
  </r>
  <r>
    <n v="29648291"/>
    <n v="130688"/>
    <s v="SI"/>
    <s v="SI"/>
    <n v="40000"/>
    <n v="5"/>
    <s v="RENACIMIENTO UNIDO NACIONAL"/>
    <n v="1"/>
    <s v="COMPUTACION E INFORMATICA"/>
    <s v="SI"/>
    <s v="NA"/>
    <s v="NA"/>
    <s v="NA"/>
    <s v="NA"/>
    <s v="NA"/>
    <s v="NA"/>
    <n v="0"/>
    <s v="OLIVERA"/>
    <s v="MAMANI"/>
    <s v="ISAIAS"/>
    <x v="0"/>
    <d v="1975-09-07T00:00:00"/>
    <n v="0"/>
    <n v="3"/>
    <n v="44"/>
    <n v="130688"/>
    <n v="40000"/>
    <s v="AREQUIPA"/>
    <n v="5"/>
    <s v="RENACIMIENTO UNIDO NACIONAL"/>
    <x v="0"/>
    <x v="1"/>
    <n v="40000"/>
    <s v="AREQUIPA"/>
    <x v="15"/>
    <n v="3"/>
    <n v="0"/>
    <n v="0"/>
    <n v="0"/>
    <n v="0"/>
    <n v="0"/>
    <n v="0"/>
    <n v="0"/>
    <n v="0"/>
    <s v="NA"/>
    <s v="OLIVERA"/>
    <s v="MAMANI"/>
    <s v="ISAIAS"/>
    <s v="M"/>
    <n v="0"/>
    <n v="0"/>
    <n v="44"/>
    <s v="AREQUIPA"/>
    <s v="AREQUIPA"/>
    <s v="LA JOYA"/>
    <s v="NA"/>
    <s v="CRUCE LA JOYA MERCADO NRO 2 TDA. 13 MZ. E-1 LT. 1"/>
    <n v="0"/>
    <n v="0"/>
    <n v="0"/>
    <n v="0"/>
    <n v="0"/>
    <n v="0"/>
  </r>
  <r>
    <n v="8765441"/>
    <n v="131119"/>
    <s v="SI"/>
    <s v="SI"/>
    <n v="140100"/>
    <n v="5"/>
    <s v="RENACIMIENTO UNIDO NACIONAL"/>
    <n v="0"/>
    <s v="NA"/>
    <s v="NA"/>
    <n v="1"/>
    <s v="SI"/>
    <s v="NACIONAL MAYOR DE SAN MARCOS"/>
    <n v="1968"/>
    <n v="1970"/>
    <s v="NA"/>
    <n v="1"/>
    <s v="OLIVERA"/>
    <s v="DIAZ"/>
    <s v="GUILLERMO"/>
    <x v="0"/>
    <d v="1945-01-14T00:00:00"/>
    <n v="0"/>
    <n v="33"/>
    <n v="74"/>
    <n v="131119"/>
    <n v="140100"/>
    <s v="LIMA + RESIDENTES EN EL EXTRANJERO"/>
    <n v="5"/>
    <s v="RENACIMIENTO UNIDO NACIONAL"/>
    <x v="2"/>
    <x v="1"/>
    <n v="140100"/>
    <s v="LIMA + RESIDENTES EN EL EXTRANJERO"/>
    <x v="15"/>
    <n v="33"/>
    <n v="0"/>
    <n v="0"/>
    <n v="0"/>
    <n v="0"/>
    <n v="0"/>
    <n v="0"/>
    <n v="0"/>
    <n v="0"/>
    <s v="NA"/>
    <s v="OLIVERA"/>
    <s v="DIAZ"/>
    <s v="GUILLERMO"/>
    <s v="M"/>
    <n v="0"/>
    <n v="0"/>
    <n v="74"/>
    <s v="LIMA"/>
    <s v="LIMA"/>
    <s v="SAN BORJA"/>
    <s v="MODERNA"/>
    <s v="AV. SAN LUIS 2147 DPTO.402"/>
    <n v="0"/>
    <n v="0"/>
    <n v="0"/>
    <n v="0"/>
    <n v="0"/>
    <n v="0"/>
  </r>
  <r>
    <n v="40134249"/>
    <n v="130748"/>
    <s v="SI"/>
    <s v="SI"/>
    <n v="120000"/>
    <n v="1366"/>
    <s v="FUERZA POPULAR"/>
    <n v="0"/>
    <s v="NA"/>
    <s v="NA"/>
    <n v="1"/>
    <s v="SI"/>
    <s v="UNIVERSIDAD CESAR VALLEJO"/>
    <n v="2004"/>
    <n v="2004"/>
    <s v="NA"/>
    <n v="0"/>
    <s v="OLORTEGUI"/>
    <s v="RISCO"/>
    <s v="MARIA DEL CARMEN"/>
    <x v="1"/>
    <d v="1979-03-18T00:00:00"/>
    <n v="0"/>
    <n v="2"/>
    <n v="40"/>
    <n v="130748"/>
    <n v="120000"/>
    <s v="LA LIBERTAD"/>
    <n v="1366"/>
    <s v="FUERZA POPULAR"/>
    <x v="0"/>
    <x v="1"/>
    <n v="120000"/>
    <s v="LA LIBERTAD"/>
    <x v="5"/>
    <n v="2"/>
    <n v="0"/>
    <n v="0"/>
    <n v="0"/>
    <n v="0"/>
    <n v="0"/>
    <n v="0"/>
    <n v="0"/>
    <n v="0"/>
    <s v="NA"/>
    <s v="OLORTEGUI"/>
    <s v="RISCO"/>
    <s v="MARIA DEL CARMEN"/>
    <s v="F"/>
    <n v="0"/>
    <n v="0"/>
    <n v="40"/>
    <s v="LA LIBERTAD"/>
    <s v="TRUJILLO"/>
    <s v="MOCHE"/>
    <s v="NA"/>
    <s v="CALLE EULOGIO GARRIDO 377 BALNEARIO LAS DELICIAS"/>
    <n v="0"/>
    <n v="0"/>
    <n v="0"/>
    <n v="0"/>
    <n v="0"/>
    <n v="0"/>
  </r>
  <r>
    <n v="10308752"/>
    <n v="130972"/>
    <s v="SI"/>
    <s v="SI"/>
    <n v="140100"/>
    <n v="1257"/>
    <s v="ALIANZA PARA EL PROGRESO"/>
    <n v="2"/>
    <s v="NA"/>
    <s v="NA"/>
    <s v="NA"/>
    <s v="NA"/>
    <s v="PONTIFICA UNIVERSIDAD CATOLICA DEL PERU"/>
    <s v="NA"/>
    <s v="NA"/>
    <s v="NA"/>
    <n v="0"/>
    <s v="OMONTE"/>
    <s v="DURAND"/>
    <s v="MARIA DEL CARMEN"/>
    <x v="1"/>
    <d v="1970-06-14T00:00:00"/>
    <n v="1"/>
    <n v="2"/>
    <n v="49"/>
    <n v="130972"/>
    <n v="140100"/>
    <s v="LIMA + RESIDENTES EN EL EXTRANJERO"/>
    <n v="1257"/>
    <s v="ALIANZA PARA EL PROGRESO"/>
    <x v="1"/>
    <x v="1"/>
    <n v="140100"/>
    <s v="LIMA + RESIDENTES EN EL EXTRANJERO"/>
    <x v="6"/>
    <n v="2"/>
    <n v="0"/>
    <n v="0"/>
    <n v="46"/>
    <s v="PARTIDO POLÍTICO PERU POSIBLE"/>
    <n v="2011"/>
    <n v="2016"/>
    <n v="4"/>
    <s v="CONGRESISTA DE LA REPÚBLICA"/>
    <s v="NA"/>
    <s v="OMONTE"/>
    <s v="DURAND"/>
    <s v="MARIA DEL CARMEN"/>
    <s v="F"/>
    <n v="1"/>
    <n v="0"/>
    <n v="49"/>
    <s v="LIMA"/>
    <s v="LIMA"/>
    <s v="MIRAFLORES"/>
    <s v="MODERNA"/>
    <s v="AV. SANTA MARIA 150"/>
    <n v="46"/>
    <s v="PARTIDO POLÍTICO PERU POSIBLE"/>
    <n v="2011"/>
    <n v="2016"/>
    <n v="4"/>
    <s v="CONGRESISTA DE LA REPÚBLICA"/>
  </r>
  <r>
    <n v="1310038"/>
    <n v="132921"/>
    <s v="SI"/>
    <s v="SI"/>
    <n v="170000"/>
    <n v="1264"/>
    <s v="JUNTOS POR EL PERU"/>
    <n v="1"/>
    <s v="EDUCACIONAL FÍSICA"/>
    <s v="SI"/>
    <n v="1"/>
    <s v="NA"/>
    <s v="SAN AGUSTÍN DE AREQUIPA"/>
    <n v="2019"/>
    <s v="NA"/>
    <s v="NA"/>
    <n v="1"/>
    <s v="ONTIVEROS"/>
    <s v="FLORES"/>
    <s v="MARISOL ROSARIO"/>
    <x v="1"/>
    <d v="1967-06-18T00:00:00"/>
    <n v="0"/>
    <n v="3"/>
    <n v="52"/>
    <n v="132921"/>
    <n v="170000"/>
    <s v="MOQUEGUA"/>
    <n v="1264"/>
    <s v="JUNTOS POR EL PERU"/>
    <x v="2"/>
    <x v="1"/>
    <n v="170000"/>
    <s v="MOQUEGUA"/>
    <x v="12"/>
    <n v="3"/>
    <n v="0"/>
    <n v="0"/>
    <n v="0"/>
    <n v="0"/>
    <n v="0"/>
    <n v="0"/>
    <n v="0"/>
    <n v="0"/>
    <s v="NA"/>
    <s v="ONTIVEROS"/>
    <s v="FLORES"/>
    <s v="MARISOL ROSARIO"/>
    <s v="F"/>
    <n v="0"/>
    <n v="0"/>
    <n v="52"/>
    <s v="MOQUEGUA"/>
    <s v="MARISCAL NIETO"/>
    <s v="MOQUEGUA"/>
    <s v="NA"/>
    <s v="URB. LOS FICUS MZ: B LT: 06 SAN FCO"/>
    <n v="0"/>
    <n v="0"/>
    <n v="0"/>
    <n v="0"/>
    <n v="0"/>
    <n v="0"/>
  </r>
  <r>
    <n v="41923196"/>
    <n v="130922"/>
    <s v="SI"/>
    <s v="SI"/>
    <n v="130000"/>
    <n v="22"/>
    <s v="SOLIDARIDAD NACIONAL"/>
    <n v="0"/>
    <s v="NA"/>
    <s v="NA"/>
    <s v="NA"/>
    <s v="SI"/>
    <s v="UNIVERSIDAD NACIONAL PEDRO RUIZ GALLO"/>
    <s v="NA"/>
    <n v="2009"/>
    <s v="NA"/>
    <n v="1"/>
    <s v="ORDINOLA"/>
    <s v="DIAZ"/>
    <s v="JUAN CARLOS"/>
    <x v="0"/>
    <d v="1982-12-29T00:00:00"/>
    <n v="0"/>
    <n v="4"/>
    <n v="36"/>
    <n v="130922"/>
    <n v="130000"/>
    <s v="LAMBAYEQUE"/>
    <n v="22"/>
    <s v="SOLIDARIDAD NACIONAL"/>
    <x v="1"/>
    <x v="1"/>
    <n v="130000"/>
    <s v="LAMBAYEQUE"/>
    <x v="21"/>
    <n v="4"/>
    <n v="0"/>
    <n v="0"/>
    <n v="0"/>
    <n v="0"/>
    <n v="0"/>
    <n v="0"/>
    <n v="0"/>
    <n v="0"/>
    <s v="NA"/>
    <s v="ORDINOLA"/>
    <s v="DIAZ"/>
    <s v="JUAN CARLOS"/>
    <s v="M"/>
    <n v="0"/>
    <n v="0"/>
    <n v="36"/>
    <s v="LAMBAYEQUE"/>
    <s v="CHICLAYO"/>
    <s v="CHICLAYO"/>
    <s v="OTROS"/>
    <s v="CALLE MOISES VALIENTE 240 URB.PRECURSORES"/>
    <n v="0"/>
    <n v="0"/>
    <n v="0"/>
    <n v="0"/>
    <n v="0"/>
    <n v="0"/>
  </r>
  <r>
    <n v="43696671"/>
    <n v="133079"/>
    <s v="SI"/>
    <s v="SI"/>
    <n v="130000"/>
    <n v="2840"/>
    <s v="PARTIDO MORADO"/>
    <n v="1"/>
    <s v="CIENCIAS ADMINISTRATIVAS Y POLICIALES"/>
    <s v="SI"/>
    <n v="1"/>
    <s v="SI"/>
    <s v="UNIVERSIDAD NACIONAL PEDRO RUIZ GALLO"/>
    <n v="2014"/>
    <n v="2015"/>
    <s v="NA"/>
    <n v="1"/>
    <s v="ORDINOLA"/>
    <s v="BRENIS"/>
    <s v="AUREA MANUELA"/>
    <x v="1"/>
    <d v="1960-08-16T00:00:00"/>
    <n v="0"/>
    <n v="4"/>
    <n v="59"/>
    <n v="133079"/>
    <n v="130000"/>
    <s v="LAMBAYEQUE"/>
    <n v="2840"/>
    <s v="PARTIDO MORADO"/>
    <x v="2"/>
    <x v="1"/>
    <n v="130000"/>
    <s v="LAMBAYEQUE"/>
    <x v="4"/>
    <n v="4"/>
    <n v="0"/>
    <n v="0"/>
    <n v="0"/>
    <n v="0"/>
    <n v="0"/>
    <n v="0"/>
    <n v="0"/>
    <n v="0"/>
    <s v="NA"/>
    <s v="ORDINOLA"/>
    <s v="BRENIS"/>
    <s v="AUREA MANUELA"/>
    <s v="F"/>
    <n v="0"/>
    <n v="0"/>
    <n v="59"/>
    <s v="LAMBAYEQUE"/>
    <s v="CHICLAYO"/>
    <s v="CHICLAYO"/>
    <s v="OTROS"/>
    <s v="CALLE TACNA 060 BLOCK B DPTO. 104 RES. RESIDENCIAL VILLA PLAZA"/>
    <n v="0"/>
    <n v="0"/>
    <n v="0"/>
    <n v="0"/>
    <n v="0"/>
    <n v="0"/>
  </r>
  <r>
    <n v="22504228"/>
    <n v="130718"/>
    <s v="SI"/>
    <s v="SI"/>
    <n v="90000"/>
    <n v="15"/>
    <s v="PARTIDO POPULAR CRISTIANO - PPC"/>
    <n v="0"/>
    <s v="NA"/>
    <s v="NA"/>
    <n v="1"/>
    <s v="SI"/>
    <s v="UNIVERSIDAD DE HUANUCO"/>
    <n v="2015"/>
    <n v="2015"/>
    <s v="NA"/>
    <n v="1"/>
    <s v="ORDOÑEZ"/>
    <s v="MATAZOGLIO"/>
    <s v="RAQUEL MARGARITA"/>
    <x v="1"/>
    <d v="1973-05-30T00:00:00"/>
    <n v="0"/>
    <n v="2"/>
    <n v="46"/>
    <n v="130718"/>
    <n v="90000"/>
    <s v="HUANUCO"/>
    <n v="15"/>
    <s v="PARTIDO POPULAR CRISTIANO - PPC"/>
    <x v="2"/>
    <x v="1"/>
    <n v="90000"/>
    <s v="HUANUCO"/>
    <x v="2"/>
    <n v="2"/>
    <n v="0"/>
    <n v="0"/>
    <n v="14"/>
    <s v="PARTIDO POLÍTICO PARTIDO DEMOCRATICO SOMOS PERU"/>
    <n v="1999"/>
    <n v="2002"/>
    <n v="11"/>
    <s v="REGIDOR DISTRITAL"/>
    <s v="NA"/>
    <s v="ORDOÑEZ"/>
    <s v="MATAZOGLIO"/>
    <s v="RAQUEL MARGARITA"/>
    <s v="F"/>
    <n v="0"/>
    <n v="0"/>
    <n v="46"/>
    <s v="HUANUCO"/>
    <s v="HUANUCO"/>
    <s v="AMARILIS"/>
    <s v="NA"/>
    <s v="AV.LOS GIRASOLES 709 PAUCARBAMBILLA"/>
    <n v="14"/>
    <s v="PARTIDO POLÍTICO PARTIDO DEMOCRATICO SOMOS PERU"/>
    <n v="1999"/>
    <n v="2002"/>
    <n v="11"/>
    <s v="REGIDOR DISTRITAL"/>
  </r>
  <r>
    <n v="41902866"/>
    <n v="132305"/>
    <s v="SI"/>
    <s v="SI"/>
    <n v="130000"/>
    <n v="2160"/>
    <s v="EL FRENTE AMPLIO POR JUSTICIA, VIDA Y LIBERTAD"/>
    <n v="0"/>
    <s v="NA"/>
    <s v="NA"/>
    <s v="NA"/>
    <s v="NA"/>
    <s v="NA"/>
    <s v="NA"/>
    <s v="NA"/>
    <s v="NA"/>
    <n v="0"/>
    <s v="ORDOÑEZ"/>
    <s v="FLORES"/>
    <s v="DIANA DEL PILAR"/>
    <x v="1"/>
    <d v="1982-03-28T00:00:00"/>
    <n v="1"/>
    <n v="4"/>
    <n v="37"/>
    <n v="132305"/>
    <n v="130000"/>
    <s v="LAMBAYEQUE"/>
    <n v="2160"/>
    <s v="EL FRENTE AMPLIO POR JUSTICIA, VIDA Y LIBERTAD"/>
    <x v="1"/>
    <x v="1"/>
    <n v="130000"/>
    <s v="LAMBAYEQUE"/>
    <x v="19"/>
    <n v="4"/>
    <n v="0"/>
    <n v="0"/>
    <n v="0"/>
    <n v="0"/>
    <n v="0"/>
    <n v="0"/>
    <n v="0"/>
    <n v="0"/>
    <s v="NA"/>
    <s v="ORDOÑEZ"/>
    <s v="FLORES"/>
    <s v="DIANA DEL PILAR"/>
    <s v="F"/>
    <n v="1"/>
    <n v="0"/>
    <n v="37"/>
    <s v="LAMBAYEQUE"/>
    <s v="CHICLAYO"/>
    <s v="JOSE LEONARDO ORTIZ"/>
    <s v="NA"/>
    <s v="AV. VENEZUELA 600 PJ JOSE SANTOS CHOCANO"/>
    <n v="0"/>
    <n v="0"/>
    <n v="0"/>
    <n v="0"/>
    <n v="0"/>
    <n v="0"/>
  </r>
  <r>
    <n v="42890424"/>
    <n v="130641"/>
    <s v="SI"/>
    <s v="SI"/>
    <n v="50000"/>
    <n v="5"/>
    <s v="RENACIMIENTO UNIDO NACIONAL"/>
    <n v="0"/>
    <s v="NA"/>
    <s v="NA"/>
    <n v="1"/>
    <s v="SI"/>
    <s v="NACIONAL DE SAN CRISTOBAL DE HUAMANGA"/>
    <n v="2007"/>
    <n v="2008"/>
    <s v="NA"/>
    <n v="1"/>
    <s v="ORE"/>
    <s v="GAMBOA"/>
    <s v="CARLOS PELAYO"/>
    <x v="0"/>
    <d v="1984-02-14T00:00:00"/>
    <n v="0"/>
    <n v="1"/>
    <n v="35"/>
    <n v="130641"/>
    <n v="50000"/>
    <s v="AYACUCHO"/>
    <n v="5"/>
    <s v="RENACIMIENTO UNIDO NACIONAL"/>
    <x v="2"/>
    <x v="1"/>
    <n v="50000"/>
    <s v="AYACUCHO"/>
    <x v="15"/>
    <n v="1"/>
    <n v="0"/>
    <n v="0"/>
    <n v="0"/>
    <n v="0"/>
    <n v="0"/>
    <n v="0"/>
    <n v="0"/>
    <n v="0"/>
    <s v="NA"/>
    <s v="ORE"/>
    <s v="GAMBOA"/>
    <s v="CARLOS PELAYO"/>
    <s v="M"/>
    <n v="0"/>
    <n v="0"/>
    <n v="35"/>
    <s v="AYACUCHO"/>
    <s v="HUAMANGA"/>
    <s v="SAN JUAN BAUTISTA"/>
    <s v="NA"/>
    <s v="JR. RIOJA 101"/>
    <n v="0"/>
    <n v="0"/>
    <n v="0"/>
    <n v="0"/>
    <n v="0"/>
    <n v="0"/>
  </r>
  <r>
    <n v="10669392"/>
    <n v="130422"/>
    <s v="SI"/>
    <s v="SI"/>
    <n v="50000"/>
    <n v="2190"/>
    <s v="VAMOS PERU"/>
    <n v="1"/>
    <s v="SECRETARIADO EJECUTIVO"/>
    <s v="SI"/>
    <s v="NA"/>
    <s v="NA"/>
    <s v="UNIVERSIDAD PERUANA DE CIENCIAS APLICADAS"/>
    <s v="NA"/>
    <s v="NA"/>
    <s v="NA"/>
    <n v="0"/>
    <s v="ORELLANA"/>
    <s v="PALOMINO"/>
    <s v="CAROLINA"/>
    <x v="1"/>
    <d v="1977-11-27T00:00:00"/>
    <n v="0"/>
    <n v="2"/>
    <n v="41"/>
    <n v="130422"/>
    <n v="50000"/>
    <s v="AYACUCHO"/>
    <n v="2190"/>
    <s v="VAMOS PERU"/>
    <x v="0"/>
    <x v="1"/>
    <n v="50000"/>
    <s v="AYACUCHO"/>
    <x v="7"/>
    <n v="2"/>
    <n v="0"/>
    <n v="0"/>
    <n v="0"/>
    <n v="0"/>
    <n v="0"/>
    <n v="0"/>
    <n v="0"/>
    <n v="0"/>
    <s v="NA"/>
    <s v="ORELLANA"/>
    <s v="PALOMINO"/>
    <s v="CAROLINA"/>
    <s v="F"/>
    <n v="0"/>
    <n v="0"/>
    <n v="41"/>
    <s v="LIMA"/>
    <s v="LIMA"/>
    <s v="SAN JUAN DE LURIGANCHO"/>
    <s v="ESTE"/>
    <s v="JR. LOS RICINOS 723 URB. SAN SILVESTRE"/>
    <n v="0"/>
    <n v="0"/>
    <n v="0"/>
    <n v="0"/>
    <n v="0"/>
    <n v="0"/>
  </r>
  <r>
    <n v="28293564"/>
    <n v="132497"/>
    <s v="SI"/>
    <s v="SI"/>
    <n v="50000"/>
    <n v="3"/>
    <s v="TODOS POR EL PERU"/>
    <n v="0"/>
    <s v="NA"/>
    <s v="NA"/>
    <n v="1"/>
    <s v="SI"/>
    <s v="UNIVERSIDAD NACIONAL SAN CRISTÓBAL DE HUAMANGA"/>
    <n v="2001"/>
    <n v="2004"/>
    <s v="MAESTRO"/>
    <n v="1"/>
    <s v="ORELLANA"/>
    <s v="DE LA CRUZ"/>
    <s v="EDGAR"/>
    <x v="0"/>
    <d v="1973-11-02T00:00:00"/>
    <n v="0"/>
    <n v="3"/>
    <n v="46"/>
    <n v="132497"/>
    <n v="50000"/>
    <s v="AYACUCHO"/>
    <n v="3"/>
    <s v="TODOS POR EL PERU"/>
    <x v="2"/>
    <x v="1"/>
    <n v="50000"/>
    <s v="AYACUCHO"/>
    <x v="16"/>
    <n v="3"/>
    <n v="0"/>
    <n v="0"/>
    <n v="0"/>
    <n v="0"/>
    <n v="0"/>
    <n v="0"/>
    <n v="0"/>
    <n v="0"/>
    <s v="NA"/>
    <s v="ORELLANA"/>
    <s v="DE LA CRUZ"/>
    <s v="EDGAR"/>
    <s v="M"/>
    <n v="0"/>
    <n v="0"/>
    <n v="46"/>
    <s v="AYACUCHO"/>
    <s v="HUAMANGA"/>
    <s v="SAN JUAN BAUTISTA"/>
    <s v="NA"/>
    <s v="ASOCIACIÓN LA VICTORIA MZA. G, LOTE 10 - JIRÓN JORGE CHÁVEZ"/>
    <n v="0"/>
    <n v="0"/>
    <n v="0"/>
    <n v="0"/>
    <n v="0"/>
    <n v="0"/>
  </r>
  <r>
    <n v="402007"/>
    <n v="132735"/>
    <s v="SI"/>
    <s v="SI"/>
    <n v="240000"/>
    <n v="55"/>
    <s v="PERU PATRIA SEGURA"/>
    <n v="0"/>
    <s v="NA"/>
    <s v="NA"/>
    <n v="1"/>
    <s v="SI"/>
    <s v="CATOLICA LOS ANGELES DE CHIMBOTE"/>
    <n v="2013"/>
    <n v="2014"/>
    <s v="NA"/>
    <n v="0"/>
    <s v="OROPEZA"/>
    <s v="OROPEZA"/>
    <s v="JULIO ANGEL"/>
    <x v="0"/>
    <d v="1949-01-31T00:00:00"/>
    <n v="0"/>
    <n v="1"/>
    <n v="70"/>
    <n v="132735"/>
    <n v="240000"/>
    <s v="CALLAO"/>
    <n v="55"/>
    <s v="PERU PATRIA SEGURA"/>
    <x v="0"/>
    <x v="1"/>
    <n v="240000"/>
    <s v="CALLAO"/>
    <x v="3"/>
    <n v="1"/>
    <n v="1"/>
    <n v="55"/>
    <n v="0"/>
    <n v="0"/>
    <n v="0"/>
    <n v="0"/>
    <n v="0"/>
    <n v="0"/>
    <s v="NA"/>
    <s v="OROPEZA"/>
    <s v="OROPEZA"/>
    <s v="JULIO ANGEL"/>
    <s v="M"/>
    <n v="0"/>
    <n v="0"/>
    <n v="70"/>
    <s v="CALLAO"/>
    <s v="CALLAO"/>
    <s v="CALLAO"/>
    <s v="OTROS"/>
    <s v="URB. MELITON CARBAJAL MZ. C LT. 12"/>
    <n v="0"/>
    <n v="0"/>
    <n v="0"/>
    <n v="0"/>
    <n v="0"/>
    <n v="0"/>
  </r>
  <r>
    <n v="7529808"/>
    <n v="131652"/>
    <s v="SI"/>
    <s v="SI"/>
    <n v="140100"/>
    <n v="4"/>
    <s v="ACCION POPULAR"/>
    <n v="0"/>
    <s v="NA"/>
    <s v="NA"/>
    <n v="1"/>
    <s v="SI"/>
    <s v="INCA GARCILASO DE LA VEGA"/>
    <n v="2014"/>
    <n v="2014"/>
    <s v="NA"/>
    <n v="0"/>
    <s v="ORREGO"/>
    <s v="SILVA"/>
    <s v="GINO PAUL"/>
    <x v="0"/>
    <d v="1978-03-16T00:00:00"/>
    <n v="0"/>
    <n v="32"/>
    <n v="41"/>
    <n v="131652"/>
    <n v="140100"/>
    <s v="LIMA + RESIDENTES EN EL EXTRANJERO"/>
    <n v="4"/>
    <s v="ACCION POPULAR"/>
    <x v="0"/>
    <x v="1"/>
    <n v="140100"/>
    <s v="LIMA + RESIDENTES EN EL EXTRANJERO"/>
    <x v="13"/>
    <n v="32"/>
    <n v="0"/>
    <n v="0"/>
    <n v="0"/>
    <n v="0"/>
    <n v="0"/>
    <n v="0"/>
    <n v="0"/>
    <n v="0"/>
    <s v="NA"/>
    <s v="ORREGO"/>
    <s v="SILVA"/>
    <s v="GINO PAUL"/>
    <s v="M"/>
    <n v="0"/>
    <n v="0"/>
    <n v="41"/>
    <s v="LIMA"/>
    <s v="LIMA"/>
    <s v="LA MOLINA"/>
    <s v="ESTE"/>
    <s v="AV LOS CONSTRUCTORES MZ O LT 43 URB COVIMA"/>
    <n v="0"/>
    <n v="0"/>
    <n v="0"/>
    <n v="0"/>
    <n v="0"/>
    <n v="0"/>
  </r>
  <r>
    <n v="25568372"/>
    <n v="130584"/>
    <s v="SI"/>
    <s v="SI"/>
    <n v="140100"/>
    <n v="5"/>
    <s v="RENACIMIENTO UNIDO NACIONAL"/>
    <n v="1"/>
    <s v="AUXILIAR D OFICINA"/>
    <s v="SI"/>
    <n v="1"/>
    <s v="SI"/>
    <s v="UNIVERSIDAD NACIONAL MAYOR DE SAN MARCOS"/>
    <n v="1998"/>
    <n v="2000"/>
    <s v="NA"/>
    <n v="0"/>
    <s v="ORTEGA"/>
    <s v="MURGA"/>
    <s v="MIRIAM"/>
    <x v="1"/>
    <d v="1969-08-26T00:00:00"/>
    <n v="0"/>
    <n v="30"/>
    <n v="50"/>
    <n v="130584"/>
    <n v="140100"/>
    <s v="LIMA + RESIDENTES EN EL EXTRANJERO"/>
    <n v="5"/>
    <s v="RENACIMIENTO UNIDO NACIONAL"/>
    <x v="0"/>
    <x v="1"/>
    <n v="140100"/>
    <s v="LIMA + RESIDENTES EN EL EXTRANJERO"/>
    <x v="15"/>
    <n v="30"/>
    <n v="0"/>
    <n v="0"/>
    <n v="0"/>
    <n v="0"/>
    <n v="0"/>
    <n v="0"/>
    <n v="0"/>
    <n v="0"/>
    <s v="NA"/>
    <s v="ORTEGA"/>
    <s v="MURGA"/>
    <s v="MIRIAM"/>
    <s v="F"/>
    <n v="0"/>
    <n v="0"/>
    <n v="50"/>
    <s v="LIMA"/>
    <s v="LIMA"/>
    <s v="CARABAYLLO"/>
    <s v="NORTE"/>
    <s v="MZ.E LT.7 C.P SANTA CRUZ MORUTA DE CARABAYLLO"/>
    <n v="0"/>
    <n v="0"/>
    <n v="0"/>
    <n v="0"/>
    <n v="0"/>
    <n v="0"/>
  </r>
  <r>
    <n v="8030064"/>
    <n v="131226"/>
    <s v="SI"/>
    <s v="SI"/>
    <n v="50000"/>
    <n v="2160"/>
    <s v="EL FRENTE AMPLIO POR JUSTICIA, VIDA Y LIBERTAD"/>
    <n v="0"/>
    <s v="NA"/>
    <s v="NA"/>
    <s v="NA"/>
    <s v="NA"/>
    <s v="NA"/>
    <s v="NA"/>
    <s v="NA"/>
    <s v="NA"/>
    <n v="0"/>
    <s v="ORTEGA"/>
    <s v="QUISPE"/>
    <s v="MAGNO"/>
    <x v="0"/>
    <d v="1952-03-16T00:00:00"/>
    <n v="0"/>
    <n v="2"/>
    <n v="67"/>
    <n v="131226"/>
    <n v="50000"/>
    <s v="AYACUCHO"/>
    <n v="2160"/>
    <s v="EL FRENTE AMPLIO POR JUSTICIA, VIDA Y LIBERTAD"/>
    <x v="1"/>
    <x v="1"/>
    <n v="50000"/>
    <s v="AYACUCHO"/>
    <x v="19"/>
    <n v="2"/>
    <n v="1"/>
    <n v="66"/>
    <n v="0"/>
    <n v="0"/>
    <n v="0"/>
    <n v="0"/>
    <n v="0"/>
    <n v="0"/>
    <s v="NA"/>
    <s v="ORTEGA"/>
    <s v="QUISPE"/>
    <s v="MAGNO"/>
    <s v="M"/>
    <n v="0"/>
    <n v="0"/>
    <n v="67"/>
    <s v="LIMA"/>
    <s v="LIMA"/>
    <s v="SAN JUAN DE LURIGANCHO"/>
    <s v="ESTE"/>
    <s v="JR. JOSE LEAL URB. MRCAL CACERES MZ. E6 LT. 13"/>
    <n v="0"/>
    <n v="0"/>
    <n v="0"/>
    <n v="0"/>
    <n v="0"/>
    <n v="0"/>
  </r>
  <r>
    <n v="40784314"/>
    <n v="131898"/>
    <s v="SI"/>
    <s v="SI"/>
    <n v="220000"/>
    <n v="55"/>
    <s v="PERU PATRIA SEGURA"/>
    <n v="0"/>
    <s v="NA"/>
    <s v="NA"/>
    <s v="NA"/>
    <s v="NA"/>
    <s v="NA"/>
    <s v="NA"/>
    <s v="NA"/>
    <s v="NA"/>
    <n v="0"/>
    <s v="ORTEGAL"/>
    <s v="PACORI"/>
    <s v="YANETH"/>
    <x v="1"/>
    <d v="1979-10-19T00:00:00"/>
    <n v="0"/>
    <n v="3"/>
    <n v="40"/>
    <n v="131898"/>
    <n v="220000"/>
    <s v="TACNA"/>
    <n v="55"/>
    <s v="PERU PATRIA SEGURA"/>
    <x v="1"/>
    <x v="1"/>
    <n v="220000"/>
    <s v="TACNA"/>
    <x v="3"/>
    <n v="3"/>
    <n v="0"/>
    <n v="0"/>
    <n v="0"/>
    <n v="0"/>
    <n v="0"/>
    <n v="0"/>
    <n v="0"/>
    <n v="0"/>
    <s v="NA"/>
    <s v="ORTEGAL"/>
    <s v="PACORI"/>
    <s v="YANETH"/>
    <s v="F"/>
    <n v="0"/>
    <n v="0"/>
    <n v="40"/>
    <s v="TACNA"/>
    <s v="TACNA"/>
    <s v="CORONEL GREGORIO ALBARRACIN LANCHIPA"/>
    <s v="NA"/>
    <s v="ASOC. ATMAT MZ E LT 02"/>
    <n v="0"/>
    <n v="0"/>
    <n v="0"/>
    <n v="0"/>
    <n v="0"/>
    <n v="0"/>
  </r>
  <r>
    <n v="31035798"/>
    <n v="130654"/>
    <s v="SI"/>
    <s v="SI"/>
    <n v="30000"/>
    <n v="5"/>
    <s v="RENACIMIENTO UNIDO NACIONAL"/>
    <n v="0"/>
    <s v="NA"/>
    <s v="NA"/>
    <s v="NA"/>
    <s v="NA"/>
    <s v="NA"/>
    <s v="NA"/>
    <s v="NA"/>
    <s v="NA"/>
    <n v="0"/>
    <s v="ORTIZ"/>
    <s v="SOTELO"/>
    <s v="TOMAS"/>
    <x v="0"/>
    <d v="1955-03-07T00:00:00"/>
    <n v="0"/>
    <n v="3"/>
    <n v="64"/>
    <n v="130654"/>
    <n v="30000"/>
    <s v="APURIMAC"/>
    <n v="5"/>
    <s v="RENACIMIENTO UNIDO NACIONAL"/>
    <x v="1"/>
    <x v="1"/>
    <n v="30000"/>
    <s v="APURIMAC"/>
    <x v="15"/>
    <n v="3"/>
    <n v="0"/>
    <n v="0"/>
    <n v="0"/>
    <n v="0"/>
    <n v="0"/>
    <n v="0"/>
    <n v="0"/>
    <n v="0"/>
    <s v="NA"/>
    <s v="ORTIZ"/>
    <s v="SOTELO"/>
    <s v="TOMAS"/>
    <s v="M"/>
    <n v="0"/>
    <n v="0"/>
    <n v="64"/>
    <s v="APURIMAC"/>
    <s v="ABANCAY"/>
    <s v="PICHIRHUA"/>
    <s v="NA"/>
    <s v="COMUNIDAD CAMPESINA LUCUCHANGA - CHONTAY"/>
    <n v="0"/>
    <n v="0"/>
    <n v="0"/>
    <n v="0"/>
    <n v="0"/>
    <n v="0"/>
  </r>
  <r>
    <n v="46765226"/>
    <n v="131397"/>
    <s v="SI"/>
    <s v="SI"/>
    <n v="140100"/>
    <n v="55"/>
    <s v="PERU PATRIA SEGURA"/>
    <n v="1"/>
    <s v="OFIMATICA"/>
    <s v="SI"/>
    <n v="1"/>
    <s v="NO"/>
    <s v="UNIVERSIDAD FEMENINA SAGRADO CORAZON UNIFE"/>
    <n v="2014"/>
    <s v="NA"/>
    <s v="NA"/>
    <n v="0"/>
    <s v="ORTIZ"/>
    <s v="CANALES"/>
    <s v="ANYELA BETZABEL"/>
    <x v="1"/>
    <d v="1991-01-29T00:00:00"/>
    <n v="0"/>
    <n v="23"/>
    <n v="28"/>
    <n v="131397"/>
    <n v="140100"/>
    <s v="LIMA + RESIDENTES EN EL EXTRANJERO"/>
    <n v="55"/>
    <s v="PERU PATRIA SEGURA"/>
    <x v="0"/>
    <x v="0"/>
    <n v="140100"/>
    <s v="LIMA + RESIDENTES EN EL EXTRANJERO"/>
    <x v="3"/>
    <n v="23"/>
    <n v="0"/>
    <n v="0"/>
    <n v="0"/>
    <n v="0"/>
    <n v="0"/>
    <n v="0"/>
    <n v="0"/>
    <n v="0"/>
    <s v="NA"/>
    <s v="ORTIZ"/>
    <s v="CANALES"/>
    <s v="ANYELA BETZABEL"/>
    <s v="F"/>
    <n v="0"/>
    <n v="1"/>
    <n v="28"/>
    <s v="LIMA"/>
    <s v="LIMA"/>
    <s v="SANTIAGO DE SURCO"/>
    <s v="MODERNA"/>
    <s v="CALLE CERRO AZUL MZ.N LT.03 URB. SAN IGNACIO DE MONTERRICO"/>
    <n v="0"/>
    <n v="0"/>
    <n v="0"/>
    <n v="0"/>
    <n v="0"/>
    <n v="0"/>
  </r>
  <r>
    <n v="26674454"/>
    <n v="131515"/>
    <s v="SI"/>
    <s v="SI"/>
    <n v="60000"/>
    <n v="2190"/>
    <s v="VAMOS PERU"/>
    <n v="2"/>
    <s v="NA"/>
    <s v="NA"/>
    <n v="1"/>
    <s v="SI"/>
    <s v="UNIVERSIDAD NACIONAL FEDERICO VILLAREAL"/>
    <n v="1992"/>
    <n v="1992"/>
    <s v="NA"/>
    <n v="0"/>
    <s v="ORTIZ"/>
    <s v="QUISPE"/>
    <s v="JUANA"/>
    <x v="1"/>
    <d v="1954-06-24T00:00:00"/>
    <n v="0"/>
    <n v="6"/>
    <n v="65"/>
    <n v="131515"/>
    <n v="60000"/>
    <s v="CAJAMARCA"/>
    <n v="2190"/>
    <s v="VAMOS PERU"/>
    <x v="0"/>
    <x v="1"/>
    <n v="60000"/>
    <s v="CAJAMARCA"/>
    <x v="7"/>
    <n v="6"/>
    <n v="0"/>
    <n v="0"/>
    <n v="0"/>
    <n v="0"/>
    <n v="0"/>
    <n v="0"/>
    <n v="0"/>
    <n v="0"/>
    <s v="NA"/>
    <s v="ORTIZ"/>
    <s v="QUISPE"/>
    <s v="JUANA"/>
    <s v="F"/>
    <n v="0"/>
    <n v="0"/>
    <n v="65"/>
    <s v="CAJAMARCA"/>
    <s v="CAJAMARCA"/>
    <s v="CAJAMARCA"/>
    <s v="NA"/>
    <s v="JR. TARAPACA 414 BARRIO CUMBE MAYO"/>
    <n v="0"/>
    <n v="0"/>
    <n v="0"/>
    <n v="0"/>
    <n v="0"/>
    <n v="0"/>
  </r>
  <r>
    <n v="10052800"/>
    <n v="131636"/>
    <s v="SI"/>
    <s v="SI"/>
    <n v="140100"/>
    <n v="14"/>
    <s v="PARTIDO DEMOCRATICO SOMOS PERU"/>
    <n v="0"/>
    <s v="NA"/>
    <s v="NA"/>
    <n v="1"/>
    <s v="SI"/>
    <s v="INCA GARCILAZO DE LA VEGA"/>
    <n v="2002"/>
    <n v="2003"/>
    <s v="NA"/>
    <n v="0"/>
    <s v="ORTIZ"/>
    <s v="TALAVERANO"/>
    <s v="SIMON"/>
    <x v="0"/>
    <d v="1963-06-02T00:00:00"/>
    <n v="0"/>
    <n v="9"/>
    <n v="56"/>
    <n v="131636"/>
    <n v="140100"/>
    <s v="LIMA + RESIDENTES EN EL EXTRANJERO"/>
    <n v="14"/>
    <s v="PARTIDO DEMOCRATICO SOMOS PERU"/>
    <x v="0"/>
    <x v="1"/>
    <n v="140100"/>
    <s v="LIMA + RESIDENTES EN EL EXTRANJERO"/>
    <x v="8"/>
    <n v="9"/>
    <n v="1"/>
    <n v="14"/>
    <n v="14"/>
    <s v="PARTIDO POLÍTICO PARTIDO DEMOCRATICO SOMOS PERU"/>
    <n v="2011"/>
    <n v="2013"/>
    <n v="11"/>
    <s v="REGIDOR DISTRITAL"/>
    <s v="NA"/>
    <s v="ORTIZ"/>
    <s v="TALAVERANO"/>
    <s v="SIMON"/>
    <s v="M"/>
    <n v="0"/>
    <n v="0"/>
    <n v="56"/>
    <s v="LIMA"/>
    <s v="LIMA"/>
    <s v="ATE"/>
    <s v="ESTE"/>
    <s v="URB. MAYORAZGO CHICO MZ. P LT. 9"/>
    <n v="14"/>
    <s v="PARTIDO POLÍTICO PARTIDO DEMOCRATICO SOMOS PERU"/>
    <n v="2011"/>
    <n v="2013"/>
    <n v="11"/>
    <s v="REGIDOR DISTRITAL"/>
  </r>
  <r>
    <n v="47507709"/>
    <n v="131665"/>
    <s v="SI"/>
    <s v="SI"/>
    <n v="240000"/>
    <n v="14"/>
    <s v="PARTIDO DEMOCRATICO SOMOS PERU"/>
    <n v="0"/>
    <s v="NA"/>
    <s v="NA"/>
    <n v="1"/>
    <s v="NO"/>
    <s v="UNIVERSIDAD PRIVADA TELESUP"/>
    <n v="2014"/>
    <s v="NA"/>
    <s v="NA"/>
    <n v="0"/>
    <s v="ORTIZ"/>
    <s v="TARAZONA"/>
    <s v="DEYSI LINN"/>
    <x v="1"/>
    <d v="1992-12-31T00:00:00"/>
    <n v="0"/>
    <n v="4"/>
    <n v="26"/>
    <n v="131665"/>
    <n v="240000"/>
    <s v="CALLAO"/>
    <n v="14"/>
    <s v="PARTIDO DEMOCRATICO SOMOS PERU"/>
    <x v="0"/>
    <x v="0"/>
    <n v="240000"/>
    <s v="CALLAO"/>
    <x v="8"/>
    <n v="4"/>
    <n v="0"/>
    <n v="0"/>
    <n v="0"/>
    <n v="0"/>
    <n v="0"/>
    <n v="0"/>
    <n v="0"/>
    <n v="0"/>
    <s v="NA"/>
    <s v="ORTIZ"/>
    <s v="TARAZONA"/>
    <s v="DEYSI LINN"/>
    <s v="F"/>
    <n v="0"/>
    <n v="1"/>
    <n v="26"/>
    <s v="CALLAO"/>
    <s v="CALLAO"/>
    <s v="VENTANILLA"/>
    <s v="OTROS"/>
    <s v="CALLE 9 ASENT.H. SAN PABLO I MZ. A LT. 11"/>
    <n v="0"/>
    <n v="0"/>
    <n v="0"/>
    <n v="0"/>
    <n v="0"/>
    <n v="0"/>
  </r>
  <r>
    <n v="5921426"/>
    <n v="132172"/>
    <s v="SI"/>
    <s v="SI"/>
    <n v="150000"/>
    <n v="2235"/>
    <s v="PARTIDO POLÍTICO CONTIGO"/>
    <n v="2"/>
    <s v="NA"/>
    <s v="NA"/>
    <s v="NA"/>
    <s v="NA"/>
    <s v="NA"/>
    <s v="NA"/>
    <s v="NA"/>
    <s v="NA"/>
    <n v="0"/>
    <s v="ORTIZ"/>
    <s v="PAIMA"/>
    <s v="DANILO"/>
    <x v="0"/>
    <d v="1963-02-14T00:00:00"/>
    <n v="0"/>
    <n v="2"/>
    <n v="56"/>
    <n v="132172"/>
    <n v="150000"/>
    <s v="LORETO"/>
    <n v="2235"/>
    <s v="PARTIDO POLÍTICO CONTIGO"/>
    <x v="1"/>
    <x v="1"/>
    <n v="150000"/>
    <s v="LORETO"/>
    <x v="0"/>
    <n v="2"/>
    <n v="0"/>
    <n v="0"/>
    <n v="0"/>
    <n v="0"/>
    <n v="0"/>
    <n v="0"/>
    <n v="0"/>
    <n v="0"/>
    <s v="NA"/>
    <s v="ORTIZ"/>
    <s v="PAIMA"/>
    <s v="DANILO"/>
    <s v="M"/>
    <n v="0"/>
    <n v="0"/>
    <n v="56"/>
    <s v="LORETO"/>
    <s v="UCAYALI"/>
    <s v="CONTAMANA"/>
    <s v="NA"/>
    <s v="CALLE CIRCUMBALACION NUEVO LORETO S/N CDRA.2 BARRIO ENCANTO"/>
    <n v="0"/>
    <n v="0"/>
    <n v="0"/>
    <n v="0"/>
    <n v="0"/>
    <n v="0"/>
  </r>
  <r>
    <n v="16778984"/>
    <n v="132332"/>
    <s v="SI"/>
    <s v="SI"/>
    <n v="130000"/>
    <n v="2173"/>
    <s v="AVANZA PAIS - PARTIDO DE INTEGRACION SOCIAL"/>
    <n v="0"/>
    <s v="NA"/>
    <s v="NA"/>
    <n v="1"/>
    <s v="NA"/>
    <s v="UNIVERSIDAD NACIONAL DE TRUJILLO"/>
    <n v="1985"/>
    <s v="NA"/>
    <s v="MAESTRO"/>
    <n v="1"/>
    <s v="ORTIZ"/>
    <s v="PRIETO"/>
    <s v="CELINDA INES"/>
    <x v="1"/>
    <d v="1952-04-25T00:00:00"/>
    <n v="0"/>
    <n v="1"/>
    <n v="67"/>
    <n v="132332"/>
    <n v="130000"/>
    <s v="LAMBAYEQUE"/>
    <n v="2173"/>
    <s v="AVANZA PAIS - PARTIDO DE INTEGRACION SOCIAL"/>
    <x v="2"/>
    <x v="1"/>
    <n v="130000"/>
    <s v="LAMBAYEQUE"/>
    <x v="18"/>
    <n v="1"/>
    <n v="0"/>
    <n v="0"/>
    <n v="2269"/>
    <s v="MOVIMIENTO REGIONAL O DEPARTAMENTAL MOVIMIENTO REGIONAL DE LAS MANOS LIMPIAS"/>
    <n v="2003"/>
    <n v="2014"/>
    <n v="9"/>
    <s v="REGIDOR PROVINCIAL"/>
    <s v="NA"/>
    <s v="ORTIZ"/>
    <s v="PRIETO"/>
    <s v="CELINDA INES"/>
    <s v="F"/>
    <n v="0"/>
    <n v="0"/>
    <n v="67"/>
    <s v="LAMBAYEQUE"/>
    <s v="CHICLAYO"/>
    <s v="CHICLAYO"/>
    <s v="OTROS"/>
    <s v="CALLE FRANCISCO CUNEO S. 400 URB. CHICLAYO"/>
    <n v="2269"/>
    <s v="MOVIMIENTO REGIONAL O DEPARTAMENTAL MOVIMIENTO REGIONAL DE LAS MANOS LIMPIAS"/>
    <n v="2003"/>
    <n v="2014"/>
    <n v="9"/>
    <s v="REGIDOR PROVINCIAL"/>
  </r>
  <r>
    <n v="5414855"/>
    <n v="132639"/>
    <s v="SI"/>
    <s v="SI"/>
    <n v="150000"/>
    <n v="2160"/>
    <s v="EL FRENTE AMPLIO POR JUSTICIA, VIDA Y LIBERTAD"/>
    <n v="2"/>
    <s v="NA"/>
    <s v="NA"/>
    <s v="NA"/>
    <s v="NA"/>
    <s v="NA"/>
    <s v="NA"/>
    <s v="NA"/>
    <s v="NA"/>
    <n v="0"/>
    <s v="ORTIZ"/>
    <s v="ASPAJO"/>
    <s v="MELITA"/>
    <x v="1"/>
    <d v="1977-12-31T00:00:00"/>
    <n v="0"/>
    <n v="4"/>
    <n v="41"/>
    <n v="132639"/>
    <n v="150000"/>
    <s v="LORETO"/>
    <n v="2160"/>
    <s v="EL FRENTE AMPLIO POR JUSTICIA, VIDA Y LIBERTAD"/>
    <x v="1"/>
    <x v="1"/>
    <n v="150000"/>
    <s v="LORETO"/>
    <x v="19"/>
    <n v="4"/>
    <n v="0"/>
    <n v="0"/>
    <n v="0"/>
    <n v="0"/>
    <n v="0"/>
    <n v="0"/>
    <n v="0"/>
    <n v="0"/>
    <s v="NA"/>
    <s v="ORTIZ"/>
    <s v="ASPAJO"/>
    <s v="MELITA"/>
    <s v="F"/>
    <n v="0"/>
    <n v="0"/>
    <n v="41"/>
    <s v="LORETO"/>
    <s v="MAYNAS"/>
    <s v="SAN JUAN BAUTISTA"/>
    <s v="NA"/>
    <s v="SALAVERRY LT.4"/>
    <n v="0"/>
    <n v="0"/>
    <n v="0"/>
    <n v="0"/>
    <n v="0"/>
    <n v="0"/>
  </r>
  <r>
    <n v="7200956"/>
    <n v="132947"/>
    <s v="SI"/>
    <s v="SI"/>
    <n v="30000"/>
    <n v="2235"/>
    <s v="PARTIDO POLÍTICO CONTIGO"/>
    <n v="0"/>
    <s v="NA"/>
    <s v="NA"/>
    <n v="1"/>
    <s v="SI"/>
    <s v="UNIVERSIDAD FEDERICO VILLARREAL"/>
    <n v="1990"/>
    <n v="1991"/>
    <s v="MAESTRO"/>
    <n v="1"/>
    <s v="ORTIZ"/>
    <s v="ALVARADO"/>
    <s v="MARIO ESTEBAN"/>
    <x v="0"/>
    <d v="1963-09-04T00:00:00"/>
    <n v="0"/>
    <n v="1"/>
    <n v="56"/>
    <n v="132947"/>
    <n v="30000"/>
    <s v="APURIMAC"/>
    <n v="2235"/>
    <s v="PARTIDO POLÍTICO CONTIGO"/>
    <x v="2"/>
    <x v="1"/>
    <n v="30000"/>
    <s v="APURIMAC"/>
    <x v="0"/>
    <n v="1"/>
    <n v="0"/>
    <n v="0"/>
    <n v="0"/>
    <n v="0"/>
    <n v="0"/>
    <n v="0"/>
    <n v="0"/>
    <n v="0"/>
    <s v="NA"/>
    <s v="ORTIZ"/>
    <s v="ALVARADO"/>
    <s v="MARIO ESTEBAN"/>
    <s v="M"/>
    <n v="0"/>
    <n v="0"/>
    <n v="56"/>
    <s v="APURIMAC"/>
    <s v="ANDAHUAYLAS"/>
    <s v="ANDAHUAYLAS"/>
    <s v="NA"/>
    <s v="JR. CONSTITUCION 334"/>
    <n v="0"/>
    <n v="0"/>
    <n v="0"/>
    <n v="0"/>
    <n v="0"/>
    <n v="0"/>
  </r>
  <r>
    <n v="5063643"/>
    <n v="132951"/>
    <s v="SI"/>
    <s v="SI"/>
    <n v="230000"/>
    <n v="1264"/>
    <s v="JUNTOS POR EL PERU"/>
    <n v="0"/>
    <s v="NA"/>
    <s v="NA"/>
    <n v="1"/>
    <s v="SI"/>
    <s v="UNIVERSIDAD NACIONAL MAYOR DE SAN MARCOS"/>
    <s v="NA"/>
    <n v="1989"/>
    <s v="MAESTRO"/>
    <n v="1"/>
    <s v="ORTIZ"/>
    <s v="MORAN"/>
    <s v="JESUS REYNALDO"/>
    <x v="0"/>
    <d v="1955-08-25T00:00:00"/>
    <n v="0"/>
    <n v="1"/>
    <n v="64"/>
    <n v="132951"/>
    <n v="230000"/>
    <s v="TUMBES"/>
    <n v="1264"/>
    <s v="JUNTOS POR EL PERU"/>
    <x v="2"/>
    <x v="1"/>
    <n v="230000"/>
    <s v="TUMBES"/>
    <x v="12"/>
    <n v="1"/>
    <n v="0"/>
    <n v="0"/>
    <n v="0"/>
    <n v="0"/>
    <n v="0"/>
    <n v="0"/>
    <n v="0"/>
    <n v="0"/>
    <s v="NA"/>
    <s v="ORTIZ"/>
    <s v="MORAN"/>
    <s v="JESUS REYNALDO"/>
    <s v="M"/>
    <n v="0"/>
    <n v="0"/>
    <n v="64"/>
    <s v="TUMBES"/>
    <s v="TUMBES"/>
    <s v="TUMBES"/>
    <s v="NA"/>
    <s v="CALLE TARAPACA 274 BARRIO SAN JOSE"/>
    <n v="0"/>
    <n v="0"/>
    <n v="0"/>
    <n v="0"/>
    <n v="0"/>
    <n v="0"/>
  </r>
  <r>
    <n v="6127678"/>
    <n v="133299"/>
    <s v="SI"/>
    <s v="SI"/>
    <n v="50000"/>
    <n v="2731"/>
    <s v="PODEMOS PERU"/>
    <n v="0"/>
    <s v="NA"/>
    <s v="NA"/>
    <n v="0"/>
    <s v="NO"/>
    <s v="UNIVERSIDAD NACIONAL FEDERICO VILLAREAL"/>
    <s v="NA"/>
    <s v="NA"/>
    <s v="NA"/>
    <n v="0"/>
    <s v="ORTIZ"/>
    <s v="HUAITA"/>
    <s v="NARCISO RAUL"/>
    <x v="0"/>
    <d v="1961-07-17T00:00:00"/>
    <n v="0"/>
    <n v="3"/>
    <n v="58"/>
    <n v="133299"/>
    <n v="50000"/>
    <s v="AYACUCHO"/>
    <n v="2731"/>
    <s v="PODEMOS POR EL PROGRESO DEL PERU"/>
    <x v="1"/>
    <x v="1"/>
    <n v="50000"/>
    <s v="AYACUCHO"/>
    <x v="10"/>
    <n v="3"/>
    <n v="0"/>
    <n v="0"/>
    <n v="32"/>
    <s v="PARTIDO POLÍTICO PARTIDO APRISTA PERUANO"/>
    <n v="1987"/>
    <n v="1989"/>
    <n v="9"/>
    <s v="REGIDOR PROVINCIAL"/>
    <s v="NA"/>
    <s v="ORTIZ"/>
    <s v="HUAITA"/>
    <s v="NARCISO RAUL"/>
    <s v="M"/>
    <n v="0"/>
    <n v="0"/>
    <n v="58"/>
    <s v="AYACUCHO"/>
    <s v="PAUCAR DEL SARA SARA"/>
    <s v="PAUSA"/>
    <s v="NA"/>
    <s v="AV.28 DE JULIO 744"/>
    <n v="32"/>
    <s v="PARTIDO POLÍTICO PARTIDO APRISTA PERUANO"/>
    <n v="1987"/>
    <n v="1989"/>
    <n v="9"/>
    <s v="REGIDOR PROVINCIAL"/>
  </r>
  <r>
    <n v="48164963"/>
    <n v="132432"/>
    <s v="SI"/>
    <s v="SI"/>
    <n v="240000"/>
    <n v="2731"/>
    <s v="PODEMOS PERU"/>
    <n v="0"/>
    <s v="NA"/>
    <s v="NA"/>
    <n v="1"/>
    <s v="SI"/>
    <s v="UNIVERSIDAD CESAR VALLEJO"/>
    <n v="2015"/>
    <n v="2015"/>
    <s v="MAESTRO"/>
    <n v="1"/>
    <s v="ORUÉ"/>
    <s v="MEDINA"/>
    <s v="ARIANA MAYBEE"/>
    <x v="1"/>
    <d v="1993-11-12T00:00:00"/>
    <n v="0"/>
    <n v="4"/>
    <n v="26"/>
    <n v="132432"/>
    <n v="240000"/>
    <s v="CALLAO"/>
    <n v="2731"/>
    <s v="PODEMOS POR EL PROGRESO DEL PERU"/>
    <x v="2"/>
    <x v="0"/>
    <n v="240000"/>
    <s v="CALLAO"/>
    <x v="10"/>
    <n v="4"/>
    <n v="0"/>
    <n v="0"/>
    <n v="0"/>
    <n v="0"/>
    <n v="0"/>
    <n v="0"/>
    <n v="0"/>
    <n v="0"/>
    <s v="NA"/>
    <s v="ORUÉ"/>
    <s v="MEDINA"/>
    <s v="ARIANA MAYBEE"/>
    <s v="F"/>
    <n v="0"/>
    <n v="1"/>
    <n v="26"/>
    <s v="CALLAO"/>
    <s v="CALLAO"/>
    <s v="CALLAO"/>
    <s v="OTROS"/>
    <s v="CALLE LA FLORIDA ASENT.H. 200 MILLAS MZ. C LT. 15"/>
    <n v="0"/>
    <n v="0"/>
    <n v="0"/>
    <n v="0"/>
    <n v="0"/>
    <n v="0"/>
  </r>
  <r>
    <n v="21138662"/>
    <n v="132651"/>
    <s v="SI"/>
    <s v="SI"/>
    <n v="110000"/>
    <n v="2840"/>
    <s v="PARTIDO MORADO"/>
    <n v="1"/>
    <s v="MECÁNICA DE MANTENIMIENTO"/>
    <s v="SI"/>
    <n v="1"/>
    <s v="NO"/>
    <s v="UNIVERSIDAD LOS ANGELES DE CHIMBOTE"/>
    <n v="2019"/>
    <s v="NA"/>
    <s v="NA"/>
    <n v="1"/>
    <s v="OSCANOA"/>
    <s v="BARRIOS"/>
    <s v="ANGEL ISAIAS"/>
    <x v="0"/>
    <d v="1975-07-07T00:00:00"/>
    <n v="0"/>
    <n v="1"/>
    <n v="44"/>
    <n v="132651"/>
    <n v="110000"/>
    <s v="JUNIN"/>
    <n v="2840"/>
    <s v="PARTIDO MORADO"/>
    <x v="2"/>
    <x v="1"/>
    <n v="110000"/>
    <s v="JUNIN"/>
    <x v="4"/>
    <n v="1"/>
    <n v="0"/>
    <n v="0"/>
    <n v="0"/>
    <n v="0"/>
    <n v="0"/>
    <n v="0"/>
    <n v="0"/>
    <n v="0"/>
    <s v="NA"/>
    <s v="OSCANOA"/>
    <s v="BARRIOS"/>
    <s v="ANGEL ISAIAS"/>
    <s v="M"/>
    <n v="0"/>
    <n v="0"/>
    <n v="44"/>
    <s v="JUNIN"/>
    <s v="CHUPACA"/>
    <s v="CHUPACA"/>
    <s v="NA"/>
    <s v="JR. ALONSO MERCADILLO 279"/>
    <n v="0"/>
    <n v="0"/>
    <n v="0"/>
    <n v="0"/>
    <n v="0"/>
    <n v="0"/>
  </r>
  <r>
    <n v="43762724"/>
    <n v="131233"/>
    <s v="SI"/>
    <s v="SI"/>
    <n v="40000"/>
    <n v="2646"/>
    <s v="FRENTE POPULAR AGRICOLA FIA DEL PERU - FREPAP"/>
    <n v="1"/>
    <s v="HARDWARE Y REDES"/>
    <s v="NO"/>
    <n v="0"/>
    <s v="NO"/>
    <s v="UNIVERSIDAD CONTINENTAL"/>
    <s v="NA"/>
    <s v="NA"/>
    <s v="NA"/>
    <n v="0"/>
    <s v="OSEDA"/>
    <s v="YUCRA"/>
    <s v="DANIEL"/>
    <x v="0"/>
    <d v="1986-04-11T00:00:00"/>
    <n v="0"/>
    <n v="1"/>
    <n v="33"/>
    <n v="131233"/>
    <n v="40000"/>
    <s v="AREQUIPA"/>
    <n v="2646"/>
    <s v="FRENTE POPULAR AGRICOLA FIA DEL PERU - FREPAP"/>
    <x v="0"/>
    <x v="1"/>
    <n v="40000"/>
    <s v="AREQUIPA"/>
    <x v="17"/>
    <n v="1"/>
    <n v="0"/>
    <n v="0"/>
    <n v="0"/>
    <n v="0"/>
    <n v="0"/>
    <n v="0"/>
    <n v="0"/>
    <n v="0"/>
    <s v="NA"/>
    <s v="OSEDA"/>
    <s v="YUCRA"/>
    <s v="DANIEL"/>
    <s v="M"/>
    <n v="0"/>
    <n v="0"/>
    <n v="33"/>
    <s v="AREQUIPA"/>
    <s v="AREQUIPA"/>
    <s v="CERRO COLORADO"/>
    <s v="NA"/>
    <s v="CIUDAD MUNICIPAL II MZ.F LT.19"/>
    <n v="0"/>
    <n v="0"/>
    <n v="0"/>
    <n v="0"/>
    <n v="0"/>
    <n v="0"/>
  </r>
  <r>
    <n v="42868448"/>
    <n v="130384"/>
    <s v="SI"/>
    <s v="SI"/>
    <n v="110000"/>
    <n v="1257"/>
    <s v="ALIANZA PARA EL PROGRESO"/>
    <n v="0"/>
    <s v="NA"/>
    <s v="NA"/>
    <n v="1"/>
    <s v="NO"/>
    <s v="UNIVERSIDAD CÉSAR VALLEJO"/>
    <n v="2017"/>
    <s v="NA"/>
    <s v="NA"/>
    <n v="0"/>
    <s v="OSORES"/>
    <s v="PAUCARCHUCO"/>
    <s v="WILLMAHAN"/>
    <x v="0"/>
    <d v="1984-03-18T00:00:00"/>
    <n v="0"/>
    <n v="5"/>
    <n v="35"/>
    <n v="130384"/>
    <n v="110000"/>
    <s v="JUNIN"/>
    <n v="1257"/>
    <s v="ALIANZA PARA EL PROGRESO"/>
    <x v="0"/>
    <x v="1"/>
    <n v="110000"/>
    <s v="JUNIN"/>
    <x v="6"/>
    <n v="5"/>
    <n v="0"/>
    <n v="0"/>
    <n v="0"/>
    <n v="0"/>
    <n v="0"/>
    <n v="0"/>
    <n v="0"/>
    <n v="0"/>
    <s v="NA"/>
    <s v="OSORES"/>
    <s v="PAUCARCHUCO"/>
    <s v="WILLMAHAN"/>
    <s v="M"/>
    <n v="0"/>
    <n v="0"/>
    <n v="35"/>
    <s v="JUNIN"/>
    <s v="HUANCAYO"/>
    <s v="CHILCA"/>
    <s v="NA"/>
    <s v="JR.SUCRE 279"/>
    <n v="0"/>
    <n v="0"/>
    <n v="0"/>
    <n v="0"/>
    <n v="0"/>
    <n v="0"/>
  </r>
  <r>
    <n v="70048240"/>
    <n v="133071"/>
    <s v="SI"/>
    <s v="SI"/>
    <n v="220000"/>
    <n v="2160"/>
    <s v="EL FRENTE AMPLIO POR JUSTICIA, VIDA Y LIBERTAD"/>
    <n v="0"/>
    <s v="NA"/>
    <s v="NA"/>
    <n v="1"/>
    <s v="SI"/>
    <s v="UNIVERSIDAD NACIONAL JORGE BASADRE GROHMANN"/>
    <n v="2013"/>
    <n v="2014"/>
    <s v="NA"/>
    <n v="1"/>
    <s v="OSORIO"/>
    <s v="BECERRA"/>
    <s v="RODRIGO ALONSO"/>
    <x v="0"/>
    <d v="1989-06-25T00:00:00"/>
    <n v="0"/>
    <n v="1"/>
    <n v="30"/>
    <n v="133071"/>
    <n v="220000"/>
    <s v="TACNA"/>
    <n v="2160"/>
    <s v="EL FRENTE AMPLIO POR JUSTICIA, VIDA Y LIBERTAD"/>
    <x v="2"/>
    <x v="1"/>
    <n v="220000"/>
    <s v="TACNA"/>
    <x v="19"/>
    <n v="1"/>
    <n v="0"/>
    <n v="0"/>
    <n v="0"/>
    <n v="0"/>
    <n v="0"/>
    <n v="0"/>
    <n v="0"/>
    <n v="0"/>
    <s v="NA"/>
    <s v="OSORIO"/>
    <s v="BECERRA"/>
    <s v="RODRIGO ALONSO"/>
    <s v="M"/>
    <n v="0"/>
    <n v="0"/>
    <n v="30"/>
    <s v="TACNA"/>
    <s v="TACNA"/>
    <s v="TACNA"/>
    <s v="NA"/>
    <s v="PJ M GRAU/AV INDUSTRIAL 2031-A"/>
    <n v="0"/>
    <n v="0"/>
    <n v="0"/>
    <n v="0"/>
    <n v="0"/>
    <n v="0"/>
  </r>
  <r>
    <n v="70051110"/>
    <n v="132486"/>
    <s v="SI"/>
    <s v="SI"/>
    <n v="190000"/>
    <n v="2840"/>
    <s v="PARTIDO MORADO"/>
    <n v="0"/>
    <s v="NA"/>
    <s v="NA"/>
    <n v="1"/>
    <s v="SI"/>
    <s v="UNIVERSIDAD PRIVADA ANTENOR ORREGO"/>
    <n v="2012"/>
    <n v="2014"/>
    <s v="NA"/>
    <n v="0"/>
    <s v="OTERO"/>
    <s v="YENQUE"/>
    <s v="ESTHER MARITZA"/>
    <x v="1"/>
    <d v="1989-08-08T00:00:00"/>
    <n v="0"/>
    <n v="7"/>
    <n v="30"/>
    <n v="132486"/>
    <n v="190000"/>
    <s v="PIURA"/>
    <n v="2840"/>
    <s v="PARTIDO MORADO"/>
    <x v="0"/>
    <x v="1"/>
    <n v="190000"/>
    <s v="PIURA"/>
    <x v="4"/>
    <n v="7"/>
    <n v="0"/>
    <n v="0"/>
    <n v="0"/>
    <n v="0"/>
    <n v="0"/>
    <n v="0"/>
    <n v="0"/>
    <n v="0"/>
    <s v="NA"/>
    <s v="OTERO"/>
    <s v="YENQUE"/>
    <s v="ESTHER MARITZA"/>
    <s v="F"/>
    <n v="0"/>
    <n v="0"/>
    <n v="30"/>
    <s v="PIURA"/>
    <s v="SULLANA"/>
    <s v="SULLANA"/>
    <s v="NA"/>
    <s v="MZ. B LOTE 13 ASENT. H. 4 DE NOVIEMBRE"/>
    <n v="0"/>
    <n v="0"/>
    <n v="0"/>
    <n v="0"/>
    <n v="0"/>
    <n v="0"/>
  </r>
  <r>
    <n v="41143567"/>
    <n v="131297"/>
    <s v="SI"/>
    <s v="SI"/>
    <n v="120000"/>
    <n v="2160"/>
    <s v="EL FRENTE AMPLIO POR JUSTICIA, VIDA Y LIBERTAD"/>
    <n v="0"/>
    <s v="NA"/>
    <s v="NA"/>
    <n v="0"/>
    <s v="NO"/>
    <s v="UNIVERSIDAD NACIONAL DE TRUJILLO"/>
    <s v="NA"/>
    <s v="NA"/>
    <s v="NA"/>
    <n v="0"/>
    <s v="OTINIANO"/>
    <s v="MORENO"/>
    <s v="SANTOS WILSON"/>
    <x v="0"/>
    <d v="1980-01-12T00:00:00"/>
    <n v="0"/>
    <n v="7"/>
    <n v="39"/>
    <n v="131297"/>
    <n v="120000"/>
    <s v="LA LIBERTAD"/>
    <n v="2160"/>
    <s v="EL FRENTE AMPLIO POR JUSTICIA, VIDA Y LIBERTAD"/>
    <x v="1"/>
    <x v="1"/>
    <n v="120000"/>
    <s v="LA LIBERTAD"/>
    <x v="19"/>
    <n v="7"/>
    <n v="0"/>
    <n v="0"/>
    <n v="0"/>
    <n v="0"/>
    <n v="0"/>
    <n v="0"/>
    <n v="0"/>
    <n v="0"/>
    <s v="NA"/>
    <s v="OTINIANO"/>
    <s v="MORENO"/>
    <s v="SANTOS WILSON"/>
    <s v="M"/>
    <n v="0"/>
    <n v="0"/>
    <n v="39"/>
    <s v="LA LIBERTAD"/>
    <s v="SANCHEZ CARRION"/>
    <s v="HUAMACHUCO"/>
    <s v="NA"/>
    <s v="INDEPENDENCIA 581"/>
    <n v="0"/>
    <n v="0"/>
    <n v="0"/>
    <n v="0"/>
    <n v="0"/>
    <n v="0"/>
  </r>
  <r>
    <n v="47119584"/>
    <n v="133162"/>
    <s v="SI"/>
    <s v="SI"/>
    <n v="120000"/>
    <n v="22"/>
    <s v="SOLIDARIDAD NACIONAL"/>
    <n v="0"/>
    <s v="NA"/>
    <s v="NA"/>
    <n v="1"/>
    <s v="NO"/>
    <s v="UNIVERSIDAD PRIVADA ANTENOR ORREGO"/>
    <n v="2014"/>
    <s v="NA"/>
    <s v="NA"/>
    <n v="1"/>
    <s v="OTINIANO"/>
    <s v="GUZMAN DE DIAZ"/>
    <s v="PIERINA FRANCESCA"/>
    <x v="1"/>
    <d v="1991-03-21T00:00:00"/>
    <n v="0"/>
    <n v="3"/>
    <n v="28"/>
    <n v="133162"/>
    <n v="120000"/>
    <s v="LA LIBERTAD"/>
    <n v="22"/>
    <s v="SOLIDARIDAD NACIONAL"/>
    <x v="2"/>
    <x v="0"/>
    <n v="120000"/>
    <s v="LA LIBERTAD"/>
    <x v="21"/>
    <n v="3"/>
    <n v="0"/>
    <n v="0"/>
    <n v="0"/>
    <n v="0"/>
    <n v="0"/>
    <n v="0"/>
    <n v="0"/>
    <n v="0"/>
    <s v="NA"/>
    <s v="OTINIANO"/>
    <s v="GUZMAN DE DIAZ"/>
    <s v="PIERINA FRANCESCA"/>
    <s v="F"/>
    <n v="0"/>
    <n v="1"/>
    <n v="28"/>
    <s v="LA LIBERTAD"/>
    <s v="TRUJILLO"/>
    <s v="TRUJILLO"/>
    <s v="OTROS"/>
    <s v="PSJ. MIGUEL ALJOVIN 350 URB. CHIMU"/>
    <n v="0"/>
    <n v="0"/>
    <n v="0"/>
    <n v="0"/>
    <n v="0"/>
    <n v="0"/>
  </r>
  <r>
    <n v="40129063"/>
    <n v="133318"/>
    <s v="SI"/>
    <s v="SI"/>
    <n v="140100"/>
    <n v="2840"/>
    <s v="PARTIDO MORADO"/>
    <n v="0"/>
    <s v="NA"/>
    <s v="NA"/>
    <n v="1"/>
    <s v="NO"/>
    <s v="UNIVERSIDAD SAN IGNACIO DE LOYOLA"/>
    <n v="2001"/>
    <s v="NA"/>
    <s v="NA"/>
    <n v="1"/>
    <s v="OTINIANO"/>
    <s v="BUQUICH"/>
    <s v="MARIO RENATO"/>
    <x v="0"/>
    <d v="1979-03-04T00:00:00"/>
    <n v="0"/>
    <n v="33"/>
    <n v="40"/>
    <n v="133318"/>
    <n v="140100"/>
    <s v="LIMA + RESIDENTES EN EL EXTRANJERO"/>
    <n v="2840"/>
    <s v="PARTIDO MORADO"/>
    <x v="2"/>
    <x v="1"/>
    <n v="140100"/>
    <s v="LIMA + RESIDENTES EN EL EXTRANJERO"/>
    <x v="4"/>
    <n v="33"/>
    <n v="0"/>
    <n v="0"/>
    <n v="0"/>
    <n v="0"/>
    <n v="0"/>
    <n v="0"/>
    <n v="0"/>
    <n v="0"/>
    <s v="NA"/>
    <s v="OTINIANO"/>
    <s v="BUQUICH"/>
    <s v="MARIO RENATO"/>
    <s v="M"/>
    <n v="0"/>
    <n v="0"/>
    <n v="40"/>
    <s v="LIMA"/>
    <s v="LIMA"/>
    <s v="MIRAFLORES"/>
    <s v="MODERNA"/>
    <s v="JR GONZALES PRADA 355 DPTO 305"/>
    <n v="0"/>
    <n v="0"/>
    <n v="0"/>
    <n v="0"/>
    <n v="0"/>
    <n v="0"/>
  </r>
  <r>
    <n v="32108163"/>
    <n v="132182"/>
    <s v="SI"/>
    <s v="NA"/>
    <n v="140100"/>
    <n v="1264"/>
    <s v="JUNTOS POR EL PERU"/>
    <n v="0"/>
    <s v="NA"/>
    <s v="NA"/>
    <s v="NA"/>
    <s v="NA"/>
    <s v="NA"/>
    <s v="NA"/>
    <s v="NA"/>
    <s v="NA"/>
    <n v="0"/>
    <s v="OTOYA"/>
    <s v="VILLALVA"/>
    <s v="JORGE LUIS"/>
    <x v="0"/>
    <d v="1957-09-23T00:00:00"/>
    <n v="1"/>
    <n v="32"/>
    <n v="62"/>
    <n v="132182"/>
    <n v="140100"/>
    <s v="LIMA + RESIDENTES EN EL EXTRANJERO"/>
    <n v="1264"/>
    <s v="JUNTOS POR EL PERU"/>
    <x v="3"/>
    <x v="1"/>
    <n v="140100"/>
    <s v="LIMA + RESIDENTES EN EL EXTRANJERO"/>
    <x v="12"/>
    <n v="32"/>
    <n v="0"/>
    <n v="0"/>
    <n v="0"/>
    <n v="0"/>
    <n v="0"/>
    <n v="0"/>
    <n v="0"/>
    <n v="0"/>
    <s v="NA"/>
    <s v="OTOYA"/>
    <s v="VILLALVA"/>
    <s v="JORGE LUIS"/>
    <s v="M"/>
    <n v="1"/>
    <n v="0"/>
    <n v="62"/>
    <s v="LIMA"/>
    <s v="LIMA"/>
    <s v="MIRAFLORES"/>
    <s v="MODERNA"/>
    <s v="AV SHELL 237 DDTO 501- A"/>
    <n v="0"/>
    <n v="0"/>
    <n v="0"/>
    <n v="0"/>
    <n v="0"/>
    <n v="0"/>
  </r>
  <r>
    <n v="4640796"/>
    <n v="131918"/>
    <s v="SI"/>
    <s v="SI"/>
    <n v="220000"/>
    <n v="2173"/>
    <s v="AVANZA PAIS - PARTIDO DE INTEGRACION SOCIAL"/>
    <n v="0"/>
    <s v="NA"/>
    <s v="NA"/>
    <n v="1"/>
    <s v="SI"/>
    <s v="UNIVERSIDAD PRIVADA DE TACNA"/>
    <n v="2000"/>
    <n v="2003"/>
    <s v="NA"/>
    <n v="1"/>
    <s v="OXACOPA"/>
    <s v="QUISPE"/>
    <s v="RAUL SANTIAGO"/>
    <x v="0"/>
    <d v="1967-08-10T00:00:00"/>
    <n v="0"/>
    <n v="3"/>
    <n v="52"/>
    <n v="131918"/>
    <n v="220000"/>
    <s v="TACNA"/>
    <n v="2173"/>
    <s v="AVANZA PAIS - PARTIDO DE INTEGRACION SOCIAL"/>
    <x v="2"/>
    <x v="1"/>
    <n v="220000"/>
    <s v="TACNA"/>
    <x v="18"/>
    <n v="3"/>
    <n v="0"/>
    <n v="0"/>
    <n v="-1"/>
    <s v="PARTIDO APRISTA PERUANO"/>
    <n v="2003"/>
    <n v="2006"/>
    <n v="11"/>
    <s v="REGIDOR DISTRITAL"/>
    <s v="NA"/>
    <s v="OXACOPA"/>
    <s v="QUISPE"/>
    <s v="RAUL SANTIAGO"/>
    <s v="M"/>
    <n v="0"/>
    <n v="0"/>
    <n v="52"/>
    <s v="TACNA"/>
    <s v="TARATA"/>
    <s v="ESTIQUE"/>
    <s v="NA"/>
    <s v="CALLE 1 DE SETIEMBRE MZ. H LT. 06"/>
    <n v="-1"/>
    <s v="PARTIDO APRISTA PERUANO"/>
    <n v="2003"/>
    <n v="2006"/>
    <n v="11"/>
    <s v="REGIDOR DISTRITAL"/>
  </r>
  <r>
    <n v="44288323"/>
    <n v="133070"/>
    <s v="SI"/>
    <s v="SI"/>
    <n v="80000"/>
    <n v="2649"/>
    <s v="PERU NACION"/>
    <n v="0"/>
    <s v="NA"/>
    <s v="NA"/>
    <n v="1"/>
    <s v="SI"/>
    <s v="UNIVERSIDAD PERUANA LOS ANDES"/>
    <n v="2016"/>
    <n v="2018"/>
    <s v="NA"/>
    <n v="1"/>
    <s v="OYOLA"/>
    <s v="CONDORI"/>
    <s v="HECTOR"/>
    <x v="0"/>
    <d v="1987-06-15T00:00:00"/>
    <n v="0"/>
    <n v="1"/>
    <n v="32"/>
    <n v="133070"/>
    <n v="80000"/>
    <s v="HUANCAVELICA"/>
    <n v="2649"/>
    <s v="PERU NACION"/>
    <x v="2"/>
    <x v="1"/>
    <n v="80000"/>
    <s v="HUANCAVELICA"/>
    <x v="14"/>
    <n v="1"/>
    <n v="0"/>
    <n v="0"/>
    <n v="0"/>
    <n v="0"/>
    <n v="0"/>
    <n v="0"/>
    <n v="0"/>
    <n v="0"/>
    <s v="NA"/>
    <s v="OYOLA"/>
    <s v="CONDORI"/>
    <s v="HECTOR"/>
    <s v="M"/>
    <n v="0"/>
    <n v="0"/>
    <n v="32"/>
    <s v="HUANCAVELICA"/>
    <s v="HUANCAVELICA"/>
    <s v="HUANDO"/>
    <s v="NA"/>
    <s v="16 DE NOVIEMBRE S/N"/>
    <n v="0"/>
    <n v="0"/>
    <n v="0"/>
    <n v="0"/>
    <n v="0"/>
    <n v="0"/>
  </r>
  <r>
    <n v="22291856"/>
    <n v="133138"/>
    <s v="SI"/>
    <s v="SI"/>
    <n v="100000"/>
    <n v="4"/>
    <s v="ACCION POPULAR"/>
    <n v="0"/>
    <s v="NA"/>
    <s v="NA"/>
    <n v="0"/>
    <s v="NO"/>
    <s v="UNIVERSIDAD RICARDO PALMA"/>
    <s v="NA"/>
    <s v="NA"/>
    <s v="NA"/>
    <n v="0"/>
    <s v="OYOLA"/>
    <s v="RODRIGUEZ"/>
    <s v="JUAN CARLOS"/>
    <x v="0"/>
    <d v="1972-11-11T00:00:00"/>
    <n v="0"/>
    <n v="1"/>
    <n v="47"/>
    <n v="133138"/>
    <n v="100000"/>
    <s v="ICA"/>
    <n v="4"/>
    <s v="ACCION POPULAR"/>
    <x v="1"/>
    <x v="1"/>
    <n v="100000"/>
    <s v="ICA"/>
    <x v="13"/>
    <n v="1"/>
    <n v="1"/>
    <n v="4"/>
    <n v="4"/>
    <s v="PARTIDO POLÍTICO ACCION POPULAR"/>
    <n v="2007"/>
    <n v="2010"/>
    <n v="9"/>
    <s v="REGIDOR PROVINCIAL"/>
    <s v="NA"/>
    <s v="OYOLA"/>
    <s v="RODRIGUEZ"/>
    <s v="JUAN CARLOS"/>
    <s v="M"/>
    <n v="0"/>
    <n v="0"/>
    <n v="47"/>
    <s v="ICA"/>
    <s v="PISCO"/>
    <s v="PISCO"/>
    <s v="NA"/>
    <s v="CALLE COMERCIO 1104"/>
    <n v="4"/>
    <s v="PARTIDO POLÍTICO ACCION POPULAR"/>
    <n v="2007"/>
    <n v="2010"/>
    <n v="9"/>
    <s v="REGIDOR PROVINCIAL"/>
  </r>
  <r>
    <n v="5360556"/>
    <n v="133366"/>
    <s v="SI"/>
    <s v="SI"/>
    <n v="150000"/>
    <n v="32"/>
    <s v="PARTIDO APRISTA PERUANO"/>
    <n v="2"/>
    <s v="NA"/>
    <s v="NA"/>
    <s v="NA"/>
    <s v="NA"/>
    <s v="NA"/>
    <s v="NA"/>
    <s v="NA"/>
    <s v="NA"/>
    <n v="0"/>
    <s v="PACAYA"/>
    <s v="CALAMPA"/>
    <s v="RITA MARIA"/>
    <x v="1"/>
    <d v="1967-05-24T00:00:00"/>
    <n v="0"/>
    <n v="4"/>
    <n v="52"/>
    <n v="133366"/>
    <n v="150000"/>
    <s v="LORETO"/>
    <n v="32"/>
    <s v="PARTIDO APRISTA PERUANO"/>
    <x v="1"/>
    <x v="1"/>
    <n v="150000"/>
    <s v="LORETO"/>
    <x v="20"/>
    <n v="4"/>
    <n v="1"/>
    <n v="32"/>
    <n v="0"/>
    <n v="0"/>
    <n v="0"/>
    <n v="0"/>
    <n v="0"/>
    <n v="0"/>
    <s v="NA"/>
    <s v="PACAYA"/>
    <s v="CALAMPA"/>
    <s v="RITA MARIA"/>
    <s v="F"/>
    <n v="0"/>
    <n v="0"/>
    <n v="52"/>
    <s v="LORETO"/>
    <s v="MAYNAS"/>
    <s v="IQUITOS"/>
    <s v="NA"/>
    <s v="MONITOR HUASCAR 273"/>
    <n v="0"/>
    <n v="0"/>
    <n v="0"/>
    <n v="0"/>
    <n v="0"/>
    <n v="0"/>
  </r>
  <r>
    <n v="29377462"/>
    <n v="130272"/>
    <s v="SI"/>
    <s v="SI"/>
    <n v="40000"/>
    <n v="1257"/>
    <s v="ALIANZA PARA EL PROGRESO"/>
    <n v="0"/>
    <s v="NA"/>
    <s v="NA"/>
    <n v="0"/>
    <s v="NO"/>
    <s v="UNIVERSIDAD CATOLICA SANTA MARIA"/>
    <s v="NA"/>
    <s v="NA"/>
    <s v="NA"/>
    <n v="0"/>
    <s v="PACHECO"/>
    <s v="MENA"/>
    <s v="MERCEDES"/>
    <x v="1"/>
    <d v="1962-08-10T00:00:00"/>
    <n v="1"/>
    <n v="2"/>
    <n v="57"/>
    <n v="130272"/>
    <n v="40000"/>
    <s v="AREQUIPA"/>
    <n v="1257"/>
    <s v="ALIANZA PARA EL PROGRESO"/>
    <x v="1"/>
    <x v="1"/>
    <n v="40000"/>
    <s v="AREQUIPA"/>
    <x v="6"/>
    <n v="2"/>
    <n v="0"/>
    <n v="0"/>
    <n v="15"/>
    <s v="PARTIDO POLÍTICO PARTIDO POPULAR CRISTIANO - PPC"/>
    <n v="2011"/>
    <n v="2014"/>
    <n v="17"/>
    <s v="ALCADE(SA) DE CENTRO POBLADO"/>
    <s v="NA"/>
    <s v="PACHECO"/>
    <s v="MENA"/>
    <s v="MERCEDES"/>
    <s v="F"/>
    <n v="1"/>
    <n v="0"/>
    <n v="57"/>
    <s v="AREQUIPA"/>
    <s v="CAYLLOMA"/>
    <s v="MAJES"/>
    <s v="NA"/>
    <s v="ASENTAMIENTO C-2 PARCELA 2"/>
    <n v="15"/>
    <s v="PARTIDO POLÍTICO PARTIDO POPULAR CRISTIANO - PPC"/>
    <n v="2011"/>
    <n v="2014"/>
    <n v="17"/>
    <s v="ALCADE(SA) DE CENTRO POBLADO"/>
  </r>
  <r>
    <n v="6815274"/>
    <n v="130869"/>
    <s v="SI"/>
    <s v="SI"/>
    <n v="140000"/>
    <n v="1366"/>
    <s v="FUERZA POPULAR"/>
    <n v="0"/>
    <s v="NA"/>
    <s v="NA"/>
    <n v="1"/>
    <s v="SI"/>
    <s v="UNIVERSIDAD NACIONAL AGRARIA LA MOLINA"/>
    <n v="1996"/>
    <n v="1999"/>
    <s v="MAESTRO"/>
    <n v="1"/>
    <s v="PACHECO"/>
    <s v="CAJALEON"/>
    <s v="ABRAHAM DIONICIO"/>
    <x v="0"/>
    <d v="1961-03-16T00:00:00"/>
    <n v="0"/>
    <n v="4"/>
    <n v="58"/>
    <n v="130869"/>
    <n v="140000"/>
    <s v="LIMA PROVINCIAS"/>
    <n v="1366"/>
    <s v="FUERZA POPULAR"/>
    <x v="2"/>
    <x v="1"/>
    <n v="140000"/>
    <s v="LIMA PROVINCIAS"/>
    <x v="5"/>
    <n v="4"/>
    <n v="1"/>
    <n v="1366"/>
    <n v="-1"/>
    <s v="OTRO"/>
    <n v="1999"/>
    <n v="2002"/>
    <n v="11"/>
    <s v="REGIDOR DISTRITAL"/>
    <s v="NA"/>
    <s v="PACHECO"/>
    <s v="CAJALEON"/>
    <s v="ABRAHAM DIONICIO"/>
    <s v="M"/>
    <n v="0"/>
    <n v="0"/>
    <n v="58"/>
    <s v="LIMA"/>
    <s v="HUAURA"/>
    <s v="SANTA MARIA"/>
    <s v="NA"/>
    <s v="PRL. SAN MARTIN 600"/>
    <n v="-1"/>
    <s v="OTRO"/>
    <n v="1999"/>
    <n v="2002"/>
    <n v="11"/>
    <s v="REGIDOR DISTRITAL"/>
  </r>
  <r>
    <n v="8713656"/>
    <n v="131115"/>
    <s v="SI"/>
    <s v="SI"/>
    <n v="140100"/>
    <n v="22"/>
    <s v="SOLIDARIDAD NACIONAL"/>
    <n v="0"/>
    <s v="NA"/>
    <s v="NA"/>
    <n v="1"/>
    <s v="NO"/>
    <s v="UNIVERSIDAD PERUANA DE CIENCIAS APLICADAS"/>
    <n v="2015"/>
    <s v="NA"/>
    <s v="NA"/>
    <n v="1"/>
    <s v="PACHECO"/>
    <s v="MANGA"/>
    <s v="FRANCISCO JAVIER"/>
    <x v="0"/>
    <d v="1957-12-13T00:00:00"/>
    <n v="0"/>
    <n v="20"/>
    <n v="62"/>
    <n v="131115"/>
    <n v="140100"/>
    <s v="LIMA + RESIDENTES EN EL EXTRANJERO"/>
    <n v="22"/>
    <s v="SOLIDARIDAD NACIONAL"/>
    <x v="2"/>
    <x v="1"/>
    <n v="140100"/>
    <s v="LIMA + RESIDENTES EN EL EXTRANJERO"/>
    <x v="21"/>
    <n v="20"/>
    <n v="0"/>
    <n v="0"/>
    <n v="0"/>
    <n v="0"/>
    <n v="0"/>
    <n v="0"/>
    <n v="0"/>
    <n v="0"/>
    <s v="NA"/>
    <s v="PACHECO"/>
    <s v="MANGA"/>
    <s v="FRANCISCO JAVIER"/>
    <s v="M"/>
    <n v="0"/>
    <n v="0"/>
    <n v="62"/>
    <s v="LIMA"/>
    <s v="LIMA"/>
    <s v="SAN BORJA"/>
    <s v="MODERNA"/>
    <s v="AV. SAN BORJA SUR 1158 DPTO. 301 URB. SAN BORJA SUR"/>
    <n v="0"/>
    <n v="0"/>
    <n v="0"/>
    <n v="0"/>
    <n v="0"/>
    <n v="0"/>
  </r>
  <r>
    <n v="8085891"/>
    <n v="131940"/>
    <s v="SI"/>
    <s v="SI"/>
    <n v="140100"/>
    <n v="2160"/>
    <s v="EL FRENTE AMPLIO POR JUSTICIA, VIDA Y LIBERTAD"/>
    <n v="0"/>
    <s v="NA"/>
    <s v="NA"/>
    <n v="1"/>
    <s v="SI"/>
    <s v="UNIVERSIDAD NACIONAL FEDERICO VILLAREAL"/>
    <n v="1999"/>
    <n v="2008"/>
    <s v="NA"/>
    <n v="0"/>
    <s v="PACHECO"/>
    <s v="MEDINA"/>
    <s v="TERESA ROSALINA"/>
    <x v="1"/>
    <d v="1950-01-18T00:00:00"/>
    <n v="0"/>
    <n v="4"/>
    <n v="69"/>
    <n v="131940"/>
    <n v="140100"/>
    <s v="LIMA + RESIDENTES EN EL EXTRANJERO"/>
    <n v="2160"/>
    <s v="EL FRENTE AMPLIO POR JUSTICIA, VIDA Y LIBERTAD"/>
    <x v="0"/>
    <x v="1"/>
    <n v="140100"/>
    <s v="LIMA + RESIDENTES EN EL EXTRANJERO"/>
    <x v="19"/>
    <n v="4"/>
    <n v="0"/>
    <n v="0"/>
    <n v="0"/>
    <n v="0"/>
    <n v="0"/>
    <n v="0"/>
    <n v="0"/>
    <n v="0"/>
    <s v="NA"/>
    <s v="PACHECO"/>
    <s v="MEDINA"/>
    <s v="TERESA ROSALINA"/>
    <s v="F"/>
    <n v="0"/>
    <n v="0"/>
    <n v="69"/>
    <s v="LIMA"/>
    <s v="LIMA"/>
    <s v="RIMAC"/>
    <s v="NORTE"/>
    <s v="CALLE 6 NRO.1158 LA FLORIDA"/>
    <n v="0"/>
    <n v="0"/>
    <n v="0"/>
    <n v="0"/>
    <n v="0"/>
    <n v="0"/>
  </r>
  <r>
    <n v="443734"/>
    <n v="133285"/>
    <s v="SI"/>
    <s v="SI"/>
    <n v="220000"/>
    <n v="32"/>
    <s v="PARTIDO APRISTA PERUANO"/>
    <n v="0"/>
    <s v="NA"/>
    <s v="NA"/>
    <n v="1"/>
    <s v="NO"/>
    <s v="UNIVERSIDAD PRIVADA CATÓLICA DE CHIMBOTE"/>
    <n v="2019"/>
    <s v="NA"/>
    <s v="NA"/>
    <n v="0"/>
    <s v="PACOMPIA"/>
    <s v="NIETO"/>
    <s v="KENNY RAFAEL"/>
    <x v="0"/>
    <d v="1968-07-10T00:00:00"/>
    <n v="0"/>
    <n v="2"/>
    <n v="51"/>
    <n v="133285"/>
    <n v="220000"/>
    <s v="TACNA"/>
    <n v="32"/>
    <s v="PARTIDO APRISTA PERUANO"/>
    <x v="0"/>
    <x v="1"/>
    <n v="220000"/>
    <s v="TACNA"/>
    <x v="20"/>
    <n v="2"/>
    <n v="1"/>
    <n v="32"/>
    <n v="0"/>
    <n v="0"/>
    <n v="0"/>
    <n v="0"/>
    <n v="0"/>
    <n v="0"/>
    <s v="NA"/>
    <s v="PACOMPIA"/>
    <s v="NIETO"/>
    <s v="KENNY RAFAEL"/>
    <s v="M"/>
    <n v="0"/>
    <n v="0"/>
    <n v="51"/>
    <s v="TACNA"/>
    <s v="TACNA"/>
    <s v="ALTO DE LA ALIANZA"/>
    <s v="NA"/>
    <s v="PJ SAN MARTIN/YAPEYU 1015"/>
    <n v="0"/>
    <n v="0"/>
    <n v="0"/>
    <n v="0"/>
    <n v="0"/>
    <n v="0"/>
  </r>
  <r>
    <n v="9934618"/>
    <n v="131518"/>
    <s v="SI"/>
    <s v="SI"/>
    <n v="140100"/>
    <n v="2646"/>
    <s v="FRENTE POPULAR AGRICOLA FIA DEL PERU - FREPAP"/>
    <n v="1"/>
    <s v="CONTABILIDAD"/>
    <s v="SI"/>
    <n v="1"/>
    <s v="NA"/>
    <s v="PERUANA DE LOS ANDES"/>
    <n v="2019"/>
    <s v="NA"/>
    <s v="NA"/>
    <n v="0"/>
    <s v="PACUARI"/>
    <s v="VIZA"/>
    <s v="SILVIA PILAR"/>
    <x v="1"/>
    <d v="1962-07-07T00:00:00"/>
    <n v="0"/>
    <n v="8"/>
    <n v="57"/>
    <n v="131518"/>
    <n v="140100"/>
    <s v="LIMA + RESIDENTES EN EL EXTRANJERO"/>
    <n v="2646"/>
    <s v="FRENTE POPULAR AGRICOLA FIA DEL PERU - FREPAP"/>
    <x v="0"/>
    <x v="1"/>
    <n v="140100"/>
    <s v="LIMA + RESIDENTES EN EL EXTRANJERO"/>
    <x v="17"/>
    <n v="8"/>
    <n v="0"/>
    <n v="0"/>
    <n v="0"/>
    <n v="0"/>
    <n v="0"/>
    <n v="0"/>
    <n v="0"/>
    <n v="0"/>
    <s v="NA"/>
    <s v="PACUARI"/>
    <s v="VIZA"/>
    <s v="SILVIA PILAR"/>
    <s v="F"/>
    <n v="0"/>
    <n v="0"/>
    <n v="57"/>
    <s v="LIMA"/>
    <s v="LIMA"/>
    <s v="COMAS"/>
    <s v="NORTE"/>
    <s v="JR. HERNANDO DE LAVALLE 370 ZONA B PBLO. JOVEN AÑO NUEVO"/>
    <n v="0"/>
    <n v="0"/>
    <n v="0"/>
    <n v="0"/>
    <n v="0"/>
    <n v="0"/>
  </r>
  <r>
    <n v="9944756"/>
    <n v="132011"/>
    <s v="SI"/>
    <s v="SI"/>
    <n v="140100"/>
    <n v="2646"/>
    <s v="FRENTE POPULAR AGRICOLA FIA DEL PERU - FREPAP"/>
    <n v="1"/>
    <s v="LICENCIADA EN EDUCACIÓN SECUNDARIA"/>
    <s v="SI"/>
    <s v="NA"/>
    <s v="NA"/>
    <s v="NA"/>
    <s v="NA"/>
    <s v="NA"/>
    <s v="NA"/>
    <n v="0"/>
    <s v="PADILLA"/>
    <s v="ALVAREZ"/>
    <s v="BERTHA MARIA"/>
    <x v="1"/>
    <d v="1974-10-24T00:00:00"/>
    <n v="0"/>
    <n v="22"/>
    <n v="45"/>
    <n v="132011"/>
    <n v="140100"/>
    <s v="LIMA + RESIDENTES EN EL EXTRANJERO"/>
    <n v="2646"/>
    <s v="FRENTE POPULAR AGRICOLA FIA DEL PERU - FREPAP"/>
    <x v="0"/>
    <x v="1"/>
    <n v="140100"/>
    <s v="LIMA + RESIDENTES EN EL EXTRANJERO"/>
    <x v="17"/>
    <n v="22"/>
    <n v="0"/>
    <n v="0"/>
    <n v="0"/>
    <n v="0"/>
    <n v="0"/>
    <n v="0"/>
    <n v="0"/>
    <n v="0"/>
    <s v="NA"/>
    <s v="PADILLA"/>
    <s v="ALVAREZ"/>
    <s v="BERTHA MARIA"/>
    <s v="F"/>
    <n v="0"/>
    <n v="0"/>
    <n v="45"/>
    <s v="LIMA"/>
    <s v="LIMA"/>
    <s v="SAN JUAN DE LURIGANCHO"/>
    <s v="ESTE"/>
    <s v="AV. CENTRAL MZ.B LT.14 ASENT.H. LOS HERALDOS"/>
    <n v="0"/>
    <n v="0"/>
    <n v="0"/>
    <n v="0"/>
    <n v="0"/>
    <n v="0"/>
  </r>
  <r>
    <n v="44764885"/>
    <n v="131265"/>
    <s v="SI"/>
    <s v="SI"/>
    <n v="140000"/>
    <n v="3"/>
    <s v="TODOS POR EL PERU"/>
    <n v="1"/>
    <s v="ADMINISTRACIÓN DE EMPRESAS"/>
    <s v="SI"/>
    <s v="NA"/>
    <s v="NA"/>
    <s v="NA"/>
    <s v="NA"/>
    <s v="NA"/>
    <s v="NA"/>
    <n v="0"/>
    <s v="PAEZ"/>
    <s v="VILCA"/>
    <s v="ESPERANZA DE ORNELLA"/>
    <x v="1"/>
    <d v="1985-12-16T00:00:00"/>
    <n v="0"/>
    <n v="4"/>
    <n v="34"/>
    <n v="131265"/>
    <n v="140000"/>
    <s v="LIMA PROVINCIAS"/>
    <n v="3"/>
    <s v="TODOS POR EL PERU"/>
    <x v="0"/>
    <x v="1"/>
    <n v="140000"/>
    <s v="LIMA PROVINCIAS"/>
    <x v="16"/>
    <n v="4"/>
    <n v="0"/>
    <n v="0"/>
    <n v="0"/>
    <n v="0"/>
    <n v="0"/>
    <n v="0"/>
    <n v="0"/>
    <n v="0"/>
    <s v="NA"/>
    <s v="PAEZ"/>
    <s v="VILCA"/>
    <s v="ESPERANZA DE ORNELLA"/>
    <s v="F"/>
    <n v="0"/>
    <n v="0"/>
    <n v="34"/>
    <s v="LIMA"/>
    <s v="HUARAL"/>
    <s v="HUARAL"/>
    <s v="NA"/>
    <s v="CALLE LOS TULIPANES LT. 62-63 - URB. SAN ANTONIO"/>
    <n v="0"/>
    <n v="0"/>
    <n v="0"/>
    <n v="0"/>
    <n v="0"/>
    <n v="0"/>
  </r>
  <r>
    <n v="15611327"/>
    <n v="133129"/>
    <s v="SI"/>
    <s v="SI"/>
    <n v="140000"/>
    <n v="1264"/>
    <s v="JUNTOS POR EL PERU"/>
    <n v="0"/>
    <s v="NA"/>
    <s v="NA"/>
    <n v="1"/>
    <s v="SI"/>
    <s v="UNIVERSIDAD NACIONAL JOSÉ FAUSTINO SÁNCHEZ CARRIÓN"/>
    <n v="1992"/>
    <n v="1994"/>
    <s v="MAESTRO"/>
    <n v="1"/>
    <s v="PAICO"/>
    <s v="PANTA"/>
    <s v="LUZ GASDALY"/>
    <x v="1"/>
    <d v="1956-03-24T00:00:00"/>
    <n v="0"/>
    <n v="2"/>
    <n v="63"/>
    <n v="133129"/>
    <n v="140000"/>
    <s v="LIMA PROVINCIAS"/>
    <n v="1264"/>
    <s v="JUNTOS POR EL PERU"/>
    <x v="2"/>
    <x v="1"/>
    <n v="140000"/>
    <s v="LIMA PROVINCIAS"/>
    <x v="12"/>
    <n v="2"/>
    <n v="1"/>
    <n v="1264"/>
    <n v="0"/>
    <n v="0"/>
    <n v="0"/>
    <n v="0"/>
    <n v="0"/>
    <n v="0"/>
    <s v="NA"/>
    <s v="PAICO"/>
    <s v="PANTA"/>
    <s v="LUZ GASDALY"/>
    <s v="F"/>
    <n v="0"/>
    <n v="0"/>
    <n v="63"/>
    <s v="LIMA"/>
    <s v="BARRANCA"/>
    <s v="BARRANCA"/>
    <s v="OTROS"/>
    <s v="AV.GRAU 472"/>
    <n v="0"/>
    <n v="0"/>
    <n v="0"/>
    <n v="0"/>
    <n v="0"/>
    <n v="0"/>
  </r>
  <r>
    <n v="5617935"/>
    <n v="133364"/>
    <s v="SI"/>
    <s v="SI"/>
    <n v="150000"/>
    <n v="32"/>
    <s v="PARTIDO APRISTA PERUANO"/>
    <n v="1"/>
    <s v="PRODUCCION AGROPECUARIA"/>
    <s v="SI"/>
    <s v="NA"/>
    <s v="NA"/>
    <s v="NA"/>
    <s v="NA"/>
    <s v="NA"/>
    <s v="NA"/>
    <n v="0"/>
    <s v="PAIVA"/>
    <s v="REATEGUI"/>
    <s v="IBRAIN OMAR"/>
    <x v="0"/>
    <d v="1973-09-16T00:00:00"/>
    <n v="0"/>
    <n v="2"/>
    <n v="46"/>
    <n v="133364"/>
    <n v="150000"/>
    <s v="LORETO"/>
    <n v="32"/>
    <s v="PARTIDO APRISTA PERUANO"/>
    <x v="0"/>
    <x v="1"/>
    <n v="150000"/>
    <s v="LORETO"/>
    <x v="20"/>
    <n v="2"/>
    <n v="1"/>
    <n v="32"/>
    <n v="0"/>
    <n v="0"/>
    <n v="0"/>
    <n v="0"/>
    <n v="0"/>
    <n v="0"/>
    <s v="NA"/>
    <s v="PAIVA"/>
    <s v="REATEGUI"/>
    <s v="IBRAIN OMAR"/>
    <s v="M"/>
    <n v="0"/>
    <n v="0"/>
    <n v="46"/>
    <s v="LORETO"/>
    <s v="ALTO AMAZONAS"/>
    <s v="YURIMAGUAS"/>
    <s v="NA"/>
    <s v="CALLE. ARICA N 900 A YURIMAGUAS"/>
    <n v="0"/>
    <n v="0"/>
    <n v="0"/>
    <n v="0"/>
    <n v="0"/>
    <n v="0"/>
  </r>
  <r>
    <n v="6202076"/>
    <n v="130974"/>
    <s v="SI"/>
    <s v="SI"/>
    <n v="140100"/>
    <n v="2731"/>
    <s v="PODEMOS PERU"/>
    <n v="0"/>
    <s v="NA"/>
    <s v="NA"/>
    <n v="1"/>
    <s v="SI"/>
    <s v="UNIVERSIDAD NACIONAL MAYOR DE SAN MARCOS"/>
    <n v="1971"/>
    <n v="1971"/>
    <s v="DOCTOR"/>
    <n v="1"/>
    <s v="PAJARES"/>
    <s v="FLORES"/>
    <s v="MARGARITA ISABEL"/>
    <x v="1"/>
    <d v="1946-04-30T00:00:00"/>
    <n v="0"/>
    <n v="18"/>
    <n v="73"/>
    <n v="130974"/>
    <n v="140100"/>
    <s v="LIMA + RESIDENTES EN EL EXTRANJERO"/>
    <n v="2731"/>
    <s v="PODEMOS POR EL PROGRESO DEL PERU"/>
    <x v="2"/>
    <x v="1"/>
    <n v="140100"/>
    <s v="LIMA + RESIDENTES EN EL EXTRANJERO"/>
    <x v="10"/>
    <n v="18"/>
    <n v="0"/>
    <n v="0"/>
    <n v="0"/>
    <n v="0"/>
    <n v="0"/>
    <n v="0"/>
    <n v="0"/>
    <n v="0"/>
    <s v="NA"/>
    <s v="PAJARES"/>
    <s v="FLORES"/>
    <s v="MARGARITA ISABEL"/>
    <s v="F"/>
    <n v="0"/>
    <n v="0"/>
    <n v="73"/>
    <s v="LIMA"/>
    <s v="LIMA"/>
    <s v="LIMA"/>
    <s v="CENTRO"/>
    <s v="E.PAREDES 2432 URB.ELIO"/>
    <n v="0"/>
    <n v="0"/>
    <n v="0"/>
    <n v="0"/>
    <n v="0"/>
    <n v="0"/>
  </r>
  <r>
    <n v="40119724"/>
    <n v="131781"/>
    <s v="SI"/>
    <s v="SI"/>
    <n v="140100"/>
    <n v="2218"/>
    <s v="PERU LIBRE"/>
    <n v="0"/>
    <s v="NA"/>
    <s v="NA"/>
    <n v="1"/>
    <s v="SI"/>
    <s v="UNIVERSIDAD PRIVADA SAN JUAN BAUTISTA"/>
    <n v="2008"/>
    <n v="2008"/>
    <s v="NA"/>
    <n v="0"/>
    <s v="PALACIN"/>
    <s v="GUTIERREZ"/>
    <s v="JULIAN FERNANDO"/>
    <x v="0"/>
    <d v="1979-03-23T00:00:00"/>
    <n v="0"/>
    <n v="8"/>
    <n v="40"/>
    <n v="131781"/>
    <n v="140100"/>
    <s v="LIMA + RESIDENTES EN EL EXTRANJERO"/>
    <n v="2218"/>
    <s v="PERU LIBRE"/>
    <x v="0"/>
    <x v="1"/>
    <n v="140100"/>
    <s v="LIMA + RESIDENTES EN EL EXTRANJERO"/>
    <x v="9"/>
    <n v="8"/>
    <n v="0"/>
    <n v="0"/>
    <n v="0"/>
    <n v="0"/>
    <n v="0"/>
    <n v="0"/>
    <n v="0"/>
    <n v="0"/>
    <s v="NA"/>
    <s v="PALACIN"/>
    <s v="GUTIERREZ"/>
    <s v="JULIAN FERNANDO"/>
    <s v="M"/>
    <n v="0"/>
    <n v="0"/>
    <n v="40"/>
    <s v="LIMA"/>
    <s v="LIMA"/>
    <s v="LA MOLINA"/>
    <s v="ESTE"/>
    <s v="JR.EL VELERO 525 URB.LAS LAGUNAS"/>
    <n v="0"/>
    <n v="0"/>
    <n v="0"/>
    <n v="0"/>
    <n v="0"/>
    <n v="0"/>
  </r>
  <r>
    <n v="45454728"/>
    <n v="131712"/>
    <s v="SI"/>
    <s v="SI"/>
    <n v="190000"/>
    <n v="2646"/>
    <s v="FRENTE POPULAR AGRICOLA FIA DEL PERU - FREPAP"/>
    <n v="1"/>
    <s v="MECÁNICA AUTOMOTRIZ"/>
    <s v="SI"/>
    <s v="NA"/>
    <s v="NA"/>
    <s v="NA"/>
    <s v="NA"/>
    <s v="NA"/>
    <s v="NA"/>
    <n v="0"/>
    <s v="PALACIOS"/>
    <s v="ATOCHE"/>
    <s v="DAVID ANTONIO"/>
    <x v="0"/>
    <d v="1988-12-07T00:00:00"/>
    <n v="0"/>
    <n v="1"/>
    <n v="31"/>
    <n v="131712"/>
    <n v="190000"/>
    <s v="PIURA"/>
    <n v="2646"/>
    <s v="FRENTE POPULAR AGRICOLA FIA DEL PERU - FREPAP"/>
    <x v="0"/>
    <x v="1"/>
    <n v="190000"/>
    <s v="PIURA"/>
    <x v="17"/>
    <n v="1"/>
    <n v="0"/>
    <n v="0"/>
    <n v="0"/>
    <n v="0"/>
    <n v="0"/>
    <n v="0"/>
    <n v="0"/>
    <n v="0"/>
    <s v="NA"/>
    <s v="PALACIOS"/>
    <s v="ATOCHE"/>
    <s v="DAVID ANTONIO"/>
    <s v="M"/>
    <n v="0"/>
    <n v="0"/>
    <n v="31"/>
    <s v="PIURA"/>
    <s v="SULLANA"/>
    <s v="QUERECOTILLO"/>
    <s v="NA"/>
    <s v="CALLE AGUIRRE 1360"/>
    <n v="0"/>
    <n v="0"/>
    <n v="0"/>
    <n v="0"/>
    <n v="0"/>
    <n v="0"/>
  </r>
  <r>
    <n v="8655258"/>
    <n v="131778"/>
    <s v="SI"/>
    <s v="SI"/>
    <n v="230000"/>
    <n v="2160"/>
    <s v="EL FRENTE AMPLIO POR JUSTICIA, VIDA Y LIBERTAD"/>
    <n v="0"/>
    <s v="NA"/>
    <s v="NA"/>
    <n v="1"/>
    <s v="NA"/>
    <s v="UNIVERSIDAD SAN MARTIN DE PORRES"/>
    <n v="2011"/>
    <s v="NA"/>
    <s v="NA"/>
    <n v="0"/>
    <s v="PALACIOS"/>
    <s v="RIVERA"/>
    <s v="LUIS JAVIER"/>
    <x v="0"/>
    <d v="1959-04-25T00:00:00"/>
    <n v="0"/>
    <n v="2"/>
    <n v="60"/>
    <n v="131778"/>
    <n v="230000"/>
    <s v="TUMBES"/>
    <n v="2160"/>
    <s v="EL FRENTE AMPLIO POR JUSTICIA, VIDA Y LIBERTAD"/>
    <x v="0"/>
    <x v="1"/>
    <n v="230000"/>
    <s v="TUMBES"/>
    <x v="19"/>
    <n v="2"/>
    <n v="0"/>
    <n v="0"/>
    <n v="0"/>
    <n v="0"/>
    <n v="0"/>
    <n v="0"/>
    <n v="0"/>
    <n v="0"/>
    <s v="NA"/>
    <s v="PALACIOS"/>
    <s v="RIVERA"/>
    <s v="LUIS JAVIER"/>
    <s v="M"/>
    <n v="0"/>
    <n v="0"/>
    <n v="60"/>
    <s v="TUMBES"/>
    <s v="ZARUMILLA"/>
    <s v="AGUAS VERDES"/>
    <s v="NA"/>
    <s v="JR. AREQUIPA 240"/>
    <n v="0"/>
    <n v="0"/>
    <n v="0"/>
    <n v="0"/>
    <n v="0"/>
    <n v="0"/>
  </r>
  <r>
    <n v="18199408"/>
    <n v="132109"/>
    <s v="SI"/>
    <s v="SI"/>
    <n v="40000"/>
    <n v="2731"/>
    <s v="PODEMOS PERU"/>
    <n v="0"/>
    <s v="NA"/>
    <s v="NA"/>
    <s v="NA"/>
    <s v="NA"/>
    <s v="NA"/>
    <s v="NA"/>
    <s v="NA"/>
    <s v="NA"/>
    <n v="0"/>
    <s v="PALACIOS"/>
    <s v="RUIZ"/>
    <s v="CRISTIAN RAUL"/>
    <x v="0"/>
    <d v="1977-03-23T00:00:00"/>
    <n v="0"/>
    <n v="5"/>
    <n v="42"/>
    <n v="132109"/>
    <n v="40000"/>
    <s v="AREQUIPA"/>
    <n v="2731"/>
    <s v="PODEMOS POR EL PROGRESO DEL PERU"/>
    <x v="1"/>
    <x v="1"/>
    <n v="40000"/>
    <s v="AREQUIPA"/>
    <x v="10"/>
    <n v="5"/>
    <n v="0"/>
    <n v="0"/>
    <n v="0"/>
    <n v="0"/>
    <n v="0"/>
    <n v="0"/>
    <n v="0"/>
    <n v="0"/>
    <s v="NA"/>
    <s v="PALACIOS"/>
    <s v="RUIZ"/>
    <s v="CRISTIAN RAUL"/>
    <s v="M"/>
    <n v="0"/>
    <n v="0"/>
    <n v="42"/>
    <s v="AREQUIPA"/>
    <s v="AREQUIPA"/>
    <s v="UCHUMAYO"/>
    <s v="NA"/>
    <s v="CH IGNACIO ALVAREZ THOMAS SECTOR 1 PISO 1 MZ. CH LT. 3"/>
    <n v="0"/>
    <n v="0"/>
    <n v="0"/>
    <n v="0"/>
    <n v="0"/>
    <n v="0"/>
  </r>
  <r>
    <n v="33589033"/>
    <n v="132139"/>
    <s v="SI"/>
    <s v="SI"/>
    <n v="20000"/>
    <n v="55"/>
    <s v="PERU PATRIA SEGURA"/>
    <n v="0"/>
    <s v="NA"/>
    <s v="NA"/>
    <n v="1"/>
    <s v="SI"/>
    <s v="UNIVERSIDAD LOS ANGELES DE CHIMBOTE (ULADECH)"/>
    <n v="1997"/>
    <n v="1998"/>
    <s v="NA"/>
    <n v="1"/>
    <s v="PALACIOS"/>
    <s v="HERNANDEZ"/>
    <s v="ELVER ELADIO"/>
    <x v="0"/>
    <d v="1970-02-17T00:00:00"/>
    <n v="0"/>
    <n v="1"/>
    <n v="49"/>
    <n v="132139"/>
    <n v="20000"/>
    <s v="ANCASH"/>
    <n v="55"/>
    <s v="PERU PATRIA SEGURA"/>
    <x v="2"/>
    <x v="1"/>
    <n v="20000"/>
    <s v="ANCASH"/>
    <x v="3"/>
    <n v="1"/>
    <n v="0"/>
    <n v="0"/>
    <n v="0"/>
    <n v="0"/>
    <n v="0"/>
    <n v="0"/>
    <n v="0"/>
    <n v="0"/>
    <s v="NA"/>
    <s v="PALACIOS"/>
    <s v="HERNANDEZ"/>
    <s v="ELVER ELADIO"/>
    <s v="M"/>
    <n v="0"/>
    <n v="0"/>
    <n v="49"/>
    <s v="ANCASH"/>
    <s v="SANTA"/>
    <s v="CHIMBOTE"/>
    <s v="NA"/>
    <s v="URB. ANTUNEZ DE MAYOLO MZ. B LT. 21"/>
    <n v="0"/>
    <n v="0"/>
    <n v="0"/>
    <n v="0"/>
    <n v="0"/>
    <n v="0"/>
  </r>
  <r>
    <n v="42134579"/>
    <n v="132396"/>
    <s v="SI"/>
    <s v="SI"/>
    <n v="50000"/>
    <n v="2218"/>
    <s v="PERU LIBRE"/>
    <n v="0"/>
    <s v="NA"/>
    <s v="NA"/>
    <n v="1"/>
    <s v="SI"/>
    <s v="UNIVERSIDAD NACIONAL DE SAN CRISTOBAL DE HUAMANGA"/>
    <n v="2011"/>
    <n v="2012"/>
    <s v="NA"/>
    <n v="1"/>
    <s v="PALACIOS"/>
    <s v="HUAMAN"/>
    <s v="MARGOT"/>
    <x v="1"/>
    <d v="1983-11-18T00:00:00"/>
    <n v="0"/>
    <n v="3"/>
    <n v="36"/>
    <n v="132396"/>
    <n v="50000"/>
    <s v="AYACUCHO"/>
    <n v="2218"/>
    <s v="PERU LIBRE"/>
    <x v="2"/>
    <x v="1"/>
    <n v="50000"/>
    <s v="AYACUCHO"/>
    <x v="9"/>
    <n v="3"/>
    <n v="0"/>
    <n v="0"/>
    <n v="0"/>
    <n v="0"/>
    <n v="0"/>
    <n v="0"/>
    <n v="0"/>
    <n v="0"/>
    <s v="NA"/>
    <s v="PALACIOS"/>
    <s v="HUAMAN"/>
    <s v="MARGOT"/>
    <s v="F"/>
    <n v="0"/>
    <n v="0"/>
    <n v="36"/>
    <s v="AYACUCHO"/>
    <s v="HUAMANGA"/>
    <s v="JESUS NAZARENO"/>
    <s v="NA"/>
    <s v="BQ VILLA SAN CRISTOBAL MZ. O LT. 7"/>
    <n v="0"/>
    <n v="0"/>
    <n v="0"/>
    <n v="0"/>
    <n v="0"/>
    <n v="0"/>
  </r>
  <r>
    <n v="72861095"/>
    <n v="132418"/>
    <s v="SI"/>
    <s v="SI"/>
    <n v="90000"/>
    <n v="3"/>
    <s v="TODOS POR EL PERU"/>
    <n v="0"/>
    <s v="NA"/>
    <s v="NA"/>
    <n v="1"/>
    <s v="SI"/>
    <s v="UNIVERSIDAD HERMILIO VALDIZAN"/>
    <n v="2015"/>
    <n v="2017"/>
    <s v="NA"/>
    <n v="1"/>
    <s v="PALACIOS"/>
    <s v="CAPCHA"/>
    <s v="CARLA DIANA"/>
    <x v="1"/>
    <d v="1993-04-14T00:00:00"/>
    <n v="0"/>
    <n v="3"/>
    <n v="26"/>
    <n v="132418"/>
    <n v="90000"/>
    <s v="HUANUCO"/>
    <n v="3"/>
    <s v="TODOS POR EL PERU"/>
    <x v="2"/>
    <x v="0"/>
    <n v="90000"/>
    <s v="HUANUCO"/>
    <x v="16"/>
    <n v="3"/>
    <n v="0"/>
    <n v="0"/>
    <n v="0"/>
    <n v="0"/>
    <n v="0"/>
    <n v="0"/>
    <n v="0"/>
    <n v="0"/>
    <s v="NA"/>
    <s v="PALACIOS"/>
    <s v="CAPCHA"/>
    <s v="CARLA DIANA"/>
    <s v="F"/>
    <n v="0"/>
    <n v="1"/>
    <n v="26"/>
    <s v="HUANUCO"/>
    <s v="HUANUCO"/>
    <s v="AMARILIS"/>
    <s v="NA"/>
    <s v="JIRÓN MAYES N° 352, LLIWA BAJA"/>
    <n v="0"/>
    <n v="0"/>
    <n v="0"/>
    <n v="0"/>
    <n v="0"/>
    <n v="0"/>
  </r>
  <r>
    <n v="22411102"/>
    <n v="133047"/>
    <s v="SI"/>
    <s v="SI"/>
    <n v="90000"/>
    <n v="2649"/>
    <s v="PERU NACION"/>
    <n v="0"/>
    <s v="NA"/>
    <s v="NA"/>
    <n v="1"/>
    <s v="SI"/>
    <s v="UNIVERSIDAD NACIONAL DE TRUJILLO"/>
    <n v="1979"/>
    <n v="1982"/>
    <s v="DOCTOR"/>
    <n v="1"/>
    <s v="PALACIOS"/>
    <s v="JIMENEZ"/>
    <s v="DENESY PELAGIA"/>
    <x v="1"/>
    <d v="1954-10-19T00:00:00"/>
    <n v="0"/>
    <n v="2"/>
    <n v="65"/>
    <n v="133047"/>
    <n v="90000"/>
    <s v="HUANUCO"/>
    <n v="2649"/>
    <s v="PERU NACION"/>
    <x v="2"/>
    <x v="1"/>
    <n v="90000"/>
    <s v="HUANUCO"/>
    <x v="14"/>
    <n v="2"/>
    <n v="0"/>
    <n v="0"/>
    <n v="0"/>
    <n v="0"/>
    <n v="0"/>
    <n v="0"/>
    <n v="0"/>
    <n v="0"/>
    <s v="NA"/>
    <s v="PALACIOS"/>
    <s v="JIMENEZ"/>
    <s v="DENESY PELAGIA"/>
    <s v="F"/>
    <n v="0"/>
    <n v="0"/>
    <n v="65"/>
    <s v="HUANUCO"/>
    <s v="HUANUCO"/>
    <s v="AMARILIS"/>
    <s v="NA"/>
    <s v="URB. LOS PORTALES MZ. D LT. 15"/>
    <n v="0"/>
    <n v="0"/>
    <n v="0"/>
    <n v="0"/>
    <n v="0"/>
    <n v="0"/>
  </r>
  <r>
    <n v="45700522"/>
    <n v="133195"/>
    <s v="SI"/>
    <s v="SI"/>
    <n v="120000"/>
    <n v="22"/>
    <s v="SOLIDARIDAD NACIONAL"/>
    <n v="0"/>
    <s v="NA"/>
    <s v="NA"/>
    <n v="1"/>
    <s v="SI"/>
    <s v="UNIVERSIDAD PRIVADA DEL NORTE"/>
    <n v="2012"/>
    <n v="2013"/>
    <s v="NA"/>
    <n v="0"/>
    <s v="PALACIOS"/>
    <s v="MAURICIO"/>
    <s v="DIANA JACKELINE"/>
    <x v="1"/>
    <d v="1989-04-03T00:00:00"/>
    <n v="0"/>
    <n v="4"/>
    <n v="30"/>
    <n v="133195"/>
    <n v="120000"/>
    <s v="LA LIBERTAD"/>
    <n v="22"/>
    <s v="SOLIDARIDAD NACIONAL"/>
    <x v="0"/>
    <x v="1"/>
    <n v="120000"/>
    <s v="LA LIBERTAD"/>
    <x v="21"/>
    <n v="4"/>
    <n v="0"/>
    <n v="0"/>
    <n v="0"/>
    <n v="0"/>
    <n v="0"/>
    <n v="0"/>
    <n v="0"/>
    <n v="0"/>
    <s v="NA"/>
    <s v="PALACIOS"/>
    <s v="MAURICIO"/>
    <s v="DIANA JACKELINE"/>
    <s v="F"/>
    <n v="0"/>
    <n v="0"/>
    <n v="30"/>
    <s v="LA LIBERTAD"/>
    <s v="TRUJILLO"/>
    <s v="TRUJILLO"/>
    <s v="OTROS"/>
    <s v="MZ H LT 11 BLOCK F DPTO. 302 URB. VISTA HERMOSA"/>
    <n v="0"/>
    <n v="0"/>
    <n v="0"/>
    <n v="0"/>
    <n v="0"/>
    <n v="0"/>
  </r>
  <r>
    <n v="47753234"/>
    <n v="133421"/>
    <s v="SI"/>
    <s v="SI"/>
    <n v="240000"/>
    <n v="2191"/>
    <s v="DEMOCRACIA DIRECTA"/>
    <n v="0"/>
    <s v="NA"/>
    <s v="NA"/>
    <n v="0"/>
    <s v="NO"/>
    <s v="UNIVERSIDAD PERUANA DE CIENCIAS APLICADAS"/>
    <s v="NA"/>
    <s v="NA"/>
    <s v="NA"/>
    <n v="0"/>
    <s v="PALAO"/>
    <s v="CASTRO"/>
    <s v="LORELEIN SCARLETT"/>
    <x v="1"/>
    <d v="1992-03-21T00:00:00"/>
    <n v="0"/>
    <n v="3"/>
    <n v="27"/>
    <n v="133421"/>
    <n v="240000"/>
    <s v="CALLAO"/>
    <n v="2191"/>
    <s v="DEMOCRACIA DIRECTA"/>
    <x v="1"/>
    <x v="0"/>
    <n v="240000"/>
    <s v="CALLAO"/>
    <x v="1"/>
    <n v="3"/>
    <n v="0"/>
    <n v="0"/>
    <n v="0"/>
    <n v="0"/>
    <n v="0"/>
    <n v="0"/>
    <n v="0"/>
    <n v="0"/>
    <s v="NA"/>
    <s v="PALAO"/>
    <s v="CASTRO"/>
    <s v="LORELEIN SCARLETT"/>
    <s v="F"/>
    <n v="0"/>
    <n v="1"/>
    <n v="27"/>
    <s v="CALLAO"/>
    <s v="CALLAO"/>
    <s v="LA PERLA"/>
    <s v="NA"/>
    <s v="PSJ. JULIO FELIPE ARTILLERO 192 BLOCK D DPTO. D46 URB. GERMAN ASTETE"/>
    <n v="0"/>
    <n v="0"/>
    <n v="0"/>
    <n v="0"/>
    <n v="0"/>
    <n v="0"/>
  </r>
  <r>
    <n v="31652178"/>
    <n v="131224"/>
    <s v="SI"/>
    <s v="SI"/>
    <n v="20000"/>
    <n v="14"/>
    <s v="PARTIDO DEMOCRATICO SOMOS PERU"/>
    <n v="2"/>
    <s v="NA"/>
    <s v="NA"/>
    <s v="NA"/>
    <s v="NA"/>
    <s v="NA"/>
    <s v="NA"/>
    <s v="NA"/>
    <s v="NA"/>
    <n v="0"/>
    <s v="PALMA"/>
    <s v="HUERTA"/>
    <s v="JAIME TEODOCIO"/>
    <x v="0"/>
    <d v="1967-07-17T00:00:00"/>
    <n v="0"/>
    <n v="3"/>
    <n v="52"/>
    <n v="131224"/>
    <n v="20000"/>
    <s v="ANCASH"/>
    <n v="14"/>
    <s v="PARTIDO DEMOCRATICO SOMOS PERU"/>
    <x v="1"/>
    <x v="1"/>
    <n v="20000"/>
    <s v="ANCASH"/>
    <x v="8"/>
    <n v="3"/>
    <n v="0"/>
    <n v="0"/>
    <n v="0"/>
    <n v="0"/>
    <n v="0"/>
    <n v="0"/>
    <n v="0"/>
    <n v="0"/>
    <s v="NA"/>
    <s v="PALMA"/>
    <s v="HUERTA"/>
    <s v="JAIME TEODOCIO"/>
    <s v="M"/>
    <n v="0"/>
    <n v="0"/>
    <n v="52"/>
    <s v="ANCASH"/>
    <s v="HUARAZ"/>
    <s v="INDEPENDENCIA"/>
    <s v="NORTE"/>
    <s v="JR. 8 DE OCTUBRE S/N CAS. EL MILAGRO"/>
    <n v="0"/>
    <n v="0"/>
    <n v="0"/>
    <n v="0"/>
    <n v="0"/>
    <n v="0"/>
  </r>
  <r>
    <n v="42065936"/>
    <n v="130403"/>
    <s v="SI"/>
    <s v="SI"/>
    <n v="20000"/>
    <n v="1257"/>
    <s v="ALIANZA PARA EL PROGRESO"/>
    <n v="0"/>
    <s v="NA"/>
    <s v="NA"/>
    <n v="1"/>
    <s v="SI"/>
    <s v="UNIVERSIDAD NACIONAL SANTIAGO ANTÚNEZ DE MAYOLO"/>
    <n v="2008"/>
    <n v="2008"/>
    <s v="MAESTRO"/>
    <n v="1"/>
    <s v="PALMADERA"/>
    <s v="MILLA"/>
    <s v="ADRIAN EUGENIO"/>
    <x v="0"/>
    <d v="1983-08-15T00:00:00"/>
    <s v="NA"/>
    <n v="3"/>
    <n v="36"/>
    <n v="130403"/>
    <n v="20000"/>
    <s v="ANCASH"/>
    <n v="1257"/>
    <s v="ALIANZA PARA EL PROGRESO"/>
    <x v="2"/>
    <x v="1"/>
    <n v="20000"/>
    <s v="ANCASH"/>
    <x v="6"/>
    <n v="3"/>
    <n v="0"/>
    <n v="0"/>
    <n v="1257"/>
    <s v="PARTIDO POLÍTICO ALIANZA PARA EL PROGRESO"/>
    <n v="2015"/>
    <n v="2018"/>
    <n v="10"/>
    <s v="ALCALDE DISTRITAL"/>
    <s v="NA"/>
    <s v="PALMADERA"/>
    <s v="MILLA"/>
    <s v="ADRIAN EUGENIO"/>
    <s v="M"/>
    <n v="0"/>
    <n v="0"/>
    <n v="36"/>
    <s v="ANCASH"/>
    <s v="HUAYLAS"/>
    <s v="PAMPAROMAS"/>
    <s v="NA"/>
    <s v="CASERIO PUCARA S/N CENTRO POBLADO PISHA"/>
    <n v="1257"/>
    <s v="PARTIDO POLÍTICO ALIANZA PARA EL PROGRESO"/>
    <n v="2015"/>
    <n v="2018"/>
    <n v="10"/>
    <s v="ALCALDE DISTRITAL"/>
  </r>
  <r>
    <n v="40416925"/>
    <n v="130338"/>
    <s v="SI"/>
    <s v="SI"/>
    <n v="80000"/>
    <n v="1257"/>
    <s v="ALIANZA PARA EL PROGRESO"/>
    <n v="0"/>
    <s v="NA"/>
    <s v="NA"/>
    <s v="NA"/>
    <s v="NA"/>
    <s v="NA"/>
    <s v="NA"/>
    <s v="NA"/>
    <s v="NA"/>
    <n v="0"/>
    <s v="PALOMINO"/>
    <s v="ZUASNABAR"/>
    <s v="JESUS"/>
    <x v="0"/>
    <d v="1979-08-22T00:00:00"/>
    <s v="NA"/>
    <n v="2"/>
    <n v="40"/>
    <n v="130338"/>
    <n v="80000"/>
    <s v="HUANCAVELICA"/>
    <n v="1257"/>
    <s v="ALIANZA PARA EL PROGRESO"/>
    <x v="1"/>
    <x v="1"/>
    <n v="80000"/>
    <s v="HUANCAVELICA"/>
    <x v="6"/>
    <n v="2"/>
    <n v="0"/>
    <n v="0"/>
    <n v="-1"/>
    <s v="INDEPENDIENTE"/>
    <n v="2019"/>
    <s v="HASTA LA ACTUALIDAD"/>
    <n v="17"/>
    <s v="ALCADE(SA) DE CENTRO POBLADO"/>
    <s v="NA"/>
    <s v="PALOMINO"/>
    <s v="ZUASNABAR"/>
    <s v="JESUS"/>
    <s v="M"/>
    <n v="0"/>
    <n v="0"/>
    <n v="40"/>
    <s v="HUANCAVELICA"/>
    <s v="TAYACAJA"/>
    <s v="COLCABAMBA"/>
    <s v="NA"/>
    <s v="ANEXO OCCOBAMBA S/N"/>
    <n v="-1"/>
    <s v="INDEPENDIENTE"/>
    <n v="2019"/>
    <s v="HASTA LA ACTUALIDAD"/>
    <n v="17"/>
    <s v="ALCADE(SA) DE CENTRO POBLADO"/>
  </r>
  <r>
    <n v="23985401"/>
    <n v="130400"/>
    <s v="SI"/>
    <s v="SI"/>
    <n v="70000"/>
    <n v="1257"/>
    <s v="ALIANZA PARA EL PROGRESO"/>
    <n v="0"/>
    <s v="NA"/>
    <s v="NA"/>
    <n v="1"/>
    <s v="SI"/>
    <s v="UNIVERSIDAD SAN ANTONIO DE ABAD DE CUSCO"/>
    <n v="2003"/>
    <n v="2004"/>
    <s v="MAESTRO"/>
    <n v="1"/>
    <s v="PALOMINO"/>
    <s v="OLAZABAL"/>
    <s v="EVA MARILYN"/>
    <x v="1"/>
    <d v="1973-09-29T00:00:00"/>
    <n v="0"/>
    <n v="4"/>
    <n v="46"/>
    <n v="130400"/>
    <n v="70000"/>
    <s v="CUSCO"/>
    <n v="1257"/>
    <s v="ALIANZA PARA EL PROGRESO"/>
    <x v="2"/>
    <x v="1"/>
    <n v="70000"/>
    <s v="CUSCO"/>
    <x v="6"/>
    <n v="4"/>
    <n v="0"/>
    <n v="0"/>
    <n v="0"/>
    <n v="0"/>
    <n v="0"/>
    <n v="0"/>
    <n v="0"/>
    <n v="0"/>
    <s v="NA"/>
    <s v="PALOMINO"/>
    <s v="OLAZABAL"/>
    <s v="EVA MARILYN"/>
    <s v="F"/>
    <n v="0"/>
    <n v="0"/>
    <n v="46"/>
    <s v="CUSCO"/>
    <s v="CUSCO"/>
    <s v="WANCHAQ"/>
    <s v="NA"/>
    <s v="URB. EL OVALO C-1 TTIO."/>
    <n v="0"/>
    <n v="0"/>
    <n v="0"/>
    <n v="0"/>
    <n v="0"/>
    <n v="0"/>
  </r>
  <r>
    <n v="40380951"/>
    <n v="131175"/>
    <s v="NA"/>
    <s v="NA"/>
    <s v="NA"/>
    <s v="NA"/>
    <s v="NA"/>
    <s v="NA"/>
    <s v="NA"/>
    <s v="NA"/>
    <s v="NA"/>
    <s v="NA"/>
    <s v="NA"/>
    <s v="NA"/>
    <s v="NA"/>
    <s v="NA"/>
    <s v="NA"/>
    <s v="PALOMINO"/>
    <s v="CORDOVA"/>
    <s v="MARTIN JOSE"/>
    <x v="0"/>
    <d v="1979-11-08T00:00:00"/>
    <n v="0"/>
    <n v="14"/>
    <n v="40"/>
    <n v="131175"/>
    <n v="140100"/>
    <s v="LIMA + RESIDENTES EN EL EXTRANJERO"/>
    <n v="3"/>
    <s v="TODOS POR EL PERU"/>
    <x v="1"/>
    <x v="1"/>
    <n v="140100"/>
    <s v="LIMA + RESIDENTES EN EL EXTRANJERO"/>
    <x v="16"/>
    <n v="14"/>
    <n v="0"/>
    <n v="0"/>
    <n v="0"/>
    <n v="0"/>
    <n v="0"/>
    <n v="0"/>
    <n v="0"/>
    <n v="0"/>
    <s v="NA"/>
    <s v="PALOMINO"/>
    <s v="CORDOVA"/>
    <s v="MARTIN JOSE"/>
    <s v="M"/>
    <n v="0"/>
    <n v="0"/>
    <n v="40"/>
    <s v="LIMA"/>
    <s v="LIMA"/>
    <s v="SAN JUAN DE MIRAFLORES"/>
    <s v="SUR"/>
    <s v="JR. CRNL. JOAQUIN BERNAL 857 URB. SAN JUAN ZONA D"/>
    <n v="0"/>
    <n v="0"/>
    <n v="0"/>
    <n v="0"/>
    <n v="0"/>
    <n v="0"/>
  </r>
  <r>
    <n v="9018093"/>
    <n v="131268"/>
    <s v="SI"/>
    <s v="SI"/>
    <n v="140100"/>
    <n v="22"/>
    <s v="SOLIDARIDAD NACIONAL"/>
    <n v="1"/>
    <s v="PROFESOR"/>
    <s v="SI"/>
    <s v="NA"/>
    <s v="NA"/>
    <s v="UNVERSIDAD CESAR VALLEJO"/>
    <s v="NA"/>
    <s v="NA"/>
    <s v="NA"/>
    <n v="0"/>
    <s v="PALOMINO"/>
    <s v="MARTINEZ"/>
    <s v="EDGARDO JOSE"/>
    <x v="0"/>
    <d v="1957-10-09T00:00:00"/>
    <n v="0"/>
    <n v="27"/>
    <n v="62"/>
    <n v="131268"/>
    <n v="140100"/>
    <s v="LIMA + RESIDENTES EN EL EXTRANJERO"/>
    <n v="22"/>
    <s v="SOLIDARIDAD NACIONAL"/>
    <x v="0"/>
    <x v="1"/>
    <n v="140100"/>
    <s v="LIMA + RESIDENTES EN EL EXTRANJERO"/>
    <x v="21"/>
    <n v="27"/>
    <n v="0"/>
    <n v="0"/>
    <n v="0"/>
    <n v="0"/>
    <n v="0"/>
    <n v="0"/>
    <n v="0"/>
    <n v="0"/>
    <s v="NA"/>
    <s v="PALOMINO"/>
    <s v="MARTINEZ"/>
    <s v="EDGARDO JOSE"/>
    <s v="M"/>
    <n v="0"/>
    <n v="0"/>
    <n v="62"/>
    <s v="LIMA"/>
    <s v="LIMA"/>
    <s v="COMAS"/>
    <s v="NORTE"/>
    <s v="PASAJE 29 MZ.D LT.5 URB. EL RETABLO 1ERA. ETAPA"/>
    <n v="0"/>
    <n v="0"/>
    <n v="0"/>
    <n v="0"/>
    <n v="0"/>
    <n v="0"/>
  </r>
  <r>
    <n v="10802566"/>
    <n v="131810"/>
    <s v="SI"/>
    <s v="SI"/>
    <n v="50000"/>
    <n v="2173"/>
    <s v="AVANZA PAIS - PARTIDO DE INTEGRACION SOCIAL"/>
    <n v="0"/>
    <s v="NA"/>
    <s v="NA"/>
    <n v="1"/>
    <s v="NO"/>
    <s v="INCA GARCILASO DE LA VEGA"/>
    <n v="2009"/>
    <s v="NA"/>
    <s v="NA"/>
    <n v="0"/>
    <s v="PALOMINO"/>
    <s v="SULCA"/>
    <s v="ULISES"/>
    <x v="0"/>
    <d v="1974-08-28T00:00:00"/>
    <n v="0"/>
    <n v="1"/>
    <n v="45"/>
    <n v="131810"/>
    <n v="50000"/>
    <s v="AYACUCHO"/>
    <n v="2173"/>
    <s v="AVANZA PAIS - PARTIDO DE INTEGRACION SOCIAL"/>
    <x v="0"/>
    <x v="1"/>
    <n v="50000"/>
    <s v="AYACUCHO"/>
    <x v="18"/>
    <n v="1"/>
    <n v="0"/>
    <n v="0"/>
    <n v="0"/>
    <n v="0"/>
    <n v="0"/>
    <n v="0"/>
    <n v="0"/>
    <n v="0"/>
    <s v="NA"/>
    <s v="PALOMINO"/>
    <s v="SULCA"/>
    <s v="ULISES"/>
    <s v="M"/>
    <n v="0"/>
    <n v="0"/>
    <n v="45"/>
    <s v="AYACUCHO"/>
    <s v="HUAMANGA"/>
    <s v="AYACUCHO"/>
    <s v="NA"/>
    <s v="JR DOS DE MAYO 748"/>
    <n v="0"/>
    <n v="0"/>
    <n v="0"/>
    <n v="0"/>
    <n v="0"/>
    <n v="0"/>
  </r>
  <r>
    <n v="1236832"/>
    <n v="132223"/>
    <s v="SI"/>
    <s v="SI"/>
    <n v="200000"/>
    <n v="2191"/>
    <s v="DEMOCRACIA DIRECTA"/>
    <n v="0"/>
    <s v="NA"/>
    <s v="NA"/>
    <s v="NA"/>
    <s v="NA"/>
    <s v="NA"/>
    <s v="NA"/>
    <s v="NA"/>
    <s v="NA"/>
    <n v="0"/>
    <s v="PALOMINO"/>
    <s v="DE PAUCAR"/>
    <s v="ROSA"/>
    <x v="1"/>
    <d v="1951-03-11T00:00:00"/>
    <n v="0"/>
    <n v="4"/>
    <n v="68"/>
    <n v="132223"/>
    <n v="200000"/>
    <s v="PUNO"/>
    <n v="2191"/>
    <s v="DEMOCRACIA DIRECTA"/>
    <x v="1"/>
    <x v="1"/>
    <n v="200000"/>
    <s v="PUNO"/>
    <x v="1"/>
    <n v="4"/>
    <n v="0"/>
    <n v="0"/>
    <n v="0"/>
    <n v="0"/>
    <n v="0"/>
    <n v="0"/>
    <n v="0"/>
    <n v="0"/>
    <s v="NA"/>
    <s v="PALOMINO"/>
    <s v="DE PAUCAR"/>
    <s v="ROSA"/>
    <s v="F"/>
    <n v="0"/>
    <n v="0"/>
    <n v="68"/>
    <s v="PUNO"/>
    <s v="PUNO"/>
    <s v="PLATERIA"/>
    <s v="NA"/>
    <s v="COM. CAMACANI"/>
    <n v="0"/>
    <n v="0"/>
    <n v="0"/>
    <n v="0"/>
    <n v="0"/>
    <n v="0"/>
  </r>
  <r>
    <n v="2868375"/>
    <n v="132411"/>
    <s v="SI"/>
    <s v="SI"/>
    <n v="190000"/>
    <n v="2840"/>
    <s v="PARTIDO MORADO"/>
    <n v="0"/>
    <s v="NA"/>
    <s v="NA"/>
    <n v="1"/>
    <s v="SI"/>
    <s v="UNIVERSIDAD PRIVADA DEL NORTE"/>
    <n v="2007"/>
    <n v="2009"/>
    <s v="NA"/>
    <n v="1"/>
    <s v="PALOMINO"/>
    <s v="SAAVEDRA"/>
    <s v="ANGELICA MARIA"/>
    <x v="1"/>
    <d v="1976-06-20T00:00:00"/>
    <n v="1"/>
    <n v="1"/>
    <n v="43"/>
    <n v="132411"/>
    <n v="190000"/>
    <s v="PIURA"/>
    <n v="2840"/>
    <s v="PARTIDO MORADO"/>
    <x v="2"/>
    <x v="1"/>
    <n v="190000"/>
    <s v="PIURA"/>
    <x v="4"/>
    <n v="1"/>
    <n v="0"/>
    <n v="0"/>
    <n v="0"/>
    <n v="0"/>
    <n v="0"/>
    <n v="0"/>
    <n v="0"/>
    <n v="0"/>
    <s v="NA"/>
    <s v="PALOMINO"/>
    <s v="SAAVEDRA"/>
    <s v="ANGELICA MARIA"/>
    <s v="F"/>
    <n v="1"/>
    <n v="0"/>
    <n v="43"/>
    <s v="PIURA"/>
    <s v="PIURA"/>
    <s v="PIURA"/>
    <s v="NA"/>
    <s v="CALLE LIBERTAD 1031"/>
    <n v="0"/>
    <n v="0"/>
    <n v="0"/>
    <n v="0"/>
    <n v="0"/>
    <n v="0"/>
  </r>
  <r>
    <n v="31674598"/>
    <n v="132707"/>
    <s v="SI"/>
    <s v="SI"/>
    <n v="20000"/>
    <n v="2160"/>
    <s v="EL FRENTE AMPLIO POR JUSTICIA, VIDA Y LIBERTAD"/>
    <n v="0"/>
    <s v="NA"/>
    <s v="NA"/>
    <n v="1"/>
    <s v="SI"/>
    <s v="UNSCH"/>
    <n v="1986"/>
    <n v="1987"/>
    <s v="DOCTOR"/>
    <n v="1"/>
    <s v="PALOMINO"/>
    <s v="CADENAS"/>
    <s v="EDWIN JULIO"/>
    <x v="0"/>
    <d v="1963-04-28T00:00:00"/>
    <n v="0"/>
    <n v="3"/>
    <n v="56"/>
    <n v="132707"/>
    <n v="20000"/>
    <s v="ANCASH"/>
    <n v="2160"/>
    <s v="EL FRENTE AMPLIO POR JUSTICIA, VIDA Y LIBERTAD"/>
    <x v="2"/>
    <x v="1"/>
    <n v="20000"/>
    <s v="ANCASH"/>
    <x v="19"/>
    <n v="3"/>
    <n v="0"/>
    <n v="0"/>
    <n v="0"/>
    <n v="0"/>
    <n v="0"/>
    <n v="0"/>
    <n v="0"/>
    <n v="0"/>
    <s v="NA"/>
    <s v="PALOMINO"/>
    <s v="CADENAS"/>
    <s v="EDWIN JULIO"/>
    <s v="M"/>
    <n v="0"/>
    <n v="0"/>
    <n v="56"/>
    <s v="ANCASH"/>
    <s v="HUARAZ"/>
    <s v="INDEPENDENCIA"/>
    <s v="NORTE"/>
    <s v="PASAJE AZORELLA 391 URB.EL BOSQUE"/>
    <n v="0"/>
    <n v="0"/>
    <n v="0"/>
    <n v="0"/>
    <n v="0"/>
    <n v="0"/>
  </r>
  <r>
    <n v="31013661"/>
    <n v="133491"/>
    <s v="SI"/>
    <s v="SI"/>
    <n v="30000"/>
    <n v="1264"/>
    <s v="JUNTOS POR EL PERU"/>
    <n v="1"/>
    <s v="PRODUCCIÓN AGROPECUARIA"/>
    <s v="SI"/>
    <n v="1"/>
    <s v="SI"/>
    <s v="UNIVERSIDAD TECNOLÓGICA DE LOS ANDES"/>
    <n v="2014"/>
    <n v="2014"/>
    <s v="NA"/>
    <n v="0"/>
    <s v="PALOMINO"/>
    <s v="JURO"/>
    <s v="FREDY"/>
    <x v="0"/>
    <d v="1967-03-05T00:00:00"/>
    <n v="0"/>
    <n v="2"/>
    <n v="52"/>
    <n v="133491"/>
    <n v="30000"/>
    <s v="APURIMAC"/>
    <n v="1264"/>
    <s v="JUNTOS POR EL PERU"/>
    <x v="0"/>
    <x v="1"/>
    <n v="30000"/>
    <s v="APURIMAC"/>
    <x v="12"/>
    <n v="2"/>
    <n v="0"/>
    <n v="0"/>
    <n v="0"/>
    <n v="0"/>
    <n v="0"/>
    <n v="0"/>
    <n v="0"/>
    <n v="0"/>
    <s v="NA"/>
    <s v="PALOMINO"/>
    <s v="JURO"/>
    <s v="FREDY"/>
    <s v="M"/>
    <n v="0"/>
    <n v="0"/>
    <n v="52"/>
    <s v="APURIMAC"/>
    <s v="ABANCAY"/>
    <s v="ABANCAY"/>
    <s v="NA"/>
    <s v="JR. MARISCAL GAMARRA 127 URB. PUEBLO LIBRE"/>
    <n v="0"/>
    <n v="0"/>
    <n v="0"/>
    <n v="0"/>
    <n v="0"/>
    <n v="0"/>
  </r>
  <r>
    <n v="15728637"/>
    <n v="130260"/>
    <s v="SI"/>
    <s v="SI"/>
    <n v="140000"/>
    <n v="1257"/>
    <s v="ALIANZA PARA EL PROGRESO"/>
    <n v="0"/>
    <s v="NA"/>
    <s v="NA"/>
    <n v="1"/>
    <s v="SI"/>
    <s v="JOSE FAUSTINO SANCHEZ CARRIÓN"/>
    <n v="1999"/>
    <n v="1999"/>
    <s v="NA"/>
    <n v="0"/>
    <s v="PALOMO"/>
    <s v="LUYO"/>
    <s v="FELIX HUMBERTO"/>
    <x v="0"/>
    <d v="1973-01-29T00:00:00"/>
    <n v="0"/>
    <n v="1"/>
    <n v="46"/>
    <n v="130260"/>
    <n v="140000"/>
    <s v="LIMA PROVINCIAS"/>
    <n v="1257"/>
    <s v="ALIANZA PARA EL PROGRESO"/>
    <x v="0"/>
    <x v="1"/>
    <n v="140000"/>
    <s v="LIMA PROVINCIAS"/>
    <x v="6"/>
    <n v="1"/>
    <n v="0"/>
    <n v="0"/>
    <n v="0"/>
    <n v="0"/>
    <n v="0"/>
    <n v="0"/>
    <n v="0"/>
    <n v="0"/>
    <s v="NA"/>
    <s v="PALOMO"/>
    <s v="LUYO"/>
    <s v="FELIX HUMBERTO"/>
    <s v="M"/>
    <n v="0"/>
    <n v="0"/>
    <n v="46"/>
    <s v="LIMA"/>
    <s v="HUAURA"/>
    <s v="SANTA MARIA"/>
    <s v="NA"/>
    <s v="ANDRES AVELINO CÁCERES S/N URB. LEVER PACOCHA"/>
    <n v="0"/>
    <n v="0"/>
    <n v="0"/>
    <n v="0"/>
    <n v="0"/>
    <n v="0"/>
  </r>
  <r>
    <n v="794984"/>
    <n v="132212"/>
    <s v="SI"/>
    <s v="SI"/>
    <n v="220000"/>
    <n v="2840"/>
    <s v="PARTIDO MORADO"/>
    <n v="0"/>
    <s v="NA"/>
    <s v="NA"/>
    <n v="1"/>
    <s v="SI"/>
    <s v="UNIVERSIDAD CATOLICA ANGELES DE CHIMBOTE"/>
    <n v="2013"/>
    <n v="2018"/>
    <s v="MAESTRO"/>
    <n v="1"/>
    <s v="PALZA"/>
    <s v="GONZALEZ"/>
    <s v="JUAN PABLO"/>
    <x v="0"/>
    <d v="1975-05-17T00:00:00"/>
    <n v="0"/>
    <n v="1"/>
    <n v="44"/>
    <n v="132212"/>
    <n v="220000"/>
    <s v="TACNA"/>
    <n v="2840"/>
    <s v="PARTIDO MORADO"/>
    <x v="2"/>
    <x v="1"/>
    <n v="220000"/>
    <s v="TACNA"/>
    <x v="4"/>
    <n v="1"/>
    <n v="0"/>
    <n v="0"/>
    <n v="0"/>
    <n v="0"/>
    <n v="0"/>
    <n v="0"/>
    <n v="0"/>
    <n v="0"/>
    <s v="NA"/>
    <s v="PALZA"/>
    <s v="GONZALEZ"/>
    <s v="JUAN PABLO"/>
    <s v="M"/>
    <n v="0"/>
    <n v="0"/>
    <n v="44"/>
    <s v="TACNA"/>
    <s v="TACNA"/>
    <s v="TACNA"/>
    <s v="NA"/>
    <s v="CALLE ECUADOR 498 PISO 3 VILLA HERMOSA"/>
    <n v="0"/>
    <n v="0"/>
    <n v="0"/>
    <n v="0"/>
    <n v="0"/>
    <n v="0"/>
  </r>
  <r>
    <n v="21134360"/>
    <n v="131051"/>
    <s v="SI"/>
    <s v="SI"/>
    <n v="110000"/>
    <n v="1366"/>
    <s v="FUERZA POPULAR"/>
    <n v="0"/>
    <s v="NA"/>
    <s v="NA"/>
    <n v="1"/>
    <s v="SI"/>
    <s v="UNIVERSIDAD PERUANA CAYETANO HEREDIA"/>
    <n v="1988"/>
    <n v="1998"/>
    <s v="NA"/>
    <n v="1"/>
    <s v="PANDO"/>
    <s v="CORDOVA"/>
    <s v="RICARDO"/>
    <x v="0"/>
    <d v="1964-02-07T00:00:00"/>
    <n v="0"/>
    <n v="2"/>
    <n v="55"/>
    <n v="131051"/>
    <n v="110000"/>
    <s v="JUNIN"/>
    <n v="1366"/>
    <s v="FUERZA POPULAR"/>
    <x v="2"/>
    <x v="1"/>
    <n v="110000"/>
    <s v="JUNIN"/>
    <x v="5"/>
    <n v="2"/>
    <n v="1"/>
    <n v="1366"/>
    <n v="-1"/>
    <s v="OTRO"/>
    <n v="1993"/>
    <n v="1995"/>
    <n v="9"/>
    <s v="REGIDOR PROVINCIAL"/>
    <s v="NA"/>
    <s v="PANDO"/>
    <s v="CORDOVA"/>
    <s v="RICARDO"/>
    <s v="M"/>
    <n v="0"/>
    <n v="0"/>
    <n v="55"/>
    <s v="JUNIN"/>
    <s v="TARMA"/>
    <s v="TARMA"/>
    <s v="NA"/>
    <s v="JR. CALLAO 169 -D"/>
    <n v="-1"/>
    <s v="OTRO"/>
    <n v="1993"/>
    <n v="1995"/>
    <n v="9"/>
    <s v="REGIDOR PROVINCIAL"/>
  </r>
  <r>
    <n v="6873355"/>
    <n v="131082"/>
    <s v="SI"/>
    <s v="SI"/>
    <n v="140100"/>
    <n v="47"/>
    <s v="UNION POR EL PERU"/>
    <n v="1"/>
    <s v="MARKETING"/>
    <s v="NO"/>
    <s v="NA"/>
    <s v="NA"/>
    <s v="NA"/>
    <s v="NA"/>
    <s v="NA"/>
    <s v="NA"/>
    <n v="0"/>
    <s v="PANDO"/>
    <s v="TUYA"/>
    <s v="JOSE ANTONIO"/>
    <x v="0"/>
    <d v="1963-06-06T00:00:00"/>
    <n v="0"/>
    <n v="22"/>
    <n v="56"/>
    <n v="131082"/>
    <n v="140100"/>
    <s v="LIMA + RESIDENTES EN EL EXTRANJERO"/>
    <n v="47"/>
    <s v="UNION POR EL PERU"/>
    <x v="0"/>
    <x v="1"/>
    <n v="140100"/>
    <s v="LIMA + RESIDENTES EN EL EXTRANJERO"/>
    <x v="11"/>
    <n v="22"/>
    <n v="0"/>
    <n v="0"/>
    <n v="0"/>
    <n v="0"/>
    <n v="0"/>
    <n v="0"/>
    <n v="0"/>
    <n v="0"/>
    <s v="NA"/>
    <s v="PANDO"/>
    <s v="TUYA"/>
    <s v="JOSE ANTONIO"/>
    <s v="M"/>
    <n v="0"/>
    <n v="0"/>
    <n v="56"/>
    <s v="LIMA"/>
    <s v="LIMA"/>
    <s v="LIMA"/>
    <s v="CENTRO"/>
    <s v="JR.ZEPITA 423 DPTO 506"/>
    <n v="0"/>
    <n v="0"/>
    <n v="0"/>
    <n v="0"/>
    <n v="0"/>
    <n v="0"/>
  </r>
  <r>
    <n v="47642074"/>
    <n v="130556"/>
    <s v="SI"/>
    <s v="SI"/>
    <n v="130000"/>
    <n v="15"/>
    <s v="PARTIDO POPULAR CRISTIANO - PPC"/>
    <n v="2"/>
    <s v="NA"/>
    <s v="NA"/>
    <n v="0"/>
    <s v="NO"/>
    <s v="UNIVERSIDAD NACIONAL PEDRO RUIZ GALLO"/>
    <s v="NA"/>
    <s v="NA"/>
    <s v="NA"/>
    <n v="0"/>
    <s v="PANDURO"/>
    <s v="CHAFLOQUE"/>
    <s v="FIORELA DEL ROCIO"/>
    <x v="1"/>
    <d v="1992-12-13T00:00:00"/>
    <n v="1"/>
    <n v="5"/>
    <n v="27"/>
    <n v="130556"/>
    <n v="130000"/>
    <s v="LAMBAYEQUE"/>
    <n v="15"/>
    <s v="PARTIDO POPULAR CRISTIANO - PPC"/>
    <x v="1"/>
    <x v="0"/>
    <n v="130000"/>
    <s v="LAMBAYEQUE"/>
    <x v="2"/>
    <n v="5"/>
    <n v="0"/>
    <n v="0"/>
    <n v="0"/>
    <n v="0"/>
    <n v="0"/>
    <n v="0"/>
    <n v="0"/>
    <n v="0"/>
    <s v="NA"/>
    <s v="PANDURO"/>
    <s v="CHAFLOQUE"/>
    <s v="FIORELA DEL ROCIO"/>
    <s v="F"/>
    <n v="1"/>
    <n v="1"/>
    <n v="27"/>
    <s v="LAMBAYEQUE"/>
    <s v="CHICLAYO"/>
    <s v="SANTA ROSA"/>
    <s v="NORTE"/>
    <s v="CALLE LOS PINOS MZ. A1 LT. 19"/>
    <n v="0"/>
    <n v="0"/>
    <n v="0"/>
    <n v="0"/>
    <n v="0"/>
    <n v="0"/>
  </r>
  <r>
    <n v="43732831"/>
    <n v="132584"/>
    <s v="SI"/>
    <s v="SI"/>
    <n v="10000"/>
    <n v="2191"/>
    <s v="DEMOCRACIA DIRECTA"/>
    <n v="0"/>
    <s v="NA"/>
    <s v="NA"/>
    <n v="1"/>
    <s v="SI"/>
    <s v="UNIVERSIDAD DE CHICLAYO"/>
    <n v="2009"/>
    <n v="2009"/>
    <s v="NA"/>
    <n v="1"/>
    <s v="PANDURO"/>
    <s v="PARIHUAMAN"/>
    <s v="DIANA EVELYN"/>
    <x v="1"/>
    <d v="1986-08-17T00:00:00"/>
    <n v="0"/>
    <n v="3"/>
    <n v="33"/>
    <n v="132584"/>
    <n v="10000"/>
    <s v="AMAZONAS"/>
    <n v="2191"/>
    <s v="DEMOCRACIA DIRECTA"/>
    <x v="2"/>
    <x v="1"/>
    <n v="10000"/>
    <s v="AMAZONAS"/>
    <x v="1"/>
    <n v="3"/>
    <n v="0"/>
    <n v="0"/>
    <n v="0"/>
    <n v="0"/>
    <n v="0"/>
    <n v="0"/>
    <n v="0"/>
    <n v="0"/>
    <s v="NA"/>
    <s v="PANDURO"/>
    <s v="PARIHUAMAN"/>
    <s v="DIANA EVELYN"/>
    <s v="F"/>
    <n v="0"/>
    <n v="0"/>
    <n v="33"/>
    <s v="AMAZONAS"/>
    <s v="UTCUBAMBA"/>
    <s v="BAGUA GRANDE"/>
    <s v="NA"/>
    <s v="AV.MARIANO MELGAR 251"/>
    <n v="0"/>
    <n v="0"/>
    <n v="0"/>
    <n v="0"/>
    <n v="0"/>
    <n v="0"/>
  </r>
  <r>
    <n v="40202577"/>
    <n v="130876"/>
    <s v="SI"/>
    <s v="SI"/>
    <n v="160000"/>
    <n v="2173"/>
    <s v="AVANZA PAIS - PARTIDO DE INTEGRACION SOCIAL"/>
    <n v="0"/>
    <s v="NA"/>
    <s v="NA"/>
    <n v="1"/>
    <s v="SI"/>
    <s v="UNIVERSIDAD ANDINA DEL CUSCO"/>
    <n v="2005"/>
    <n v="2008"/>
    <s v="NA"/>
    <n v="0"/>
    <s v="PANTIGOSO"/>
    <s v="LOBON"/>
    <s v="JORGE MANUEL"/>
    <x v="0"/>
    <d v="1979-03-07T00:00:00"/>
    <n v="0"/>
    <n v="3"/>
    <n v="40"/>
    <n v="130876"/>
    <n v="160000"/>
    <s v="MADRE DE DIOS"/>
    <n v="2173"/>
    <s v="AVANZA PAIS - PARTIDO DE INTEGRACION SOCIAL"/>
    <x v="0"/>
    <x v="1"/>
    <n v="160000"/>
    <s v="MADRE DE DIOS"/>
    <x v="18"/>
    <n v="3"/>
    <n v="0"/>
    <n v="0"/>
    <n v="0"/>
    <n v="0"/>
    <n v="0"/>
    <n v="0"/>
    <n v="0"/>
    <n v="0"/>
    <s v="NA"/>
    <s v="PANTIGOSO"/>
    <s v="LOBON"/>
    <s v="JORGE MANUEL"/>
    <s v="M"/>
    <n v="0"/>
    <n v="0"/>
    <n v="40"/>
    <s v="MADRE DE DIOS"/>
    <s v="TAMBOPATA"/>
    <s v="TAMBOPATA"/>
    <s v="OTROS"/>
    <s v="JR.GONZALES PRADA 1056"/>
    <n v="0"/>
    <n v="0"/>
    <n v="0"/>
    <n v="0"/>
    <n v="0"/>
    <n v="0"/>
  </r>
  <r>
    <n v="44165353"/>
    <n v="130459"/>
    <s v="SI"/>
    <s v="SI"/>
    <n v="20000"/>
    <n v="2190"/>
    <s v="VAMOS PERU"/>
    <n v="2"/>
    <s v="NA"/>
    <s v="NA"/>
    <n v="1"/>
    <s v="SI"/>
    <s v="UNIVERSIDAD INCA GARCILASO DE LA VEGA"/>
    <n v="2009"/>
    <n v="2009"/>
    <s v="MAESTRO"/>
    <n v="1"/>
    <s v="PANTOJA"/>
    <s v="MIRANDA"/>
    <s v="FABIOLA JUANA"/>
    <x v="1"/>
    <d v="1987-04-08T00:00:00"/>
    <n v="0"/>
    <n v="4"/>
    <n v="32"/>
    <n v="130459"/>
    <n v="20000"/>
    <s v="ANCASH"/>
    <n v="2190"/>
    <s v="VAMOS PERU"/>
    <x v="2"/>
    <x v="1"/>
    <n v="20000"/>
    <s v="ANCASH"/>
    <x v="7"/>
    <n v="4"/>
    <n v="0"/>
    <n v="0"/>
    <n v="0"/>
    <n v="0"/>
    <n v="0"/>
    <n v="0"/>
    <n v="0"/>
    <n v="0"/>
    <s v="NA"/>
    <s v="PANTOJA"/>
    <s v="MIRANDA"/>
    <s v="FABIOLA JUANA"/>
    <s v="F"/>
    <n v="0"/>
    <n v="0"/>
    <n v="32"/>
    <s v="ANCASH"/>
    <s v="PALLASCA"/>
    <s v="LACABAMBA"/>
    <s v="NA"/>
    <s v="JR. SAN MARTIN MZ.F LT 09 C.P.M. LACABAMBA"/>
    <n v="0"/>
    <n v="0"/>
    <n v="0"/>
    <n v="0"/>
    <n v="0"/>
    <n v="0"/>
  </r>
  <r>
    <n v="72473788"/>
    <n v="131178"/>
    <s v="NA"/>
    <s v="NA"/>
    <s v="NA"/>
    <s v="NA"/>
    <s v="NA"/>
    <s v="NA"/>
    <s v="NA"/>
    <s v="NA"/>
    <s v="NA"/>
    <s v="NA"/>
    <s v="NA"/>
    <s v="NA"/>
    <s v="NA"/>
    <s v="NA"/>
    <s v="NA"/>
    <s v="PANTOJA"/>
    <s v="CASTILLO"/>
    <s v="JORGE ANDREE"/>
    <x v="0"/>
    <d v="1991-02-03T00:00:00"/>
    <n v="0"/>
    <n v="3"/>
    <n v="28"/>
    <n v="131178"/>
    <n v="120000"/>
    <s v="LA LIBERTAD"/>
    <n v="3"/>
    <s v="TODOS POR EL PERU"/>
    <x v="0"/>
    <x v="0"/>
    <n v="120000"/>
    <s v="LA LIBERTAD"/>
    <x v="16"/>
    <n v="3"/>
    <n v="0"/>
    <n v="0"/>
    <n v="0"/>
    <n v="0"/>
    <n v="0"/>
    <n v="0"/>
    <n v="0"/>
    <n v="0"/>
    <s v="NA"/>
    <s v="PANTOJA"/>
    <s v="CASTILLO"/>
    <s v="JORGE ANDREE"/>
    <s v="M"/>
    <n v="0"/>
    <n v="1"/>
    <n v="28"/>
    <s v="LA LIBERTAD"/>
    <s v="TRUJILLO"/>
    <s v="TRUJILLO"/>
    <s v="OTROS"/>
    <s v="JR. RIO DE JANEIRO 341 URB. SANCHEZ CARRION"/>
    <n v="0"/>
    <n v="0"/>
    <n v="0"/>
    <n v="0"/>
    <n v="0"/>
    <n v="0"/>
  </r>
  <r>
    <n v="44171668"/>
    <n v="133374"/>
    <s v="SI"/>
    <s v="SI"/>
    <n v="70000"/>
    <n v="47"/>
    <s v="UNION POR EL PERU"/>
    <n v="0"/>
    <s v="NA"/>
    <s v="NA"/>
    <n v="1"/>
    <s v="SI"/>
    <s v="UNIVERSIDAD ANDINA DEL CUSCO"/>
    <n v="2003"/>
    <n v="2003"/>
    <s v="NA"/>
    <n v="1"/>
    <s v="PANTOJA"/>
    <s v="CALVO"/>
    <s v="RUBEN"/>
    <x v="0"/>
    <d v="1956-12-20T00:00:00"/>
    <n v="0"/>
    <n v="2"/>
    <n v="62"/>
    <n v="133374"/>
    <n v="70000"/>
    <s v="CUSCO"/>
    <n v="47"/>
    <s v="UNION POR EL PERU"/>
    <x v="2"/>
    <x v="1"/>
    <n v="70000"/>
    <s v="CUSCO"/>
    <x v="11"/>
    <n v="2"/>
    <n v="0"/>
    <n v="0"/>
    <n v="0"/>
    <n v="0"/>
    <n v="0"/>
    <n v="0"/>
    <n v="0"/>
    <n v="0"/>
    <s v="NA"/>
    <s v="PANTOJA"/>
    <s v="CALVO"/>
    <s v="RUBEN"/>
    <s v="M"/>
    <n v="0"/>
    <n v="0"/>
    <n v="62"/>
    <s v="CUSCO"/>
    <s v="CUSCO"/>
    <s v="CUSCO"/>
    <s v="OTROS"/>
    <s v="URB.MAGISTERIO II ETAPA K-5"/>
    <n v="0"/>
    <n v="0"/>
    <n v="0"/>
    <n v="0"/>
    <n v="0"/>
    <n v="0"/>
  </r>
  <r>
    <n v="10712468"/>
    <n v="130437"/>
    <s v="SI"/>
    <s v="SI"/>
    <n v="140100"/>
    <n v="1257"/>
    <s v="ALIANZA PARA EL PROGRESO"/>
    <n v="0"/>
    <s v="NA"/>
    <s v="NA"/>
    <n v="1"/>
    <s v="SI"/>
    <s v="UNIVERSIDAD SAN MARTIN DE PORRES"/>
    <n v="2000"/>
    <n v="2002"/>
    <s v="NA"/>
    <n v="1"/>
    <s v="PARDO"/>
    <s v="REYES"/>
    <s v="CHRISTIAN ISRAEL"/>
    <x v="0"/>
    <d v="1977-01-05T00:00:00"/>
    <n v="1"/>
    <n v="22"/>
    <n v="42"/>
    <n v="130437"/>
    <n v="140100"/>
    <s v="LIMA + RESIDENTES EN EL EXTRANJERO"/>
    <n v="1257"/>
    <s v="ALIANZA PARA EL PROGRESO"/>
    <x v="2"/>
    <x v="1"/>
    <n v="140100"/>
    <s v="LIMA + RESIDENTES EN EL EXTRANJERO"/>
    <x v="6"/>
    <n v="22"/>
    <n v="0"/>
    <n v="0"/>
    <n v="660"/>
    <s v="ORGANIZACIÓN POLÍTICA LOCAL DISTRITAL EN SAN LUIS ... LOS JOVENES SI PODEMOS"/>
    <n v="2003"/>
    <n v="2006"/>
    <n v="11"/>
    <s v="REGIDOR DISTRITAL"/>
    <s v="NA"/>
    <s v="PARDO"/>
    <s v="REYES"/>
    <s v="CHRISTIAN ISRAEL"/>
    <s v="M"/>
    <n v="1"/>
    <n v="0"/>
    <n v="42"/>
    <s v="LIMA"/>
    <s v="LIMA"/>
    <s v="SAN LUIS"/>
    <s v="MODERNA"/>
    <s v="JR.SIMON NOGUERA 389"/>
    <n v="660"/>
    <s v="ORGANIZACIÓN POLÍTICA LOCAL DISTRITAL EN SAN LUIS ... LOS JOVENES SI PODEMOS"/>
    <n v="2003"/>
    <n v="2006"/>
    <n v="11"/>
    <s v="REGIDOR DISTRITAL"/>
  </r>
  <r>
    <n v="25630868"/>
    <n v="130481"/>
    <s v="SI"/>
    <s v="SI"/>
    <n v="140100"/>
    <n v="2190"/>
    <s v="VAMOS PERU"/>
    <n v="0"/>
    <s v="NA"/>
    <s v="NA"/>
    <s v="NA"/>
    <s v="NA"/>
    <s v="NA"/>
    <s v="NA"/>
    <s v="NA"/>
    <s v="NA"/>
    <n v="0"/>
    <s v="PARDO"/>
    <s v="NIMA"/>
    <s v="JAVIER OTONIEL"/>
    <x v="0"/>
    <d v="1961-01-16T00:00:00"/>
    <n v="0"/>
    <n v="36"/>
    <n v="58"/>
    <n v="130481"/>
    <n v="140100"/>
    <s v="LIMA + RESIDENTES EN EL EXTRANJERO"/>
    <n v="2190"/>
    <s v="VAMOS PERU"/>
    <x v="1"/>
    <x v="1"/>
    <n v="140100"/>
    <s v="LIMA + RESIDENTES EN EL EXTRANJERO"/>
    <x v="7"/>
    <n v="36"/>
    <n v="0"/>
    <n v="0"/>
    <n v="2154"/>
    <s v="ALIANZA ELECTORAL ALIANZA POR EL GRAN CAMBIO"/>
    <n v="2011"/>
    <n v="2016"/>
    <n v="5"/>
    <s v="REPRESENTANTE ANTE EL PARLAMENTO ANDINO"/>
    <s v="NA"/>
    <s v="PARDO"/>
    <s v="NIMA"/>
    <s v="JAVIER OTONIEL"/>
    <s v="M"/>
    <n v="0"/>
    <n v="0"/>
    <n v="58"/>
    <s v="LIMA"/>
    <s v="LIMA"/>
    <s v="PUEBLO LIBRE"/>
    <s v="MODERNA"/>
    <s v="CALLE CORACEROS 131"/>
    <n v="2154"/>
    <s v="ALIANZA ELECTORAL ALIANZA POR EL GRAN CAMBIO"/>
    <n v="2011"/>
    <n v="2016"/>
    <n v="5"/>
    <s v="REPRESENTANTE ANTE EL PARLAMENTO ANDINO"/>
  </r>
  <r>
    <n v="9798738"/>
    <n v="130659"/>
    <s v="SI"/>
    <s v="SI"/>
    <n v="190000"/>
    <n v="15"/>
    <s v="PARTIDO POPULAR CRISTIANO - PPC"/>
    <n v="2"/>
    <s v="NA"/>
    <s v="NA"/>
    <n v="1"/>
    <s v="SI"/>
    <s v="UNIVERSIDAD INCA GARCILAZO DE LA VEGA"/>
    <n v="2016"/>
    <n v="2016"/>
    <s v="NA"/>
    <n v="0"/>
    <s v="PARDO"/>
    <s v="NUÑEZ"/>
    <s v="FRANCISCO"/>
    <x v="0"/>
    <d v="1971-10-04T00:00:00"/>
    <n v="0"/>
    <n v="6"/>
    <n v="48"/>
    <n v="130659"/>
    <n v="190000"/>
    <s v="PIURA"/>
    <n v="15"/>
    <s v="PARTIDO POPULAR CRISTIANO - PPC"/>
    <x v="0"/>
    <x v="1"/>
    <n v="190000"/>
    <s v="PIURA"/>
    <x v="2"/>
    <n v="6"/>
    <n v="0"/>
    <n v="0"/>
    <n v="0"/>
    <n v="0"/>
    <n v="0"/>
    <n v="0"/>
    <n v="0"/>
    <n v="0"/>
    <s v="NA"/>
    <s v="PARDO"/>
    <s v="NUÑEZ"/>
    <s v="FRANCISCO"/>
    <s v="M"/>
    <n v="0"/>
    <n v="0"/>
    <n v="48"/>
    <s v="PIURA"/>
    <s v="PIURA"/>
    <s v="VEINTISEIS DE OCTUBRE"/>
    <s v="NA"/>
    <s v="URB.MICAELA BASTIDAS MZ.I2 LT.12  IV ETAPA"/>
    <n v="0"/>
    <n v="0"/>
    <n v="0"/>
    <n v="0"/>
    <n v="0"/>
    <n v="0"/>
  </r>
  <r>
    <n v="10866160"/>
    <n v="133542"/>
    <s v="SI"/>
    <s v="SI"/>
    <n v="10000"/>
    <n v="2173"/>
    <s v="AVANZA PAIS - PARTIDO DE INTEGRACION SOCIAL"/>
    <n v="0"/>
    <s v="NA"/>
    <s v="NA"/>
    <n v="1"/>
    <s v="SI"/>
    <s v="UNIVERSIDAD NACIONAL MAYOR DE SAN MARCOS"/>
    <n v="1989"/>
    <n v="2005"/>
    <s v="NA"/>
    <n v="1"/>
    <s v="PARDO"/>
    <s v="PALMER"/>
    <s v="EMILIO"/>
    <x v="0"/>
    <d v="1961-08-15T00:00:00"/>
    <n v="0"/>
    <n v="1"/>
    <n v="58"/>
    <n v="133542"/>
    <n v="10000"/>
    <s v="AMAZONAS"/>
    <n v="2173"/>
    <s v="AVANZA PAIS - PARTIDO DE INTEGRACION SOCIAL"/>
    <x v="2"/>
    <x v="1"/>
    <n v="10000"/>
    <s v="AMAZONAS"/>
    <x v="18"/>
    <n v="1"/>
    <n v="0"/>
    <n v="0"/>
    <n v="0"/>
    <n v="0"/>
    <n v="0"/>
    <n v="0"/>
    <n v="0"/>
    <n v="0"/>
    <s v="NA"/>
    <s v="PARDO"/>
    <s v="PALMER"/>
    <s v="EMILIO"/>
    <s v="M"/>
    <n v="0"/>
    <n v="0"/>
    <n v="58"/>
    <s v="LIMA"/>
    <s v="LIMA"/>
    <s v="LOS OLIVOS"/>
    <s v="NORTE"/>
    <s v="JR. LAS ROSAS URB. SANTA ROSA DE LIMA MZ. J LT. 28"/>
    <n v="0"/>
    <n v="0"/>
    <n v="0"/>
    <n v="0"/>
    <n v="0"/>
    <n v="0"/>
  </r>
  <r>
    <n v="1344680"/>
    <n v="130744"/>
    <s v="SI"/>
    <s v="SI"/>
    <n v="220000"/>
    <n v="5"/>
    <s v="RENACIMIENTO UNIDO NACIONAL"/>
    <n v="0"/>
    <s v="NA"/>
    <s v="NA"/>
    <n v="1"/>
    <s v="SI"/>
    <s v="UNIVERSIDAD NACIONAL DEL ALTIPLANO"/>
    <n v="2010"/>
    <n v="2011"/>
    <s v="NA"/>
    <n v="1"/>
    <s v="PAREDES"/>
    <s v="MANSILLA"/>
    <s v="JORGE ADALBERTO"/>
    <x v="0"/>
    <d v="1971-04-25T00:00:00"/>
    <n v="0"/>
    <n v="1"/>
    <n v="48"/>
    <n v="130744"/>
    <n v="220000"/>
    <s v="TACNA"/>
    <n v="5"/>
    <s v="RENACIMIENTO UNIDO NACIONAL"/>
    <x v="2"/>
    <x v="1"/>
    <n v="220000"/>
    <s v="TACNA"/>
    <x v="15"/>
    <n v="1"/>
    <n v="0"/>
    <n v="0"/>
    <n v="1297"/>
    <s v="ORGANIZACIÓN POLÍTICA LOCAL DISTRITAL FRENTE INDEPENDIENTE EL FUTURO ES AHORA"/>
    <n v="2011"/>
    <n v="2014"/>
    <n v="11"/>
    <s v="REGIDOR DISTRITAL"/>
    <s v="NA"/>
    <s v="PAREDES"/>
    <s v="MANSILLA"/>
    <s v="JORGE ADALBERTO"/>
    <s v="M"/>
    <n v="0"/>
    <n v="0"/>
    <n v="48"/>
    <s v="TACNA"/>
    <s v="TACNA"/>
    <s v="CORONEL GREGORIO ALBARRACIN LANCHIPA"/>
    <s v="NA"/>
    <s v="ASOC.VIV AGROPECUARIA MIRAMAR I-E"/>
    <n v="1297"/>
    <s v="ORGANIZACIÓN POLÍTICA LOCAL DISTRITAL FRENTE INDEPENDIENTE EL FUTURO ES AHORA"/>
    <n v="2011"/>
    <n v="2014"/>
    <n v="11"/>
    <s v="REGIDOR DISTRITAL"/>
  </r>
  <r>
    <n v="46367059"/>
    <n v="131205"/>
    <s v="SI"/>
    <s v="SI"/>
    <n v="120000"/>
    <n v="47"/>
    <s v="UNION POR EL PERU"/>
    <n v="0"/>
    <s v="NA"/>
    <s v="NA"/>
    <s v="NA"/>
    <s v="NA"/>
    <s v="NA"/>
    <s v="NA"/>
    <s v="NA"/>
    <s v="NA"/>
    <n v="0"/>
    <s v="PAREDES"/>
    <s v="GARCIA"/>
    <s v="GABRIEL"/>
    <x v="0"/>
    <d v="1968-10-24T00:00:00"/>
    <n v="0"/>
    <n v="2"/>
    <n v="51"/>
    <n v="131205"/>
    <n v="120000"/>
    <s v="LA LIBERTAD"/>
    <n v="47"/>
    <s v="UNION POR EL PERU"/>
    <x v="1"/>
    <x v="1"/>
    <n v="120000"/>
    <s v="LA LIBERTAD"/>
    <x v="11"/>
    <n v="2"/>
    <n v="0"/>
    <n v="0"/>
    <n v="0"/>
    <n v="0"/>
    <n v="0"/>
    <n v="0"/>
    <n v="0"/>
    <n v="0"/>
    <s v="NA"/>
    <s v="PAREDES"/>
    <s v="GARCIA"/>
    <s v="GABRIEL"/>
    <s v="M"/>
    <n v="0"/>
    <n v="0"/>
    <n v="51"/>
    <s v="LA LIBERTAD"/>
    <s v="TRUJILLO"/>
    <s v="TRUJILLO"/>
    <s v="OTROS"/>
    <s v="CALLE MAURICIO SIMONS 762-A URB. LAS QUINTANAS"/>
    <n v="0"/>
    <n v="0"/>
    <n v="0"/>
    <n v="0"/>
    <n v="0"/>
    <n v="0"/>
  </r>
  <r>
    <n v="18191566"/>
    <n v="131331"/>
    <s v="SI"/>
    <s v="SI"/>
    <n v="120000"/>
    <n v="5"/>
    <s v="RENACIMIENTO UNIDO NACIONAL"/>
    <n v="0"/>
    <s v="NA"/>
    <s v="NA"/>
    <s v="NA"/>
    <s v="NA"/>
    <s v="NA"/>
    <s v="NA"/>
    <s v="NA"/>
    <s v="NA"/>
    <n v="0"/>
    <s v="PAREDES"/>
    <s v="ZAVALETA"/>
    <s v="WUALTER"/>
    <x v="0"/>
    <d v="1967-02-10T00:00:00"/>
    <n v="0"/>
    <n v="1"/>
    <n v="52"/>
    <n v="131331"/>
    <n v="120000"/>
    <s v="LA LIBERTAD"/>
    <n v="5"/>
    <s v="RENACIMIENTO UNIDO NACIONAL"/>
    <x v="1"/>
    <x v="1"/>
    <n v="120000"/>
    <s v="LA LIBERTAD"/>
    <x v="15"/>
    <n v="1"/>
    <n v="0"/>
    <n v="0"/>
    <n v="0"/>
    <n v="0"/>
    <n v="0"/>
    <n v="0"/>
    <n v="0"/>
    <n v="0"/>
    <s v="NA"/>
    <s v="PAREDES"/>
    <s v="ZAVALETA"/>
    <s v="WUALTER"/>
    <s v="M"/>
    <n v="0"/>
    <n v="0"/>
    <n v="52"/>
    <s v="LA LIBERTAD"/>
    <s v="TRUJILLO"/>
    <s v="LA ESPERANZA"/>
    <s v="NA"/>
    <s v="CAHUIDE MZ.N LT.40-B ALAN GARCIA PARTE BAJA"/>
    <n v="0"/>
    <n v="0"/>
    <n v="0"/>
    <n v="0"/>
    <n v="0"/>
    <n v="0"/>
  </r>
  <r>
    <n v="983101"/>
    <n v="131583"/>
    <s v="SI"/>
    <s v="NA"/>
    <n v="210000"/>
    <n v="2191"/>
    <s v="DEMOCRACIA DIRECTA"/>
    <n v="0"/>
    <s v="NA"/>
    <s v="NA"/>
    <s v="NA"/>
    <s v="NA"/>
    <s v="NA"/>
    <s v="NA"/>
    <s v="NA"/>
    <s v="NA"/>
    <n v="0"/>
    <s v="PAREDES"/>
    <s v="AREVALO"/>
    <s v="EDNA"/>
    <x v="1"/>
    <d v="1961-10-16T00:00:00"/>
    <n v="0"/>
    <n v="4"/>
    <n v="58"/>
    <n v="131583"/>
    <n v="210000"/>
    <s v="SAN MARTIN"/>
    <n v="2191"/>
    <s v="DEMOCRACIA DIRECTA"/>
    <x v="3"/>
    <x v="1"/>
    <n v="210000"/>
    <s v="SAN MARTIN"/>
    <x v="1"/>
    <n v="4"/>
    <n v="0"/>
    <n v="0"/>
    <n v="0"/>
    <n v="0"/>
    <n v="0"/>
    <n v="0"/>
    <n v="0"/>
    <n v="0"/>
    <s v="NA"/>
    <s v="PAREDES"/>
    <s v="AREVALO"/>
    <s v="EDNA"/>
    <s v="F"/>
    <n v="0"/>
    <n v="0"/>
    <n v="58"/>
    <s v="SAN MARTIN"/>
    <s v="MARISCAL CACERES"/>
    <s v="JUANJUI"/>
    <s v="NA"/>
    <s v="JR.BOLIVAR 153"/>
    <n v="0"/>
    <n v="0"/>
    <n v="0"/>
    <n v="0"/>
    <n v="0"/>
    <n v="0"/>
  </r>
  <r>
    <n v="9304839"/>
    <n v="131674"/>
    <s v="SI"/>
    <s v="SI"/>
    <n v="140100"/>
    <n v="1366"/>
    <s v="FUERZA POPULAR"/>
    <n v="0"/>
    <s v="NA"/>
    <s v="NA"/>
    <n v="1"/>
    <s v="SI"/>
    <s v="UNIVERSIDAD NACIONAL MAYOR DE SAN MARCOS"/>
    <n v="1973"/>
    <n v="1973"/>
    <s v="NA"/>
    <n v="1"/>
    <s v="PAREDES"/>
    <s v="GUERRA"/>
    <s v="VICTOR FELIPE"/>
    <x v="0"/>
    <d v="1944-04-20T00:00:00"/>
    <n v="0"/>
    <n v="5"/>
    <n v="75"/>
    <n v="131674"/>
    <n v="140100"/>
    <s v="LIMA + RESIDENTES EN EL EXTRANJERO"/>
    <n v="1366"/>
    <s v="FUERZA POPULAR"/>
    <x v="2"/>
    <x v="1"/>
    <n v="140100"/>
    <s v="LIMA + RESIDENTES EN EL EXTRANJERO"/>
    <x v="5"/>
    <n v="5"/>
    <n v="0"/>
    <n v="0"/>
    <n v="-1"/>
    <s v="CAMBIO 90"/>
    <n v="1990"/>
    <n v="1992"/>
    <n v="15"/>
    <s v="DIPUTADO"/>
    <s v="NA"/>
    <s v="PAREDES"/>
    <s v="GUERRA"/>
    <s v="VICTOR FELIPE"/>
    <s v="M"/>
    <n v="0"/>
    <n v="0"/>
    <n v="75"/>
    <s v="LIMA"/>
    <s v="LIMA"/>
    <s v="SANTIAGO DE SURCO"/>
    <s v="MODERNA"/>
    <s v="AV.EL CORTIJO 584 DPTO.201 MONTERRICO"/>
    <n v="-1"/>
    <s v="CAMBIO 90"/>
    <n v="1990"/>
    <n v="1992"/>
    <n v="15"/>
    <s v="DIPUTADO"/>
  </r>
  <r>
    <n v="29294781"/>
    <n v="131907"/>
    <s v="SI"/>
    <s v="SI"/>
    <n v="40000"/>
    <n v="4"/>
    <s v="ACCION POPULAR"/>
    <n v="0"/>
    <s v="NA"/>
    <s v="NA"/>
    <n v="0"/>
    <s v="NO"/>
    <s v="UNIVERSIDAD CATOLICA DE SANTA MARIA"/>
    <s v="NA"/>
    <s v="NA"/>
    <s v="NA"/>
    <n v="0"/>
    <s v="PAREDES"/>
    <s v="EYZAGUIRRE"/>
    <s v="ROSARIO"/>
    <x v="1"/>
    <d v="1959-07-11T00:00:00"/>
    <n v="0"/>
    <n v="1"/>
    <n v="60"/>
    <n v="131907"/>
    <n v="40000"/>
    <s v="AREQUIPA"/>
    <n v="4"/>
    <s v="ACCION POPULAR"/>
    <x v="1"/>
    <x v="1"/>
    <n v="40000"/>
    <s v="AREQUIPA"/>
    <x v="13"/>
    <n v="1"/>
    <n v="1"/>
    <n v="4"/>
    <n v="0"/>
    <n v="0"/>
    <n v="0"/>
    <n v="0"/>
    <n v="0"/>
    <n v="0"/>
    <s v="NA"/>
    <s v="PAREDES"/>
    <s v="EYZAGUIRRE"/>
    <s v="ROSARIO"/>
    <s v="F"/>
    <n v="0"/>
    <n v="0"/>
    <n v="60"/>
    <s v="AREQUIPA"/>
    <s v="AREQUIPA"/>
    <s v="YANAHUARA"/>
    <s v="NA"/>
    <s v="URB.SANTA CECILIA MZ.E LT.1C"/>
    <n v="0"/>
    <n v="0"/>
    <n v="0"/>
    <n v="0"/>
    <n v="0"/>
    <n v="0"/>
  </r>
  <r>
    <n v="46406480"/>
    <n v="132271"/>
    <s v="SI"/>
    <s v="SI"/>
    <n v="220000"/>
    <n v="1264"/>
    <s v="JUNTOS POR EL PERU"/>
    <n v="0"/>
    <s v="NA"/>
    <s v="NA"/>
    <n v="0"/>
    <s v="NO"/>
    <s v="ESCUELA SUPERIOR DE FORMACIÓN ARTÍSTICA PÚBLICA FRANCISCO LASO"/>
    <s v="NA"/>
    <s v="NA"/>
    <s v="NA"/>
    <n v="0"/>
    <s v="PAREDES"/>
    <s v="COLQUE"/>
    <s v="MADITH ZABY"/>
    <x v="1"/>
    <d v="1989-10-13T00:00:00"/>
    <n v="0"/>
    <n v="2"/>
    <n v="30"/>
    <n v="132271"/>
    <n v="220000"/>
    <s v="TACNA"/>
    <n v="1264"/>
    <s v="JUNTOS POR EL PERU"/>
    <x v="1"/>
    <x v="1"/>
    <n v="220000"/>
    <s v="TACNA"/>
    <x v="12"/>
    <n v="2"/>
    <n v="0"/>
    <n v="0"/>
    <n v="0"/>
    <n v="0"/>
    <n v="0"/>
    <n v="0"/>
    <n v="0"/>
    <n v="0"/>
    <s v="NA"/>
    <s v="PAREDES"/>
    <s v="COLQUE"/>
    <s v="MADITH ZABY"/>
    <s v="F"/>
    <n v="0"/>
    <n v="0"/>
    <n v="30"/>
    <s v="TACNA"/>
    <s v="TACNA"/>
    <s v="CORONEL GREGORIO ALBARRACIN LANCHIPA"/>
    <s v="NA"/>
    <s v="ASOC. DE VIV. LA PRADERA ETAPA IV MZ. B LT. 11"/>
    <n v="0"/>
    <n v="0"/>
    <n v="0"/>
    <n v="0"/>
    <n v="0"/>
    <n v="0"/>
  </r>
  <r>
    <n v="16527981"/>
    <n v="132401"/>
    <s v="SI"/>
    <s v="SI"/>
    <n v="130000"/>
    <n v="4"/>
    <s v="ACCION POPULAR"/>
    <n v="2"/>
    <s v="NA"/>
    <s v="NA"/>
    <n v="1"/>
    <s v="SI"/>
    <s v="UNIVERSIDAD NACIONAL PEDRO RUIZ GALLO"/>
    <n v="2006"/>
    <n v="2006"/>
    <s v="MAESTRO"/>
    <n v="1"/>
    <s v="PAREDES"/>
    <s v="GUEVARA"/>
    <s v="BLANCA GENOVEVA"/>
    <x v="1"/>
    <d v="1963-06-17T00:00:00"/>
    <n v="0"/>
    <n v="5"/>
    <n v="56"/>
    <n v="132401"/>
    <n v="130000"/>
    <s v="LAMBAYEQUE"/>
    <n v="4"/>
    <s v="ACCION POPULAR"/>
    <x v="2"/>
    <x v="1"/>
    <n v="130000"/>
    <s v="LAMBAYEQUE"/>
    <x v="13"/>
    <n v="5"/>
    <n v="1"/>
    <n v="4"/>
    <n v="0"/>
    <n v="0"/>
    <n v="0"/>
    <n v="0"/>
    <n v="0"/>
    <n v="0"/>
    <s v="NA"/>
    <s v="PAREDES"/>
    <s v="GUEVARA"/>
    <s v="BLANCA GENOVEVA"/>
    <s v="F"/>
    <n v="0"/>
    <n v="0"/>
    <n v="56"/>
    <s v="LAMBAYEQUE"/>
    <s v="CHICLAYO"/>
    <s v="JOSE LEONARDO ORTIZ"/>
    <s v="NA"/>
    <s v="CAL INDUSTRIAL NRO 593"/>
    <n v="0"/>
    <n v="0"/>
    <n v="0"/>
    <n v="0"/>
    <n v="0"/>
    <n v="0"/>
  </r>
  <r>
    <n v="7839066"/>
    <n v="132763"/>
    <s v="SI"/>
    <s v="SI"/>
    <n v="140100"/>
    <n v="32"/>
    <s v="PARTIDO APRISTA PERUANO"/>
    <n v="0"/>
    <s v="NA"/>
    <s v="NA"/>
    <n v="1"/>
    <s v="SI"/>
    <s v="UNIVERSIDAD NACIONAL DE INGENIERIA"/>
    <n v="1983"/>
    <n v="1985"/>
    <s v="NA"/>
    <n v="0"/>
    <s v="PAREDES"/>
    <s v="TADEY"/>
    <s v="VICTOR RAUL"/>
    <x v="0"/>
    <d v="1955-10-25T00:00:00"/>
    <n v="0"/>
    <n v="20"/>
    <n v="64"/>
    <n v="132763"/>
    <n v="140100"/>
    <s v="LIMA + RESIDENTES EN EL EXTRANJERO"/>
    <n v="32"/>
    <s v="PARTIDO APRISTA PERUANO"/>
    <x v="0"/>
    <x v="1"/>
    <n v="140100"/>
    <s v="LIMA + RESIDENTES EN EL EXTRANJERO"/>
    <x v="20"/>
    <n v="20"/>
    <n v="0"/>
    <n v="0"/>
    <n v="0"/>
    <n v="0"/>
    <n v="0"/>
    <n v="0"/>
    <n v="0"/>
    <n v="0"/>
    <s v="NA"/>
    <s v="PAREDES"/>
    <s v="TADEY"/>
    <s v="VICTOR RAUL"/>
    <s v="M"/>
    <n v="0"/>
    <n v="0"/>
    <n v="64"/>
    <s v="LIMA"/>
    <s v="LIMA"/>
    <s v="LOS OLIVOS"/>
    <s v="NORTE"/>
    <s v="CALLE ARIES SN ASENT.H. VIRGEN DEL ROSARIO MZ. A LT. 8"/>
    <n v="0"/>
    <n v="0"/>
    <n v="0"/>
    <n v="0"/>
    <n v="0"/>
    <n v="0"/>
  </r>
  <r>
    <n v="47176745"/>
    <n v="131262"/>
    <s v="SI"/>
    <s v="SI"/>
    <n v="40000"/>
    <n v="14"/>
    <s v="PARTIDO DEMOCRATICO SOMOS PERU"/>
    <n v="0"/>
    <s v="NA"/>
    <s v="NA"/>
    <n v="1"/>
    <s v="SI"/>
    <s v="UNIVERSIDAD CATÓLICA DE SANTA MARÍA"/>
    <n v="2016"/>
    <n v="2019"/>
    <s v="NA"/>
    <n v="0"/>
    <s v="PAREJA"/>
    <s v="MENDOZA"/>
    <s v="OMAR ENRIQUE"/>
    <x v="0"/>
    <d v="1991-05-22T00:00:00"/>
    <n v="0"/>
    <n v="3"/>
    <n v="28"/>
    <n v="131262"/>
    <n v="40000"/>
    <s v="AREQUIPA"/>
    <n v="14"/>
    <s v="PARTIDO DEMOCRATICO SOMOS PERU"/>
    <x v="0"/>
    <x v="0"/>
    <n v="40000"/>
    <s v="AREQUIPA"/>
    <x v="8"/>
    <n v="3"/>
    <n v="0"/>
    <n v="0"/>
    <n v="0"/>
    <n v="0"/>
    <n v="0"/>
    <n v="0"/>
    <n v="0"/>
    <n v="0"/>
    <s v="NA"/>
    <s v="PAREJA"/>
    <s v="MENDOZA"/>
    <s v="OMAR ENRIQUE"/>
    <s v="M"/>
    <n v="0"/>
    <n v="1"/>
    <n v="28"/>
    <s v="AREQUIPA"/>
    <s v="AREQUIPA"/>
    <s v="CAYMA"/>
    <s v="NA"/>
    <s v="AV. EJERCITO 1026"/>
    <n v="0"/>
    <n v="0"/>
    <n v="0"/>
    <n v="0"/>
    <n v="0"/>
    <n v="0"/>
  </r>
  <r>
    <n v="10436109"/>
    <n v="132299"/>
    <s v="SI"/>
    <s v="SI"/>
    <n v="200000"/>
    <n v="2840"/>
    <s v="PARTIDO MORADO"/>
    <n v="0"/>
    <s v="NA"/>
    <s v="NA"/>
    <n v="1"/>
    <s v="SI"/>
    <s v="UNIVERSIDAD NACIONAL DE SAN AGUSTIN - AREQUIPA"/>
    <n v="1981"/>
    <n v="1982"/>
    <s v="NA"/>
    <n v="0"/>
    <s v="PARI"/>
    <s v="FERNANDEZ"/>
    <s v="MARIO ARMANDO"/>
    <x v="0"/>
    <d v="1950-08-27T00:00:00"/>
    <n v="0"/>
    <n v="2"/>
    <n v="69"/>
    <n v="132299"/>
    <n v="200000"/>
    <s v="PUNO"/>
    <n v="2840"/>
    <s v="PARTIDO MORADO"/>
    <x v="0"/>
    <x v="1"/>
    <n v="200000"/>
    <s v="PUNO"/>
    <x v="4"/>
    <n v="2"/>
    <n v="0"/>
    <n v="0"/>
    <n v="0"/>
    <n v="0"/>
    <n v="0"/>
    <n v="0"/>
    <n v="0"/>
    <n v="0"/>
    <s v="NA"/>
    <s v="PARI"/>
    <s v="FERNANDEZ"/>
    <s v="MARIO ARMANDO"/>
    <s v="M"/>
    <n v="0"/>
    <n v="0"/>
    <n v="69"/>
    <s v="PUNO"/>
    <s v="SAN ROMAN"/>
    <s v="JULIACA"/>
    <s v="NA"/>
    <s v="JR. APURIMAC 746"/>
    <n v="0"/>
    <n v="0"/>
    <n v="0"/>
    <n v="0"/>
    <n v="0"/>
    <n v="0"/>
  </r>
  <r>
    <n v="44431178"/>
    <n v="133194"/>
    <s v="SI"/>
    <s v="SI"/>
    <n v="80000"/>
    <n v="2173"/>
    <s v="AVANZA PAIS - PARTIDO DE INTEGRACION SOCIAL"/>
    <n v="0"/>
    <s v="NA"/>
    <s v="NA"/>
    <n v="1"/>
    <s v="SI"/>
    <s v="UNIVERSIDAD PERUANA LOS ANDES"/>
    <n v="2012"/>
    <n v="2013"/>
    <s v="NA"/>
    <n v="0"/>
    <s v="PARI"/>
    <s v="CAHUANA"/>
    <s v="ROXANA NORMA"/>
    <x v="1"/>
    <d v="1983-06-14T00:00:00"/>
    <n v="0"/>
    <n v="2"/>
    <n v="36"/>
    <n v="133194"/>
    <n v="80000"/>
    <s v="HUANCAVELICA"/>
    <n v="2173"/>
    <s v="AVANZA PAIS - PARTIDO DE INTEGRACION SOCIAL"/>
    <x v="0"/>
    <x v="1"/>
    <n v="80000"/>
    <s v="HUANCAVELICA"/>
    <x v="18"/>
    <n v="2"/>
    <n v="0"/>
    <n v="0"/>
    <n v="0"/>
    <n v="0"/>
    <n v="0"/>
    <n v="0"/>
    <n v="0"/>
    <n v="0"/>
    <s v="NA"/>
    <s v="PARI"/>
    <s v="CAHUANA"/>
    <s v="ROXANA NORMA"/>
    <s v="F"/>
    <n v="0"/>
    <n v="0"/>
    <n v="36"/>
    <s v="HUANCAVELICA"/>
    <s v="HUANCAVELICA"/>
    <s v="HUANCAVELICA"/>
    <s v="NA"/>
    <s v="JR. CARABAYA 343"/>
    <n v="0"/>
    <n v="0"/>
    <n v="0"/>
    <n v="0"/>
    <n v="0"/>
    <n v="0"/>
  </r>
  <r>
    <n v="438458"/>
    <n v="133233"/>
    <s v="SI"/>
    <s v="SI"/>
    <n v="220000"/>
    <n v="14"/>
    <s v="PARTIDO DEMOCRATICO SOMOS PERU"/>
    <n v="0"/>
    <s v="NA"/>
    <s v="NA"/>
    <n v="1"/>
    <s v="SI"/>
    <s v="UNIVERSIDAD CATÓLICA SANTA MARÍA DE AREQUIPA"/>
    <n v="1989"/>
    <n v="1990"/>
    <s v="NA"/>
    <n v="0"/>
    <s v="PARI"/>
    <s v="GONZALES"/>
    <s v="NESTOR ARMANDO"/>
    <x v="0"/>
    <d v="1965-06-23T00:00:00"/>
    <n v="0"/>
    <n v="3"/>
    <n v="54"/>
    <n v="133233"/>
    <n v="220000"/>
    <s v="TACNA"/>
    <n v="14"/>
    <s v="PARTIDO DEMOCRATICO SOMOS PERU"/>
    <x v="0"/>
    <x v="1"/>
    <n v="220000"/>
    <s v="TACNA"/>
    <x v="8"/>
    <n v="3"/>
    <n v="1"/>
    <n v="14"/>
    <n v="0"/>
    <n v="0"/>
    <n v="0"/>
    <n v="0"/>
    <n v="0"/>
    <n v="0"/>
    <s v="NA"/>
    <s v="PARI"/>
    <s v="GONZALES"/>
    <s v="NESTOR ARMANDO"/>
    <s v="M"/>
    <n v="0"/>
    <n v="0"/>
    <n v="54"/>
    <s v="TACNA"/>
    <s v="TACNA"/>
    <s v="ALTO DE LA ALIANZA"/>
    <s v="NA"/>
    <s v="PJ. LA ESPERANZA MEXICO 1045"/>
    <n v="0"/>
    <n v="0"/>
    <n v="0"/>
    <n v="0"/>
    <n v="0"/>
    <n v="0"/>
  </r>
  <r>
    <n v="2807217"/>
    <n v="131715"/>
    <s v="SI"/>
    <s v="SI"/>
    <n v="190000"/>
    <n v="55"/>
    <s v="PERU PATRIA SEGURA"/>
    <n v="0"/>
    <s v="NA"/>
    <s v="NA"/>
    <n v="1"/>
    <s v="SI"/>
    <s v="UNIVERSIDAD NACIONAL DE PIURA"/>
    <n v="1998"/>
    <n v="1999"/>
    <s v="NA"/>
    <n v="1"/>
    <s v="PARODI"/>
    <s v="RUESTA"/>
    <s v="MANUEL ANTONIO"/>
    <x v="0"/>
    <d v="1969-02-05T00:00:00"/>
    <n v="0"/>
    <n v="4"/>
    <n v="50"/>
    <n v="131715"/>
    <n v="190000"/>
    <s v="PIURA"/>
    <n v="55"/>
    <s v="PERU PATRIA SEGURA"/>
    <x v="2"/>
    <x v="1"/>
    <n v="190000"/>
    <s v="PIURA"/>
    <x v="3"/>
    <n v="4"/>
    <n v="0"/>
    <n v="0"/>
    <n v="0"/>
    <n v="0"/>
    <n v="0"/>
    <n v="0"/>
    <n v="0"/>
    <n v="0"/>
    <s v="NA"/>
    <s v="PARODI"/>
    <s v="RUESTA"/>
    <s v="MANUEL ANTONIO"/>
    <s v="M"/>
    <n v="0"/>
    <n v="0"/>
    <n v="50"/>
    <s v="PIURA"/>
    <s v="PIURA"/>
    <s v="PIURA"/>
    <s v="NA"/>
    <s v="AV. SÁNCHEZ CERRO N° 136"/>
    <n v="0"/>
    <n v="0"/>
    <n v="0"/>
    <n v="0"/>
    <n v="0"/>
    <n v="0"/>
  </r>
  <r>
    <n v="8774407"/>
    <n v="132450"/>
    <s v="SI"/>
    <s v="SI"/>
    <n v="140100"/>
    <n v="55"/>
    <s v="PERU PATRIA SEGURA"/>
    <n v="2"/>
    <s v="NA"/>
    <s v="NA"/>
    <n v="1"/>
    <s v="SI"/>
    <s v="UNIFE"/>
    <n v="1990"/>
    <n v="1991"/>
    <s v="NA"/>
    <n v="1"/>
    <s v="PARODI"/>
    <s v="SOLARI"/>
    <s v="MORELLA CONSUELO"/>
    <x v="1"/>
    <d v="1965-01-15T00:00:00"/>
    <n v="0"/>
    <n v="26"/>
    <n v="54"/>
    <n v="132450"/>
    <n v="140100"/>
    <s v="LIMA + RESIDENTES EN EL EXTRANJERO"/>
    <n v="55"/>
    <s v="PERU PATRIA SEGURA"/>
    <x v="2"/>
    <x v="1"/>
    <n v="140100"/>
    <s v="LIMA + RESIDENTES EN EL EXTRANJERO"/>
    <x v="3"/>
    <n v="26"/>
    <n v="0"/>
    <n v="0"/>
    <n v="0"/>
    <n v="0"/>
    <n v="0"/>
    <n v="0"/>
    <n v="0"/>
    <n v="0"/>
    <s v="NA"/>
    <s v="PARODI"/>
    <s v="SOLARI"/>
    <s v="MORELLA CONSUELO"/>
    <s v="F"/>
    <n v="0"/>
    <n v="0"/>
    <n v="54"/>
    <s v="LIMA"/>
    <s v="LIMA"/>
    <s v="MIRAFLORES"/>
    <s v="MODERNA"/>
    <s v="AV. INDEPENDENCIA 1121 DPTO. 301"/>
    <n v="0"/>
    <n v="0"/>
    <n v="0"/>
    <n v="0"/>
    <n v="0"/>
    <n v="0"/>
  </r>
  <r>
    <n v="27714116"/>
    <n v="130725"/>
    <s v="SI"/>
    <s v="SI"/>
    <n v="190000"/>
    <n v="2191"/>
    <s v="DEMOCRACIA DIRECTA"/>
    <n v="0"/>
    <s v="NA"/>
    <s v="NA"/>
    <s v="NA"/>
    <s v="NA"/>
    <s v="NA"/>
    <s v="NA"/>
    <s v="NA"/>
    <s v="NA"/>
    <n v="0"/>
    <s v="PARRA"/>
    <s v="CASTRO"/>
    <s v="MANUELA GUADALUPE"/>
    <x v="1"/>
    <d v="1967-07-14T00:00:00"/>
    <n v="0"/>
    <n v="4"/>
    <n v="52"/>
    <n v="130725"/>
    <n v="190000"/>
    <s v="PIURA"/>
    <n v="2191"/>
    <s v="DEMOCRACIA DIRECTA"/>
    <x v="1"/>
    <x v="1"/>
    <n v="190000"/>
    <s v="PIURA"/>
    <x v="1"/>
    <n v="4"/>
    <n v="0"/>
    <n v="0"/>
    <n v="0"/>
    <n v="0"/>
    <n v="0"/>
    <n v="0"/>
    <n v="0"/>
    <n v="0"/>
    <s v="NA"/>
    <s v="PARRA"/>
    <s v="CASTRO"/>
    <s v="MANUELA GUADALUPE"/>
    <s v="F"/>
    <n v="0"/>
    <n v="0"/>
    <n v="52"/>
    <s v="PIURA"/>
    <s v="HUANCABAMBA"/>
    <s v="HUARMACA"/>
    <s v="NA"/>
    <s v="PUEBLO NUEVO HUALAPAMPA KM 61"/>
    <n v="0"/>
    <n v="0"/>
    <n v="0"/>
    <n v="0"/>
    <n v="0"/>
    <n v="0"/>
  </r>
  <r>
    <n v="40414753"/>
    <n v="132705"/>
    <s v="SI"/>
    <s v="SI"/>
    <n v="110000"/>
    <n v="2840"/>
    <s v="PARTIDO MORADO"/>
    <n v="0"/>
    <s v="NA"/>
    <s v="NA"/>
    <n v="1"/>
    <s v="SI"/>
    <s v="UNIVERSIDAD NACIONAL DEL CENTRO DEL PERÚ"/>
    <n v="2002"/>
    <n v="2004"/>
    <s v="NA"/>
    <n v="1"/>
    <s v="PARRAGA"/>
    <s v="MELGAREJO"/>
    <s v="PERCY CIRILO"/>
    <x v="0"/>
    <d v="1978-06-11T00:00:00"/>
    <n v="0"/>
    <n v="3"/>
    <n v="41"/>
    <n v="132705"/>
    <n v="110000"/>
    <s v="JUNIN"/>
    <n v="2840"/>
    <s v="PARTIDO MORADO"/>
    <x v="2"/>
    <x v="1"/>
    <n v="110000"/>
    <s v="JUNIN"/>
    <x v="4"/>
    <n v="3"/>
    <n v="0"/>
    <n v="0"/>
    <n v="0"/>
    <n v="0"/>
    <n v="0"/>
    <n v="0"/>
    <n v="0"/>
    <n v="0"/>
    <s v="NA"/>
    <s v="PARRAGA"/>
    <s v="MELGAREJO"/>
    <s v="PERCY CIRILO"/>
    <s v="M"/>
    <n v="0"/>
    <n v="0"/>
    <n v="41"/>
    <s v="JUNIN"/>
    <s v="HUANCAYO"/>
    <s v="EL TAMBO"/>
    <s v="OTROS"/>
    <s v="PJE SIMONA MONTES 127"/>
    <n v="0"/>
    <n v="0"/>
    <n v="0"/>
    <n v="0"/>
    <n v="0"/>
    <n v="0"/>
  </r>
  <r>
    <n v="40529881"/>
    <n v="131487"/>
    <s v="SI"/>
    <s v="SI"/>
    <n v="200000"/>
    <n v="14"/>
    <s v="PARTIDO DEMOCRATICO SOMOS PERU"/>
    <n v="1"/>
    <s v="COMPUTACION E INFORMATICA"/>
    <s v="SI"/>
    <n v="1"/>
    <s v="SI"/>
    <s v="UNIVERSIDAD ANDINA NESTOR CACERES VELAQUEZ"/>
    <n v="2007"/>
    <n v="2007"/>
    <s v="DOCTOR"/>
    <n v="1"/>
    <s v="PASACA"/>
    <s v="APAZA"/>
    <s v="DIANA MARLENY"/>
    <x v="1"/>
    <d v="1980-03-25T00:00:00"/>
    <n v="0"/>
    <n v="2"/>
    <n v="39"/>
    <n v="131487"/>
    <n v="200000"/>
    <s v="PUNO"/>
    <n v="14"/>
    <s v="PARTIDO DEMOCRATICO SOMOS PERU"/>
    <x v="2"/>
    <x v="1"/>
    <n v="200000"/>
    <s v="PUNO"/>
    <x v="8"/>
    <n v="2"/>
    <n v="0"/>
    <n v="0"/>
    <n v="0"/>
    <n v="0"/>
    <n v="0"/>
    <n v="0"/>
    <n v="0"/>
    <n v="0"/>
    <s v="NA"/>
    <s v="PASACA"/>
    <s v="APAZA"/>
    <s v="DIANA MARLENY"/>
    <s v="F"/>
    <n v="0"/>
    <n v="0"/>
    <n v="39"/>
    <s v="PUNO"/>
    <s v="SAN ROMAN"/>
    <s v="JULIACA"/>
    <s v="NA"/>
    <s v="AV. AMAZONAS URB. MUNICIPAL TAPARACHI MZ. C12 LT. 30"/>
    <n v="0"/>
    <n v="0"/>
    <n v="0"/>
    <n v="0"/>
    <n v="0"/>
    <n v="0"/>
  </r>
  <r>
    <n v="42013559"/>
    <n v="132570"/>
    <s v="SI"/>
    <s v="SI"/>
    <n v="150000"/>
    <n v="2160"/>
    <s v="EL FRENTE AMPLIO POR JUSTICIA, VIDA Y LIBERTAD"/>
    <n v="1"/>
    <s v="AGROPECUARIA"/>
    <s v="SI"/>
    <n v="0"/>
    <s v="NO"/>
    <s v="UNIVERSIDAD NACIONAL AUTONOMA DE ALTO AMAZONAS"/>
    <s v="NA"/>
    <s v="NA"/>
    <s v="NA"/>
    <n v="0"/>
    <s v="PASHANASE"/>
    <s v="SANGAMA"/>
    <s v="DENIS"/>
    <x v="0"/>
    <d v="1983-09-28T00:00:00"/>
    <n v="0"/>
    <n v="2"/>
    <n v="36"/>
    <n v="132570"/>
    <n v="150000"/>
    <s v="LORETO"/>
    <n v="2160"/>
    <s v="EL FRENTE AMPLIO POR JUSTICIA, VIDA Y LIBERTAD"/>
    <x v="0"/>
    <x v="1"/>
    <n v="150000"/>
    <s v="LORETO"/>
    <x v="19"/>
    <n v="2"/>
    <n v="0"/>
    <n v="0"/>
    <n v="0"/>
    <n v="0"/>
    <n v="0"/>
    <n v="0"/>
    <n v="0"/>
    <n v="0"/>
    <s v="NA"/>
    <s v="PASHANASE"/>
    <s v="SANGAMA"/>
    <s v="DENIS"/>
    <s v="M"/>
    <n v="0"/>
    <n v="0"/>
    <n v="36"/>
    <s v="LORETO"/>
    <s v="ALTO AMAZONAS"/>
    <s v="YURIMAGUAS"/>
    <s v="NA"/>
    <s v="JR. PUCALLPA 200"/>
    <n v="0"/>
    <n v="0"/>
    <n v="0"/>
    <n v="0"/>
    <n v="0"/>
    <n v="0"/>
  </r>
  <r>
    <n v="2640455"/>
    <n v="132743"/>
    <s v="SI"/>
    <s v="SI"/>
    <n v="190000"/>
    <n v="2731"/>
    <s v="PODEMOS PERU"/>
    <n v="0"/>
    <s v="NA"/>
    <s v="NA"/>
    <n v="1"/>
    <s v="NA"/>
    <s v="UNIVERSIDAD ALAS PERUANAS"/>
    <n v="2008"/>
    <s v="NA"/>
    <s v="NA"/>
    <n v="0"/>
    <s v="PASTOR"/>
    <s v="MARTIN"/>
    <s v="MIRIAM ANA TERESA"/>
    <x v="1"/>
    <d v="1964-09-09T00:00:00"/>
    <n v="0"/>
    <n v="6"/>
    <n v="55"/>
    <n v="132743"/>
    <n v="190000"/>
    <s v="PIURA"/>
    <n v="2731"/>
    <s v="PODEMOS POR EL PROGRESO DEL PERU"/>
    <x v="0"/>
    <x v="1"/>
    <n v="190000"/>
    <s v="PIURA"/>
    <x v="10"/>
    <n v="6"/>
    <n v="0"/>
    <n v="0"/>
    <n v="0"/>
    <n v="0"/>
    <n v="0"/>
    <n v="0"/>
    <n v="0"/>
    <n v="0"/>
    <s v="NA"/>
    <s v="PASTOR"/>
    <s v="MARTIN"/>
    <s v="MIRIAM ANA TERESA"/>
    <s v="F"/>
    <n v="0"/>
    <n v="0"/>
    <n v="55"/>
    <s v="PIURA"/>
    <s v="PIURA"/>
    <s v="PIURA"/>
    <s v="NA"/>
    <s v="JR. DIEGO FERRER 239 URB. LAS MERCEDES MZ. F LT. 12"/>
    <n v="0"/>
    <n v="0"/>
    <n v="0"/>
    <n v="0"/>
    <n v="0"/>
    <n v="0"/>
  </r>
  <r>
    <n v="7882264"/>
    <n v="132768"/>
    <s v="SI"/>
    <s v="SI"/>
    <n v="140100"/>
    <n v="2840"/>
    <s v="PARTIDO MORADO"/>
    <n v="0"/>
    <s v="NA"/>
    <s v="NA"/>
    <n v="1"/>
    <s v="NO"/>
    <s v="PONTIFICIA UNIVERSIDAD CATÓLICA DEL PERÚ"/>
    <n v="1980"/>
    <s v="NA"/>
    <s v="DOCTOR"/>
    <n v="1"/>
    <s v="PATRON"/>
    <s v="COSTA"/>
    <s v="PEPI"/>
    <x v="1"/>
    <d v="1955-08-07T00:00:00"/>
    <n v="1"/>
    <n v="8"/>
    <n v="64"/>
    <n v="132768"/>
    <n v="140100"/>
    <s v="LIMA + RESIDENTES EN EL EXTRANJERO"/>
    <n v="2840"/>
    <s v="PARTIDO MORADO"/>
    <x v="2"/>
    <x v="1"/>
    <n v="140100"/>
    <s v="LIMA + RESIDENTES EN EL EXTRANJERO"/>
    <x v="4"/>
    <n v="8"/>
    <n v="0"/>
    <n v="0"/>
    <n v="0"/>
    <n v="0"/>
    <n v="0"/>
    <n v="0"/>
    <n v="0"/>
    <n v="0"/>
    <s v="NA"/>
    <s v="PATRON"/>
    <s v="COSTA"/>
    <s v="PEPI"/>
    <s v="F"/>
    <n v="1"/>
    <n v="0"/>
    <n v="64"/>
    <s v="LIMA"/>
    <s v="LIMA"/>
    <s v="MIRAFLORES"/>
    <s v="MODERNA"/>
    <s v="LOLA PARDO VARGAS 115 URB.AURORA"/>
    <n v="0"/>
    <n v="0"/>
    <n v="0"/>
    <n v="0"/>
    <n v="0"/>
    <n v="0"/>
  </r>
  <r>
    <n v="8124024"/>
    <n v="133164"/>
    <s v="SI"/>
    <s v="SI"/>
    <n v="140100"/>
    <n v="2649"/>
    <s v="PERU NACION"/>
    <n v="0"/>
    <s v="NA"/>
    <s v="NA"/>
    <s v="NA"/>
    <s v="NA"/>
    <s v="NA"/>
    <s v="NA"/>
    <s v="NA"/>
    <s v="NA"/>
    <n v="0"/>
    <s v="PATRONI"/>
    <s v="GUERRA"/>
    <s v="HECTOR ALFREDO"/>
    <x v="0"/>
    <d v="1967-04-17T00:00:00"/>
    <n v="0"/>
    <n v="13"/>
    <n v="52"/>
    <n v="133164"/>
    <n v="140100"/>
    <s v="LIMA + RESIDENTES EN EL EXTRANJERO"/>
    <n v="2649"/>
    <s v="PERU NACION"/>
    <x v="1"/>
    <x v="1"/>
    <n v="140100"/>
    <s v="LIMA + RESIDENTES EN EL EXTRANJERO"/>
    <x v="14"/>
    <n v="13"/>
    <n v="0"/>
    <n v="0"/>
    <n v="0"/>
    <n v="0"/>
    <n v="0"/>
    <n v="0"/>
    <n v="0"/>
    <n v="0"/>
    <s v="NA"/>
    <s v="PATRONI"/>
    <s v="GUERRA"/>
    <s v="HECTOR ALFREDO"/>
    <s v="M"/>
    <n v="0"/>
    <n v="0"/>
    <n v="52"/>
    <s v="LIMA"/>
    <s v="LIMA"/>
    <s v="SANTIAGO DE SURCO"/>
    <s v="MODERNA"/>
    <s v="AV. BENAVIDES 3705 DPTO. 402 CHAMA"/>
    <n v="0"/>
    <n v="0"/>
    <n v="0"/>
    <n v="0"/>
    <n v="0"/>
    <n v="0"/>
  </r>
  <r>
    <n v="4652706"/>
    <n v="131979"/>
    <s v="SI"/>
    <s v="SI"/>
    <n v="220000"/>
    <n v="2218"/>
    <s v="PERU LIBRE"/>
    <n v="0"/>
    <s v="NA"/>
    <s v="NA"/>
    <n v="1"/>
    <s v="SI"/>
    <s v="UNIVERSIDAD NACIONAL JORGE BASADRE GROHMANN"/>
    <n v="1990"/>
    <n v="1994"/>
    <s v="NA"/>
    <n v="1"/>
    <s v="PAUCAR"/>
    <s v="SUPO"/>
    <s v="ELEUTERIO RONALD"/>
    <x v="0"/>
    <d v="1955-04-18T00:00:00"/>
    <n v="0"/>
    <n v="2"/>
    <n v="64"/>
    <n v="131979"/>
    <n v="220000"/>
    <s v="TACNA"/>
    <n v="2218"/>
    <s v="PERU LIBRE"/>
    <x v="2"/>
    <x v="1"/>
    <n v="220000"/>
    <s v="TACNA"/>
    <x v="9"/>
    <n v="2"/>
    <n v="0"/>
    <n v="0"/>
    <n v="0"/>
    <n v="0"/>
    <n v="0"/>
    <n v="0"/>
    <n v="0"/>
    <n v="0"/>
    <s v="NA"/>
    <s v="PAUCAR"/>
    <s v="SUPO"/>
    <s v="ELEUTERIO RONALD"/>
    <s v="M"/>
    <n v="0"/>
    <n v="0"/>
    <n v="64"/>
    <s v="TACNA"/>
    <s v="TACNA"/>
    <s v="CORONEL GREGORIO ALBARRACIN LANCHIPA"/>
    <s v="NA"/>
    <s v="ASOC.VIV.ARUNTA MZ.A LT.25"/>
    <n v="0"/>
    <n v="0"/>
    <n v="0"/>
    <n v="0"/>
    <n v="0"/>
    <n v="0"/>
  </r>
  <r>
    <n v="21289321"/>
    <n v="132842"/>
    <s v="SI"/>
    <s v="SI"/>
    <n v="110000"/>
    <n v="22"/>
    <s v="SOLIDARIDAD NACIONAL"/>
    <n v="1"/>
    <s v="ELECTRONICA"/>
    <s v="NO"/>
    <s v="NA"/>
    <s v="NA"/>
    <s v="NA"/>
    <s v="NA"/>
    <s v="NA"/>
    <s v="NA"/>
    <n v="0"/>
    <s v="PAUCAR"/>
    <s v="ZAVALA"/>
    <s v="MOISES RUFINO"/>
    <x v="0"/>
    <d v="1968-09-04T00:00:00"/>
    <n v="0"/>
    <n v="3"/>
    <n v="51"/>
    <n v="132842"/>
    <n v="110000"/>
    <s v="JUNIN"/>
    <n v="22"/>
    <s v="SOLIDARIDAD NACIONAL"/>
    <x v="0"/>
    <x v="1"/>
    <n v="110000"/>
    <s v="JUNIN"/>
    <x v="21"/>
    <n v="3"/>
    <n v="0"/>
    <n v="0"/>
    <n v="0"/>
    <n v="0"/>
    <n v="0"/>
    <n v="0"/>
    <n v="0"/>
    <n v="0"/>
    <s v="NA"/>
    <s v="PAUCAR"/>
    <s v="ZAVALA"/>
    <s v="MOISES RUFINO"/>
    <s v="M"/>
    <n v="0"/>
    <n v="0"/>
    <n v="51"/>
    <s v="JUNIN"/>
    <s v="YAULI"/>
    <s v="SANTA ROSA DE SACCO"/>
    <s v="NA"/>
    <s v="AV. AREVALO 574"/>
    <n v="0"/>
    <n v="0"/>
    <n v="0"/>
    <n v="0"/>
    <n v="0"/>
    <n v="0"/>
  </r>
  <r>
    <n v="80445752"/>
    <n v="133689"/>
    <s v="SI"/>
    <s v="SI"/>
    <n v="30000"/>
    <n v="4"/>
    <s v="ACCION POPULAR"/>
    <n v="0"/>
    <s v="NA"/>
    <s v="NA"/>
    <s v="NA"/>
    <s v="NA"/>
    <s v="NA"/>
    <s v="NA"/>
    <s v="NA"/>
    <s v="NA"/>
    <n v="0"/>
    <s v="PAUCAR"/>
    <s v="CCORAHUA"/>
    <s v="ALVAR"/>
    <x v="0"/>
    <d v="1977-09-09T00:00:00"/>
    <n v="1"/>
    <n v="1"/>
    <n v="42"/>
    <n v="133689"/>
    <n v="30000"/>
    <s v="APURIMAC"/>
    <n v="4"/>
    <s v="ACCION POPULAR"/>
    <x v="1"/>
    <x v="1"/>
    <n v="30000"/>
    <s v="APURIMAC"/>
    <x v="13"/>
    <n v="1"/>
    <n v="0"/>
    <n v="0"/>
    <n v="0"/>
    <n v="0"/>
    <n v="0"/>
    <n v="0"/>
    <n v="0"/>
    <n v="0"/>
    <s v="NA"/>
    <s v="PAUCAR"/>
    <s v="CCORAHUA"/>
    <s v="ALVAR"/>
    <s v="M"/>
    <n v="1"/>
    <n v="0"/>
    <n v="42"/>
    <s v="APURIMAC"/>
    <s v="ANDAHUAYLAS"/>
    <s v="ANDAHUAYLAS"/>
    <s v="NA"/>
    <s v="PSJE TAHUANTINSUYO S/N"/>
    <n v="0"/>
    <n v="0"/>
    <n v="0"/>
    <n v="0"/>
    <n v="0"/>
    <n v="0"/>
  </r>
  <r>
    <n v="29576373"/>
    <n v="131614"/>
    <s v="SI"/>
    <s v="SI"/>
    <n v="250000"/>
    <n v="2218"/>
    <s v="PERU LIBRE"/>
    <n v="0"/>
    <s v="NA"/>
    <s v="NA"/>
    <n v="0"/>
    <s v="NA"/>
    <s v="UNIVERSIDAD PRIVADA DE PUCALLPA"/>
    <s v="NA"/>
    <s v="NA"/>
    <s v="NA"/>
    <n v="0"/>
    <s v="PAUCARA"/>
    <s v="OCSA"/>
    <s v="EMILIO"/>
    <x v="0"/>
    <d v="1965-05-22T00:00:00"/>
    <n v="0"/>
    <n v="2"/>
    <n v="54"/>
    <n v="131614"/>
    <n v="250000"/>
    <s v="UCAYALI"/>
    <n v="2218"/>
    <s v="PERU LIBRE"/>
    <x v="1"/>
    <x v="1"/>
    <n v="250000"/>
    <s v="UCAYALI"/>
    <x v="9"/>
    <n v="2"/>
    <n v="0"/>
    <n v="0"/>
    <n v="0"/>
    <n v="0"/>
    <n v="0"/>
    <n v="0"/>
    <n v="0"/>
    <n v="0"/>
    <s v="NA"/>
    <s v="PAUCARA"/>
    <s v="OCSA"/>
    <s v="EMILIO"/>
    <s v="M"/>
    <n v="0"/>
    <n v="0"/>
    <n v="54"/>
    <s v="UCAYALI"/>
    <s v="CORONEL PORTILLO"/>
    <s v="CALLERIA"/>
    <s v="NA"/>
    <s v="JR. LETICIA 127-B"/>
    <n v="0"/>
    <n v="0"/>
    <n v="0"/>
    <n v="0"/>
    <n v="0"/>
    <n v="0"/>
  </r>
  <r>
    <n v="25002666"/>
    <n v="130397"/>
    <s v="SI"/>
    <s v="SI"/>
    <n v="70000"/>
    <n v="1257"/>
    <s v="ALIANZA PARA EL PROGRESO"/>
    <n v="0"/>
    <s v="NA"/>
    <s v="NA"/>
    <n v="1"/>
    <s v="SI"/>
    <s v="SAN ANTONIO DE ABAD DE CUSCO"/>
    <n v="2008"/>
    <n v="2008"/>
    <s v="NA"/>
    <n v="1"/>
    <s v="PAUCARMAYTA"/>
    <s v="TACURI"/>
    <s v="ABEL"/>
    <x v="0"/>
    <d v="1975-09-14T00:00:00"/>
    <n v="0"/>
    <n v="3"/>
    <n v="44"/>
    <n v="130397"/>
    <n v="70000"/>
    <s v="CUSCO"/>
    <n v="1257"/>
    <s v="ALIANZA PARA EL PROGRESO"/>
    <x v="2"/>
    <x v="1"/>
    <n v="70000"/>
    <s v="CUSCO"/>
    <x v="6"/>
    <n v="3"/>
    <n v="0"/>
    <n v="0"/>
    <n v="445"/>
    <s v="MOVIMIENTO REGIONAL O DEPARTAMENTAL MOVIMIENTO REGIONAL ACUERDO POPULAR UNIFICADO"/>
    <n v="2015"/>
    <n v="2018"/>
    <n v="12"/>
    <s v="CONSEJERO REGIONAL"/>
    <s v="NA"/>
    <s v="PAUCARMAYTA"/>
    <s v="TACURI"/>
    <s v="ABEL"/>
    <s v="M"/>
    <n v="0"/>
    <n v="0"/>
    <n v="44"/>
    <s v="CUSCO"/>
    <s v="ANTA"/>
    <s v="ZURITE"/>
    <s v="NA"/>
    <s v="CALLE PROGRESO 32"/>
    <n v="445"/>
    <s v="MOVIMIENTO REGIONAL O DEPARTAMENTAL MOVIMIENTO REGIONAL ACUERDO POPULAR UNIFICADO"/>
    <n v="2015"/>
    <n v="2018"/>
    <n v="12"/>
    <s v="CONSEJERO REGIONAL"/>
  </r>
  <r>
    <n v="25771137"/>
    <n v="130988"/>
    <s v="SI"/>
    <s v="SI"/>
    <n v="240000"/>
    <n v="22"/>
    <s v="SOLIDARIDAD NACIONAL"/>
    <n v="1"/>
    <s v="TECNICO OPTICO"/>
    <s v="SI"/>
    <s v="NA"/>
    <s v="NA"/>
    <s v="NA"/>
    <s v="NA"/>
    <s v="NA"/>
    <s v="NA"/>
    <n v="0"/>
    <s v="PAZ"/>
    <s v="SILVA"/>
    <s v="DANIEL MARIANO"/>
    <x v="0"/>
    <d v="1973-07-09T00:00:00"/>
    <n v="0"/>
    <n v="3"/>
    <n v="46"/>
    <n v="130988"/>
    <n v="240000"/>
    <s v="CALLAO"/>
    <n v="22"/>
    <s v="SOLIDARIDAD NACIONAL"/>
    <x v="0"/>
    <x v="1"/>
    <n v="240000"/>
    <s v="CALLAO"/>
    <x v="21"/>
    <n v="3"/>
    <n v="0"/>
    <n v="0"/>
    <n v="0"/>
    <n v="0"/>
    <n v="0"/>
    <n v="0"/>
    <n v="0"/>
    <n v="0"/>
    <s v="NA"/>
    <s v="PAZ"/>
    <s v="SILVA"/>
    <s v="DANIEL MARIANO"/>
    <s v="M"/>
    <n v="0"/>
    <n v="0"/>
    <n v="46"/>
    <s v="CALLAO"/>
    <s v="CALLAO"/>
    <s v="BELLAVISTA"/>
    <s v="OTROS"/>
    <s v="JR. ZARUMILLA 197"/>
    <n v="0"/>
    <n v="0"/>
    <n v="0"/>
    <n v="0"/>
    <n v="0"/>
    <n v="0"/>
  </r>
  <r>
    <n v="17537332"/>
    <n v="133082"/>
    <s v="SI"/>
    <s v="SI"/>
    <n v="130000"/>
    <n v="2840"/>
    <s v="PARTIDO MORADO"/>
    <n v="0"/>
    <s v="NA"/>
    <s v="NA"/>
    <n v="1"/>
    <s v="SI"/>
    <s v="UNIVERSIDAD NACIONAL PEDRO RUIZ GALLO"/>
    <n v="1981"/>
    <n v="1985"/>
    <s v="DOCTOR"/>
    <n v="1"/>
    <s v="PAZ"/>
    <s v="MURO"/>
    <s v="HANSEL GILBERTO"/>
    <x v="0"/>
    <d v="1954-06-02T00:00:00"/>
    <n v="1"/>
    <n v="1"/>
    <n v="65"/>
    <n v="133082"/>
    <n v="130000"/>
    <s v="LAMBAYEQUE"/>
    <n v="2840"/>
    <s v="PARTIDO MORADO"/>
    <x v="2"/>
    <x v="1"/>
    <n v="130000"/>
    <s v="LAMBAYEQUE"/>
    <x v="4"/>
    <n v="1"/>
    <n v="0"/>
    <n v="0"/>
    <n v="0"/>
    <n v="0"/>
    <n v="0"/>
    <n v="0"/>
    <n v="0"/>
    <n v="0"/>
    <s v="NA"/>
    <s v="PAZ"/>
    <s v="MURO"/>
    <s v="HANSEL GILBERTO"/>
    <s v="M"/>
    <n v="1"/>
    <n v="0"/>
    <n v="65"/>
    <s v="LAMBAYEQUE"/>
    <s v="LAMBAYEQUE"/>
    <s v="LAMBAYEQUE"/>
    <s v="NA"/>
    <s v="HUÁSCAR 778"/>
    <n v="0"/>
    <n v="0"/>
    <n v="0"/>
    <n v="0"/>
    <n v="0"/>
    <n v="0"/>
  </r>
  <r>
    <n v="19561737"/>
    <n v="130316"/>
    <s v="SI"/>
    <s v="SI"/>
    <n v="120000"/>
    <n v="1257"/>
    <s v="ALIANZA PARA EL PROGRESO"/>
    <n v="2"/>
    <s v="NA"/>
    <s v="NA"/>
    <n v="1"/>
    <s v="NO"/>
    <s v="UNIVERSIDAD NACIONAL DE TRUJILLO"/>
    <n v="2005"/>
    <s v="NA"/>
    <s v="NA"/>
    <n v="0"/>
    <s v="PEÑA"/>
    <s v="LOZANO"/>
    <s v="JULIO CESAR"/>
    <x v="0"/>
    <d v="1974-09-01T00:00:00"/>
    <n v="0"/>
    <n v="5"/>
    <n v="45"/>
    <n v="130316"/>
    <n v="120000"/>
    <s v="LA LIBERTAD"/>
    <n v="1257"/>
    <s v="ALIANZA PARA EL PROGRESO"/>
    <x v="0"/>
    <x v="1"/>
    <n v="120000"/>
    <s v="LA LIBERTAD"/>
    <x v="6"/>
    <n v="5"/>
    <n v="0"/>
    <n v="0"/>
    <n v="0"/>
    <n v="0"/>
    <n v="0"/>
    <n v="0"/>
    <n v="0"/>
    <n v="0"/>
    <s v="NA"/>
    <s v="PEÑA"/>
    <s v="LOZANO"/>
    <s v="JULIO CESAR"/>
    <s v="M"/>
    <n v="0"/>
    <n v="0"/>
    <n v="45"/>
    <s v="LA LIBERTAD"/>
    <s v="SANCHEZ CARRION"/>
    <s v="HUAMACHUCO"/>
    <s v="NA"/>
    <s v="CALLE SALAVERRY 357"/>
    <n v="0"/>
    <n v="0"/>
    <n v="0"/>
    <n v="0"/>
    <n v="0"/>
    <n v="0"/>
  </r>
  <r>
    <n v="2831817"/>
    <n v="130624"/>
    <s v="SI"/>
    <s v="SI"/>
    <n v="190000"/>
    <n v="15"/>
    <s v="PARTIDO POPULAR CRISTIANO - PPC"/>
    <n v="0"/>
    <s v="NA"/>
    <s v="NA"/>
    <n v="1"/>
    <s v="SI"/>
    <s v="UNIVERSIDAD DE PIURA"/>
    <n v="1992"/>
    <n v="1993"/>
    <s v="NA"/>
    <n v="1"/>
    <s v="PEÑA"/>
    <s v="JIMENEZ"/>
    <s v="PEDRO"/>
    <x v="0"/>
    <d v="1971-01-28T00:00:00"/>
    <n v="0"/>
    <n v="2"/>
    <n v="48"/>
    <n v="130624"/>
    <n v="190000"/>
    <s v="PIURA"/>
    <n v="15"/>
    <s v="PARTIDO POPULAR CRISTIANO - PPC"/>
    <x v="2"/>
    <x v="1"/>
    <n v="190000"/>
    <s v="PIURA"/>
    <x v="2"/>
    <n v="2"/>
    <n v="1"/>
    <n v="15"/>
    <n v="0"/>
    <n v="0"/>
    <n v="0"/>
    <n v="0"/>
    <n v="0"/>
    <n v="0"/>
    <s v="NA"/>
    <s v="PEÑA"/>
    <s v="JIMENEZ"/>
    <s v="PEDRO"/>
    <s v="M"/>
    <n v="0"/>
    <n v="0"/>
    <n v="48"/>
    <s v="PIURA"/>
    <s v="PIURA"/>
    <s v="PIURA"/>
    <s v="NA"/>
    <s v="JR.OTTO TONSMAN MZ.H LT.8 URB.BUENOS AIRES"/>
    <n v="0"/>
    <n v="0"/>
    <n v="0"/>
    <n v="0"/>
    <n v="0"/>
    <n v="0"/>
  </r>
  <r>
    <n v="3668842"/>
    <n v="130721"/>
    <s v="SI"/>
    <s v="SI"/>
    <n v="190000"/>
    <n v="2191"/>
    <s v="DEMOCRACIA DIRECTA"/>
    <n v="1"/>
    <s v="INFORMATICA"/>
    <s v="SI"/>
    <n v="0"/>
    <s v="NO"/>
    <s v="UNIVERSIDAD INCA GARCILAZO DE LA VEGA"/>
    <s v="NA"/>
    <s v="NA"/>
    <s v="NA"/>
    <n v="0"/>
    <s v="PEÑA"/>
    <s v="CASTILLO"/>
    <s v="LUIS OSWALDO"/>
    <x v="0"/>
    <d v="1975-02-23T00:00:00"/>
    <n v="0"/>
    <n v="6"/>
    <n v="44"/>
    <n v="130721"/>
    <n v="190000"/>
    <s v="PIURA"/>
    <n v="2191"/>
    <s v="DEMOCRACIA DIRECTA"/>
    <x v="0"/>
    <x v="1"/>
    <n v="190000"/>
    <s v="PIURA"/>
    <x v="1"/>
    <n v="6"/>
    <n v="0"/>
    <n v="0"/>
    <n v="0"/>
    <n v="0"/>
    <n v="0"/>
    <n v="0"/>
    <n v="0"/>
    <n v="0"/>
    <s v="NA"/>
    <s v="PEÑA"/>
    <s v="CASTILLO"/>
    <s v="LUIS OSWALDO"/>
    <s v="M"/>
    <n v="0"/>
    <n v="0"/>
    <n v="44"/>
    <s v="PIURA"/>
    <s v="SULLANA"/>
    <s v="BELLAVISTA"/>
    <s v="OTROS"/>
    <s v="CALLE MADRE DE DIOS 344"/>
    <n v="0"/>
    <n v="0"/>
    <n v="0"/>
    <n v="0"/>
    <n v="0"/>
    <n v="0"/>
  </r>
  <r>
    <n v="22194476"/>
    <n v="131813"/>
    <s v="SI"/>
    <s v="SI"/>
    <n v="140000"/>
    <n v="2173"/>
    <s v="AVANZA PAIS - PARTIDO DE INTEGRACION SOCIAL"/>
    <n v="0"/>
    <s v="NA"/>
    <s v="NA"/>
    <n v="1"/>
    <s v="SI"/>
    <s v="UNIVERSIDAD SAN LUIS GONZAGA DE ICA"/>
    <n v="2013"/>
    <n v="2014"/>
    <s v="NA"/>
    <n v="0"/>
    <s v="PEÑA"/>
    <s v="GIRON"/>
    <s v="JUAN HILDE"/>
    <x v="0"/>
    <d v="1966-09-15T00:00:00"/>
    <n v="0"/>
    <n v="4"/>
    <n v="53"/>
    <n v="131813"/>
    <n v="140000"/>
    <s v="LIMA PROVINCIAS"/>
    <n v="2173"/>
    <s v="AVANZA PAIS - PARTIDO DE INTEGRACION SOCIAL"/>
    <x v="0"/>
    <x v="1"/>
    <n v="140000"/>
    <s v="LIMA PROVINCIAS"/>
    <x v="18"/>
    <n v="4"/>
    <n v="1"/>
    <n v="66"/>
    <n v="0"/>
    <n v="0"/>
    <n v="0"/>
    <n v="0"/>
    <n v="0"/>
    <n v="0"/>
    <s v="NA"/>
    <s v="PEÑA"/>
    <s v="GIRON"/>
    <s v="JUAN HILDE"/>
    <s v="M"/>
    <n v="0"/>
    <n v="0"/>
    <n v="53"/>
    <s v="LIMA"/>
    <s v="CAÑETE"/>
    <s v="CERRO AZUL"/>
    <s v="OTROS"/>
    <s v="ALAMEDA MZ-A - LT N°5"/>
    <n v="0"/>
    <n v="0"/>
    <n v="0"/>
    <n v="0"/>
    <n v="0"/>
    <n v="0"/>
  </r>
  <r>
    <n v="16499770"/>
    <n v="131881"/>
    <s v="SI"/>
    <s v="SI"/>
    <n v="130000"/>
    <n v="2731"/>
    <s v="PODEMOS PERU"/>
    <n v="0"/>
    <s v="NA"/>
    <s v="NA"/>
    <n v="1"/>
    <s v="SI"/>
    <s v="UNIVERSIDAD NACIONAL DE TRUJILLO"/>
    <n v="1981"/>
    <n v="1982"/>
    <s v="NA"/>
    <n v="0"/>
    <s v="PEÑA"/>
    <s v="RELUZ"/>
    <s v="CARLOS AUGUSTO"/>
    <x v="0"/>
    <d v="1952-02-29T00:00:00"/>
    <n v="0"/>
    <n v="3"/>
    <n v="67"/>
    <n v="131881"/>
    <n v="130000"/>
    <s v="LAMBAYEQUE"/>
    <n v="2731"/>
    <s v="PODEMOS POR EL PROGRESO DEL PERU"/>
    <x v="0"/>
    <x v="1"/>
    <n v="130000"/>
    <s v="LAMBAYEQUE"/>
    <x v="10"/>
    <n v="3"/>
    <n v="0"/>
    <n v="0"/>
    <n v="0"/>
    <n v="0"/>
    <n v="0"/>
    <n v="0"/>
    <n v="0"/>
    <n v="0"/>
    <s v="NA"/>
    <s v="PEÑA"/>
    <s v="RELUZ"/>
    <s v="CARLOS AUGUSTO"/>
    <s v="M"/>
    <n v="0"/>
    <n v="0"/>
    <n v="67"/>
    <s v="LAMBAYEQUE"/>
    <s v="CHICLAYO"/>
    <s v="POMALCA"/>
    <s v="NA"/>
    <s v="MZ.161 LT.06 URB. CASA HUERTA"/>
    <n v="0"/>
    <n v="0"/>
    <n v="0"/>
    <n v="0"/>
    <n v="0"/>
    <n v="0"/>
  </r>
  <r>
    <n v="44080428"/>
    <n v="132531"/>
    <s v="SI"/>
    <s v="SI"/>
    <n v="120000"/>
    <n v="2840"/>
    <s v="PARTIDO MORADO"/>
    <n v="0"/>
    <s v="NA"/>
    <s v="NA"/>
    <n v="1"/>
    <s v="SI"/>
    <s v="UNIVERSIDAD NACIONAL DE TRUJILLO"/>
    <n v="2010"/>
    <n v="2014"/>
    <s v="NA"/>
    <n v="0"/>
    <s v="PEÑA"/>
    <s v="BOCANEGRA"/>
    <s v="SHEILA MARILYN"/>
    <x v="1"/>
    <d v="1986-12-06T00:00:00"/>
    <n v="1"/>
    <n v="4"/>
    <n v="33"/>
    <n v="132531"/>
    <n v="120000"/>
    <s v="LA LIBERTAD"/>
    <n v="2840"/>
    <s v="PARTIDO MORADO"/>
    <x v="0"/>
    <x v="1"/>
    <n v="120000"/>
    <s v="LA LIBERTAD"/>
    <x v="4"/>
    <n v="4"/>
    <n v="0"/>
    <n v="0"/>
    <n v="0"/>
    <n v="0"/>
    <n v="0"/>
    <n v="0"/>
    <n v="0"/>
    <n v="0"/>
    <s v="NA"/>
    <s v="PEÑA"/>
    <s v="BOCANEGRA"/>
    <s v="SHEILA MARILYN"/>
    <s v="F"/>
    <n v="1"/>
    <n v="0"/>
    <n v="33"/>
    <s v="LA LIBERTAD"/>
    <s v="TRUJILLO"/>
    <s v="TRUJILLO"/>
    <s v="OTROS"/>
    <s v="MZ.Z BLOQUE B DPTO.101 URB.MONSERRATE V ETAPA"/>
    <n v="0"/>
    <n v="0"/>
    <n v="0"/>
    <n v="0"/>
    <n v="0"/>
    <n v="0"/>
  </r>
  <r>
    <n v="4409604"/>
    <n v="130523"/>
    <s v="SI"/>
    <s v="SI"/>
    <n v="170000"/>
    <n v="15"/>
    <s v="PARTIDO POPULAR CRISTIANO - PPC"/>
    <n v="0"/>
    <s v="NA"/>
    <s v="NA"/>
    <n v="1"/>
    <s v="SI"/>
    <s v="UNIVERSIDAD DE SAN MARTÍN DE PORRES"/>
    <n v="1989"/>
    <n v="1996"/>
    <s v="MAESTRO"/>
    <n v="1"/>
    <s v="PEÑARANDA"/>
    <s v="DE MERCADO"/>
    <s v="PIEDAD FELIPA"/>
    <x v="1"/>
    <d v="1955-04-11T00:00:00"/>
    <n v="1"/>
    <n v="2"/>
    <n v="64"/>
    <n v="130523"/>
    <n v="170000"/>
    <s v="MOQUEGUA"/>
    <n v="15"/>
    <s v="PARTIDO POPULAR CRISTIANO - PPC"/>
    <x v="2"/>
    <x v="1"/>
    <n v="170000"/>
    <s v="MOQUEGUA"/>
    <x v="2"/>
    <n v="2"/>
    <n v="0"/>
    <n v="0"/>
    <n v="-1"/>
    <s v="OTRO"/>
    <n v="2011"/>
    <n v="2014"/>
    <n v="9"/>
    <s v="REGIDOR PROVINCIAL"/>
    <s v="NA"/>
    <s v="PEÑARANDA"/>
    <s v="DE MERCADO"/>
    <s v="PIEDAD FELIPA"/>
    <s v="F"/>
    <n v="1"/>
    <n v="0"/>
    <n v="64"/>
    <s v="MOQUEGUA"/>
    <s v="MARISCAL NIETO"/>
    <s v="MOQUEGUA"/>
    <s v="NA"/>
    <s v="URB.PRIMAVERA E 5"/>
    <n v="-1"/>
    <s v="OTRO"/>
    <n v="2011"/>
    <n v="2014"/>
    <n v="9"/>
    <s v="REGIDOR PROVINCIAL"/>
  </r>
  <r>
    <n v="23272415"/>
    <n v="132361"/>
    <s v="SI"/>
    <s v="SI"/>
    <n v="80000"/>
    <n v="1264"/>
    <s v="JUNTOS POR EL PERU"/>
    <n v="0"/>
    <s v="NA"/>
    <s v="NA"/>
    <n v="1"/>
    <s v="SI"/>
    <s v="UNIVERSIDAD NACIONAL MAYOR DE SAN MARCOS"/>
    <n v="2006"/>
    <n v="2007"/>
    <s v="NA"/>
    <n v="1"/>
    <s v="PEÑARES"/>
    <s v="RAYMUNDO"/>
    <s v="NERY"/>
    <x v="1"/>
    <d v="1978-01-14T00:00:00"/>
    <n v="0"/>
    <n v="1"/>
    <n v="41"/>
    <n v="132361"/>
    <n v="80000"/>
    <s v="HUANCAVELICA"/>
    <n v="1264"/>
    <s v="JUNTOS POR EL PERU"/>
    <x v="2"/>
    <x v="1"/>
    <n v="80000"/>
    <s v="HUANCAVELICA"/>
    <x v="12"/>
    <n v="1"/>
    <n v="0"/>
    <n v="0"/>
    <n v="0"/>
    <n v="0"/>
    <n v="0"/>
    <n v="0"/>
    <n v="0"/>
    <n v="0"/>
    <s v="NA"/>
    <s v="PEÑARES"/>
    <s v="RAYMUNDO"/>
    <s v="NERY"/>
    <s v="F"/>
    <n v="0"/>
    <n v="0"/>
    <n v="41"/>
    <s v="HUANCAVELICA"/>
    <s v="HUANCAVELICA"/>
    <s v="HUANCAVELICA"/>
    <s v="NA"/>
    <s v="AV. AUGUSTO B. LEGUIA N°1311"/>
    <n v="0"/>
    <n v="0"/>
    <n v="0"/>
    <n v="0"/>
    <n v="0"/>
    <n v="0"/>
  </r>
  <r>
    <n v="45626226"/>
    <n v="131362"/>
    <s v="SI"/>
    <s v="SI"/>
    <n v="140100"/>
    <n v="55"/>
    <s v="PERU PATRIA SEGURA"/>
    <n v="0"/>
    <s v="NA"/>
    <s v="NA"/>
    <n v="0"/>
    <s v="NO"/>
    <s v="UNIVERSIDAD NACIONAL MAYOR DE SAN MARCOS"/>
    <s v="NA"/>
    <s v="NA"/>
    <s v="NA"/>
    <n v="0"/>
    <s v="PERALTA"/>
    <s v="ONTANEDA"/>
    <s v="JAIMIE GIOVANY"/>
    <x v="0"/>
    <d v="1988-10-24T00:00:00"/>
    <n v="0"/>
    <n v="4"/>
    <n v="31"/>
    <n v="131362"/>
    <n v="140100"/>
    <s v="LIMA + RESIDENTES EN EL EXTRANJERO"/>
    <n v="55"/>
    <s v="PERU PATRIA SEGURA"/>
    <x v="1"/>
    <x v="1"/>
    <n v="140100"/>
    <s v="LIMA + RESIDENTES EN EL EXTRANJERO"/>
    <x v="3"/>
    <n v="4"/>
    <n v="0"/>
    <n v="0"/>
    <n v="0"/>
    <n v="0"/>
    <n v="0"/>
    <n v="0"/>
    <n v="0"/>
    <n v="0"/>
    <s v="NA"/>
    <s v="PERALTA"/>
    <s v="ONTANEDA"/>
    <s v="JAIMIE GIOVANY"/>
    <s v="M"/>
    <n v="0"/>
    <n v="0"/>
    <n v="31"/>
    <s v="LIMA"/>
    <s v="LIMA"/>
    <s v="SAN MARTIN DE PORRES"/>
    <s v="NORTE"/>
    <s v="CALLE LOS  RUIBARES 475 URB NARANJAL SAN MARTIN DE PORRES"/>
    <n v="0"/>
    <n v="0"/>
    <n v="0"/>
    <n v="0"/>
    <n v="0"/>
    <n v="0"/>
  </r>
  <r>
    <n v="2623279"/>
    <n v="131480"/>
    <s v="SI"/>
    <s v="SI"/>
    <n v="190000"/>
    <n v="2731"/>
    <s v="PODEMOS PERU"/>
    <n v="0"/>
    <s v="NA"/>
    <s v="NA"/>
    <n v="1"/>
    <s v="SI"/>
    <s v="UNIVERSIDAD NACIONAL DE PIURA"/>
    <n v="1992"/>
    <n v="1995"/>
    <s v="NA"/>
    <n v="1"/>
    <s v="PERALTA"/>
    <s v="CRUZ"/>
    <s v="JHONY ALEXANDER"/>
    <x v="0"/>
    <d v="1964-11-04T00:00:00"/>
    <n v="0"/>
    <n v="1"/>
    <n v="55"/>
    <n v="131480"/>
    <n v="190000"/>
    <s v="PIURA"/>
    <n v="2731"/>
    <s v="PODEMOS POR EL PROGRESO DEL PERU"/>
    <x v="2"/>
    <x v="1"/>
    <n v="190000"/>
    <s v="PIURA"/>
    <x v="10"/>
    <n v="1"/>
    <n v="0"/>
    <n v="0"/>
    <n v="32"/>
    <s v="PARTIDO POLÍTICO PARTIDO APRISTA PERUANO"/>
    <n v="2001"/>
    <n v="2011"/>
    <n v="4"/>
    <s v="CONGRESISTA DE LA REPÚBLICA"/>
    <s v="NA"/>
    <s v="PERALTA"/>
    <s v="CRUZ"/>
    <s v="JHONY ALEXANDER"/>
    <s v="M"/>
    <n v="0"/>
    <n v="0"/>
    <n v="55"/>
    <s v="PIURA"/>
    <s v="PIURA"/>
    <s v="PIURA"/>
    <s v="NA"/>
    <s v="RICARDO PALMA 250 URB.PIURA"/>
    <n v="32"/>
    <s v="PARTIDO POLÍTICO PARTIDO APRISTA PERUANO"/>
    <n v="2001"/>
    <n v="2011"/>
    <n v="4"/>
    <s v="CONGRESISTA DE LA REPÚBLICA"/>
  </r>
  <r>
    <n v="42674691"/>
    <n v="132649"/>
    <s v="SI"/>
    <s v="SI"/>
    <n v="140100"/>
    <n v="2840"/>
    <s v="PARTIDO MORADO"/>
    <n v="0"/>
    <s v="NA"/>
    <s v="NA"/>
    <n v="0"/>
    <s v="NO"/>
    <s v="UNIVERSIDAD NACIONAL DE INGENIERÍA"/>
    <s v="NA"/>
    <s v="NA"/>
    <s v="NA"/>
    <n v="0"/>
    <s v="PERALTA"/>
    <s v="PEÑA"/>
    <s v="JOSMELL MAX"/>
    <x v="0"/>
    <d v="1984-08-03T00:00:00"/>
    <n v="0"/>
    <n v="35"/>
    <n v="35"/>
    <n v="132649"/>
    <n v="140100"/>
    <s v="LIMA + RESIDENTES EN EL EXTRANJERO"/>
    <n v="2840"/>
    <s v="PARTIDO MORADO"/>
    <x v="1"/>
    <x v="1"/>
    <n v="140100"/>
    <s v="LIMA + RESIDENTES EN EL EXTRANJERO"/>
    <x v="4"/>
    <n v="35"/>
    <n v="0"/>
    <n v="0"/>
    <n v="0"/>
    <n v="0"/>
    <n v="0"/>
    <n v="0"/>
    <n v="0"/>
    <n v="0"/>
    <s v="NA"/>
    <s v="PERALTA"/>
    <s v="PEÑA"/>
    <s v="JOSMELL MAX"/>
    <s v="M"/>
    <n v="0"/>
    <n v="0"/>
    <n v="35"/>
    <s v="LIMA"/>
    <s v="LIMA"/>
    <s v="COMAS"/>
    <s v="NORTE"/>
    <s v="AV.SAN CARLOS 330 URB.SAN CARLOS"/>
    <n v="0"/>
    <n v="0"/>
    <n v="0"/>
    <n v="0"/>
    <n v="0"/>
    <n v="0"/>
  </r>
  <r>
    <n v="25697760"/>
    <n v="132942"/>
    <s v="SI"/>
    <s v="SI"/>
    <n v="240000"/>
    <n v="2649"/>
    <s v="PERU NACION"/>
    <n v="1"/>
    <s v="MAQUINAS"/>
    <s v="SI"/>
    <s v="NA"/>
    <s v="NA"/>
    <s v="NA"/>
    <s v="NA"/>
    <s v="NA"/>
    <s v="NA"/>
    <n v="0"/>
    <s v="PERALTA"/>
    <s v="BARRIENTOS"/>
    <s v="JOSE REYNALDO"/>
    <x v="0"/>
    <d v="1965-01-07T00:00:00"/>
    <n v="0"/>
    <n v="1"/>
    <n v="54"/>
    <n v="132942"/>
    <n v="240000"/>
    <s v="CALLAO"/>
    <n v="2649"/>
    <s v="PERU NACION"/>
    <x v="0"/>
    <x v="1"/>
    <n v="240000"/>
    <s v="CALLAO"/>
    <x v="14"/>
    <n v="1"/>
    <n v="0"/>
    <n v="0"/>
    <n v="0"/>
    <n v="0"/>
    <n v="0"/>
    <n v="0"/>
    <n v="0"/>
    <n v="0"/>
    <s v="NA"/>
    <s v="PERALTA"/>
    <s v="BARRIENTOS"/>
    <s v="JOSE REYNALDO"/>
    <s v="M"/>
    <n v="0"/>
    <n v="0"/>
    <n v="54"/>
    <s v="CALLAO"/>
    <s v="CALLAO"/>
    <s v="BELLAVISTA"/>
    <s v="OTROS"/>
    <s v="MZ C LT 22 CIUDAD DEL PESCADOR"/>
    <n v="0"/>
    <n v="0"/>
    <n v="0"/>
    <n v="0"/>
    <n v="0"/>
    <n v="0"/>
  </r>
  <r>
    <n v="23962433"/>
    <n v="131174"/>
    <s v="NA"/>
    <s v="NA"/>
    <s v="NA"/>
    <s v="NA"/>
    <s v="NA"/>
    <s v="NA"/>
    <s v="NA"/>
    <s v="NA"/>
    <s v="NA"/>
    <s v="NA"/>
    <s v="NA"/>
    <s v="NA"/>
    <s v="NA"/>
    <s v="NA"/>
    <s v="NA"/>
    <s v="PERDOMO"/>
    <s v="PACAYA"/>
    <s v="YNES CONSUELO"/>
    <x v="1"/>
    <d v="1960-01-09T00:00:00"/>
    <n v="0"/>
    <n v="12"/>
    <n v="59"/>
    <n v="131174"/>
    <n v="140100"/>
    <s v="LIMA + RESIDENTES EN EL EXTRANJERO"/>
    <n v="3"/>
    <s v="TODOS POR EL PERU"/>
    <x v="0"/>
    <x v="1"/>
    <n v="140100"/>
    <s v="LIMA + RESIDENTES EN EL EXTRANJERO"/>
    <x v="16"/>
    <n v="12"/>
    <n v="0"/>
    <n v="0"/>
    <n v="0"/>
    <n v="0"/>
    <n v="0"/>
    <n v="0"/>
    <n v="0"/>
    <n v="0"/>
    <s v="NA"/>
    <s v="PERDOMO"/>
    <s v="PACAYA"/>
    <s v="YNES CONSUELO"/>
    <s v="F"/>
    <n v="0"/>
    <n v="0"/>
    <n v="59"/>
    <s v="MADRE DE DIOS"/>
    <s v="TAMBOPATA"/>
    <s v="TAMBOPATA"/>
    <s v="OTROS"/>
    <s v="SEC 28 DE JULIO 406 URB. CERCADO"/>
    <n v="0"/>
    <n v="0"/>
    <n v="0"/>
    <n v="0"/>
    <n v="0"/>
    <n v="0"/>
  </r>
  <r>
    <n v="72507053"/>
    <n v="133611"/>
    <s v="SI"/>
    <s v="SI"/>
    <n v="140000"/>
    <n v="55"/>
    <s v="PERU PATRIA SEGURA"/>
    <n v="0"/>
    <s v="NA"/>
    <s v="NA"/>
    <n v="1"/>
    <s v="SI"/>
    <s v="PONTIFICIA UNIVERSIDAD CATOLICA DEL PERU"/>
    <n v="2017"/>
    <n v="2019"/>
    <s v="NA"/>
    <n v="0"/>
    <s v="PEREA"/>
    <s v="GUERRA"/>
    <s v="ROSA ISABEL"/>
    <x v="1"/>
    <d v="1993-10-30T00:00:00"/>
    <n v="0"/>
    <n v="3"/>
    <n v="26"/>
    <n v="133611"/>
    <n v="140000"/>
    <s v="LIMA PROVINCIAS"/>
    <n v="55"/>
    <s v="PERU PATRIA SEGURA"/>
    <x v="0"/>
    <x v="0"/>
    <n v="140000"/>
    <s v="LIMA PROVINCIAS"/>
    <x v="3"/>
    <n v="3"/>
    <n v="0"/>
    <n v="0"/>
    <n v="0"/>
    <n v="0"/>
    <n v="0"/>
    <n v="0"/>
    <n v="0"/>
    <n v="0"/>
    <s v="NA"/>
    <s v="PEREA"/>
    <s v="GUERRA"/>
    <s v="ROSA ISABEL"/>
    <s v="F"/>
    <n v="0"/>
    <n v="1"/>
    <n v="26"/>
    <s v="LIMA"/>
    <s v="HUARAL"/>
    <s v="HUARAL"/>
    <s v="NA"/>
    <s v="LOTIZACION SANTA HILDA MZ. D LT. 1"/>
    <n v="0"/>
    <n v="0"/>
    <n v="0"/>
    <n v="0"/>
    <n v="0"/>
    <n v="0"/>
  </r>
  <r>
    <n v="9427772"/>
    <n v="130691"/>
    <s v="SI"/>
    <s v="SI"/>
    <n v="240000"/>
    <n v="5"/>
    <s v="RENACIMIENTO UNIDO NACIONAL"/>
    <n v="1"/>
    <s v="CONSTRUCCION CIVIL"/>
    <s v="NO"/>
    <n v="1"/>
    <s v="NO"/>
    <s v="UPSMP"/>
    <n v="2016"/>
    <s v="NA"/>
    <s v="NA"/>
    <n v="0"/>
    <s v="PEREDA"/>
    <s v="DIAZ"/>
    <s v="JOSE FELIX"/>
    <x v="0"/>
    <d v="1968-06-01T00:00:00"/>
    <n v="0"/>
    <n v="3"/>
    <n v="51"/>
    <n v="130691"/>
    <n v="240000"/>
    <s v="CALLAO"/>
    <n v="5"/>
    <s v="RENACIMIENTO UNIDO NACIONAL"/>
    <x v="0"/>
    <x v="1"/>
    <n v="240000"/>
    <s v="CALLAO"/>
    <x v="15"/>
    <n v="3"/>
    <n v="0"/>
    <n v="0"/>
    <n v="0"/>
    <n v="0"/>
    <n v="0"/>
    <n v="0"/>
    <n v="0"/>
    <n v="0"/>
    <s v="NA"/>
    <s v="PEREDA"/>
    <s v="DIAZ"/>
    <s v="JOSE FELIX"/>
    <s v="M"/>
    <n v="0"/>
    <n v="0"/>
    <n v="51"/>
    <s v="CALLAO"/>
    <s v="CALLAO"/>
    <s v="MI PERU"/>
    <s v="NA"/>
    <s v="MZ.A15 LT.24 MI PERU"/>
    <n v="0"/>
    <n v="0"/>
    <n v="0"/>
    <n v="0"/>
    <n v="0"/>
    <n v="0"/>
  </r>
  <r>
    <n v="41093045"/>
    <n v="131877"/>
    <s v="SI"/>
    <s v="SI"/>
    <n v="60000"/>
    <n v="55"/>
    <s v="PERU PATRIA SEGURA"/>
    <n v="2"/>
    <s v="NA"/>
    <s v="NA"/>
    <n v="0"/>
    <s v="NO"/>
    <s v="ANTONIO GUILLERMO URRELO CAJAMARCA"/>
    <s v="NA"/>
    <s v="NA"/>
    <s v="NA"/>
    <n v="0"/>
    <s v="PEREIRA"/>
    <s v="ORTIZ"/>
    <s v="LILIA MARLENI"/>
    <x v="1"/>
    <d v="1981-10-08T00:00:00"/>
    <n v="0"/>
    <n v="1"/>
    <n v="38"/>
    <n v="131877"/>
    <n v="60000"/>
    <s v="CAJAMARCA"/>
    <n v="55"/>
    <s v="PERU PATRIA SEGURA"/>
    <x v="1"/>
    <x v="1"/>
    <n v="60000"/>
    <s v="CAJAMARCA"/>
    <x v="3"/>
    <n v="1"/>
    <n v="0"/>
    <n v="0"/>
    <n v="0"/>
    <n v="0"/>
    <n v="0"/>
    <n v="0"/>
    <n v="0"/>
    <n v="0"/>
    <s v="NA"/>
    <s v="PEREIRA"/>
    <s v="ORTIZ"/>
    <s v="LILIA MARLENI"/>
    <s v="F"/>
    <n v="0"/>
    <n v="0"/>
    <n v="38"/>
    <s v="CAJAMARCA"/>
    <s v="CAJAMARCA"/>
    <s v="CAJAMARCA"/>
    <s v="NA"/>
    <s v="JR RAFAEL EL NAVAEZ C-231 U-11"/>
    <n v="0"/>
    <n v="0"/>
    <n v="0"/>
    <n v="0"/>
    <n v="0"/>
    <n v="0"/>
  </r>
  <r>
    <n v="41997901"/>
    <n v="130375"/>
    <s v="SI"/>
    <s v="SI"/>
    <n v="140100"/>
    <n v="2190"/>
    <s v="VAMOS PERU"/>
    <n v="1"/>
    <s v="TECNICO EN CONSTRUCCION"/>
    <s v="SI"/>
    <n v="1"/>
    <s v="NO"/>
    <s v="UNIVERSIDAD DE INTEGRACION GLOBAL - UPIG"/>
    <n v="2019"/>
    <s v="NA"/>
    <s v="NA"/>
    <n v="0"/>
    <s v="PEREYRA"/>
    <s v="AGUILAR"/>
    <s v="PERCY"/>
    <x v="0"/>
    <d v="1983-09-05T00:00:00"/>
    <n v="0"/>
    <n v="31"/>
    <n v="36"/>
    <n v="130375"/>
    <n v="140100"/>
    <s v="LIMA + RESIDENTES EN EL EXTRANJERO"/>
    <n v="2190"/>
    <s v="VAMOS PERU"/>
    <x v="0"/>
    <x v="1"/>
    <n v="140100"/>
    <s v="LIMA + RESIDENTES EN EL EXTRANJERO"/>
    <x v="7"/>
    <n v="31"/>
    <n v="0"/>
    <n v="0"/>
    <n v="0"/>
    <n v="0"/>
    <n v="0"/>
    <n v="0"/>
    <n v="0"/>
    <n v="0"/>
    <s v="NA"/>
    <s v="PEREYRA"/>
    <s v="AGUILAR"/>
    <s v="PERCY"/>
    <s v="M"/>
    <n v="0"/>
    <n v="0"/>
    <n v="36"/>
    <s v="LIMA"/>
    <s v="LIMA"/>
    <s v="SAN JUAN DE LURIGANCHO"/>
    <s v="ESTE"/>
    <s v="MZ.G LT.9 ASENT.H.SAN FERNANDO"/>
    <n v="0"/>
    <n v="0"/>
    <n v="0"/>
    <n v="0"/>
    <n v="0"/>
    <n v="0"/>
  </r>
  <r>
    <n v="21140781"/>
    <n v="131325"/>
    <s v="SI"/>
    <s v="SI"/>
    <n v="150000"/>
    <n v="2646"/>
    <s v="FRENTE POPULAR AGRICOLA FIA DEL PERU - FREPAP"/>
    <n v="0"/>
    <s v="NA"/>
    <s v="NA"/>
    <s v="NA"/>
    <s v="NA"/>
    <s v="NA"/>
    <s v="NA"/>
    <s v="NA"/>
    <s v="NA"/>
    <n v="0"/>
    <s v="PEREYRA"/>
    <s v="SORIA"/>
    <s v="ARTURO"/>
    <x v="0"/>
    <d v="1974-02-03T00:00:00"/>
    <n v="0"/>
    <n v="3"/>
    <n v="45"/>
    <n v="131325"/>
    <n v="150000"/>
    <s v="LORETO"/>
    <n v="2646"/>
    <s v="FRENTE POPULAR AGRICOLA FIA DEL PERU - FREPAP"/>
    <x v="1"/>
    <x v="1"/>
    <n v="150000"/>
    <s v="LORETO"/>
    <x v="17"/>
    <n v="3"/>
    <n v="0"/>
    <n v="0"/>
    <n v="0"/>
    <n v="0"/>
    <n v="0"/>
    <n v="0"/>
    <n v="0"/>
    <n v="0"/>
    <s v="NA"/>
    <s v="PEREYRA"/>
    <s v="SORIA"/>
    <s v="ARTURO"/>
    <s v="M"/>
    <n v="0"/>
    <n v="0"/>
    <n v="45"/>
    <s v="LORETO"/>
    <s v="UCAYALI"/>
    <s v="VARGAS GUERRA"/>
    <s v="NA"/>
    <s v="JR. REQUENA S/N CUADRA 3"/>
    <n v="0"/>
    <n v="0"/>
    <n v="0"/>
    <n v="0"/>
    <n v="0"/>
    <n v="0"/>
  </r>
  <r>
    <n v="32971685"/>
    <n v="130259"/>
    <s v="SI"/>
    <s v="SI"/>
    <n v="20000"/>
    <n v="1257"/>
    <s v="ALIANZA PARA EL PROGRESO"/>
    <n v="0"/>
    <s v="NA"/>
    <s v="NA"/>
    <s v="NA"/>
    <s v="NA"/>
    <s v="NA"/>
    <s v="NA"/>
    <s v="NA"/>
    <s v="NA"/>
    <n v="0"/>
    <s v="PEREZ"/>
    <s v="MIMBELA"/>
    <s v="JHOSEPT AMADO"/>
    <x v="0"/>
    <d v="1976-04-27T00:00:00"/>
    <s v="NA"/>
    <n v="1"/>
    <n v="43"/>
    <n v="130259"/>
    <n v="20000"/>
    <s v="ANCASH"/>
    <n v="1257"/>
    <s v="ALIANZA PARA EL PROGRESO"/>
    <x v="1"/>
    <x v="1"/>
    <n v="20000"/>
    <s v="ANCASH"/>
    <x v="6"/>
    <n v="1"/>
    <n v="0"/>
    <n v="0"/>
    <n v="8"/>
    <s v="PARTIDO POLÍTICO ALIANZA PARA EL PROGRESO"/>
    <n v="2015"/>
    <n v="2018"/>
    <n v="8"/>
    <s v="ALCALDE PROVINCIAL"/>
    <s v="NA"/>
    <s v="PEREZ"/>
    <s v="MIMBELA"/>
    <s v="JHOSEPT AMADO"/>
    <s v="M"/>
    <n v="0"/>
    <n v="0"/>
    <n v="43"/>
    <s v="ANCASH"/>
    <s v="CASMA"/>
    <s v="CASMA"/>
    <s v="NA"/>
    <s v="URB. PERU MZ. D LT. 13"/>
    <n v="8"/>
    <s v="PARTIDO POLÍTICO ALIANZA PARA EL PROGRESO"/>
    <n v="2015"/>
    <n v="2018"/>
    <n v="8"/>
    <s v="ALCALDE PROVINCIAL"/>
  </r>
  <r>
    <n v="23002159"/>
    <n v="130274"/>
    <s v="SI"/>
    <s v="SI"/>
    <n v="90000"/>
    <n v="1257"/>
    <s v="ALIANZA PARA EL PROGRESO"/>
    <n v="1"/>
    <s v="COMPUTACION E INFORMATICA"/>
    <s v="SI"/>
    <n v="0"/>
    <s v="NO"/>
    <s v="UNIVERSIDAD NACIONAL AGRARIA DE LA SELVA"/>
    <s v="NA"/>
    <s v="NA"/>
    <s v="NA"/>
    <n v="0"/>
    <s v="PEREZ"/>
    <s v="ESPIRITU"/>
    <s v="LUSMILA"/>
    <x v="1"/>
    <d v="1968-10-23T00:00:00"/>
    <s v="NA"/>
    <n v="1"/>
    <n v="51"/>
    <n v="130274"/>
    <n v="90000"/>
    <s v="HUANUCO"/>
    <n v="1257"/>
    <s v="ALIANZA PARA EL PROGRESO"/>
    <x v="0"/>
    <x v="1"/>
    <n v="90000"/>
    <s v="HUANUCO"/>
    <x v="6"/>
    <n v="1"/>
    <n v="0"/>
    <n v="0"/>
    <n v="2201"/>
    <s v="MOVIMIENTO REGIONAL O DEPARTAMENTAL AVANZADA REGIONAL INDEPENDIENTE UNIDOS POR HUANUCO"/>
    <n v="2015"/>
    <n v="2018"/>
    <n v="10"/>
    <s v="ALCALDE DISTRITAL"/>
    <s v="NA"/>
    <s v="PEREZ"/>
    <s v="ESPIRITU"/>
    <s v="LUSMILA"/>
    <s v="F"/>
    <n v="0"/>
    <n v="0"/>
    <n v="51"/>
    <s v="HUANUCO"/>
    <s v="LEONCIO PRADO"/>
    <s v="LUYANDO"/>
    <s v="NA"/>
    <s v="CASERIO INKARI MZ.26"/>
    <n v="2201"/>
    <s v="MOVIMIENTO REGIONAL O DEPARTAMENTAL AVANZADA REGIONAL INDEPENDIENTE UNIDOS POR HUANUCO"/>
    <n v="2015"/>
    <n v="2018"/>
    <n v="10"/>
    <s v="ALCALDE DISTRITAL"/>
  </r>
  <r>
    <n v="15957911"/>
    <n v="130391"/>
    <s v="SI"/>
    <s v="SI"/>
    <n v="140000"/>
    <n v="1257"/>
    <s v="ALIANZA PARA EL PROGRESO"/>
    <n v="1"/>
    <s v="ENFERMERÍA TÉCNICA"/>
    <s v="SI"/>
    <n v="0"/>
    <s v="NO"/>
    <s v="NA"/>
    <s v="NA"/>
    <s v="NA"/>
    <s v="NA"/>
    <n v="0"/>
    <s v="PEREZ"/>
    <s v="CARDENAS"/>
    <s v="ROSARIO ELIZABETH"/>
    <x v="1"/>
    <d v="1965-06-02T00:00:00"/>
    <n v="0"/>
    <n v="2"/>
    <n v="54"/>
    <n v="130391"/>
    <n v="140000"/>
    <s v="LIMA PROVINCIAS"/>
    <n v="1257"/>
    <s v="ALIANZA PARA EL PROGRESO"/>
    <x v="0"/>
    <x v="1"/>
    <n v="140000"/>
    <s v="LIMA PROVINCIAS"/>
    <x v="6"/>
    <n v="2"/>
    <n v="0"/>
    <n v="0"/>
    <n v="0"/>
    <n v="0"/>
    <n v="0"/>
    <n v="0"/>
    <n v="0"/>
    <n v="0"/>
    <s v="NA"/>
    <s v="PEREZ"/>
    <s v="CARDENAS"/>
    <s v="ROSARIO ELIZABETH"/>
    <s v="F"/>
    <n v="0"/>
    <n v="0"/>
    <n v="54"/>
    <s v="LIMA"/>
    <s v="HUARAL"/>
    <s v="HUARAL"/>
    <s v="NA"/>
    <s v="CALLE ALFONSO UGARTE MZ.J LT.6"/>
    <n v="0"/>
    <n v="0"/>
    <n v="0"/>
    <n v="0"/>
    <n v="0"/>
    <n v="0"/>
  </r>
  <r>
    <n v="7644346"/>
    <n v="130425"/>
    <s v="SI"/>
    <s v="SI"/>
    <n v="240000"/>
    <n v="1257"/>
    <s v="ALIANZA PARA EL PROGRESO"/>
    <n v="0"/>
    <s v="NA"/>
    <s v="NA"/>
    <n v="1"/>
    <s v="SI"/>
    <s v="UNIVERSIDAD DE SAN MARTÍN DE PORRES"/>
    <n v="2001"/>
    <n v="2001"/>
    <s v="NA"/>
    <n v="1"/>
    <s v="PEREZ"/>
    <s v="BARRIGA"/>
    <s v="CESAR GASTON"/>
    <x v="0"/>
    <d v="1977-12-17T00:00:00"/>
    <n v="1"/>
    <n v="3"/>
    <n v="42"/>
    <n v="130425"/>
    <n v="240000"/>
    <s v="CALLAO"/>
    <n v="1257"/>
    <s v="ALIANZA PARA EL PROGRESO"/>
    <x v="2"/>
    <x v="1"/>
    <n v="240000"/>
    <s v="CALLAO"/>
    <x v="6"/>
    <n v="3"/>
    <n v="0"/>
    <n v="0"/>
    <n v="2078"/>
    <s v="ALIANZA ELECTORAL MAR CALLAO"/>
    <n v="2015"/>
    <n v="2018"/>
    <n v="11"/>
    <s v="REGIDOR DISTRITAL"/>
    <s v="NA"/>
    <s v="PEREZ"/>
    <s v="BARRIGA"/>
    <s v="CESAR GASTON"/>
    <s v="M"/>
    <n v="1"/>
    <n v="0"/>
    <n v="42"/>
    <s v="CALLAO"/>
    <s v="CALLAO"/>
    <s v="VENTANILLA"/>
    <s v="OTROS"/>
    <s v="MZ. Q LT. 6  URB. ANTONIA MORENO DE CACERES ST.4"/>
    <n v="2078"/>
    <s v="ALIANZA ELECTORAL MAR CALLAO"/>
    <n v="2015"/>
    <n v="2018"/>
    <n v="11"/>
    <s v="REGIDOR DISTRITAL"/>
  </r>
  <r>
    <n v="9644023"/>
    <n v="130599"/>
    <s v="SI"/>
    <s v="SI"/>
    <n v="240000"/>
    <n v="14"/>
    <s v="PARTIDO DEMOCRATICO SOMOS PERU"/>
    <n v="0"/>
    <s v="NA"/>
    <s v="NA"/>
    <n v="1"/>
    <s v="SI"/>
    <s v="UNIVERSIDAD SAN MARTIN DE PORRES"/>
    <n v="2005"/>
    <n v="2007"/>
    <s v="NA"/>
    <n v="1"/>
    <s v="PEREZ"/>
    <s v="BERNAL"/>
    <s v="JULIO CESAR"/>
    <x v="0"/>
    <d v="1970-10-03T00:00:00"/>
    <n v="0"/>
    <n v="1"/>
    <n v="49"/>
    <n v="130599"/>
    <n v="240000"/>
    <s v="CALLAO"/>
    <n v="14"/>
    <s v="PARTIDO DEMOCRATICO SOMOS PERU"/>
    <x v="2"/>
    <x v="1"/>
    <n v="240000"/>
    <s v="CALLAO"/>
    <x v="8"/>
    <n v="1"/>
    <n v="0"/>
    <n v="0"/>
    <n v="2199"/>
    <s v="MOVIMIENTO REGIONAL O DEPARTAMENTAL POR TI CALLAO"/>
    <n v="2015"/>
    <n v="2018"/>
    <n v="9"/>
    <s v="REGIDOR PROVINCIAL"/>
    <s v="NA"/>
    <s v="PEREZ"/>
    <s v="BERNAL"/>
    <s v="JULIO CESAR"/>
    <s v="M"/>
    <n v="0"/>
    <n v="0"/>
    <n v="49"/>
    <s v="CALLAO"/>
    <s v="CALLAO"/>
    <s v="LA PERLA"/>
    <s v="NA"/>
    <s v="MCDO. LA MARINA PJE. CORRALES N 1 URB. DOIG"/>
    <n v="2199"/>
    <s v="MOVIMIENTO REGIONAL O DEPARTAMENTAL POR TI CALLAO"/>
    <n v="2015"/>
    <n v="2018"/>
    <n v="9"/>
    <s v="REGIDOR PROVINCIAL"/>
  </r>
  <r>
    <n v="25404107"/>
    <n v="130684"/>
    <s v="SI"/>
    <s v="SI"/>
    <n v="140100"/>
    <n v="5"/>
    <s v="RENACIMIENTO UNIDO NACIONAL"/>
    <n v="0"/>
    <s v="NA"/>
    <s v="NA"/>
    <n v="0"/>
    <s v="NO"/>
    <s v="UNIVERSIDAD NACIONAL DEL CALLAO"/>
    <s v="NA"/>
    <s v="NA"/>
    <s v="NA"/>
    <n v="0"/>
    <s v="PEREZ"/>
    <s v="CONTRERAS"/>
    <s v="LUIS ENRIQUE"/>
    <x v="0"/>
    <d v="1953-01-17T00:00:00"/>
    <n v="0"/>
    <n v="2"/>
    <n v="66"/>
    <n v="130684"/>
    <n v="140100"/>
    <s v="LIMA + RESIDENTES EN EL EXTRANJERO"/>
    <n v="5"/>
    <s v="RENACIMIENTO UNIDO NACIONAL"/>
    <x v="1"/>
    <x v="1"/>
    <n v="140100"/>
    <s v="LIMA + RESIDENTES EN EL EXTRANJERO"/>
    <x v="15"/>
    <n v="2"/>
    <n v="0"/>
    <n v="0"/>
    <n v="0"/>
    <n v="0"/>
    <n v="0"/>
    <n v="0"/>
    <n v="0"/>
    <n v="0"/>
    <s v="NA"/>
    <s v="PEREZ"/>
    <s v="CONTRERAS"/>
    <s v="LUIS ENRIQUE"/>
    <s v="M"/>
    <n v="0"/>
    <n v="0"/>
    <n v="66"/>
    <s v="LIMA"/>
    <s v="LIMA"/>
    <s v="BREÑA"/>
    <s v="MODERNA"/>
    <s v="JR. LORETO 1154"/>
    <n v="0"/>
    <n v="0"/>
    <n v="0"/>
    <n v="0"/>
    <n v="0"/>
    <n v="0"/>
  </r>
  <r>
    <n v="791893"/>
    <n v="130733"/>
    <s v="SI"/>
    <s v="SI"/>
    <n v="220000"/>
    <n v="5"/>
    <s v="RENACIMIENTO UNIDO NACIONAL"/>
    <n v="0"/>
    <s v="NA"/>
    <s v="NA"/>
    <n v="0"/>
    <s v="SI"/>
    <s v="UNIVERSIDAD DE TARAPACA"/>
    <s v="NA"/>
    <n v="2000"/>
    <s v="DOCTOR"/>
    <n v="1"/>
    <s v="PEREZ"/>
    <s v="MAMANI"/>
    <s v="RUBENS HOUSON"/>
    <x v="0"/>
    <d v="1974-09-06T00:00:00"/>
    <n v="0"/>
    <n v="2"/>
    <n v="45"/>
    <n v="130733"/>
    <n v="220000"/>
    <s v="TACNA"/>
    <n v="5"/>
    <s v="RENACIMIENTO UNIDO NACIONAL"/>
    <x v="1"/>
    <x v="1"/>
    <n v="220000"/>
    <s v="TACNA"/>
    <x v="15"/>
    <n v="2"/>
    <n v="0"/>
    <n v="0"/>
    <n v="0"/>
    <n v="0"/>
    <n v="0"/>
    <n v="0"/>
    <n v="0"/>
    <n v="0"/>
    <s v="NA"/>
    <s v="PEREZ"/>
    <s v="MAMANI"/>
    <s v="RUBENS HOUSON"/>
    <s v="M"/>
    <n v="0"/>
    <n v="0"/>
    <n v="45"/>
    <s v="TACNA"/>
    <s v="TACNA"/>
    <s v="TACNA"/>
    <s v="NA"/>
    <s v="CA CORONEL BUSTIOS 989"/>
    <n v="0"/>
    <n v="0"/>
    <n v="0"/>
    <n v="0"/>
    <n v="0"/>
    <n v="0"/>
  </r>
  <r>
    <n v="15742574"/>
    <n v="131004"/>
    <s v="SI"/>
    <s v="SI"/>
    <n v="140000"/>
    <n v="4"/>
    <s v="ACCION POPULAR"/>
    <n v="0"/>
    <s v="NA"/>
    <s v="NA"/>
    <n v="1"/>
    <s v="SI"/>
    <s v="UNIVERSIDAD PARTICULAR INCA GARCILASO DE LA VEGA"/>
    <n v="2012"/>
    <n v="2015"/>
    <s v="NA"/>
    <n v="1"/>
    <s v="PEREZ"/>
    <s v="OCHOA"/>
    <s v="CARLOS ANDRES"/>
    <x v="0"/>
    <d v="1975-01-15T00:00:00"/>
    <n v="0"/>
    <n v="2"/>
    <n v="44"/>
    <n v="131004"/>
    <n v="140000"/>
    <s v="LIMA PROVINCIAS"/>
    <n v="4"/>
    <s v="ACCION POPULAR"/>
    <x v="2"/>
    <x v="1"/>
    <n v="140000"/>
    <s v="LIMA PROVINCIAS"/>
    <x v="13"/>
    <n v="2"/>
    <n v="0"/>
    <n v="0"/>
    <n v="0"/>
    <n v="0"/>
    <n v="0"/>
    <n v="0"/>
    <n v="0"/>
    <n v="0"/>
    <s v="NA"/>
    <s v="PEREZ"/>
    <s v="OCHOA"/>
    <s v="CARLOS ANDRES"/>
    <s v="M"/>
    <n v="0"/>
    <n v="0"/>
    <n v="44"/>
    <s v="LIMA"/>
    <s v="HUAURA"/>
    <s v="SANTA MARIA"/>
    <s v="NA"/>
    <s v="AV.REAL 640"/>
    <n v="0"/>
    <n v="0"/>
    <n v="0"/>
    <n v="0"/>
    <n v="0"/>
    <n v="0"/>
  </r>
  <r>
    <n v="80309272"/>
    <n v="131222"/>
    <s v="SI"/>
    <s v="SI"/>
    <n v="60000"/>
    <n v="2646"/>
    <s v="FRENTE POPULAR AGRICOLA FIA DEL PERU - FREPAP"/>
    <n v="0"/>
    <s v="NA"/>
    <s v="NA"/>
    <n v="1"/>
    <s v="SI"/>
    <s v="UNIVERSIDAD NACIONAL DE TRUJILLO"/>
    <n v="2006"/>
    <n v="2006"/>
    <s v="NA"/>
    <n v="1"/>
    <s v="PEREZ"/>
    <s v="ROJAS"/>
    <s v="ORLANDO GERARDO"/>
    <x v="0"/>
    <d v="1979-04-28T00:00:00"/>
    <n v="0"/>
    <n v="1"/>
    <n v="40"/>
    <n v="131222"/>
    <n v="60000"/>
    <s v="CAJAMARCA"/>
    <n v="2646"/>
    <s v="FRENTE POPULAR AGRICOLA FIA DEL PERU - FREPAP"/>
    <x v="2"/>
    <x v="1"/>
    <n v="60000"/>
    <s v="CAJAMARCA"/>
    <x v="17"/>
    <n v="1"/>
    <n v="0"/>
    <n v="0"/>
    <n v="0"/>
    <n v="0"/>
    <n v="0"/>
    <n v="0"/>
    <n v="0"/>
    <n v="0"/>
    <s v="NA"/>
    <s v="PEREZ"/>
    <s v="ROJAS"/>
    <s v="ORLANDO GERARDO"/>
    <s v="M"/>
    <n v="0"/>
    <n v="0"/>
    <n v="40"/>
    <s v="CAJAMARCA"/>
    <s v="CAJAMARCA"/>
    <s v="CAJAMARCA"/>
    <s v="NA"/>
    <s v="JR. SARA MAC DOUGALL 224 BARRIO SAN JOSE"/>
    <n v="0"/>
    <n v="0"/>
    <n v="0"/>
    <n v="0"/>
    <n v="0"/>
    <n v="0"/>
  </r>
  <r>
    <n v="25815768"/>
    <n v="131456"/>
    <s v="NA"/>
    <s v="NO"/>
    <n v="240000"/>
    <n v="2646"/>
    <s v="FRENTE POPULAR AGRICOLA FIA DEL PERU - FREPAP"/>
    <n v="0"/>
    <s v="NA"/>
    <s v="NA"/>
    <s v="NA"/>
    <s v="NA"/>
    <s v="NA"/>
    <s v="NA"/>
    <s v="NA"/>
    <s v="NA"/>
    <n v="0"/>
    <s v="PEREZ"/>
    <s v="ZEDANO"/>
    <s v="DINA"/>
    <x v="1"/>
    <d v="1972-08-11T00:00:00"/>
    <n v="0"/>
    <n v="3"/>
    <n v="47"/>
    <n v="131456"/>
    <n v="240000"/>
    <s v="CALLAO"/>
    <n v="2646"/>
    <s v="FRENTE POPULAR AGRICOLA FIA DEL PERU - FREPAP"/>
    <x v="4"/>
    <x v="1"/>
    <n v="240000"/>
    <s v="CALLAO"/>
    <x v="17"/>
    <n v="3"/>
    <n v="0"/>
    <n v="0"/>
    <n v="0"/>
    <n v="0"/>
    <n v="0"/>
    <n v="0"/>
    <n v="0"/>
    <n v="0"/>
    <s v="NA"/>
    <s v="PEREZ"/>
    <s v="ZEDANO"/>
    <s v="DINA"/>
    <s v="F"/>
    <n v="0"/>
    <n v="0"/>
    <n v="47"/>
    <s v="CALLAO"/>
    <s v="CALLAO"/>
    <s v="CALLAO"/>
    <s v="OTROS"/>
    <s v="STA.ROSA MZ.B LT.31"/>
    <n v="0"/>
    <n v="0"/>
    <n v="0"/>
    <n v="0"/>
    <n v="0"/>
    <n v="0"/>
  </r>
  <r>
    <n v="1109313"/>
    <n v="131575"/>
    <s v="SI"/>
    <s v="SI"/>
    <n v="210000"/>
    <n v="2191"/>
    <s v="DEMOCRACIA DIRECTA"/>
    <n v="2"/>
    <s v="NA"/>
    <s v="NA"/>
    <s v="NA"/>
    <s v="NA"/>
    <s v="NA"/>
    <s v="NA"/>
    <s v="NA"/>
    <s v="NA"/>
    <n v="0"/>
    <s v="PEREZ"/>
    <s v="SAAVEDRA"/>
    <s v="SEMIRA"/>
    <x v="1"/>
    <d v="1950-07-30T00:00:00"/>
    <n v="0"/>
    <n v="1"/>
    <n v="69"/>
    <n v="131575"/>
    <n v="210000"/>
    <s v="SAN MARTIN"/>
    <n v="2191"/>
    <s v="DEMOCRACIA DIRECTA"/>
    <x v="1"/>
    <x v="1"/>
    <n v="210000"/>
    <s v="SAN MARTIN"/>
    <x v="1"/>
    <n v="1"/>
    <n v="1"/>
    <n v="2191"/>
    <n v="0"/>
    <n v="0"/>
    <n v="0"/>
    <n v="0"/>
    <n v="0"/>
    <n v="0"/>
    <s v="NA"/>
    <s v="PEREZ"/>
    <s v="SAAVEDRA"/>
    <s v="SEMIRA"/>
    <s v="F"/>
    <n v="0"/>
    <n v="0"/>
    <n v="69"/>
    <s v="SAN MARTIN"/>
    <s v="SAN MARTIN"/>
    <s v="TARAPOTO"/>
    <s v="NA"/>
    <s v="JR.JORGE CHAVEZ 1099"/>
    <n v="0"/>
    <n v="0"/>
    <n v="0"/>
    <n v="0"/>
    <n v="0"/>
    <n v="0"/>
  </r>
  <r>
    <n v="44200575"/>
    <n v="132014"/>
    <s v="SI"/>
    <s v="SI"/>
    <n v="130000"/>
    <n v="2731"/>
    <s v="PODEMOS PERU"/>
    <n v="0"/>
    <s v="NA"/>
    <s v="NA"/>
    <n v="1"/>
    <s v="SI"/>
    <s v="UNIVERSIDAD NACIONAL PEDRO RUIZ GALLO"/>
    <n v="2013"/>
    <n v="2013"/>
    <s v="MAESTRO"/>
    <n v="1"/>
    <s v="PEREZ"/>
    <s v="ASENCIO"/>
    <s v="JENNY LISSET"/>
    <x v="1"/>
    <d v="1987-04-02T00:00:00"/>
    <n v="0"/>
    <n v="4"/>
    <n v="32"/>
    <n v="132014"/>
    <n v="130000"/>
    <s v="LAMBAYEQUE"/>
    <n v="2731"/>
    <s v="PODEMOS POR EL PROGRESO DEL PERU"/>
    <x v="2"/>
    <x v="1"/>
    <n v="130000"/>
    <s v="LAMBAYEQUE"/>
    <x v="10"/>
    <n v="4"/>
    <n v="0"/>
    <n v="0"/>
    <n v="2731"/>
    <s v="PARTIDO POLÍTICO PODEMOS POR EL PROGRESO DEL PERU"/>
    <n v="2019"/>
    <s v="HASTA LA ACTUALIDAD"/>
    <n v="11"/>
    <s v="REGIDOR DISTRITAL"/>
    <s v="NA"/>
    <s v="PEREZ"/>
    <s v="ASENCIO"/>
    <s v="JENNY LISSET"/>
    <s v="F"/>
    <n v="0"/>
    <n v="0"/>
    <n v="32"/>
    <s v="LAMBAYEQUE"/>
    <s v="LAMBAYEQUE"/>
    <s v="MOTUPE"/>
    <s v="NA"/>
    <s v="JR.5 DE AGOSTO 207 P.JOVEN SAN JUAN"/>
    <n v="2731"/>
    <s v="PARTIDO POLÍTICO PODEMOS POR EL PROGRESO DEL PERU"/>
    <n v="2019"/>
    <s v="HASTA LA ACTUALIDAD"/>
    <n v="11"/>
    <s v="REGIDOR DISTRITAL"/>
  </r>
  <r>
    <n v="40383269"/>
    <n v="132246"/>
    <s v="SI"/>
    <s v="SI"/>
    <n v="130000"/>
    <n v="14"/>
    <s v="PARTIDO DEMOCRATICO SOMOS PERU"/>
    <n v="0"/>
    <s v="NA"/>
    <s v="NA"/>
    <n v="1"/>
    <s v="SI"/>
    <s v="UNIVERSIDAD PARTICULAR DE CHICLAYO"/>
    <n v="2012"/>
    <n v="2012"/>
    <s v="NA"/>
    <n v="0"/>
    <s v="PEREZ"/>
    <s v="FLORES"/>
    <s v="JORGE LUIS"/>
    <x v="0"/>
    <d v="1979-09-12T00:00:00"/>
    <n v="0"/>
    <n v="2"/>
    <n v="40"/>
    <n v="132246"/>
    <n v="130000"/>
    <s v="LAMBAYEQUE"/>
    <n v="14"/>
    <s v="PARTIDO DEMOCRATICO SOMOS PERU"/>
    <x v="0"/>
    <x v="1"/>
    <n v="130000"/>
    <s v="LAMBAYEQUE"/>
    <x v="8"/>
    <n v="2"/>
    <n v="0"/>
    <n v="0"/>
    <n v="0"/>
    <n v="0"/>
    <n v="0"/>
    <n v="0"/>
    <n v="0"/>
    <n v="0"/>
    <s v="NA"/>
    <s v="PEREZ"/>
    <s v="FLORES"/>
    <s v="JORGE LUIS"/>
    <s v="M"/>
    <n v="0"/>
    <n v="0"/>
    <n v="40"/>
    <s v="LAMBAYEQUE"/>
    <s v="CHICLAYO"/>
    <s v="LA VICTORIA"/>
    <s v="CENTRO"/>
    <s v="AV. MANUEL SEOANE 836"/>
    <n v="0"/>
    <n v="0"/>
    <n v="0"/>
    <n v="0"/>
    <n v="0"/>
    <n v="0"/>
  </r>
  <r>
    <n v="43876694"/>
    <n v="132490"/>
    <s v="SI"/>
    <s v="SI"/>
    <n v="10000"/>
    <n v="2840"/>
    <s v="PARTIDO MORADO"/>
    <n v="0"/>
    <s v="NA"/>
    <s v="NA"/>
    <n v="1"/>
    <s v="SI"/>
    <s v="UNIVERSIDAD DE CHICLAYO"/>
    <n v="2008"/>
    <n v="2008"/>
    <s v="NA"/>
    <n v="1"/>
    <s v="PEREZ"/>
    <s v="PEREZ"/>
    <s v="GISELLA JOHANA"/>
    <x v="1"/>
    <d v="1986-02-22T00:00:00"/>
    <n v="0"/>
    <n v="1"/>
    <n v="33"/>
    <n v="132490"/>
    <n v="10000"/>
    <s v="AMAZONAS"/>
    <n v="2840"/>
    <s v="PARTIDO MORADO"/>
    <x v="2"/>
    <x v="1"/>
    <n v="10000"/>
    <s v="AMAZONAS"/>
    <x v="4"/>
    <n v="1"/>
    <n v="0"/>
    <n v="0"/>
    <n v="0"/>
    <n v="0"/>
    <n v="0"/>
    <n v="0"/>
    <n v="0"/>
    <n v="0"/>
    <s v="NA"/>
    <s v="PEREZ"/>
    <s v="PEREZ"/>
    <s v="GISELLA JOHANA"/>
    <s v="F"/>
    <n v="0"/>
    <n v="0"/>
    <n v="33"/>
    <s v="AMAZONAS"/>
    <s v="UTCUBAMBA"/>
    <s v="BAGUA GRANDE"/>
    <s v="NA"/>
    <s v="JR.MARIANO MELGAR 1030"/>
    <n v="0"/>
    <n v="0"/>
    <n v="0"/>
    <n v="0"/>
    <n v="0"/>
    <n v="0"/>
  </r>
  <r>
    <n v="41665046"/>
    <n v="132659"/>
    <s v="SI"/>
    <s v="SI"/>
    <n v="60000"/>
    <n v="47"/>
    <s v="UNION POR EL PERU"/>
    <n v="0"/>
    <s v="NA"/>
    <s v="NA"/>
    <n v="1"/>
    <s v="SI"/>
    <s v="UNIVERSIDAD NACIONAL PEDRO RUÍZ GALLO"/>
    <n v="2009"/>
    <n v="2009"/>
    <s v="NA"/>
    <n v="1"/>
    <s v="PEREZ"/>
    <s v="NUÑEZ"/>
    <s v="AMILCAR"/>
    <x v="0"/>
    <d v="1982-10-06T00:00:00"/>
    <n v="0"/>
    <n v="4"/>
    <n v="37"/>
    <n v="132659"/>
    <n v="60000"/>
    <s v="CAJAMARCA"/>
    <n v="47"/>
    <s v="UNION POR EL PERU"/>
    <x v="2"/>
    <x v="1"/>
    <n v="60000"/>
    <s v="CAJAMARCA"/>
    <x v="11"/>
    <n v="4"/>
    <n v="0"/>
    <n v="0"/>
    <n v="0"/>
    <n v="0"/>
    <n v="0"/>
    <n v="0"/>
    <n v="0"/>
    <n v="0"/>
    <s v="NA"/>
    <s v="PEREZ"/>
    <s v="NUÑEZ"/>
    <s v="AMILCAR"/>
    <s v="M"/>
    <n v="0"/>
    <n v="0"/>
    <n v="37"/>
    <s v="CAJAMARCA"/>
    <s v="CHOTA"/>
    <s v="CHOTA"/>
    <s v="NA"/>
    <s v="AV INCA GARCILAZO DE LA VEGA 878"/>
    <n v="0"/>
    <n v="0"/>
    <n v="0"/>
    <n v="0"/>
    <n v="0"/>
    <n v="0"/>
  </r>
  <r>
    <n v="32384686"/>
    <n v="132908"/>
    <s v="SI"/>
    <s v="SI"/>
    <n v="20000"/>
    <n v="32"/>
    <s v="PARTIDO APRISTA PERUANO"/>
    <n v="0"/>
    <s v="NA"/>
    <s v="NA"/>
    <s v="NA"/>
    <s v="NA"/>
    <s v="INCA GARCILAZO DE LA VEGA"/>
    <s v="NA"/>
    <s v="NA"/>
    <s v="NA"/>
    <n v="0"/>
    <s v="PEREZ"/>
    <s v="MILLA"/>
    <s v="JOSE LUIS"/>
    <x v="0"/>
    <d v="1962-10-26T00:00:00"/>
    <n v="0"/>
    <n v="5"/>
    <n v="57"/>
    <n v="132908"/>
    <n v="20000"/>
    <s v="ANCASH"/>
    <n v="32"/>
    <s v="PARTIDO APRISTA PERUANO"/>
    <x v="1"/>
    <x v="1"/>
    <n v="20000"/>
    <s v="ANCASH"/>
    <x v="20"/>
    <n v="5"/>
    <n v="1"/>
    <n v="32"/>
    <n v="0"/>
    <n v="0"/>
    <n v="0"/>
    <n v="0"/>
    <n v="0"/>
    <n v="0"/>
    <s v="NA"/>
    <s v="PEREZ"/>
    <s v="MILLA"/>
    <s v="JOSE LUIS"/>
    <s v="M"/>
    <n v="0"/>
    <n v="0"/>
    <n v="57"/>
    <s v="ANCASH"/>
    <s v="HUAYLAS"/>
    <s v="CARAZ"/>
    <s v="NA"/>
    <s v="AV. MEZA ARIZONA N° 425- OF. 202"/>
    <n v="0"/>
    <n v="0"/>
    <n v="0"/>
    <n v="0"/>
    <n v="0"/>
    <n v="0"/>
  </r>
  <r>
    <n v="42979278"/>
    <n v="132963"/>
    <s v="SI"/>
    <s v="SI"/>
    <n v="140100"/>
    <n v="2840"/>
    <s v="PARTIDO MORADO"/>
    <n v="0"/>
    <s v="NA"/>
    <s v="NA"/>
    <n v="1"/>
    <s v="SI"/>
    <s v="UNIVERSIDAD DE LIMA"/>
    <n v="2008"/>
    <n v="2011"/>
    <s v="NA"/>
    <n v="0"/>
    <s v="PEREZ"/>
    <s v="OSORES"/>
    <s v="RODOLFO"/>
    <x v="0"/>
    <d v="1985-03-18T00:00:00"/>
    <n v="0"/>
    <n v="4"/>
    <n v="34"/>
    <n v="132963"/>
    <n v="140100"/>
    <s v="LIMA + RESIDENTES EN EL EXTRANJERO"/>
    <n v="2840"/>
    <s v="PARTIDO MORADO"/>
    <x v="0"/>
    <x v="1"/>
    <n v="140100"/>
    <s v="LIMA + RESIDENTES EN EL EXTRANJERO"/>
    <x v="4"/>
    <n v="4"/>
    <n v="0"/>
    <n v="0"/>
    <n v="0"/>
    <n v="0"/>
    <n v="0"/>
    <n v="0"/>
    <n v="0"/>
    <n v="0"/>
    <s v="NA"/>
    <s v="PEREZ"/>
    <s v="OSORES"/>
    <s v="RODOLFO"/>
    <s v="M"/>
    <n v="0"/>
    <n v="0"/>
    <n v="34"/>
    <s v="LIMA"/>
    <s v="LIMA"/>
    <s v="SANTIAGO DE SURCO"/>
    <s v="MODERNA"/>
    <s v="CALLE SIMON SALGUERO 444 DPTO.102"/>
    <n v="0"/>
    <n v="0"/>
    <n v="0"/>
    <n v="0"/>
    <n v="0"/>
    <n v="0"/>
  </r>
  <r>
    <n v="19842728"/>
    <n v="133142"/>
    <s v="SI"/>
    <s v="SI"/>
    <n v="110000"/>
    <n v="4"/>
    <s v="ACCION POPULAR"/>
    <n v="0"/>
    <s v="NA"/>
    <s v="NA"/>
    <n v="1"/>
    <s v="NO"/>
    <s v="UNIVERSIDAD SAN MARTÍN DE PORRAS DE LIMA"/>
    <n v="2008"/>
    <s v="NA"/>
    <s v="NA"/>
    <n v="0"/>
    <s v="PEREZ"/>
    <s v="ROSAS"/>
    <s v="JORGE JAMES"/>
    <x v="0"/>
    <d v="1966-06-22T00:00:00"/>
    <n v="0"/>
    <n v="3"/>
    <n v="53"/>
    <n v="133142"/>
    <n v="110000"/>
    <s v="JUNIN"/>
    <n v="4"/>
    <s v="ACCION POPULAR"/>
    <x v="0"/>
    <x v="1"/>
    <n v="110000"/>
    <s v="JUNIN"/>
    <x v="13"/>
    <n v="3"/>
    <n v="0"/>
    <n v="0"/>
    <n v="0"/>
    <n v="0"/>
    <n v="0"/>
    <n v="0"/>
    <n v="0"/>
    <n v="0"/>
    <s v="NA"/>
    <s v="PEREZ"/>
    <s v="ROSAS"/>
    <s v="JORGE JAMES"/>
    <s v="M"/>
    <n v="0"/>
    <n v="0"/>
    <n v="53"/>
    <s v="JUNIN"/>
    <s v="HUANCAYO"/>
    <s v="EL TAMBO"/>
    <s v="OTROS"/>
    <s v="JR. 13 DE NOVIEMBRE 301 SECTOR 01"/>
    <n v="0"/>
    <n v="0"/>
    <n v="0"/>
    <n v="0"/>
    <n v="0"/>
    <n v="0"/>
  </r>
  <r>
    <n v="2757575"/>
    <n v="132886"/>
    <s v="SI"/>
    <s v="NO"/>
    <n v="190000"/>
    <n v="1264"/>
    <s v="JUNTOS POR EL PERU"/>
    <n v="0"/>
    <s v="NA"/>
    <s v="NA"/>
    <s v="NA"/>
    <s v="NA"/>
    <s v="NA"/>
    <s v="NA"/>
    <s v="NA"/>
    <s v="NA"/>
    <n v="0"/>
    <s v="PERICHE"/>
    <s v="MARTINEZ"/>
    <s v="FIDEL"/>
    <x v="0"/>
    <d v="1964-11-05T00:00:00"/>
    <n v="0"/>
    <n v="4"/>
    <n v="55"/>
    <n v="132886"/>
    <n v="190000"/>
    <s v="PIURA"/>
    <n v="1264"/>
    <s v="JUNTOS POR EL PERU"/>
    <x v="3"/>
    <x v="1"/>
    <n v="190000"/>
    <s v="PIURA"/>
    <x v="12"/>
    <n v="4"/>
    <n v="0"/>
    <n v="0"/>
    <n v="0"/>
    <n v="0"/>
    <n v="0"/>
    <n v="0"/>
    <n v="0"/>
    <n v="0"/>
    <s v="NA"/>
    <s v="PERICHE"/>
    <s v="MARTINEZ"/>
    <s v="FIDEL"/>
    <s v="M"/>
    <n v="0"/>
    <n v="0"/>
    <n v="55"/>
    <s v="PIURA"/>
    <s v="SECHURA"/>
    <s v="VICE"/>
    <s v="NA"/>
    <s v="CALLE JUAN VELASCO ALVARADO 372 CASERIO BECARA"/>
    <n v="0"/>
    <n v="0"/>
    <n v="0"/>
    <n v="0"/>
    <n v="0"/>
    <n v="0"/>
  </r>
  <r>
    <n v="25587747"/>
    <n v="130816"/>
    <s v="SI"/>
    <s v="SI"/>
    <n v="240000"/>
    <n v="1366"/>
    <s v="FUERZA POPULAR"/>
    <n v="1"/>
    <s v="ADMINISTRACION Y GESTION MUNICIPAL"/>
    <s v="SI"/>
    <n v="0"/>
    <s v="NO"/>
    <s v="UNIVERSIDAD PRIVADA TELESUP"/>
    <s v="NA"/>
    <s v="NA"/>
    <s v="NA"/>
    <n v="0"/>
    <s v="PICHILINGUE"/>
    <s v="GOMEZ"/>
    <s v="MARCOS ANTONIO"/>
    <x v="0"/>
    <d v="1963-04-28T00:00:00"/>
    <n v="0"/>
    <n v="1"/>
    <n v="56"/>
    <n v="130816"/>
    <n v="240000"/>
    <s v="CALLAO"/>
    <n v="1366"/>
    <s v="FUERZA POPULAR"/>
    <x v="0"/>
    <x v="1"/>
    <n v="240000"/>
    <s v="CALLAO"/>
    <x v="5"/>
    <n v="1"/>
    <n v="0"/>
    <n v="0"/>
    <n v="0"/>
    <n v="0"/>
    <n v="0"/>
    <n v="0"/>
    <n v="0"/>
    <n v="0"/>
    <s v="NA"/>
    <s v="PICHILINGUE"/>
    <s v="GOMEZ"/>
    <s v="MARCOS ANTONIO"/>
    <s v="M"/>
    <n v="0"/>
    <n v="0"/>
    <n v="56"/>
    <s v="CALLAO"/>
    <s v="CALLAO"/>
    <s v="BELLAVISTA"/>
    <s v="OTROS"/>
    <s v="CIUDAD DEL PESCADOR MZ.I-2 LT.1"/>
    <n v="0"/>
    <n v="0"/>
    <n v="0"/>
    <n v="0"/>
    <n v="0"/>
    <n v="0"/>
  </r>
  <r>
    <n v="41577039"/>
    <n v="131172"/>
    <s v="NA"/>
    <s v="NA"/>
    <s v="NA"/>
    <s v="NA"/>
    <s v="NA"/>
    <s v="NA"/>
    <s v="NA"/>
    <s v="NA"/>
    <s v="NA"/>
    <s v="NA"/>
    <s v="NA"/>
    <s v="NA"/>
    <s v="NA"/>
    <s v="NA"/>
    <s v="NA"/>
    <s v="PICON"/>
    <s v="IGLESIAS"/>
    <s v="VERONICA AIDE"/>
    <x v="1"/>
    <d v="1982-07-05T00:00:00"/>
    <n v="0"/>
    <n v="2"/>
    <n v="37"/>
    <n v="131172"/>
    <n v="120000"/>
    <s v="LA LIBERTAD"/>
    <n v="3"/>
    <s v="TODOS POR EL PERU"/>
    <x v="0"/>
    <x v="1"/>
    <n v="120000"/>
    <s v="LA LIBERTAD"/>
    <x v="16"/>
    <n v="2"/>
    <n v="0"/>
    <n v="0"/>
    <n v="0"/>
    <n v="0"/>
    <n v="0"/>
    <n v="0"/>
    <n v="0"/>
    <n v="0"/>
    <s v="NA"/>
    <s v="PICON"/>
    <s v="IGLESIAS"/>
    <s v="VERONICA AIDE"/>
    <s v="F"/>
    <n v="0"/>
    <n v="0"/>
    <n v="37"/>
    <s v="LA LIBERTAD"/>
    <s v="TRUJILLO"/>
    <s v="TRUJILLO"/>
    <s v="OTROS"/>
    <s v="AV. CESAR VALLEJO 545 INT. G URB. PALERMO"/>
    <n v="0"/>
    <n v="0"/>
    <n v="0"/>
    <n v="0"/>
    <n v="0"/>
    <n v="0"/>
  </r>
  <r>
    <n v="4012226"/>
    <n v="133496"/>
    <s v="SI"/>
    <s v="SI"/>
    <n v="180000"/>
    <n v="2191"/>
    <s v="DEMOCRACIA DIRECTA"/>
    <n v="0"/>
    <s v="NA"/>
    <s v="NA"/>
    <n v="1"/>
    <s v="NA"/>
    <s v="UNIVERSIDAD NACIONAL DANIEL ALCIDES CARRIÓN"/>
    <s v="NA"/>
    <s v="NA"/>
    <s v="NA"/>
    <n v="0"/>
    <s v="PICOY"/>
    <s v="VELASQUEZ"/>
    <s v="ABRAHAM SEGUNDINO"/>
    <x v="0"/>
    <d v="1966-03-16T00:00:00"/>
    <n v="0"/>
    <n v="1"/>
    <n v="53"/>
    <n v="133496"/>
    <n v="180000"/>
    <s v="PASCO"/>
    <n v="2191"/>
    <s v="DEMOCRACIA DIRECTA"/>
    <x v="0"/>
    <x v="1"/>
    <n v="180000"/>
    <s v="PASCO"/>
    <x v="1"/>
    <n v="1"/>
    <n v="1"/>
    <n v="983"/>
    <n v="0"/>
    <n v="0"/>
    <n v="0"/>
    <n v="0"/>
    <n v="0"/>
    <n v="0"/>
    <s v="NA"/>
    <s v="PICOY"/>
    <s v="VELASQUEZ"/>
    <s v="ABRAHAM SEGUNDINO"/>
    <s v="M"/>
    <n v="0"/>
    <n v="0"/>
    <n v="53"/>
    <s v="PASCO"/>
    <s v="PASCO"/>
    <s v="SAN FRANCISCO DE ASIS DE YARUSYACAN"/>
    <s v="NA"/>
    <s v="ANEXO DE PACHACRAHUAY S/N"/>
    <n v="0"/>
    <n v="0"/>
    <n v="0"/>
    <n v="0"/>
    <n v="0"/>
    <n v="0"/>
  </r>
  <r>
    <n v="25120060"/>
    <n v="132585"/>
    <s v="SI"/>
    <s v="SI"/>
    <n v="70000"/>
    <n v="55"/>
    <s v="PERU PATRIA SEGURA"/>
    <n v="1"/>
    <s v="SECRETARIADO EJECUTIVO"/>
    <s v="SI"/>
    <n v="1"/>
    <s v="SI"/>
    <s v="INCA GARCILASO DE LA VEGA"/>
    <n v="2014"/>
    <n v="2014"/>
    <s v="NA"/>
    <n v="0"/>
    <s v="PILARES"/>
    <s v="VILLAGARCIA"/>
    <s v="JUDITH CAROLINA"/>
    <x v="1"/>
    <d v="1961-12-01T00:00:00"/>
    <n v="0"/>
    <n v="2"/>
    <n v="58"/>
    <n v="132585"/>
    <n v="70000"/>
    <s v="CUSCO"/>
    <n v="55"/>
    <s v="PERU PATRIA SEGURA"/>
    <x v="0"/>
    <x v="1"/>
    <n v="70000"/>
    <s v="CUSCO"/>
    <x v="3"/>
    <n v="2"/>
    <n v="1"/>
    <n v="55"/>
    <n v="0"/>
    <n v="0"/>
    <n v="0"/>
    <n v="0"/>
    <n v="0"/>
    <n v="0"/>
    <s v="NA"/>
    <s v="PILARES"/>
    <s v="VILLAGARCIA"/>
    <s v="JUDITH CAROLINA"/>
    <s v="F"/>
    <n v="0"/>
    <n v="0"/>
    <n v="58"/>
    <s v="CUSCO"/>
    <s v="PAUCARTAMBO"/>
    <s v="CHALLABAMBA"/>
    <s v="NA"/>
    <s v="CALLE SANTA ROSA S/N"/>
    <n v="0"/>
    <n v="0"/>
    <n v="0"/>
    <n v="0"/>
    <n v="0"/>
    <n v="0"/>
  </r>
  <r>
    <n v="4637084"/>
    <n v="133370"/>
    <s v="SI"/>
    <s v="SI"/>
    <n v="170000"/>
    <n v="32"/>
    <s v="PARTIDO APRISTA PERUANO"/>
    <n v="1"/>
    <s v="TECNICO EN CONTABILIDAD"/>
    <s v="SI"/>
    <n v="0"/>
    <s v="NO"/>
    <s v="UNIVERSIDAD PARTICULAR JOSE CARLOS MARIATEGUI"/>
    <s v="NA"/>
    <s v="NA"/>
    <s v="NA"/>
    <n v="0"/>
    <s v="PILCO"/>
    <s v="PACHA"/>
    <s v="CARMEN IRENE"/>
    <x v="1"/>
    <d v="1968-04-30T00:00:00"/>
    <n v="0"/>
    <n v="3"/>
    <n v="51"/>
    <n v="133370"/>
    <n v="170000"/>
    <s v="MOQUEGUA"/>
    <n v="32"/>
    <s v="PARTIDO APRISTA PERUANO"/>
    <x v="0"/>
    <x v="1"/>
    <n v="170000"/>
    <s v="MOQUEGUA"/>
    <x v="20"/>
    <n v="3"/>
    <n v="0"/>
    <n v="0"/>
    <n v="0"/>
    <n v="0"/>
    <n v="0"/>
    <n v="0"/>
    <n v="0"/>
    <n v="0"/>
    <s v="NA"/>
    <s v="PILCO"/>
    <s v="PACHA"/>
    <s v="CARMEN IRENE"/>
    <s v="F"/>
    <n v="0"/>
    <n v="0"/>
    <n v="51"/>
    <s v="MOQUEGUA"/>
    <s v="ILO"/>
    <s v="ILO"/>
    <s v="NA"/>
    <s v="PJ MIRAMAR C 2 PARTE BAJA"/>
    <n v="0"/>
    <n v="0"/>
    <n v="0"/>
    <n v="0"/>
    <n v="0"/>
    <n v="0"/>
  </r>
  <r>
    <n v="21565566"/>
    <n v="130753"/>
    <s v="SI"/>
    <s v="SI"/>
    <n v="100000"/>
    <n v="14"/>
    <s v="PARTIDO DEMOCRATICO SOMOS PERU"/>
    <n v="0"/>
    <s v="NA"/>
    <s v="NA"/>
    <s v="NA"/>
    <s v="NA"/>
    <s v="NA"/>
    <s v="NA"/>
    <s v="NA"/>
    <s v="NA"/>
    <n v="0"/>
    <s v="PILLACA"/>
    <s v="CASTILLA"/>
    <s v="ALEX JAVIER"/>
    <x v="0"/>
    <d v="1970-08-06T00:00:00"/>
    <n v="0"/>
    <n v="1"/>
    <n v="49"/>
    <n v="130753"/>
    <n v="100000"/>
    <s v="ICA"/>
    <n v="14"/>
    <s v="PARTIDO DEMOCRATICO SOMOS PERU"/>
    <x v="1"/>
    <x v="1"/>
    <n v="100000"/>
    <s v="ICA"/>
    <x v="8"/>
    <n v="1"/>
    <n v="0"/>
    <n v="0"/>
    <n v="38"/>
    <s v="MOVIMIENTO REGIONAL O DEPARTAMENTAL PARTIDO REGIONAL DE INTEGRACION"/>
    <n v="2007"/>
    <n v="2010"/>
    <n v="12"/>
    <s v="CONSEJERO REGIONAL"/>
    <s v="NA"/>
    <s v="PILLACA"/>
    <s v="CASTILLA"/>
    <s v="ALEX JAVIER"/>
    <s v="M"/>
    <n v="0"/>
    <n v="0"/>
    <n v="49"/>
    <s v="ICA"/>
    <s v="ICA"/>
    <s v="ICA"/>
    <s v="NA"/>
    <s v="ASOC.PRO VIV. TEMISTOCLE ROCHA A-9"/>
    <n v="38"/>
    <s v="MOVIMIENTO REGIONAL O DEPARTAMENTAL PARTIDO REGIONAL DE INTEGRACION"/>
    <n v="2007"/>
    <n v="2010"/>
    <n v="12"/>
    <s v="CONSEJERO REGIONAL"/>
  </r>
  <r>
    <n v="40705017"/>
    <n v="130768"/>
    <s v="SI"/>
    <s v="SI"/>
    <n v="50000"/>
    <n v="2191"/>
    <s v="DEMOCRACIA DIRECTA"/>
    <n v="0"/>
    <s v="NA"/>
    <s v="NA"/>
    <n v="1"/>
    <s v="SI"/>
    <s v="UNIVERSIDAD NACIONAL SAN CRISTOBAL DE HUAMANGA"/>
    <n v="2005"/>
    <n v="2007"/>
    <s v="DOCTOR"/>
    <n v="1"/>
    <s v="PILLACA"/>
    <s v="MEDINA"/>
    <s v="MERY LUZ"/>
    <x v="1"/>
    <d v="1979-03-28T00:00:00"/>
    <n v="0"/>
    <n v="2"/>
    <n v="40"/>
    <n v="130768"/>
    <n v="50000"/>
    <s v="AYACUCHO"/>
    <n v="2191"/>
    <s v="DEMOCRACIA DIRECTA"/>
    <x v="2"/>
    <x v="1"/>
    <n v="50000"/>
    <s v="AYACUCHO"/>
    <x v="1"/>
    <n v="2"/>
    <n v="0"/>
    <n v="0"/>
    <n v="0"/>
    <n v="0"/>
    <n v="0"/>
    <n v="0"/>
    <n v="0"/>
    <n v="0"/>
    <s v="NA"/>
    <s v="PILLACA"/>
    <s v="MEDINA"/>
    <s v="MERY LUZ"/>
    <s v="F"/>
    <n v="0"/>
    <n v="0"/>
    <n v="40"/>
    <s v="AYACUCHO"/>
    <s v="HUAMANGA"/>
    <s v="AYACUCHO"/>
    <s v="NA"/>
    <s v="JR.LIBERTAD 497"/>
    <n v="0"/>
    <n v="0"/>
    <n v="0"/>
    <n v="0"/>
    <n v="0"/>
    <n v="0"/>
  </r>
  <r>
    <n v="10027962"/>
    <n v="132630"/>
    <s v="SI"/>
    <s v="SI"/>
    <n v="30000"/>
    <n v="2840"/>
    <s v="PARTIDO MORADO"/>
    <n v="0"/>
    <s v="NA"/>
    <s v="NA"/>
    <n v="0"/>
    <s v="NO"/>
    <s v="UNIVERSIDAD TECNOLÓGICA DEL PERU"/>
    <s v="NA"/>
    <s v="NA"/>
    <s v="NA"/>
    <n v="0"/>
    <s v="PILLACA"/>
    <s v="FLORES"/>
    <s v="FELIX"/>
    <x v="0"/>
    <d v="1975-04-03T00:00:00"/>
    <n v="0"/>
    <n v="3"/>
    <n v="44"/>
    <n v="132630"/>
    <n v="30000"/>
    <s v="APURIMAC"/>
    <n v="2840"/>
    <s v="PARTIDO MORADO"/>
    <x v="1"/>
    <x v="1"/>
    <n v="30000"/>
    <s v="APURIMAC"/>
    <x v="4"/>
    <n v="3"/>
    <n v="0"/>
    <n v="0"/>
    <n v="0"/>
    <n v="0"/>
    <n v="0"/>
    <n v="0"/>
    <n v="0"/>
    <n v="0"/>
    <s v="NA"/>
    <s v="PILLACA"/>
    <s v="FLORES"/>
    <s v="FELIX"/>
    <s v="M"/>
    <n v="0"/>
    <n v="0"/>
    <n v="44"/>
    <s v="APURIMAC"/>
    <s v="CHINCHEROS"/>
    <s v="CHINCHEROS"/>
    <s v="NA"/>
    <s v="SAN JUAN PAMPA - CP. CALLEBAMBA"/>
    <n v="0"/>
    <n v="0"/>
    <n v="0"/>
    <n v="0"/>
    <n v="0"/>
    <n v="0"/>
  </r>
  <r>
    <n v="40170098"/>
    <n v="132627"/>
    <s v="SI"/>
    <s v="SI"/>
    <n v="80000"/>
    <n v="2160"/>
    <s v="EL FRENTE AMPLIO POR JUSTICIA, VIDA Y LIBERTAD"/>
    <n v="0"/>
    <s v="NA"/>
    <s v="NA"/>
    <n v="1"/>
    <s v="SI"/>
    <s v="UNIVERSIDAD NACIONAL DE HUANCAVELICA"/>
    <n v="2001"/>
    <n v="2006"/>
    <s v="NA"/>
    <n v="0"/>
    <s v="PILLPA"/>
    <s v="MIRANDA"/>
    <s v="ROBERTO"/>
    <x v="0"/>
    <d v="1978-12-26T00:00:00"/>
    <n v="0"/>
    <n v="2"/>
    <n v="40"/>
    <n v="132627"/>
    <n v="80000"/>
    <s v="HUANCAVELICA"/>
    <n v="2160"/>
    <s v="EL FRENTE AMPLIO POR JUSTICIA, VIDA Y LIBERTAD"/>
    <x v="0"/>
    <x v="1"/>
    <n v="80000"/>
    <s v="HUANCAVELICA"/>
    <x v="19"/>
    <n v="2"/>
    <n v="0"/>
    <n v="0"/>
    <n v="0"/>
    <n v="0"/>
    <n v="0"/>
    <n v="0"/>
    <n v="0"/>
    <n v="0"/>
    <s v="NA"/>
    <s v="PILLPA"/>
    <s v="MIRANDA"/>
    <s v="ROBERTO"/>
    <s v="M"/>
    <n v="0"/>
    <n v="0"/>
    <n v="40"/>
    <s v="HUANCAVELICA"/>
    <s v="ACOBAMBA"/>
    <s v="ACOBAMBA"/>
    <s v="NA"/>
    <s v="AV. CANDAMO S/N-ACOBAMBA"/>
    <n v="0"/>
    <n v="0"/>
    <n v="0"/>
    <n v="0"/>
    <n v="0"/>
    <n v="0"/>
  </r>
  <r>
    <n v="9358097"/>
    <n v="131054"/>
    <s v="SI"/>
    <s v="SI"/>
    <n v="140100"/>
    <n v="32"/>
    <s v="PARTIDO APRISTA PERUANO"/>
    <n v="0"/>
    <s v="NA"/>
    <s v="NA"/>
    <n v="1"/>
    <s v="SI"/>
    <s v="UNIVERSIDAD INCA GARCILASO DE LA VEGA ASOCIACION CIVIL"/>
    <n v="1998"/>
    <n v="1999"/>
    <s v="NA"/>
    <n v="1"/>
    <s v="PIMENTEL"/>
    <s v="ALIAGA"/>
    <s v="JOSE GERMAN"/>
    <x v="0"/>
    <d v="1968-03-18T00:00:00"/>
    <n v="1"/>
    <n v="5"/>
    <n v="51"/>
    <n v="131054"/>
    <n v="140100"/>
    <s v="LIMA + RESIDENTES EN EL EXTRANJERO"/>
    <n v="32"/>
    <s v="PARTIDO APRISTA PERUANO"/>
    <x v="2"/>
    <x v="1"/>
    <n v="140100"/>
    <s v="LIMA + RESIDENTES EN EL EXTRANJERO"/>
    <x v="20"/>
    <n v="5"/>
    <n v="1"/>
    <n v="32"/>
    <n v="0"/>
    <n v="0"/>
    <n v="0"/>
    <n v="0"/>
    <n v="0"/>
    <n v="0"/>
    <s v="NA"/>
    <s v="PIMENTEL"/>
    <s v="ALIAGA"/>
    <s v="JOSE GERMAN"/>
    <s v="M"/>
    <n v="1"/>
    <n v="0"/>
    <n v="51"/>
    <s v="LIMA"/>
    <s v="LIMA"/>
    <s v="LA MOLINA"/>
    <s v="ESTE"/>
    <s v="URB.STA.PATRICIA 2DA.ETAPA CALLE 716 MZ.S LT.38"/>
    <n v="0"/>
    <n v="0"/>
    <n v="0"/>
    <n v="0"/>
    <n v="0"/>
    <n v="0"/>
  </r>
  <r>
    <n v="41882726"/>
    <n v="133065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PIMENTEL"/>
    <s v="SIFUENTES"/>
    <s v="DOMINGO GUZMAN"/>
    <x v="0"/>
    <d v="1982-08-08T00:00:00"/>
    <n v="0"/>
    <n v="12"/>
    <n v="37"/>
    <n v="133065"/>
    <n v="140100"/>
    <s v="LIMA + RESIDENTES EN EL EXTRANJERO"/>
    <n v="2646"/>
    <s v="FRENTE POPULAR AGRICOLA FIA DEL PERU - FREPAP"/>
    <x v="1"/>
    <x v="1"/>
    <n v="140100"/>
    <s v="LIMA + RESIDENTES EN EL EXTRANJERO"/>
    <x v="17"/>
    <n v="12"/>
    <n v="0"/>
    <n v="0"/>
    <n v="0"/>
    <n v="0"/>
    <n v="0"/>
    <n v="0"/>
    <n v="0"/>
    <n v="0"/>
    <s v="NA"/>
    <s v="PIMENTEL"/>
    <s v="SIFUENTES"/>
    <s v="DOMINGO GUZMAN"/>
    <s v="M"/>
    <n v="0"/>
    <n v="0"/>
    <n v="37"/>
    <s v="LIMA"/>
    <s v="LIMA"/>
    <s v="INDEPENDENCIA"/>
    <s v="NORTE"/>
    <s v="PSJ. 6 ASENT.H. JUAN VELASCO ALVARADO MZ. G LT. 01"/>
    <n v="0"/>
    <n v="0"/>
    <n v="0"/>
    <n v="0"/>
    <n v="0"/>
    <n v="0"/>
  </r>
  <r>
    <n v="31427221"/>
    <n v="130984"/>
    <s v="SI"/>
    <s v="NO"/>
    <n v="30000"/>
    <n v="2160"/>
    <s v="EL FRENTE AMPLIO POR JUSTICIA, VIDA Y LIBERTAD"/>
    <n v="0"/>
    <s v="NA"/>
    <s v="NA"/>
    <s v="NA"/>
    <s v="NA"/>
    <s v="NA"/>
    <s v="NA"/>
    <s v="NA"/>
    <s v="NA"/>
    <n v="0"/>
    <s v="PINARES"/>
    <s v="OCHOA"/>
    <s v="VELUZ VIRGINIA"/>
    <x v="1"/>
    <d v="1960-12-30T00:00:00"/>
    <n v="0"/>
    <n v="2"/>
    <n v="58"/>
    <n v="130984"/>
    <n v="30000"/>
    <s v="APURIMAC"/>
    <n v="2160"/>
    <s v="EL FRENTE AMPLIO POR JUSTICIA, VIDA Y LIBERTAD"/>
    <x v="3"/>
    <x v="1"/>
    <n v="30000"/>
    <s v="APURIMAC"/>
    <x v="19"/>
    <n v="2"/>
    <n v="0"/>
    <n v="0"/>
    <n v="299"/>
    <s v="MOVIMIENTO REGIONAL O DEPARTAMENTAL FRENTE POPULAR LLAPANCHIK"/>
    <n v="2007"/>
    <n v="2010"/>
    <n v="11"/>
    <s v="REGIDOR DISTRITAL"/>
    <s v="NA"/>
    <s v="PINARES"/>
    <s v="OCHOA"/>
    <s v="VELUZ VIRGINIA"/>
    <s v="F"/>
    <n v="0"/>
    <n v="0"/>
    <n v="58"/>
    <s v="APURIMAC"/>
    <s v="COTABAMBAS"/>
    <s v="HAQUIRA"/>
    <s v="NA"/>
    <s v="COMUNID.CCOCHA"/>
    <n v="299"/>
    <s v="MOVIMIENTO REGIONAL O DEPARTAMENTAL FRENTE POPULAR LLAPANCHIK"/>
    <n v="2007"/>
    <n v="2010"/>
    <n v="11"/>
    <s v="REGIDOR DISTRITAL"/>
  </r>
  <r>
    <n v="41494885"/>
    <n v="131912"/>
    <s v="SI"/>
    <s v="SI"/>
    <n v="140100"/>
    <n v="2646"/>
    <s v="FRENTE POPULAR AGRICOLA FIA DEL PERU - FREPAP"/>
    <n v="1"/>
    <s v="COMPUTACION E  INFORMATICA"/>
    <s v="SI"/>
    <n v="1"/>
    <s v="NO"/>
    <s v="UNIVERSIDAD PRIVADA TELESUP SAC"/>
    <n v="2011"/>
    <s v="NA"/>
    <s v="NA"/>
    <n v="0"/>
    <s v="PINEDA"/>
    <s v="SANTOS"/>
    <s v="ISAIAS"/>
    <x v="0"/>
    <d v="1982-06-04T00:00:00"/>
    <n v="0"/>
    <n v="7"/>
    <n v="37"/>
    <n v="131912"/>
    <n v="140100"/>
    <s v="LIMA + RESIDENTES EN EL EXTRANJERO"/>
    <n v="2646"/>
    <s v="FRENTE POPULAR AGRICOLA FIA DEL PERU - FREPAP"/>
    <x v="0"/>
    <x v="1"/>
    <n v="140100"/>
    <s v="LIMA + RESIDENTES EN EL EXTRANJERO"/>
    <x v="17"/>
    <n v="7"/>
    <n v="0"/>
    <n v="0"/>
    <n v="0"/>
    <n v="0"/>
    <n v="0"/>
    <n v="0"/>
    <n v="0"/>
    <n v="0"/>
    <s v="NA"/>
    <s v="PINEDA"/>
    <s v="SANTOS"/>
    <s v="ISAIAS"/>
    <s v="M"/>
    <n v="0"/>
    <n v="0"/>
    <n v="37"/>
    <s v="LIMA"/>
    <s v="LIMA"/>
    <s v="CHORRILLOS"/>
    <s v="MODERNA"/>
    <s v="MZ.V1 LT.5B ASENT.H.SAN GENARO"/>
    <n v="0"/>
    <n v="0"/>
    <n v="0"/>
    <n v="0"/>
    <n v="0"/>
    <n v="0"/>
  </r>
  <r>
    <n v="23957096"/>
    <n v="132578"/>
    <s v="SI"/>
    <s v="SI"/>
    <n v="110000"/>
    <n v="55"/>
    <s v="PERU PATRIA SEGURA"/>
    <n v="0"/>
    <s v="NA"/>
    <s v="NA"/>
    <n v="0"/>
    <s v="NO"/>
    <s v="UNIVERSIDAD ANDINA DE CUSCO"/>
    <s v="NA"/>
    <s v="NA"/>
    <s v="NA"/>
    <n v="0"/>
    <s v="PINEDA"/>
    <s v="SALAS"/>
    <s v="JOHN"/>
    <x v="0"/>
    <d v="1967-12-05T00:00:00"/>
    <n v="0"/>
    <n v="1"/>
    <n v="52"/>
    <n v="132578"/>
    <n v="110000"/>
    <s v="JUNIN"/>
    <n v="55"/>
    <s v="PERU PATRIA SEGURA"/>
    <x v="1"/>
    <x v="1"/>
    <n v="110000"/>
    <s v="JUNIN"/>
    <x v="3"/>
    <n v="1"/>
    <n v="1"/>
    <n v="55"/>
    <n v="0"/>
    <n v="0"/>
    <n v="0"/>
    <n v="0"/>
    <n v="0"/>
    <n v="0"/>
    <s v="NA"/>
    <s v="PINEDA"/>
    <s v="SALAS"/>
    <s v="JOHN"/>
    <s v="M"/>
    <n v="0"/>
    <n v="0"/>
    <n v="52"/>
    <s v="JUNIN"/>
    <s v="HUANCAYO"/>
    <s v="EL TAMBO"/>
    <s v="OTROS"/>
    <s v="PSJ. MARIA AUXILIADORA LT05B URB. MILLOTINGO"/>
    <n v="0"/>
    <n v="0"/>
    <n v="0"/>
    <n v="0"/>
    <n v="0"/>
    <n v="0"/>
  </r>
  <r>
    <n v="40052544"/>
    <n v="133117"/>
    <s v="SI"/>
    <s v="SI"/>
    <n v="240000"/>
    <n v="32"/>
    <s v="PARTIDO APRISTA PERUANO"/>
    <n v="0"/>
    <s v="NA"/>
    <s v="NA"/>
    <n v="0"/>
    <s v="NO"/>
    <s v="UNIVERSIDAD PRIVADA LOS ANDES"/>
    <s v="NA"/>
    <s v="NA"/>
    <s v="NA"/>
    <n v="0"/>
    <s v="PINEDA"/>
    <s v="CUBILLAS"/>
    <s v="EVELYN INDIRA"/>
    <x v="1"/>
    <d v="1978-12-06T00:00:00"/>
    <n v="0"/>
    <n v="4"/>
    <n v="41"/>
    <n v="133117"/>
    <n v="240000"/>
    <s v="CALLAO"/>
    <n v="32"/>
    <s v="PARTIDO APRISTA PERUANO"/>
    <x v="1"/>
    <x v="1"/>
    <n v="240000"/>
    <s v="CALLAO"/>
    <x v="20"/>
    <n v="4"/>
    <n v="1"/>
    <n v="32"/>
    <n v="0"/>
    <n v="0"/>
    <n v="0"/>
    <n v="0"/>
    <n v="0"/>
    <n v="0"/>
    <s v="NA"/>
    <s v="PINEDA"/>
    <s v="CUBILLAS"/>
    <s v="EVELYN INDIRA"/>
    <s v="F"/>
    <n v="0"/>
    <n v="0"/>
    <n v="41"/>
    <s v="CALLAO"/>
    <s v="CALLAO"/>
    <s v="CALLAO"/>
    <s v="OTROS"/>
    <s v="CALLE J1 MZ. 20 LT. 20 URB. PREVI"/>
    <n v="0"/>
    <n v="0"/>
    <n v="0"/>
    <n v="0"/>
    <n v="0"/>
    <n v="0"/>
  </r>
  <r>
    <n v="1230245"/>
    <n v="133218"/>
    <s v="SI"/>
    <s v="SI"/>
    <n v="200000"/>
    <n v="22"/>
    <s v="SOLIDARIDAD NACIONAL"/>
    <n v="2"/>
    <s v="NA"/>
    <s v="NA"/>
    <s v="NA"/>
    <s v="NA"/>
    <s v="NA"/>
    <s v="NA"/>
    <s v="NA"/>
    <s v="NA"/>
    <n v="0"/>
    <s v="PINEDA"/>
    <s v="MAZUELOS"/>
    <s v="VICTORIA ZARELA"/>
    <x v="1"/>
    <d v="1954-12-23T00:00:00"/>
    <n v="0"/>
    <n v="1"/>
    <n v="64"/>
    <n v="133218"/>
    <n v="200000"/>
    <s v="PUNO"/>
    <n v="22"/>
    <s v="SOLIDARIDAD NACIONAL"/>
    <x v="1"/>
    <x v="1"/>
    <n v="200000"/>
    <s v="PUNO"/>
    <x v="21"/>
    <n v="1"/>
    <n v="0"/>
    <n v="0"/>
    <n v="1458"/>
    <s v="MOVIMIENTO REGIONAL O DEPARTAMENTAL PROYECTO POLITICO AQUI"/>
    <n v="2011"/>
    <n v="2014"/>
    <n v="12"/>
    <s v="CONSEJERO REGIONAL"/>
    <s v="NA"/>
    <s v="PINEDA"/>
    <s v="MAZUELOS"/>
    <s v="VICTORIA ZARELA"/>
    <s v="F"/>
    <n v="0"/>
    <n v="0"/>
    <n v="64"/>
    <s v="PUNO"/>
    <s v="PUNO"/>
    <s v="PUNO"/>
    <s v="NA"/>
    <s v="AV.LA TORRE 353 INT.7"/>
    <n v="1458"/>
    <s v="MOVIMIENTO REGIONAL O DEPARTAMENTAL PROYECTO POLITICO AQUI"/>
    <n v="2011"/>
    <n v="2014"/>
    <n v="12"/>
    <s v="CONSEJERO REGIONAL"/>
  </r>
  <r>
    <n v="15408077"/>
    <n v="131133"/>
    <s v="SI"/>
    <s v="SI"/>
    <n v="140000"/>
    <n v="1366"/>
    <s v="FUERZA POPULAR"/>
    <n v="1"/>
    <s v="EDUCACIÓN SECUNDARIA"/>
    <s v="SI"/>
    <n v="1"/>
    <s v="NO"/>
    <s v="UNIVERSIDAD NACIONAL DANIEL ALCÍDES CARRIÓN"/>
    <n v="2006"/>
    <s v="NA"/>
    <s v="NA"/>
    <n v="1"/>
    <s v="PINEDO"/>
    <s v="ACHACA"/>
    <s v="LILIANA ANGELICA"/>
    <x v="1"/>
    <d v="1967-07-02T00:00:00"/>
    <n v="0"/>
    <n v="2"/>
    <n v="52"/>
    <n v="131133"/>
    <n v="140000"/>
    <s v="LIMA PROVINCIAS"/>
    <n v="1366"/>
    <s v="FUERZA POPULAR"/>
    <x v="2"/>
    <x v="1"/>
    <n v="140000"/>
    <s v="LIMA PROVINCIAS"/>
    <x v="5"/>
    <n v="2"/>
    <n v="0"/>
    <n v="0"/>
    <n v="0"/>
    <n v="0"/>
    <n v="0"/>
    <n v="0"/>
    <n v="0"/>
    <n v="0"/>
    <s v="NA"/>
    <s v="PINEDO"/>
    <s v="ACHACA"/>
    <s v="LILIANA ANGELICA"/>
    <s v="F"/>
    <n v="0"/>
    <n v="0"/>
    <n v="52"/>
    <s v="LIMA"/>
    <s v="CAÑETE"/>
    <s v="SAN ANTONIO"/>
    <s v="NA"/>
    <s v="AV. LIBERTAD 371"/>
    <n v="0"/>
    <n v="0"/>
    <n v="0"/>
    <n v="0"/>
    <n v="0"/>
    <n v="0"/>
  </r>
  <r>
    <n v="70585"/>
    <n v="131340"/>
    <s v="SI"/>
    <s v="SI"/>
    <n v="250000"/>
    <n v="3"/>
    <s v="TODOS POR EL PERU"/>
    <n v="0"/>
    <s v="NA"/>
    <s v="NA"/>
    <s v="NA"/>
    <s v="SI"/>
    <s v="ENRIQUE GUZMAN Y VALLE &quot;LA CANTUTA&quot;"/>
    <s v="NA"/>
    <n v="1994"/>
    <s v="NA"/>
    <n v="1"/>
    <s v="PINEDO"/>
    <s v="GONZALES"/>
    <s v="ENRIQUE"/>
    <x v="0"/>
    <d v="1959-06-27T00:00:00"/>
    <n v="0"/>
    <n v="1"/>
    <n v="60"/>
    <n v="131340"/>
    <n v="250000"/>
    <s v="UCAYALI"/>
    <n v="3"/>
    <s v="TODOS POR EL PERU"/>
    <x v="1"/>
    <x v="1"/>
    <n v="250000"/>
    <s v="UCAYALI"/>
    <x v="16"/>
    <n v="1"/>
    <n v="0"/>
    <n v="0"/>
    <n v="0"/>
    <n v="0"/>
    <n v="0"/>
    <n v="0"/>
    <n v="0"/>
    <n v="0"/>
    <s v="NA"/>
    <s v="PINEDO"/>
    <s v="GONZALES"/>
    <s v="ENRIQUE"/>
    <s v="M"/>
    <n v="0"/>
    <n v="0"/>
    <n v="60"/>
    <s v="UCAYALI"/>
    <s v="CORONEL PORTILLO"/>
    <s v="CALLERIA"/>
    <s v="NA"/>
    <s v="JR.JULIO C.ARANA 284-280"/>
    <n v="0"/>
    <n v="0"/>
    <n v="0"/>
    <n v="0"/>
    <n v="0"/>
    <n v="0"/>
  </r>
  <r>
    <n v="6658211"/>
    <n v="131748"/>
    <s v="SI"/>
    <s v="SI"/>
    <n v="140100"/>
    <n v="2731"/>
    <s v="PODEMOS PERU"/>
    <n v="2"/>
    <s v="NA"/>
    <s v="NA"/>
    <n v="1"/>
    <s v="SI"/>
    <s v="INCA GARCILASO DE LA VEGA"/>
    <n v="2012"/>
    <n v="2013"/>
    <s v="MAESTRO"/>
    <n v="1"/>
    <s v="PINEDO"/>
    <s v="CANEPA"/>
    <s v="MILKO MARTIN"/>
    <x v="0"/>
    <d v="1964-05-24T00:00:00"/>
    <n v="0"/>
    <n v="17"/>
    <n v="55"/>
    <n v="131748"/>
    <n v="140100"/>
    <s v="LIMA + RESIDENTES EN EL EXTRANJERO"/>
    <n v="2731"/>
    <s v="PODEMOS POR EL PROGRESO DEL PERU"/>
    <x v="2"/>
    <x v="1"/>
    <n v="140100"/>
    <s v="LIMA + RESIDENTES EN EL EXTRANJERO"/>
    <x v="10"/>
    <n v="17"/>
    <n v="0"/>
    <n v="0"/>
    <n v="0"/>
    <n v="0"/>
    <n v="0"/>
    <n v="0"/>
    <n v="0"/>
    <n v="0"/>
    <s v="NA"/>
    <s v="PINEDO"/>
    <s v="CANEPA"/>
    <s v="MILKO MARTIN"/>
    <s v="M"/>
    <n v="0"/>
    <n v="0"/>
    <n v="55"/>
    <s v="ICA"/>
    <s v="PISCO"/>
    <s v="PARACAS"/>
    <s v="OTROS"/>
    <s v="POZO SANTO MZ. B LT. 09 ZONA B"/>
    <n v="0"/>
    <n v="0"/>
    <n v="0"/>
    <n v="0"/>
    <n v="0"/>
    <n v="0"/>
  </r>
  <r>
    <n v="3826706"/>
    <n v="130341"/>
    <s v="SI"/>
    <s v="SI"/>
    <n v="190000"/>
    <n v="1257"/>
    <s v="ALIANZA PARA EL PROGRESO"/>
    <n v="1"/>
    <s v="TÉCNICO AGROPECUARIO"/>
    <s v="SI"/>
    <n v="0"/>
    <s v="NO"/>
    <s v="UNIVERSIDAD NACIONAL DE PIURA"/>
    <s v="NA"/>
    <s v="NA"/>
    <s v="NA"/>
    <n v="0"/>
    <s v="PINGO"/>
    <s v="BAYONA"/>
    <s v="JESUS DIONICIO"/>
    <x v="0"/>
    <d v="1958-04-08T00:00:00"/>
    <n v="0"/>
    <n v="5"/>
    <n v="61"/>
    <n v="130341"/>
    <n v="190000"/>
    <s v="PIURA"/>
    <n v="1257"/>
    <s v="ALIANZA PARA EL PROGRESO"/>
    <x v="0"/>
    <x v="1"/>
    <n v="190000"/>
    <s v="PIURA"/>
    <x v="6"/>
    <n v="5"/>
    <n v="0"/>
    <n v="0"/>
    <n v="0"/>
    <n v="0"/>
    <n v="0"/>
    <n v="0"/>
    <n v="0"/>
    <n v="0"/>
    <s v="NA"/>
    <s v="PINGO"/>
    <s v="BAYONA"/>
    <s v="JESUS DIONICIO"/>
    <s v="M"/>
    <n v="0"/>
    <n v="0"/>
    <n v="61"/>
    <s v="PIURA"/>
    <s v="TALARA"/>
    <s v="PARIÑAS"/>
    <s v="NA"/>
    <s v="FONAVI B3-24 TALARA"/>
    <n v="0"/>
    <n v="0"/>
    <n v="0"/>
    <n v="0"/>
    <n v="0"/>
    <n v="0"/>
  </r>
  <r>
    <n v="23159256"/>
    <n v="131762"/>
    <s v="SI"/>
    <s v="NA"/>
    <n v="110000"/>
    <n v="2646"/>
    <s v="FRENTE POPULAR AGRICOLA FIA DEL PERU - FREPAP"/>
    <n v="0"/>
    <s v="NA"/>
    <s v="NA"/>
    <s v="NA"/>
    <s v="NA"/>
    <s v="NA"/>
    <s v="NA"/>
    <s v="NA"/>
    <s v="NA"/>
    <n v="0"/>
    <s v="PIZARRO"/>
    <s v="ESTRELLA"/>
    <s v="ESPERANZA CARIDAD"/>
    <x v="1"/>
    <d v="1957-08-01T00:00:00"/>
    <n v="0"/>
    <n v="2"/>
    <n v="62"/>
    <n v="131762"/>
    <n v="110000"/>
    <s v="JUNIN"/>
    <n v="2646"/>
    <s v="FRENTE POPULAR AGRICOLA FIA DEL PERU - FREPAP"/>
    <x v="3"/>
    <x v="1"/>
    <n v="110000"/>
    <s v="JUNIN"/>
    <x v="17"/>
    <n v="2"/>
    <n v="0"/>
    <n v="0"/>
    <n v="0"/>
    <n v="0"/>
    <n v="0"/>
    <n v="0"/>
    <n v="0"/>
    <n v="0"/>
    <s v="NA"/>
    <s v="PIZARRO"/>
    <s v="ESTRELLA"/>
    <s v="ESPERANZA CARIDAD"/>
    <s v="F"/>
    <n v="0"/>
    <n v="0"/>
    <n v="62"/>
    <s v="JUNIN"/>
    <s v="TARMA"/>
    <s v="ACOBAMBA"/>
    <s v="NA"/>
    <s v="AV. M. DELGADO DE ODRIA 276 SEC. MURUHUAY"/>
    <n v="0"/>
    <n v="0"/>
    <n v="0"/>
    <n v="0"/>
    <n v="0"/>
    <n v="0"/>
  </r>
  <r>
    <n v="9876443"/>
    <n v="130873"/>
    <s v="SI"/>
    <s v="SI"/>
    <n v="140100"/>
    <n v="2649"/>
    <s v="PERU NACION"/>
    <n v="0"/>
    <s v="NA"/>
    <s v="NA"/>
    <n v="1"/>
    <s v="SI"/>
    <s v="UNIVERSIDAD NACIONAL FEDERICO VILLAREAL"/>
    <n v="2001"/>
    <n v="2002"/>
    <s v="NA"/>
    <n v="0"/>
    <s v="PLAZA"/>
    <s v="ANDRADE"/>
    <s v="JULISSA TATIANA"/>
    <x v="1"/>
    <d v="1974-03-30T00:00:00"/>
    <n v="0"/>
    <n v="33"/>
    <n v="45"/>
    <n v="130873"/>
    <n v="140100"/>
    <s v="LIMA + RESIDENTES EN EL EXTRANJERO"/>
    <n v="2649"/>
    <s v="PERU NACION"/>
    <x v="0"/>
    <x v="1"/>
    <n v="140100"/>
    <s v="LIMA + RESIDENTES EN EL EXTRANJERO"/>
    <x v="14"/>
    <n v="33"/>
    <n v="0"/>
    <n v="0"/>
    <n v="0"/>
    <n v="0"/>
    <n v="0"/>
    <n v="0"/>
    <n v="0"/>
    <n v="0"/>
    <s v="NA"/>
    <s v="PLAZA"/>
    <s v="ANDRADE"/>
    <s v="JULISSA TATIANA"/>
    <s v="F"/>
    <n v="0"/>
    <n v="0"/>
    <n v="45"/>
    <s v="LIMA"/>
    <s v="LIMA"/>
    <s v="SANTIAGO DE SURCO"/>
    <s v="MODERNA"/>
    <s v="CALLE LOS ALERCES NRO.116"/>
    <n v="0"/>
    <n v="0"/>
    <n v="0"/>
    <n v="0"/>
    <n v="0"/>
    <n v="0"/>
  </r>
  <r>
    <n v="25772110"/>
    <n v="130462"/>
    <s v="SI"/>
    <s v="SI"/>
    <n v="120000"/>
    <n v="2190"/>
    <s v="VAMOS PERU"/>
    <n v="1"/>
    <s v="COMPUTACION"/>
    <s v="SI"/>
    <n v="0"/>
    <s v="NO"/>
    <s v="UNIVERSIDAD INCA GARCILASO DE LA VEGA"/>
    <s v="NA"/>
    <s v="NA"/>
    <s v="NA"/>
    <n v="0"/>
    <s v="POEMAPE"/>
    <s v="CHUCAN"/>
    <s v="RAMON GABRIEL"/>
    <x v="0"/>
    <d v="1957-04-19T00:00:00"/>
    <n v="0"/>
    <n v="2"/>
    <n v="62"/>
    <n v="130462"/>
    <n v="120000"/>
    <s v="LA LIBERTAD"/>
    <n v="2190"/>
    <s v="VAMOS PERU"/>
    <x v="0"/>
    <x v="1"/>
    <n v="120000"/>
    <s v="LA LIBERTAD"/>
    <x v="7"/>
    <n v="2"/>
    <n v="0"/>
    <n v="0"/>
    <n v="0"/>
    <n v="0"/>
    <n v="0"/>
    <n v="0"/>
    <n v="0"/>
    <n v="0"/>
    <s v="NA"/>
    <s v="POEMAPE"/>
    <s v="CHUCAN"/>
    <s v="RAMON GABRIEL"/>
    <s v="M"/>
    <n v="0"/>
    <n v="0"/>
    <n v="62"/>
    <s v="LA LIBERTAD"/>
    <s v="PACASMAYO"/>
    <s v="PACASMAYO"/>
    <s v="OTROS"/>
    <s v="CALLE AYACUCHO 352"/>
    <n v="0"/>
    <n v="0"/>
    <n v="0"/>
    <n v="0"/>
    <n v="0"/>
    <n v="0"/>
  </r>
  <r>
    <n v="48051849"/>
    <n v="133579"/>
    <s v="SI"/>
    <s v="SI"/>
    <n v="140100"/>
    <n v="2160"/>
    <s v="EL FRENTE AMPLIO POR JUSTICIA, VIDA Y LIBERTAD"/>
    <n v="0"/>
    <s v="NA"/>
    <s v="NA"/>
    <n v="1"/>
    <s v="NO"/>
    <s v="UNIVERSIDAD RICARDO PALMA"/>
    <n v="2019"/>
    <s v="NA"/>
    <s v="NA"/>
    <n v="0"/>
    <s v="POLO"/>
    <s v="VILLANUEVA"/>
    <s v="CARLOS IGNACIO"/>
    <x v="0"/>
    <d v="1993-12-03T00:00:00"/>
    <n v="0"/>
    <n v="22"/>
    <n v="26"/>
    <n v="133579"/>
    <n v="140100"/>
    <s v="LIMA + RESIDENTES EN EL EXTRANJERO"/>
    <n v="2160"/>
    <s v="EL FRENTE AMPLIO POR JUSTICIA, VIDA Y LIBERTAD"/>
    <x v="0"/>
    <x v="0"/>
    <n v="140100"/>
    <s v="LIMA + RESIDENTES EN EL EXTRANJERO"/>
    <x v="19"/>
    <n v="22"/>
    <n v="0"/>
    <n v="0"/>
    <n v="0"/>
    <n v="0"/>
    <n v="0"/>
    <n v="0"/>
    <n v="0"/>
    <n v="0"/>
    <s v="NA"/>
    <s v="POLO"/>
    <s v="VILLANUEVA"/>
    <s v="CARLOS IGNACIO"/>
    <s v="M"/>
    <n v="0"/>
    <n v="1"/>
    <n v="26"/>
    <s v="LIMA"/>
    <s v="LIMA"/>
    <s v="SAN ISIDRO"/>
    <s v="MODERNA"/>
    <s v="JAVIER PRADO OESTE 1561, DPTO 301"/>
    <n v="0"/>
    <n v="0"/>
    <n v="0"/>
    <n v="0"/>
    <n v="0"/>
    <n v="0"/>
  </r>
  <r>
    <n v="9544664"/>
    <n v="130917"/>
    <s v="SI"/>
    <s v="SI"/>
    <n v="140100"/>
    <n v="15"/>
    <s v="PARTIDO POPULAR CRISTIANO - PPC"/>
    <n v="0"/>
    <s v="NA"/>
    <s v="NA"/>
    <n v="1"/>
    <s v="SI"/>
    <s v="UNIVERSIDAD NACIONAL FEDERICO VILLAREAL"/>
    <n v="1996"/>
    <n v="2004"/>
    <s v="NA"/>
    <n v="1"/>
    <s v="POMA"/>
    <s v="ALBINO"/>
    <s v="SAIDA ROSARIO"/>
    <x v="1"/>
    <d v="1969-02-11T00:00:00"/>
    <n v="0"/>
    <n v="26"/>
    <n v="50"/>
    <n v="130917"/>
    <n v="140100"/>
    <s v="LIMA + RESIDENTES EN EL EXTRANJERO"/>
    <n v="15"/>
    <s v="PARTIDO POPULAR CRISTIANO - PPC"/>
    <x v="2"/>
    <x v="1"/>
    <n v="140100"/>
    <s v="LIMA + RESIDENTES EN EL EXTRANJERO"/>
    <x v="2"/>
    <n v="26"/>
    <n v="1"/>
    <n v="15"/>
    <n v="15"/>
    <s v="PARTIDO POLÍTICO PARTIDO POPULAR CRISTIANO - PPC"/>
    <n v="2018"/>
    <n v="2018"/>
    <n v="11"/>
    <s v="REGIDOR DISTRITAL"/>
    <s v="NA"/>
    <s v="POMA"/>
    <s v="ALBINO"/>
    <s v="SAIDA ROSARIO"/>
    <s v="F"/>
    <n v="0"/>
    <n v="0"/>
    <n v="50"/>
    <s v="LIMA"/>
    <s v="LIMA"/>
    <s v="CARABAYLLO"/>
    <s v="NORTE"/>
    <s v="PROLG JOSE PARDO OESTE 113 PUEBLO JOVEN EL PROGRESO 1ER SECT"/>
    <n v="15"/>
    <s v="PARTIDO POLÍTICO PARTIDO POPULAR CRISTIANO - PPC"/>
    <n v="2018"/>
    <n v="2018"/>
    <n v="11"/>
    <s v="REGIDOR DISTRITAL"/>
  </r>
  <r>
    <n v="20059306"/>
    <n v="133266"/>
    <s v="SI"/>
    <s v="SI"/>
    <n v="110000"/>
    <n v="14"/>
    <s v="PARTIDO DEMOCRATICO SOMOS PERU"/>
    <n v="0"/>
    <s v="NA"/>
    <s v="NA"/>
    <n v="1"/>
    <s v="SI"/>
    <s v="UNIVERSIDAD NACIONAL DEL CENTRO DEL PERU"/>
    <n v="1999"/>
    <n v="1999"/>
    <s v="NA"/>
    <n v="1"/>
    <s v="POMA"/>
    <s v="GIACCARINI"/>
    <s v="MARIVEL YANINA"/>
    <x v="1"/>
    <d v="1974-05-15T00:00:00"/>
    <n v="0"/>
    <n v="4"/>
    <n v="45"/>
    <n v="133266"/>
    <n v="110000"/>
    <s v="JUNIN"/>
    <n v="14"/>
    <s v="PARTIDO DEMOCRATICO SOMOS PERU"/>
    <x v="2"/>
    <x v="1"/>
    <n v="110000"/>
    <s v="JUNIN"/>
    <x v="8"/>
    <n v="4"/>
    <n v="0"/>
    <n v="0"/>
    <n v="0"/>
    <n v="0"/>
    <n v="0"/>
    <n v="0"/>
    <n v="0"/>
    <n v="0"/>
    <s v="NA"/>
    <s v="POMA"/>
    <s v="GIACCARINI"/>
    <s v="MARIVEL YANINA"/>
    <s v="F"/>
    <n v="0"/>
    <n v="0"/>
    <n v="45"/>
    <s v="JUNIN"/>
    <s v="HUANCAYO"/>
    <s v="CHILCA"/>
    <s v="NA"/>
    <s v="JR.28 DE JULIO 280"/>
    <n v="0"/>
    <n v="0"/>
    <n v="0"/>
    <n v="0"/>
    <n v="0"/>
    <n v="0"/>
  </r>
  <r>
    <n v="40619472"/>
    <n v="131436"/>
    <s v="SI"/>
    <s v="SI"/>
    <n v="140100"/>
    <n v="2191"/>
    <s v="DEMOCRACIA DIRECTA"/>
    <n v="0"/>
    <s v="NA"/>
    <s v="NA"/>
    <n v="0"/>
    <s v="SI"/>
    <s v="UNIVERSIDAD MAYOR DE SAN MARCOS"/>
    <s v="NA"/>
    <n v="2009"/>
    <s v="NA"/>
    <n v="0"/>
    <s v="POMAHUACRE"/>
    <s v="TUTAYA"/>
    <s v="YVON GISELLA"/>
    <x v="1"/>
    <d v="1980-09-20T00:00:00"/>
    <n v="0"/>
    <n v="15"/>
    <n v="39"/>
    <n v="131436"/>
    <n v="140100"/>
    <s v="LIMA + RESIDENTES EN EL EXTRANJERO"/>
    <n v="2191"/>
    <s v="DEMOCRACIA DIRECTA"/>
    <x v="1"/>
    <x v="1"/>
    <n v="140100"/>
    <s v="LIMA + RESIDENTES EN EL EXTRANJERO"/>
    <x v="1"/>
    <n v="15"/>
    <n v="0"/>
    <n v="0"/>
    <n v="0"/>
    <n v="0"/>
    <n v="0"/>
    <n v="0"/>
    <n v="0"/>
    <n v="0"/>
    <s v="NA"/>
    <s v="POMAHUACRE"/>
    <s v="TUTAYA"/>
    <s v="YVON GISELLA"/>
    <s v="F"/>
    <n v="0"/>
    <n v="0"/>
    <n v="39"/>
    <s v="LIMA"/>
    <s v="LIMA"/>
    <s v="ATE"/>
    <s v="ESTE"/>
    <s v="CALLE LOS TULIPANES ASENT.H. 25 DE JULIO MZ. J LT. 10"/>
    <n v="0"/>
    <n v="0"/>
    <n v="0"/>
    <n v="0"/>
    <n v="0"/>
    <n v="0"/>
  </r>
  <r>
    <n v="8127227"/>
    <n v="131273"/>
    <s v="SI"/>
    <s v="SI"/>
    <n v="140000"/>
    <n v="14"/>
    <s v="PARTIDO DEMOCRATICO SOMOS PERU"/>
    <n v="2"/>
    <s v="NA"/>
    <s v="NA"/>
    <n v="1"/>
    <s v="SI"/>
    <s v="RICARDO PALMA"/>
    <n v="2011"/>
    <n v="2015"/>
    <s v="NA"/>
    <n v="1"/>
    <s v="PONCE"/>
    <s v="MARTINEZ"/>
    <s v="LUIS BELTRAN"/>
    <x v="0"/>
    <d v="1966-12-19T00:00:00"/>
    <n v="0"/>
    <n v="3"/>
    <n v="52"/>
    <n v="131273"/>
    <n v="140000"/>
    <s v="LIMA PROVINCIAS"/>
    <n v="14"/>
    <s v="PARTIDO DEMOCRATICO SOMOS PERU"/>
    <x v="2"/>
    <x v="1"/>
    <n v="140000"/>
    <s v="LIMA PROVINCIAS"/>
    <x v="8"/>
    <n v="3"/>
    <n v="1"/>
    <n v="14"/>
    <n v="14"/>
    <s v="PARTIDO POLÍTICO PARTIDO DEMOCRATICO SOMOS PERU"/>
    <n v="2007"/>
    <n v="2010"/>
    <n v="10"/>
    <s v="ALCALDE DISTRITAL"/>
    <s v="NA"/>
    <s v="PONCE"/>
    <s v="MARTINEZ"/>
    <s v="LUIS BELTRAN"/>
    <s v="M"/>
    <n v="0"/>
    <n v="0"/>
    <n v="52"/>
    <s v="LIMA"/>
    <s v="YAUYOS"/>
    <s v="HUAMPARA"/>
    <s v="NA"/>
    <s v="CALLE 10 DE OCTUBRE NRO.100"/>
    <n v="14"/>
    <s v="PARTIDO POLÍTICO PARTIDO DEMOCRATICO SOMOS PERU"/>
    <n v="2007"/>
    <n v="2010"/>
    <n v="10"/>
    <s v="ALCALDE DISTRITAL"/>
  </r>
  <r>
    <n v="7932206"/>
    <n v="131414"/>
    <s v="SI"/>
    <s v="SI"/>
    <n v="140100"/>
    <n v="2649"/>
    <s v="PERU NACION"/>
    <n v="0"/>
    <s v="NA"/>
    <s v="NA"/>
    <n v="1"/>
    <s v="NO"/>
    <s v="UNIVERSIDAD NACIONAL FEDERICO VILLAREAL"/>
    <n v="1991"/>
    <s v="NA"/>
    <s v="NA"/>
    <n v="0"/>
    <s v="PONCE"/>
    <s v="GOICOCHEA"/>
    <s v="CARLOS MANUEL"/>
    <x v="0"/>
    <d v="1954-08-04T00:00:00"/>
    <n v="0"/>
    <n v="5"/>
    <n v="65"/>
    <n v="131414"/>
    <n v="140100"/>
    <s v="LIMA + RESIDENTES EN EL EXTRANJERO"/>
    <n v="2649"/>
    <s v="PERU NACION"/>
    <x v="0"/>
    <x v="1"/>
    <n v="140100"/>
    <s v="LIMA + RESIDENTES EN EL EXTRANJERO"/>
    <x v="14"/>
    <n v="5"/>
    <n v="1"/>
    <n v="2649"/>
    <n v="0"/>
    <n v="0"/>
    <n v="0"/>
    <n v="0"/>
    <n v="0"/>
    <n v="0"/>
    <s v="NA"/>
    <s v="PONCE"/>
    <s v="GOICOCHEA"/>
    <s v="CARLOS MANUEL"/>
    <s v="M"/>
    <n v="0"/>
    <n v="0"/>
    <n v="65"/>
    <s v="LIMA"/>
    <s v="LIMA"/>
    <s v="PUEBLO LIBRE"/>
    <s v="MODERNA"/>
    <s v="STA.LUCIA 169"/>
    <n v="0"/>
    <n v="0"/>
    <n v="0"/>
    <n v="0"/>
    <n v="0"/>
    <n v="0"/>
  </r>
  <r>
    <n v="40684999"/>
    <n v="132226"/>
    <s v="SI"/>
    <s v="SI"/>
    <n v="170000"/>
    <n v="2191"/>
    <s v="DEMOCRACIA DIRECTA"/>
    <n v="1"/>
    <s v="TECNICO EN CONTABILIDAD"/>
    <s v="SI"/>
    <n v="1"/>
    <s v="SI"/>
    <s v="JOSE CARLOS MARIATEGUI"/>
    <n v="2015"/>
    <n v="2015"/>
    <s v="NA"/>
    <n v="0"/>
    <s v="PONCE"/>
    <s v="MANZANO"/>
    <s v="JULIANA VALERIA"/>
    <x v="1"/>
    <d v="1980-12-09T00:00:00"/>
    <n v="0"/>
    <n v="2"/>
    <n v="39"/>
    <n v="132226"/>
    <n v="170000"/>
    <s v="MOQUEGUA"/>
    <n v="2191"/>
    <s v="DEMOCRACIA DIRECTA"/>
    <x v="0"/>
    <x v="1"/>
    <n v="170000"/>
    <s v="MOQUEGUA"/>
    <x v="1"/>
    <n v="2"/>
    <n v="0"/>
    <n v="0"/>
    <n v="0"/>
    <n v="0"/>
    <n v="0"/>
    <n v="0"/>
    <n v="0"/>
    <n v="0"/>
    <s v="NA"/>
    <s v="PONCE"/>
    <s v="MANZANO"/>
    <s v="JULIANA VALERIA"/>
    <s v="F"/>
    <n v="0"/>
    <n v="0"/>
    <n v="39"/>
    <s v="MOQUEGUA"/>
    <s v="MARISCAL NIETO"/>
    <s v="MOQUEGUA"/>
    <s v="NA"/>
    <s v="CALLE SAN CARLOS K1-22 CENTRO POBLASO SAN ANTONIO"/>
    <n v="0"/>
    <n v="0"/>
    <n v="0"/>
    <n v="0"/>
    <n v="0"/>
    <n v="0"/>
  </r>
  <r>
    <n v="42572303"/>
    <n v="132620"/>
    <s v="SI"/>
    <s v="SI"/>
    <n v="20000"/>
    <n v="2160"/>
    <s v="EL FRENTE AMPLIO POR JUSTICIA, VIDA Y LIBERTAD"/>
    <n v="0"/>
    <s v="NA"/>
    <s v="NA"/>
    <n v="1"/>
    <s v="NO"/>
    <s v="UNIVERSIDAD PRIVADA ANTENOR ORREGO"/>
    <n v="2010"/>
    <s v="NA"/>
    <s v="NA"/>
    <n v="0"/>
    <s v="PONCE"/>
    <s v="MEZA"/>
    <s v="SHEILA LISSETH"/>
    <x v="1"/>
    <d v="1984-09-03T00:00:00"/>
    <n v="0"/>
    <n v="2"/>
    <n v="35"/>
    <n v="132620"/>
    <n v="20000"/>
    <s v="ANCASH"/>
    <n v="2160"/>
    <s v="EL FRENTE AMPLIO POR JUSTICIA, VIDA Y LIBERTAD"/>
    <x v="0"/>
    <x v="1"/>
    <n v="20000"/>
    <s v="ANCASH"/>
    <x v="19"/>
    <n v="2"/>
    <n v="0"/>
    <n v="0"/>
    <n v="0"/>
    <n v="0"/>
    <n v="0"/>
    <n v="0"/>
    <n v="0"/>
    <n v="0"/>
    <s v="NA"/>
    <s v="PONCE"/>
    <s v="MEZA"/>
    <s v="SHEILA LISSETH"/>
    <s v="F"/>
    <n v="0"/>
    <n v="0"/>
    <n v="35"/>
    <s v="ANCASH"/>
    <s v="SANTA"/>
    <s v="CHIMBOTE"/>
    <s v="NA"/>
    <s v="JR. HUASCAR URB. EL PORVENIR MZ. A LT. 26"/>
    <n v="0"/>
    <n v="0"/>
    <n v="0"/>
    <n v="0"/>
    <n v="0"/>
    <n v="0"/>
  </r>
  <r>
    <n v="18127432"/>
    <n v="132876"/>
    <s v="SI"/>
    <s v="SI"/>
    <n v="120000"/>
    <n v="32"/>
    <s v="PARTIDO APRISTA PERUANO"/>
    <n v="0"/>
    <s v="NA"/>
    <s v="NA"/>
    <n v="1"/>
    <s v="SI"/>
    <s v="NACIONAL DE TRUJILLO"/>
    <n v="2000"/>
    <n v="2000"/>
    <s v="NA"/>
    <n v="1"/>
    <s v="PONCE"/>
    <s v="LIMAY"/>
    <s v="GIOVANNA MARIA VANESSA"/>
    <x v="1"/>
    <d v="1973-12-06T00:00:00"/>
    <n v="0"/>
    <n v="5"/>
    <n v="46"/>
    <n v="132876"/>
    <n v="120000"/>
    <s v="LA LIBERTAD"/>
    <n v="32"/>
    <s v="PARTIDO APRISTA PERUANO"/>
    <x v="2"/>
    <x v="1"/>
    <n v="120000"/>
    <s v="LA LIBERTAD"/>
    <x v="20"/>
    <n v="5"/>
    <n v="1"/>
    <n v="32"/>
    <n v="0"/>
    <n v="0"/>
    <n v="0"/>
    <n v="0"/>
    <n v="0"/>
    <n v="0"/>
    <s v="NA"/>
    <s v="PONCE"/>
    <s v="LIMAY"/>
    <s v="GIOVANNA MARIA VANESSA"/>
    <s v="F"/>
    <n v="0"/>
    <n v="0"/>
    <n v="46"/>
    <s v="LA LIBERTAD"/>
    <s v="TRUJILLO"/>
    <s v="LAREDO"/>
    <s v="NA"/>
    <s v="UNION 277"/>
    <n v="0"/>
    <n v="0"/>
    <n v="0"/>
    <n v="0"/>
    <n v="0"/>
    <n v="0"/>
  </r>
  <r>
    <n v="32788391"/>
    <n v="132889"/>
    <s v="SI"/>
    <s v="SI"/>
    <n v="20000"/>
    <n v="2731"/>
    <s v="PODEMOS PERU"/>
    <n v="0"/>
    <s v="NA"/>
    <s v="NA"/>
    <n v="1"/>
    <s v="SI"/>
    <s v="UNIVERSIDAD NACIONAL DE TRUJILLO"/>
    <n v="1993"/>
    <n v="1995"/>
    <s v="NA"/>
    <n v="1"/>
    <s v="PONCE"/>
    <s v="ROSO"/>
    <s v="SABINO ANDRES"/>
    <x v="0"/>
    <d v="1964-12-31T00:00:00"/>
    <n v="0"/>
    <n v="3"/>
    <n v="54"/>
    <n v="132889"/>
    <n v="20000"/>
    <s v="ANCASH"/>
    <n v="2731"/>
    <s v="PODEMOS POR EL PROGRESO DEL PERU"/>
    <x v="2"/>
    <x v="1"/>
    <n v="20000"/>
    <s v="ANCASH"/>
    <x v="10"/>
    <n v="3"/>
    <n v="0"/>
    <n v="0"/>
    <n v="0"/>
    <n v="0"/>
    <n v="0"/>
    <n v="0"/>
    <n v="0"/>
    <n v="0"/>
    <s v="NA"/>
    <s v="PONCE"/>
    <s v="ROSO"/>
    <s v="SABINO ANDRES"/>
    <s v="M"/>
    <n v="0"/>
    <n v="0"/>
    <n v="54"/>
    <s v="ANCASH"/>
    <s v="SANTA"/>
    <s v="CHIMBOTE"/>
    <s v="NA"/>
    <s v="JR. VILLAVICENCIO 562 DPTO. 302 CASCO URBANO"/>
    <n v="0"/>
    <n v="0"/>
    <n v="0"/>
    <n v="0"/>
    <n v="0"/>
    <n v="0"/>
  </r>
  <r>
    <n v="29389343"/>
    <n v="130256"/>
    <s v="SI"/>
    <s v="SI"/>
    <n v="210000"/>
    <n v="1257"/>
    <s v="ALIANZA PARA EL PROGRESO"/>
    <n v="0"/>
    <s v="NA"/>
    <s v="NA"/>
    <n v="1"/>
    <s v="SI"/>
    <s v="UNIVERSIDAD CATOLICA SANTA MARIA"/>
    <n v="1998"/>
    <n v="1998"/>
    <s v="NA"/>
    <n v="0"/>
    <s v="PONCE DE LEON"/>
    <s v="PAREDES"/>
    <s v="JACINTO DELFOR"/>
    <x v="0"/>
    <d v="1961-08-17T00:00:00"/>
    <n v="0"/>
    <n v="2"/>
    <n v="58"/>
    <n v="130256"/>
    <n v="210000"/>
    <s v="SAN MARTIN"/>
    <n v="1257"/>
    <s v="ALIANZA PARA EL PROGRESO"/>
    <x v="0"/>
    <x v="1"/>
    <n v="210000"/>
    <s v="SAN MARTIN"/>
    <x v="6"/>
    <n v="2"/>
    <n v="0"/>
    <n v="0"/>
    <n v="32"/>
    <s v="PARTIDO POLÍTICO PARTIDO APRISTA PERUANO"/>
    <n v="2011"/>
    <n v="2014"/>
    <n v="9"/>
    <s v="REGIDOR PROVINCIAL"/>
    <s v="NA"/>
    <s v="PONCE DE LEON"/>
    <s v="PAREDES"/>
    <s v="JACINTO DELFOR"/>
    <s v="M"/>
    <n v="0"/>
    <n v="0"/>
    <n v="58"/>
    <s v="SAN MARTIN"/>
    <s v="SAN MARTIN"/>
    <s v="MORALES"/>
    <s v="NA"/>
    <s v="URB. MIRADOR DE CUMBAZA MZ. J LT. 02"/>
    <n v="32"/>
    <s v="PARTIDO POLÍTICO PARTIDO APRISTA PERUANO"/>
    <n v="2011"/>
    <n v="2014"/>
    <n v="9"/>
    <s v="REGIDOR PROVINCIAL"/>
  </r>
  <r>
    <n v="10381932"/>
    <n v="133269"/>
    <s v="SI"/>
    <s v="SI"/>
    <n v="140100"/>
    <n v="2173"/>
    <s v="AVANZA PAIS - PARTIDO DE INTEGRACION SOCIAL"/>
    <n v="1"/>
    <s v="ADMINISTRACION"/>
    <s v="SI"/>
    <s v="NA"/>
    <s v="NA"/>
    <s v="NA"/>
    <s v="NA"/>
    <s v="NA"/>
    <s v="NA"/>
    <n v="0"/>
    <s v="PONTE"/>
    <s v="CAPCHA"/>
    <s v="ELMER ALFONSO"/>
    <x v="0"/>
    <d v="1976-06-06T00:00:00"/>
    <n v="0"/>
    <n v="11"/>
    <n v="43"/>
    <n v="133269"/>
    <n v="140100"/>
    <s v="LIMA + RESIDENTES EN EL EXTRANJERO"/>
    <n v="2173"/>
    <s v="AVANZA PAIS - PARTIDO DE INTEGRACION SOCIAL"/>
    <x v="0"/>
    <x v="1"/>
    <n v="140100"/>
    <s v="LIMA + RESIDENTES EN EL EXTRANJERO"/>
    <x v="18"/>
    <n v="11"/>
    <n v="0"/>
    <n v="0"/>
    <n v="0"/>
    <n v="0"/>
    <n v="0"/>
    <n v="0"/>
    <n v="0"/>
    <n v="0"/>
    <s v="NA"/>
    <s v="PONTE"/>
    <s v="CAPCHA"/>
    <s v="ELMER ALFONSO"/>
    <s v="M"/>
    <n v="0"/>
    <n v="0"/>
    <n v="43"/>
    <s v="LIMA"/>
    <s v="LIMA"/>
    <s v="COMAS"/>
    <s v="NORTE"/>
    <s v="MANUEL VILLARAN 129 - 131 URB. SAN AGUSTIN"/>
    <n v="0"/>
    <n v="0"/>
    <n v="0"/>
    <n v="0"/>
    <n v="0"/>
    <n v="0"/>
  </r>
  <r>
    <n v="42699423"/>
    <n v="131812"/>
    <s v="SI"/>
    <s v="SI"/>
    <n v="20000"/>
    <n v="2218"/>
    <s v="PERU LIBRE"/>
    <n v="0"/>
    <s v="NA"/>
    <s v="NA"/>
    <n v="1"/>
    <s v="SI"/>
    <s v="UNIVERSIDAD SAN PEDRO"/>
    <n v="2010"/>
    <n v="2010"/>
    <s v="NA"/>
    <n v="0"/>
    <s v="PORTALATINO"/>
    <s v="AVALOS"/>
    <s v="KELLY ROXANA"/>
    <x v="1"/>
    <d v="1984-11-09T00:00:00"/>
    <n v="0"/>
    <n v="3"/>
    <n v="35"/>
    <n v="131812"/>
    <n v="20000"/>
    <s v="ANCASH"/>
    <n v="2218"/>
    <s v="PERU LIBRE"/>
    <x v="0"/>
    <x v="1"/>
    <n v="20000"/>
    <s v="ANCASH"/>
    <x v="9"/>
    <n v="3"/>
    <n v="0"/>
    <n v="0"/>
    <n v="0"/>
    <n v="0"/>
    <n v="0"/>
    <n v="0"/>
    <n v="0"/>
    <n v="0"/>
    <s v="NA"/>
    <s v="PORTALATINO"/>
    <s v="AVALOS"/>
    <s v="KELLY ROXANA"/>
    <s v="F"/>
    <n v="0"/>
    <n v="0"/>
    <n v="35"/>
    <s v="ANCASH"/>
    <s v="SANTA"/>
    <s v="NUEVO CHIMBOTE"/>
    <s v="NA"/>
    <s v="URB. LAS BRISAS MZ.F LT.10 2DA ETAPA"/>
    <n v="0"/>
    <n v="0"/>
    <n v="0"/>
    <n v="0"/>
    <n v="0"/>
    <n v="0"/>
  </r>
  <r>
    <n v="18087814"/>
    <n v="133477"/>
    <s v="SI"/>
    <s v="SI"/>
    <n v="120000"/>
    <n v="2173"/>
    <s v="AVANZA PAIS - PARTIDO DE INTEGRACION SOCIAL"/>
    <n v="0"/>
    <s v="NA"/>
    <s v="NA"/>
    <n v="0"/>
    <s v="NO"/>
    <s v="UNIVERSIDAD SEÑOR DE SIPAN"/>
    <s v="NA"/>
    <s v="NA"/>
    <s v="NA"/>
    <n v="0"/>
    <s v="PORTILLA"/>
    <s v="CASTILLO"/>
    <s v="OSCAR EDUARDO"/>
    <x v="0"/>
    <d v="1966-12-18T00:00:00"/>
    <n v="0"/>
    <n v="2"/>
    <n v="53"/>
    <n v="133477"/>
    <n v="120000"/>
    <s v="LA LIBERTAD"/>
    <n v="2173"/>
    <s v="AVANZA PAIS - PARTIDO DE INTEGRACION SOCIAL"/>
    <x v="1"/>
    <x v="1"/>
    <n v="120000"/>
    <s v="LA LIBERTAD"/>
    <x v="18"/>
    <n v="2"/>
    <n v="0"/>
    <n v="0"/>
    <n v="0"/>
    <n v="0"/>
    <n v="0"/>
    <n v="0"/>
    <n v="0"/>
    <n v="0"/>
    <s v="NA"/>
    <s v="PORTILLA"/>
    <s v="CASTILLO"/>
    <s v="OSCAR EDUARDO"/>
    <s v="M"/>
    <n v="0"/>
    <n v="0"/>
    <n v="53"/>
    <s v="LA LIBERTAD"/>
    <s v="TRUJILLO"/>
    <s v="TRUJILLO"/>
    <s v="OTROS"/>
    <s v="MZ. B2 LT. 14 COVICORTI"/>
    <n v="0"/>
    <n v="0"/>
    <n v="0"/>
    <n v="0"/>
    <n v="0"/>
    <n v="0"/>
  </r>
  <r>
    <n v="16707900"/>
    <n v="131718"/>
    <s v="SI"/>
    <s v="SI"/>
    <n v="140100"/>
    <n v="2160"/>
    <s v="EL FRENTE AMPLIO POR JUSTICIA, VIDA Y LIBERTAD"/>
    <n v="1"/>
    <s v="MECÁNICA DE PRODUCCIÓN"/>
    <s v="SI"/>
    <s v="NA"/>
    <s v="NA"/>
    <s v="NA"/>
    <s v="NA"/>
    <s v="NA"/>
    <s v="NA"/>
    <n v="0"/>
    <s v="PORTILLAS"/>
    <s v="GUERRERO"/>
    <s v="CARLOS GILBERTO"/>
    <x v="0"/>
    <d v="1972-07-30T00:00:00"/>
    <n v="0"/>
    <n v="15"/>
    <n v="47"/>
    <n v="131718"/>
    <n v="140100"/>
    <s v="LIMA + RESIDENTES EN EL EXTRANJERO"/>
    <n v="2160"/>
    <s v="EL FRENTE AMPLIO POR JUSTICIA, VIDA Y LIBERTAD"/>
    <x v="0"/>
    <x v="1"/>
    <n v="140100"/>
    <s v="LIMA + RESIDENTES EN EL EXTRANJERO"/>
    <x v="19"/>
    <n v="15"/>
    <n v="0"/>
    <n v="0"/>
    <n v="0"/>
    <n v="0"/>
    <n v="0"/>
    <n v="0"/>
    <n v="0"/>
    <n v="0"/>
    <s v="NA"/>
    <s v="PORTILLAS"/>
    <s v="GUERRERO"/>
    <s v="CARLOS GILBERTO"/>
    <s v="M"/>
    <n v="0"/>
    <n v="0"/>
    <n v="47"/>
    <s v="LIMA"/>
    <s v="LIMA"/>
    <s v="SAN MIGUEL"/>
    <s v="MODERNA"/>
    <s v="JR. LIBERTAD 1201 URB. MIRAMAR"/>
    <n v="0"/>
    <n v="0"/>
    <n v="0"/>
    <n v="0"/>
    <n v="0"/>
    <n v="0"/>
  </r>
  <r>
    <n v="6510446"/>
    <n v="131827"/>
    <s v="SI"/>
    <s v="SI"/>
    <n v="140100"/>
    <n v="2160"/>
    <s v="EL FRENTE AMPLIO POR JUSTICIA, VIDA Y LIBERTAD"/>
    <n v="2"/>
    <s v="NA"/>
    <s v="NA"/>
    <s v="NA"/>
    <s v="NA"/>
    <s v="NA"/>
    <s v="NA"/>
    <s v="NA"/>
    <s v="NA"/>
    <n v="0"/>
    <s v="PORTOCARRERO"/>
    <s v="RAMOS"/>
    <s v="LEONILA MARTINA"/>
    <x v="1"/>
    <d v="1949-09-29T00:00:00"/>
    <n v="0"/>
    <n v="12"/>
    <n v="70"/>
    <n v="131827"/>
    <n v="140100"/>
    <s v="LIMA + RESIDENTES EN EL EXTRANJERO"/>
    <n v="2160"/>
    <s v="EL FRENTE AMPLIO POR JUSTICIA, VIDA Y LIBERTAD"/>
    <x v="1"/>
    <x v="1"/>
    <n v="140100"/>
    <s v="LIMA + RESIDENTES EN EL EXTRANJERO"/>
    <x v="19"/>
    <n v="12"/>
    <n v="0"/>
    <n v="0"/>
    <n v="0"/>
    <n v="0"/>
    <n v="0"/>
    <n v="0"/>
    <n v="0"/>
    <n v="0"/>
    <s v="NA"/>
    <s v="PORTOCARRERO"/>
    <s v="RAMOS"/>
    <s v="LEONILA MARTINA"/>
    <s v="F"/>
    <n v="0"/>
    <n v="0"/>
    <n v="70"/>
    <s v="LIMA"/>
    <s v="LIMA"/>
    <s v="LOS OLIVOS"/>
    <s v="NORTE"/>
    <s v="CALLE 32 MZ.Y LT.24 URB. PRO I ETAPA"/>
    <n v="0"/>
    <n v="0"/>
    <n v="0"/>
    <n v="0"/>
    <n v="0"/>
    <n v="0"/>
  </r>
  <r>
    <n v="9513906"/>
    <n v="132894"/>
    <s v="SI"/>
    <s v="SI"/>
    <n v="40000"/>
    <n v="2649"/>
    <s v="PERU NACION"/>
    <n v="0"/>
    <s v="NA"/>
    <s v="NA"/>
    <n v="1"/>
    <s v="NO"/>
    <s v="UNIVERSIDAD NACIONAL FEDERICO VILLAREAL"/>
    <n v="1999"/>
    <s v="NA"/>
    <s v="NA"/>
    <n v="0"/>
    <s v="POSSO"/>
    <s v="SANCHEZ"/>
    <s v="JAMES JESUS"/>
    <x v="0"/>
    <d v="1968-12-25T00:00:00"/>
    <n v="0"/>
    <n v="6"/>
    <n v="50"/>
    <n v="132894"/>
    <n v="40000"/>
    <s v="AREQUIPA"/>
    <n v="2649"/>
    <s v="PERU NACION"/>
    <x v="0"/>
    <x v="1"/>
    <n v="40000"/>
    <s v="AREQUIPA"/>
    <x v="14"/>
    <n v="6"/>
    <n v="0"/>
    <n v="0"/>
    <n v="2190"/>
    <s v="PARTIDO POLÍTICO VAMOS PERU"/>
    <n v="2015"/>
    <n v="2018"/>
    <n v="12"/>
    <s v="CONSEJERO REGIONAL"/>
    <s v="NA"/>
    <s v="POSSO"/>
    <s v="SANCHEZ"/>
    <s v="JAMES JESUS"/>
    <s v="M"/>
    <n v="0"/>
    <n v="0"/>
    <n v="50"/>
    <s v="AREQUIPA"/>
    <s v="AREQUIPA"/>
    <s v="JOSE LUIS BUSTAMANTE Y RIVERO"/>
    <s v="NA"/>
    <s v="LA MELGAR MANZANA A LOTE 3"/>
    <n v="2190"/>
    <s v="PARTIDO POLÍTICO VAMOS PERU"/>
    <n v="2015"/>
    <n v="2018"/>
    <n v="12"/>
    <s v="CONSEJERO REGIONAL"/>
  </r>
  <r>
    <n v="7193608"/>
    <n v="133416"/>
    <s v="SI"/>
    <s v="SI"/>
    <n v="60000"/>
    <n v="2218"/>
    <s v="PERU LIBRE"/>
    <n v="0"/>
    <s v="NA"/>
    <s v="NA"/>
    <s v="NA"/>
    <s v="NA"/>
    <s v="NA"/>
    <s v="NA"/>
    <s v="NA"/>
    <s v="NA"/>
    <n v="0"/>
    <s v="POVEDA"/>
    <s v="MERCEDES"/>
    <s v="YANINA SOCORRO"/>
    <x v="1"/>
    <d v="1964-11-22T00:00:00"/>
    <n v="0"/>
    <n v="3"/>
    <n v="54"/>
    <n v="133416"/>
    <n v="60000"/>
    <s v="CAJAMARCA"/>
    <n v="2218"/>
    <s v="PERU LIBRE"/>
    <x v="1"/>
    <x v="1"/>
    <n v="60000"/>
    <s v="CAJAMARCA"/>
    <x v="9"/>
    <n v="3"/>
    <n v="0"/>
    <n v="0"/>
    <n v="0"/>
    <n v="0"/>
    <n v="0"/>
    <n v="0"/>
    <n v="0"/>
    <n v="0"/>
    <s v="NA"/>
    <s v="POVEDA"/>
    <s v="MERCEDES"/>
    <s v="YANINA SOCORRO"/>
    <s v="F"/>
    <n v="0"/>
    <n v="0"/>
    <n v="54"/>
    <s v="CAJAMARCA"/>
    <s v="CAJABAMBA"/>
    <s v="CACHACHI"/>
    <s v="NA"/>
    <s v="C.P ARAQUEDA - SECTOR LIMONCUCHO"/>
    <n v="0"/>
    <n v="0"/>
    <n v="0"/>
    <n v="0"/>
    <n v="0"/>
    <n v="0"/>
  </r>
  <r>
    <n v="7136053"/>
    <n v="131437"/>
    <s v="SI"/>
    <s v="SI"/>
    <n v="140100"/>
    <n v="2160"/>
    <s v="EL FRENTE AMPLIO POR JUSTICIA, VIDA Y LIBERTAD"/>
    <n v="0"/>
    <s v="NA"/>
    <s v="NA"/>
    <n v="1"/>
    <s v="SI"/>
    <s v="UNIVERSIDAD NACIONAL MAYOR DE SAN MARCOS"/>
    <n v="2002"/>
    <n v="2004"/>
    <s v="MAESTRO"/>
    <n v="1"/>
    <s v="POZO"/>
    <s v="ACERO"/>
    <s v="OSCAR RAUL"/>
    <x v="0"/>
    <d v="1965-11-03T00:00:00"/>
    <n v="0"/>
    <n v="7"/>
    <n v="54"/>
    <n v="131437"/>
    <n v="140100"/>
    <s v="LIMA + RESIDENTES EN EL EXTRANJERO"/>
    <n v="2160"/>
    <s v="EL FRENTE AMPLIO POR JUSTICIA, VIDA Y LIBERTAD"/>
    <x v="2"/>
    <x v="1"/>
    <n v="140100"/>
    <s v="LIMA + RESIDENTES EN EL EXTRANJERO"/>
    <x v="19"/>
    <n v="7"/>
    <n v="0"/>
    <n v="0"/>
    <n v="0"/>
    <n v="0"/>
    <n v="0"/>
    <n v="0"/>
    <n v="0"/>
    <n v="0"/>
    <s v="NA"/>
    <s v="POZO"/>
    <s v="ACERO"/>
    <s v="OSCAR RAUL"/>
    <s v="M"/>
    <n v="0"/>
    <n v="0"/>
    <n v="54"/>
    <s v="LIMA"/>
    <s v="LIMA"/>
    <s v="INDEPENDENCIA"/>
    <s v="NORTE"/>
    <s v="AV LAS AMERICAS 200"/>
    <n v="0"/>
    <n v="0"/>
    <n v="0"/>
    <n v="0"/>
    <n v="0"/>
    <n v="0"/>
  </r>
  <r>
    <n v="23954732"/>
    <n v="132816"/>
    <s v="SI"/>
    <s v="SI"/>
    <n v="70000"/>
    <n v="2235"/>
    <s v="PARTIDO POLÍTICO CONTIGO"/>
    <n v="0"/>
    <s v="NA"/>
    <s v="NA"/>
    <n v="1"/>
    <s v="SI"/>
    <s v="UNIVERSIDAD NACIONAL DE SAN ANTONIO ABAD DEL CUSCO"/>
    <n v="1998"/>
    <n v="2002"/>
    <s v="NA"/>
    <n v="0"/>
    <s v="POZO"/>
    <s v="UGARTE"/>
    <s v="JAVIER AMERICO"/>
    <x v="0"/>
    <d v="1968-06-05T00:00:00"/>
    <n v="0"/>
    <n v="3"/>
    <n v="51"/>
    <n v="132816"/>
    <n v="70000"/>
    <s v="CUSCO"/>
    <n v="2235"/>
    <s v="PARTIDO POLÍTICO CONTIGO"/>
    <x v="0"/>
    <x v="1"/>
    <n v="70000"/>
    <s v="CUSCO"/>
    <x v="0"/>
    <n v="3"/>
    <n v="0"/>
    <n v="0"/>
    <n v="0"/>
    <n v="0"/>
    <n v="0"/>
    <n v="0"/>
    <n v="0"/>
    <n v="0"/>
    <s v="NA"/>
    <s v="POZO"/>
    <s v="UGARTE"/>
    <s v="JAVIER AMERICO"/>
    <s v="M"/>
    <n v="0"/>
    <n v="0"/>
    <n v="51"/>
    <s v="CUSCO"/>
    <s v="LA CONVENCION"/>
    <s v="SANTA ANA"/>
    <s v="NA"/>
    <s v="JR. KOSHIRENI I-07"/>
    <n v="0"/>
    <n v="0"/>
    <n v="0"/>
    <n v="0"/>
    <n v="0"/>
    <n v="0"/>
  </r>
  <r>
    <n v="17531184"/>
    <n v="133114"/>
    <s v="SI"/>
    <s v="SI"/>
    <n v="130000"/>
    <n v="2840"/>
    <s v="PARTIDO MORADO"/>
    <n v="2"/>
    <s v="NA"/>
    <s v="NA"/>
    <n v="1"/>
    <s v="SI"/>
    <s v="UNIVERSIDAD NACIONAL PEDRO RUIZ GALLO"/>
    <n v="2005"/>
    <n v="2006"/>
    <s v="NA"/>
    <n v="1"/>
    <s v="POZO"/>
    <s v="CHAVARRY"/>
    <s v="VICTOR MANUEL"/>
    <x v="0"/>
    <d v="1955-12-05T00:00:00"/>
    <n v="0"/>
    <n v="2"/>
    <n v="64"/>
    <n v="133114"/>
    <n v="130000"/>
    <s v="LAMBAYEQUE"/>
    <n v="2840"/>
    <s v="PARTIDO MORADO"/>
    <x v="2"/>
    <x v="1"/>
    <n v="130000"/>
    <s v="LAMBAYEQUE"/>
    <x v="4"/>
    <n v="2"/>
    <n v="0"/>
    <n v="0"/>
    <n v="0"/>
    <n v="0"/>
    <n v="0"/>
    <n v="0"/>
    <n v="0"/>
    <n v="0"/>
    <s v="NA"/>
    <s v="POZO"/>
    <s v="CHAVARRY"/>
    <s v="VICTOR MANUEL"/>
    <s v="M"/>
    <n v="0"/>
    <n v="0"/>
    <n v="64"/>
    <s v="LAMBAYEQUE"/>
    <s v="LAMBAYEQUE"/>
    <s v="LAMBAYEQUE"/>
    <s v="NA"/>
    <s v="CALLE LOS FUNDADORES 334 CPM.RAMÓN CASTILLA"/>
    <n v="0"/>
    <n v="0"/>
    <n v="0"/>
    <n v="0"/>
    <n v="0"/>
    <n v="0"/>
  </r>
  <r>
    <n v="7252705"/>
    <n v="131242"/>
    <s v="SI"/>
    <s v="SI"/>
    <n v="120000"/>
    <n v="2191"/>
    <s v="DEMOCRACIA DIRECTA"/>
    <n v="0"/>
    <s v="NA"/>
    <s v="NA"/>
    <n v="1"/>
    <s v="SI"/>
    <s v="UNIVERSIDAD PARTICULAR SAN MARTIN DE PORRES"/>
    <n v="1991"/>
    <n v="1992"/>
    <s v="MAESTRO"/>
    <n v="1"/>
    <s v="PRADO"/>
    <s v="VELASQUEZ"/>
    <s v="MARITA DEL ROCIO"/>
    <x v="1"/>
    <d v="1967-12-24T00:00:00"/>
    <n v="0"/>
    <n v="6"/>
    <n v="51"/>
    <n v="131242"/>
    <n v="120000"/>
    <s v="LA LIBERTAD"/>
    <n v="2191"/>
    <s v="DEMOCRACIA DIRECTA"/>
    <x v="2"/>
    <x v="1"/>
    <n v="120000"/>
    <s v="LA LIBERTAD"/>
    <x v="1"/>
    <n v="6"/>
    <n v="0"/>
    <n v="0"/>
    <n v="0"/>
    <n v="0"/>
    <n v="0"/>
    <n v="0"/>
    <n v="0"/>
    <n v="0"/>
    <s v="NA"/>
    <s v="PRADO"/>
    <s v="VELASQUEZ"/>
    <s v="MARITA DEL ROCIO"/>
    <s v="F"/>
    <n v="0"/>
    <n v="0"/>
    <n v="51"/>
    <s v="LA LIBERTAD"/>
    <s v="TRUJILLO"/>
    <s v="LA ESPERANZA"/>
    <s v="NA"/>
    <s v="AV. TAHUANTINSUYO 800"/>
    <n v="0"/>
    <n v="0"/>
    <n v="0"/>
    <n v="0"/>
    <n v="0"/>
    <n v="0"/>
  </r>
  <r>
    <n v="40074913"/>
    <n v="131656"/>
    <s v="SI"/>
    <s v="SI"/>
    <n v="100000"/>
    <n v="2218"/>
    <s v="PERU LIBRE"/>
    <n v="1"/>
    <s v="ENFERMERÍA TÉCNICA"/>
    <s v="SI"/>
    <s v="NA"/>
    <s v="NA"/>
    <s v="NA"/>
    <s v="NA"/>
    <s v="NA"/>
    <s v="NA"/>
    <n v="0"/>
    <s v="PRADO"/>
    <s v="CUCHO"/>
    <s v="YENI SOLEDAD"/>
    <x v="1"/>
    <d v="1978-12-08T00:00:00"/>
    <n v="0"/>
    <n v="2"/>
    <n v="41"/>
    <n v="131656"/>
    <n v="100000"/>
    <s v="ICA"/>
    <n v="2218"/>
    <s v="PERU LIBRE"/>
    <x v="0"/>
    <x v="1"/>
    <n v="100000"/>
    <s v="ICA"/>
    <x v="9"/>
    <n v="2"/>
    <n v="0"/>
    <n v="0"/>
    <n v="0"/>
    <n v="0"/>
    <n v="0"/>
    <n v="0"/>
    <n v="0"/>
    <n v="0"/>
    <s v="NA"/>
    <s v="PRADO"/>
    <s v="CUCHO"/>
    <s v="YENI SOLEDAD"/>
    <s v="F"/>
    <n v="0"/>
    <n v="0"/>
    <n v="41"/>
    <s v="ICA"/>
    <s v="ICA"/>
    <s v="ICA"/>
    <s v="NA"/>
    <s v="CALLE LAS ACACIAS-S.JOAQUIN VIEJO 205 LA VIÑITA"/>
    <n v="0"/>
    <n v="0"/>
    <n v="0"/>
    <n v="0"/>
    <n v="0"/>
    <n v="0"/>
  </r>
  <r>
    <n v="28223094"/>
    <n v="132235"/>
    <s v="SI"/>
    <s v="SI"/>
    <n v="50000"/>
    <n v="2173"/>
    <s v="AVANZA PAIS - PARTIDO DE INTEGRACION SOCIAL"/>
    <n v="1"/>
    <s v="INDIFOR"/>
    <s v="SI"/>
    <n v="1"/>
    <s v="SI"/>
    <s v="UNIVERSIDAD NACIONAL SAN CHISTOBAL DE HUAMANGA"/>
    <n v="1993"/>
    <n v="1993"/>
    <s v="MAESTRO"/>
    <n v="1"/>
    <s v="PRADO"/>
    <s v="CARITAS"/>
    <s v="LIDIA GUMERCINDA"/>
    <x v="1"/>
    <d v="1964-01-13T00:00:00"/>
    <n v="0"/>
    <n v="3"/>
    <n v="55"/>
    <n v="132235"/>
    <n v="50000"/>
    <s v="AYACUCHO"/>
    <n v="2173"/>
    <s v="AVANZA PAIS - PARTIDO DE INTEGRACION SOCIAL"/>
    <x v="2"/>
    <x v="1"/>
    <n v="50000"/>
    <s v="AYACUCHO"/>
    <x v="18"/>
    <n v="3"/>
    <n v="0"/>
    <n v="0"/>
    <n v="0"/>
    <n v="0"/>
    <n v="0"/>
    <n v="0"/>
    <n v="0"/>
    <n v="0"/>
    <s v="NA"/>
    <s v="PRADO"/>
    <s v="CARITAS"/>
    <s v="LIDIA GUMERCINDA"/>
    <s v="F"/>
    <n v="0"/>
    <n v="0"/>
    <n v="55"/>
    <s v="AYACUCHO"/>
    <s v="HUAMANGA"/>
    <s v="SAN JUAN BAUTISTA"/>
    <s v="NA"/>
    <s v="JR.MICAELA BASTIDAS 247"/>
    <n v="0"/>
    <n v="0"/>
    <n v="0"/>
    <n v="0"/>
    <n v="0"/>
    <n v="0"/>
  </r>
  <r>
    <n v="16123857"/>
    <n v="132380"/>
    <s v="SI"/>
    <s v="SI"/>
    <n v="140000"/>
    <n v="2160"/>
    <s v="EL FRENTE AMPLIO POR JUSTICIA, VIDA Y LIBERTAD"/>
    <n v="0"/>
    <s v="NA"/>
    <s v="NA"/>
    <n v="1"/>
    <s v="NO"/>
    <s v="UNE - ENRIQUE GUZMAN Y VALLE"/>
    <n v="1993"/>
    <s v="NA"/>
    <s v="MAESTRO"/>
    <n v="1"/>
    <s v="PRADO"/>
    <s v="POMA"/>
    <s v="YONNHY MARIO"/>
    <x v="0"/>
    <d v="1968-09-12T00:00:00"/>
    <n v="0"/>
    <n v="2"/>
    <n v="51"/>
    <n v="132380"/>
    <n v="140000"/>
    <s v="LIMA PROVINCIAS"/>
    <n v="2160"/>
    <s v="EL FRENTE AMPLIO POR JUSTICIA, VIDA Y LIBERTAD"/>
    <x v="2"/>
    <x v="1"/>
    <n v="140000"/>
    <s v="LIMA PROVINCIAS"/>
    <x v="19"/>
    <n v="2"/>
    <n v="0"/>
    <n v="0"/>
    <n v="0"/>
    <n v="0"/>
    <n v="0"/>
    <n v="0"/>
    <n v="0"/>
    <n v="0"/>
    <s v="NA"/>
    <s v="PRADO"/>
    <s v="POMA"/>
    <s v="YONNHY MARIO"/>
    <s v="M"/>
    <n v="0"/>
    <n v="0"/>
    <n v="51"/>
    <s v="LIMA"/>
    <s v="HUAROCHIRI"/>
    <s v="MATUCANA"/>
    <s v="NA"/>
    <s v="AV. N. AYLLON 288 - CACACHAQUI"/>
    <n v="0"/>
    <n v="0"/>
    <n v="0"/>
    <n v="0"/>
    <n v="0"/>
    <n v="0"/>
  </r>
  <r>
    <n v="47180938"/>
    <n v="130441"/>
    <s v="SI"/>
    <s v="SI"/>
    <n v="140100"/>
    <n v="14"/>
    <s v="PARTIDO DEMOCRATICO SOMOS PERU"/>
    <n v="0"/>
    <s v="NA"/>
    <s v="NA"/>
    <s v="NA"/>
    <s v="NA"/>
    <s v="NA"/>
    <s v="NA"/>
    <s v="NA"/>
    <s v="NA"/>
    <n v="0"/>
    <s v="PRECIADO"/>
    <s v="FRIAS"/>
    <s v="GABRIELA ALEJANDRA"/>
    <x v="1"/>
    <d v="1992-08-04T00:00:00"/>
    <n v="0"/>
    <n v="29"/>
    <n v="27"/>
    <n v="130441"/>
    <n v="140100"/>
    <s v="LIMA + RESIDENTES EN EL EXTRANJERO"/>
    <n v="14"/>
    <s v="PARTIDO DEMOCRATICO SOMOS PERU"/>
    <x v="1"/>
    <x v="0"/>
    <n v="140100"/>
    <s v="LIMA + RESIDENTES EN EL EXTRANJERO"/>
    <x v="8"/>
    <n v="29"/>
    <n v="0"/>
    <n v="0"/>
    <n v="0"/>
    <n v="0"/>
    <n v="0"/>
    <n v="0"/>
    <n v="0"/>
    <n v="0"/>
    <s v="NA"/>
    <s v="PRECIADO"/>
    <s v="FRIAS"/>
    <s v="GABRIELA ALEJANDRA"/>
    <s v="F"/>
    <n v="0"/>
    <n v="1"/>
    <n v="27"/>
    <s v="LIMA"/>
    <s v="LIMA"/>
    <s v="SANTIAGO DE SURCO"/>
    <s v="MODERNA"/>
    <s v="JR. PUNTA LOBOS 230 DPTO. 201 URB. NUEVA CASTILLA"/>
    <n v="0"/>
    <n v="0"/>
    <n v="0"/>
    <n v="0"/>
    <n v="0"/>
    <n v="0"/>
  </r>
  <r>
    <n v="29600977"/>
    <n v="130619"/>
    <s v="SI"/>
    <s v="SI"/>
    <n v="40000"/>
    <n v="15"/>
    <s v="PARTIDO POPULAR CRISTIANO - PPC"/>
    <n v="1"/>
    <s v="DECORACIÓN Y FALSOS ACABADOS"/>
    <s v="NO"/>
    <n v="1"/>
    <s v="SI"/>
    <s v="UNIVERSIDAD NACIONAL DE SAN AGUSTÍN DE AREQUIPA"/>
    <n v="2002"/>
    <n v="2006"/>
    <s v="NA"/>
    <n v="0"/>
    <s v="PRIETO"/>
    <s v="GUZMAN"/>
    <s v="IRENE ALCIRA"/>
    <x v="1"/>
    <d v="1972-09-25T00:00:00"/>
    <n v="0"/>
    <n v="4"/>
    <n v="47"/>
    <n v="130619"/>
    <n v="40000"/>
    <s v="AREQUIPA"/>
    <n v="15"/>
    <s v="PARTIDO POPULAR CRISTIANO - PPC"/>
    <x v="0"/>
    <x v="1"/>
    <n v="40000"/>
    <s v="AREQUIPA"/>
    <x v="2"/>
    <n v="4"/>
    <n v="1"/>
    <n v="15"/>
    <n v="0"/>
    <n v="0"/>
    <n v="0"/>
    <n v="0"/>
    <n v="0"/>
    <n v="0"/>
    <s v="NA"/>
    <s v="PRIETO"/>
    <s v="GUZMAN"/>
    <s v="IRENE ALCIRA"/>
    <s v="F"/>
    <n v="0"/>
    <n v="0"/>
    <n v="47"/>
    <s v="AREQUIPA"/>
    <s v="AREQUIPA"/>
    <s v="YANAHUARA"/>
    <s v="NA"/>
    <s v="AV.BOLOGNESI 505 DPTO 401-A"/>
    <n v="0"/>
    <n v="0"/>
    <n v="0"/>
    <n v="0"/>
    <n v="0"/>
    <n v="0"/>
  </r>
  <r>
    <n v="43336272"/>
    <n v="131561"/>
    <s v="SI"/>
    <s v="SI"/>
    <n v="140100"/>
    <n v="4"/>
    <s v="ACCION POPULAR"/>
    <n v="1"/>
    <s v="CONTROL DE TIRO"/>
    <s v="SI"/>
    <n v="1"/>
    <s v="NO"/>
    <s v="SAN IGNACIO DE LOYOLA"/>
    <n v="2016"/>
    <s v="NA"/>
    <s v="NA"/>
    <n v="0"/>
    <s v="PRINCIPE"/>
    <s v="MENA"/>
    <s v="ALEX ROLANDO"/>
    <x v="0"/>
    <d v="1976-07-24T00:00:00"/>
    <n v="0"/>
    <n v="13"/>
    <n v="43"/>
    <n v="131561"/>
    <n v="140100"/>
    <s v="LIMA + RESIDENTES EN EL EXTRANJERO"/>
    <n v="4"/>
    <s v="ACCION POPULAR"/>
    <x v="0"/>
    <x v="1"/>
    <n v="140100"/>
    <s v="LIMA + RESIDENTES EN EL EXTRANJERO"/>
    <x v="13"/>
    <n v="13"/>
    <n v="0"/>
    <n v="0"/>
    <n v="0"/>
    <n v="0"/>
    <n v="0"/>
    <n v="0"/>
    <n v="0"/>
    <n v="0"/>
    <s v="NA"/>
    <s v="PRINCIPE"/>
    <s v="MENA"/>
    <s v="ALEX ROLANDO"/>
    <s v="M"/>
    <n v="0"/>
    <n v="0"/>
    <n v="43"/>
    <s v="LIMA"/>
    <s v="LIMA"/>
    <s v="SAN MARTIN DE PORRES"/>
    <s v="NORTE"/>
    <s v="CALLE 19 URB. LOS LIBERTADORES MZ. E LT. 35"/>
    <n v="0"/>
    <n v="0"/>
    <n v="0"/>
    <n v="0"/>
    <n v="0"/>
    <n v="0"/>
  </r>
  <r>
    <n v="41420650"/>
    <n v="133623"/>
    <s v="SI"/>
    <s v="SI"/>
    <n v="120000"/>
    <n v="2649"/>
    <s v="PERU NACION"/>
    <n v="1"/>
    <s v="ADMINISTRACION"/>
    <s v="NO"/>
    <s v="NA"/>
    <s v="NA"/>
    <s v="NA"/>
    <s v="NA"/>
    <s v="NA"/>
    <s v="NA"/>
    <n v="0"/>
    <s v="PRINCIPE"/>
    <s v="CORDOVA"/>
    <s v="LIDDA MILENY"/>
    <x v="1"/>
    <d v="1981-08-17T00:00:00"/>
    <n v="0"/>
    <n v="4"/>
    <n v="38"/>
    <n v="133623"/>
    <n v="120000"/>
    <s v="LA LIBERTAD"/>
    <n v="2649"/>
    <s v="PERU NACION"/>
    <x v="0"/>
    <x v="1"/>
    <n v="120000"/>
    <s v="LA LIBERTAD"/>
    <x v="14"/>
    <n v="4"/>
    <n v="0"/>
    <n v="0"/>
    <n v="0"/>
    <n v="0"/>
    <n v="0"/>
    <n v="0"/>
    <n v="0"/>
    <n v="0"/>
    <s v="NA"/>
    <s v="PRINCIPE"/>
    <s v="CORDOVA"/>
    <s v="LIDDA MILENY"/>
    <s v="F"/>
    <n v="0"/>
    <n v="0"/>
    <n v="38"/>
    <s v="LA LIBERTAD"/>
    <s v="TRUJILLO"/>
    <s v="SALAVERRY"/>
    <s v="NA"/>
    <s v="AV. SAN JOSE ASENT.H. ALTO SALAVERRY MZ. C LT. 6"/>
    <n v="0"/>
    <n v="0"/>
    <n v="0"/>
    <n v="0"/>
    <n v="0"/>
    <n v="0"/>
  </r>
  <r>
    <n v="25720719"/>
    <n v="131406"/>
    <s v="SI"/>
    <s v="SI"/>
    <n v="240000"/>
    <n v="2235"/>
    <s v="PARTIDO POLÍTICO CONTIGO"/>
    <n v="1"/>
    <s v="AVIACIÓN COMERCIAL"/>
    <s v="SI"/>
    <s v="NA"/>
    <s v="NA"/>
    <s v="NA"/>
    <s v="NA"/>
    <s v="NA"/>
    <s v="NA"/>
    <n v="0"/>
    <s v="PROAÑO"/>
    <s v="GUTIERREZ"/>
    <s v="SANDRA EMILIA"/>
    <x v="1"/>
    <d v="1974-11-27T00:00:00"/>
    <n v="0"/>
    <n v="4"/>
    <n v="44"/>
    <n v="131406"/>
    <n v="240000"/>
    <s v="CALLAO"/>
    <n v="2235"/>
    <s v="PARTIDO POLÍTICO CONTIGO"/>
    <x v="0"/>
    <x v="1"/>
    <n v="240000"/>
    <s v="CALLAO"/>
    <x v="0"/>
    <n v="4"/>
    <n v="0"/>
    <n v="0"/>
    <n v="0"/>
    <n v="0"/>
    <n v="0"/>
    <n v="0"/>
    <n v="0"/>
    <n v="0"/>
    <s v="NA"/>
    <s v="PROAÑO"/>
    <s v="GUTIERREZ"/>
    <s v="SANDRA EMILIA"/>
    <s v="F"/>
    <n v="0"/>
    <n v="0"/>
    <n v="44"/>
    <s v="CALLAO"/>
    <s v="CALLAO"/>
    <s v="BELLAVISTA"/>
    <s v="OTROS"/>
    <s v="JIRON GRAU 666 DPTO &quot;A&quot; 3ER PISO"/>
    <n v="0"/>
    <n v="0"/>
    <n v="0"/>
    <n v="0"/>
    <n v="0"/>
    <n v="0"/>
  </r>
  <r>
    <n v="43149984"/>
    <n v="130371"/>
    <s v="SI"/>
    <s v="SI"/>
    <n v="100000"/>
    <n v="1257"/>
    <s v="ALIANZA PARA EL PROGRESO"/>
    <n v="0"/>
    <s v="NA"/>
    <s v="NA"/>
    <n v="1"/>
    <s v="SI"/>
    <s v="SAN LUIS GONZAGA DE ICA"/>
    <n v="2006"/>
    <s v="NA"/>
    <s v="NA"/>
    <n v="1"/>
    <s v="PUCHURI"/>
    <s v="MANCO"/>
    <s v="YESSICA"/>
    <x v="1"/>
    <d v="1985-07-10T00:00:00"/>
    <n v="0"/>
    <n v="4"/>
    <n v="34"/>
    <n v="130371"/>
    <n v="100000"/>
    <s v="ICA"/>
    <n v="1257"/>
    <s v="ALIANZA PARA EL PROGRESO"/>
    <x v="2"/>
    <x v="1"/>
    <n v="100000"/>
    <s v="ICA"/>
    <x v="6"/>
    <n v="4"/>
    <n v="0"/>
    <n v="0"/>
    <n v="0"/>
    <n v="0"/>
    <n v="0"/>
    <n v="0"/>
    <n v="0"/>
    <n v="0"/>
    <s v="NA"/>
    <s v="PUCHURI"/>
    <s v="MANCO"/>
    <s v="YESSICA"/>
    <s v="F"/>
    <n v="0"/>
    <n v="0"/>
    <n v="34"/>
    <s v="ICA"/>
    <s v="ICA"/>
    <s v="PARCONA"/>
    <s v="NA"/>
    <s v="AV. MIGUEL GRAU 301"/>
    <n v="0"/>
    <n v="0"/>
    <n v="0"/>
    <n v="0"/>
    <n v="0"/>
    <n v="0"/>
  </r>
  <r>
    <n v="72460920"/>
    <n v="132697"/>
    <s v="SI"/>
    <s v="SI"/>
    <n v="190000"/>
    <n v="2173"/>
    <s v="AVANZA PAIS - PARTIDO DE INTEGRACION SOCIAL"/>
    <n v="0"/>
    <s v="NA"/>
    <s v="NA"/>
    <s v="NA"/>
    <s v="NA"/>
    <s v="NA"/>
    <s v="NA"/>
    <s v="NA"/>
    <s v="NA"/>
    <n v="0"/>
    <s v="PUERTAS"/>
    <s v="MIRANDA"/>
    <s v="LUIS ELOY"/>
    <x v="0"/>
    <d v="1992-10-30T00:00:00"/>
    <n v="0"/>
    <n v="6"/>
    <n v="27"/>
    <n v="132697"/>
    <n v="190000"/>
    <s v="PIURA"/>
    <n v="2173"/>
    <s v="AVANZA PAIS - PARTIDO DE INTEGRACION SOCIAL"/>
    <x v="1"/>
    <x v="0"/>
    <n v="190000"/>
    <s v="PIURA"/>
    <x v="18"/>
    <n v="6"/>
    <n v="0"/>
    <n v="0"/>
    <n v="0"/>
    <n v="0"/>
    <n v="0"/>
    <n v="0"/>
    <n v="0"/>
    <n v="0"/>
    <s v="NA"/>
    <s v="PUERTAS"/>
    <s v="MIRANDA"/>
    <s v="LUIS ELOY"/>
    <s v="M"/>
    <n v="0"/>
    <n v="1"/>
    <n v="27"/>
    <s v="PIURA"/>
    <s v="PIURA"/>
    <s v="VEINTISEIS DE OCTUBRE"/>
    <s v="NA"/>
    <s v="ASENT.H. TUPAC AMARU MZ. G5 LT. 29"/>
    <n v="0"/>
    <n v="0"/>
    <n v="0"/>
    <n v="0"/>
    <n v="0"/>
    <n v="0"/>
  </r>
  <r>
    <n v="48545447"/>
    <n v="131422"/>
    <s v="SI"/>
    <s v="SI"/>
    <n v="240000"/>
    <n v="2646"/>
    <s v="FRENTE POPULAR AGRICOLA FIA DEL PERU - FREPAP"/>
    <n v="1"/>
    <s v="PASTELERÍA Y PANADERÍA"/>
    <s v="NO"/>
    <n v="1"/>
    <s v="SI"/>
    <s v="UNIVERSIDAD CESAR VALLEJO"/>
    <n v="2019"/>
    <n v="2019"/>
    <s v="NA"/>
    <n v="0"/>
    <s v="PUGA"/>
    <s v="HUARCAYA"/>
    <s v="FELI"/>
    <x v="1"/>
    <d v="1992-12-03T00:00:00"/>
    <n v="0"/>
    <n v="4"/>
    <n v="27"/>
    <n v="131422"/>
    <n v="240000"/>
    <s v="CALLAO"/>
    <n v="2646"/>
    <s v="FRENTE POPULAR AGRICOLA FIA DEL PERU - FREPAP"/>
    <x v="0"/>
    <x v="0"/>
    <n v="240000"/>
    <s v="CALLAO"/>
    <x v="17"/>
    <n v="4"/>
    <n v="0"/>
    <n v="0"/>
    <n v="0"/>
    <n v="0"/>
    <n v="0"/>
    <n v="0"/>
    <n v="0"/>
    <n v="0"/>
    <s v="NA"/>
    <s v="PUGA"/>
    <s v="HUARCAYA"/>
    <s v="FELI"/>
    <s v="F"/>
    <n v="0"/>
    <n v="1"/>
    <n v="27"/>
    <s v="CALLAO"/>
    <s v="CALLAO"/>
    <s v="VENTANILLA"/>
    <s v="OTROS"/>
    <s v="NUEVO PACHACUTEC SECT C GR C2 MZ. C2 LT. 10"/>
    <n v="0"/>
    <n v="0"/>
    <n v="0"/>
    <n v="0"/>
    <n v="0"/>
    <n v="0"/>
  </r>
  <r>
    <n v="23902511"/>
    <n v="130581"/>
    <s v="SI"/>
    <s v="SI"/>
    <n v="70000"/>
    <n v="5"/>
    <s v="RENACIMIENTO UNIDO NACIONAL"/>
    <n v="0"/>
    <s v="NA"/>
    <s v="NA"/>
    <n v="0"/>
    <s v="NA"/>
    <s v="SAN ANTONIO DE ABAD DEL CUSCO"/>
    <s v="NA"/>
    <s v="NA"/>
    <s v="NA"/>
    <n v="0"/>
    <s v="PULLA"/>
    <s v="JIMENEZ"/>
    <s v="SATURNINO"/>
    <x v="0"/>
    <d v="1946-11-29T00:00:00"/>
    <n v="0"/>
    <n v="1"/>
    <n v="72"/>
    <n v="130581"/>
    <n v="70000"/>
    <s v="CUSCO"/>
    <n v="5"/>
    <s v="RENACIMIENTO UNIDO NACIONAL"/>
    <x v="1"/>
    <x v="1"/>
    <n v="70000"/>
    <s v="CUSCO"/>
    <x v="15"/>
    <n v="1"/>
    <n v="0"/>
    <n v="0"/>
    <n v="25"/>
    <s v="PARTIDO POLÍTICO PARTIDO RENACIMIENTO ANDINO"/>
    <n v="2003"/>
    <n v="2005"/>
    <n v="8"/>
    <s v="ALCALDE PROVINCIAL"/>
    <s v="NA"/>
    <s v="PULLA"/>
    <s v="JIMENEZ"/>
    <s v="SATURNINO"/>
    <s v="M"/>
    <n v="0"/>
    <n v="0"/>
    <n v="72"/>
    <s v="CUSCO"/>
    <s v="CUSCO"/>
    <s v="SANTIAGO"/>
    <s v="NA"/>
    <s v="CALLE INCA 650"/>
    <n v="25"/>
    <s v="PARTIDO POLÍTICO PARTIDO RENACIMIENTO ANDINO"/>
    <n v="2003"/>
    <n v="2005"/>
    <n v="8"/>
    <s v="ALCALDE PROVINCIAL"/>
  </r>
  <r>
    <n v="30427290"/>
    <n v="132359"/>
    <s v="SI"/>
    <s v="SI"/>
    <n v="40000"/>
    <n v="2840"/>
    <s v="PARTIDO MORADO"/>
    <n v="1"/>
    <s v="CONTABILIDAD"/>
    <s v="SI"/>
    <n v="1"/>
    <s v="SI"/>
    <s v="UNIVERSIDAD CATOLICA DE SANTA MARIA"/>
    <s v="NA"/>
    <n v="2003"/>
    <s v="NA"/>
    <n v="1"/>
    <s v="PUMA"/>
    <s v="ESCALANTE"/>
    <s v="YRMA MARCELA"/>
    <x v="1"/>
    <d v="1974-10-20T00:00:00"/>
    <n v="0"/>
    <n v="6"/>
    <n v="45"/>
    <n v="132359"/>
    <n v="40000"/>
    <s v="AREQUIPA"/>
    <n v="2840"/>
    <s v="PARTIDO MORADO"/>
    <x v="2"/>
    <x v="1"/>
    <n v="40000"/>
    <s v="AREQUIPA"/>
    <x v="4"/>
    <n v="6"/>
    <n v="0"/>
    <n v="0"/>
    <n v="2148"/>
    <s v="ALIANZA ELECTORAL ALIANZA ELECTORAL AREQUIPA RENACE"/>
    <n v="2015"/>
    <n v="2018"/>
    <n v="11"/>
    <s v="REGIDOR DISTRITAL"/>
    <s v="NA"/>
    <s v="PUMA"/>
    <s v="ESCALANTE"/>
    <s v="YRMA MARCELA"/>
    <s v="F"/>
    <n v="0"/>
    <n v="0"/>
    <n v="45"/>
    <s v="AREQUIPA"/>
    <s v="CAMANA"/>
    <s v="NICOLAS DE PIEROLA"/>
    <s v="NA"/>
    <s v="AV.NICOLAS DE PIEROLA S/N SAN GREGORIO"/>
    <n v="2148"/>
    <s v="ALIANZA ELECTORAL ALIANZA ELECTORAL AREQUIPA RENACE"/>
    <n v="2015"/>
    <n v="2018"/>
    <n v="11"/>
    <s v="REGIDOR DISTRITAL"/>
  </r>
  <r>
    <n v="43700917"/>
    <n v="131584"/>
    <s v="SI"/>
    <s v="SI"/>
    <n v="140100"/>
    <n v="4"/>
    <s v="ACCION POPULAR"/>
    <n v="0"/>
    <s v="NA"/>
    <s v="NA"/>
    <n v="1"/>
    <s v="NO"/>
    <s v="ENRIQUE GUZMAN Y VALLE"/>
    <n v="2017"/>
    <s v="NA"/>
    <s v="DOCTOR"/>
    <n v="1"/>
    <s v="PUMACAYO"/>
    <s v="PALOMINO"/>
    <s v="ILICH IVAN"/>
    <x v="0"/>
    <d v="1980-12-20T00:00:00"/>
    <n v="0"/>
    <n v="22"/>
    <n v="38"/>
    <n v="131584"/>
    <n v="140100"/>
    <s v="LIMA + RESIDENTES EN EL EXTRANJERO"/>
    <n v="4"/>
    <s v="ACCION POPULAR"/>
    <x v="2"/>
    <x v="1"/>
    <n v="140100"/>
    <s v="LIMA + RESIDENTES EN EL EXTRANJERO"/>
    <x v="13"/>
    <n v="22"/>
    <n v="1"/>
    <n v="4"/>
    <n v="4"/>
    <s v="PARTIDO POLÍTICO ACCION POPULAR"/>
    <n v="2019"/>
    <s v="HASTA LA ACTUALIDAD"/>
    <n v="11"/>
    <s v="REGIDOR DISTRITAL"/>
    <s v="NA"/>
    <s v="PUMACAYO"/>
    <s v="PALOMINO"/>
    <s v="ILICH IVAN"/>
    <s v="M"/>
    <n v="0"/>
    <n v="0"/>
    <n v="38"/>
    <s v="LIMA"/>
    <s v="LIMA"/>
    <s v="SAN MARTIN DE PORRES"/>
    <s v="NORTE"/>
    <s v="AV 27 NOVIEMBRE 646 URB PERU"/>
    <n v="4"/>
    <s v="PARTIDO POLÍTICO ACCION POPULAR"/>
    <n v="2019"/>
    <s v="HASTA LA ACTUALIDAD"/>
    <n v="11"/>
    <s v="REGIDOR DISTRITAL"/>
  </r>
  <r>
    <n v="225904"/>
    <n v="130346"/>
    <s v="SI"/>
    <s v="SI"/>
    <n v="230000"/>
    <n v="1257"/>
    <s v="ALIANZA PARA EL PROGRESO"/>
    <n v="1"/>
    <s v="TÉCNICO AGROPECUARIO"/>
    <s v="SI"/>
    <n v="1"/>
    <s v="SI"/>
    <s v="UNIVERSIDAD NACIONAL AGRARIA LA MOLINA"/>
    <n v="1982"/>
    <n v="1988"/>
    <s v="DOCTOR"/>
    <n v="1"/>
    <s v="PUÑO"/>
    <s v="LECARNAQUE"/>
    <s v="NAPOLEON"/>
    <x v="0"/>
    <d v="1955-10-11T00:00:00"/>
    <n v="1"/>
    <n v="1"/>
    <n v="64"/>
    <n v="130346"/>
    <n v="230000"/>
    <s v="TUMBES"/>
    <n v="1257"/>
    <s v="ALIANZA PARA EL PROGRESO"/>
    <x v="2"/>
    <x v="1"/>
    <n v="230000"/>
    <s v="TUMBES"/>
    <x v="6"/>
    <n v="1"/>
    <n v="0"/>
    <n v="0"/>
    <n v="32"/>
    <s v="PARTIDO POLÍTICO PARTIDO APRISTA PERUANO"/>
    <n v="1984"/>
    <n v="1985"/>
    <n v="11"/>
    <s v="REGIDOR DISTRITAL"/>
    <s v="NA"/>
    <s v="PUÑO"/>
    <s v="LECARNAQUE"/>
    <s v="NAPOLEON"/>
    <s v="M"/>
    <n v="1"/>
    <n v="0"/>
    <n v="64"/>
    <s v="TUMBES"/>
    <s v="TUMBES"/>
    <s v="CORRALES"/>
    <s v="NA"/>
    <s v="JR.GRAU 104"/>
    <n v="32"/>
    <s v="PARTIDO POLÍTICO PARTIDO APRISTA PERUANO"/>
    <n v="1984"/>
    <n v="1985"/>
    <n v="11"/>
    <s v="REGIDOR DISTRITAL"/>
  </r>
  <r>
    <n v="820856"/>
    <n v="130265"/>
    <s v="SI"/>
    <s v="SI"/>
    <n v="210000"/>
    <n v="1257"/>
    <s v="ALIANZA PARA EL PROGRESO"/>
    <n v="2"/>
    <s v="NA"/>
    <s v="NA"/>
    <n v="0"/>
    <s v="NO"/>
    <s v="INCA GARCILASO DE LA VEGA"/>
    <s v="NA"/>
    <s v="NA"/>
    <s v="NA"/>
    <n v="0"/>
    <s v="PUSCAN"/>
    <s v="RUIZ"/>
    <s v="DOLIBETH"/>
    <x v="1"/>
    <d v="1969-10-21T00:00:00"/>
    <n v="1"/>
    <n v="3"/>
    <n v="50"/>
    <n v="130265"/>
    <n v="210000"/>
    <s v="SAN MARTIN"/>
    <n v="1257"/>
    <s v="ALIANZA PARA EL PROGRESO"/>
    <x v="1"/>
    <x v="1"/>
    <n v="210000"/>
    <s v="SAN MARTIN"/>
    <x v="6"/>
    <n v="3"/>
    <n v="0"/>
    <n v="0"/>
    <n v="0"/>
    <n v="0"/>
    <n v="0"/>
    <n v="0"/>
    <n v="0"/>
    <n v="0"/>
    <s v="NA"/>
    <s v="PUSCAN"/>
    <s v="RUIZ"/>
    <s v="DOLIBETH"/>
    <s v="F"/>
    <n v="1"/>
    <n v="0"/>
    <n v="50"/>
    <s v="SAN MARTIN"/>
    <s v="MOYOBAMBA"/>
    <s v="MOYOBAMBA"/>
    <s v="NA"/>
    <s v="JR. PUNO 267"/>
    <n v="0"/>
    <n v="0"/>
    <n v="0"/>
    <n v="0"/>
    <n v="0"/>
    <n v="0"/>
  </r>
  <r>
    <n v="2435231"/>
    <n v="132365"/>
    <s v="SI"/>
    <s v="SI"/>
    <n v="200000"/>
    <n v="55"/>
    <s v="PERU PATRIA SEGURA"/>
    <n v="0"/>
    <s v="NA"/>
    <s v="NA"/>
    <n v="1"/>
    <s v="SI"/>
    <s v="UNIVERSIDAD TECNOLOGICA DEL PERU UTP"/>
    <n v="2009"/>
    <n v="2009"/>
    <s v="NA"/>
    <n v="1"/>
    <s v="QUENAYA"/>
    <s v="RODRIGUEZ"/>
    <s v="OSCAR PERCY"/>
    <x v="0"/>
    <d v="1958-04-29T00:00:00"/>
    <n v="0"/>
    <n v="1"/>
    <n v="61"/>
    <n v="132365"/>
    <n v="200000"/>
    <s v="PUNO"/>
    <n v="55"/>
    <s v="PERU PATRIA SEGURA"/>
    <x v="2"/>
    <x v="1"/>
    <n v="200000"/>
    <s v="PUNO"/>
    <x v="3"/>
    <n v="1"/>
    <n v="1"/>
    <n v="55"/>
    <n v="0"/>
    <n v="0"/>
    <n v="0"/>
    <n v="0"/>
    <n v="0"/>
    <n v="0"/>
    <s v="NA"/>
    <s v="QUENAYA"/>
    <s v="RODRIGUEZ"/>
    <s v="OSCAR PERCY"/>
    <s v="M"/>
    <n v="0"/>
    <n v="0"/>
    <n v="61"/>
    <s v="PUNO"/>
    <s v="SAN ROMAN"/>
    <s v="JULIACA"/>
    <s v="NA"/>
    <s v="JR. ALMAGRO 127"/>
    <n v="0"/>
    <n v="0"/>
    <n v="0"/>
    <n v="0"/>
    <n v="0"/>
    <n v="0"/>
  </r>
  <r>
    <n v="48381724"/>
    <n v="131099"/>
    <s v="SI"/>
    <s v="SI"/>
    <n v="230000"/>
    <n v="2191"/>
    <s v="DEMOCRACIA DIRECTA"/>
    <n v="0"/>
    <s v="NA"/>
    <s v="NA"/>
    <n v="0"/>
    <s v="NO"/>
    <s v="UNIVERSIDAD ALAS PERUANAS"/>
    <s v="NA"/>
    <s v="NA"/>
    <s v="NA"/>
    <n v="0"/>
    <s v="QUEVEDO"/>
    <s v="SANCHEZ"/>
    <s v="RUBI CELESTE"/>
    <x v="1"/>
    <d v="1994-09-06T00:00:00"/>
    <n v="0"/>
    <n v="3"/>
    <n v="25"/>
    <n v="131099"/>
    <n v="230000"/>
    <s v="TUMBES"/>
    <n v="2191"/>
    <s v="DEMOCRACIA DIRECTA"/>
    <x v="1"/>
    <x v="0"/>
    <n v="230000"/>
    <s v="TUMBES"/>
    <x v="1"/>
    <n v="3"/>
    <n v="0"/>
    <n v="0"/>
    <n v="0"/>
    <n v="0"/>
    <n v="0"/>
    <n v="0"/>
    <n v="0"/>
    <n v="0"/>
    <s v="NA"/>
    <s v="QUEVEDO"/>
    <s v="SANCHEZ"/>
    <s v="RUBI CELESTE"/>
    <s v="F"/>
    <n v="0"/>
    <n v="1"/>
    <n v="25"/>
    <s v="TUMBES"/>
    <s v="TUMBES"/>
    <s v="TUMBES"/>
    <s v="NA"/>
    <s v="AV. PIURA 1581 BARRIO BUENOS AIRES"/>
    <n v="0"/>
    <n v="0"/>
    <n v="0"/>
    <n v="0"/>
    <n v="0"/>
    <n v="0"/>
  </r>
  <r>
    <n v="222944"/>
    <n v="132547"/>
    <s v="SI"/>
    <s v="SI"/>
    <n v="230000"/>
    <n v="4"/>
    <s v="ACCION POPULAR"/>
    <n v="2"/>
    <s v="NA"/>
    <s v="NA"/>
    <s v="NA"/>
    <s v="SI"/>
    <s v="UNIVERSIDAD NACIONAL DE TUMBES"/>
    <s v="NA"/>
    <n v="2013"/>
    <s v="NA"/>
    <n v="0"/>
    <s v="QUEVEDO"/>
    <s v="ESCOBAR"/>
    <s v="ORLANDO"/>
    <x v="0"/>
    <d v="1948-11-21T00:00:00"/>
    <n v="0"/>
    <n v="3"/>
    <n v="70"/>
    <n v="132547"/>
    <n v="230000"/>
    <s v="TUMBES"/>
    <n v="4"/>
    <s v="ACCION POPULAR"/>
    <x v="1"/>
    <x v="1"/>
    <n v="230000"/>
    <s v="TUMBES"/>
    <x v="13"/>
    <n v="3"/>
    <n v="1"/>
    <n v="4"/>
    <n v="-1"/>
    <s v="FRENTE DEMOCRÁTICO (FREDEMO)"/>
    <n v="1990"/>
    <n v="1992"/>
    <n v="10"/>
    <s v="ALCALDE DISTRITAL"/>
    <s v="NA"/>
    <s v="QUEVEDO"/>
    <s v="ESCOBAR"/>
    <s v="ORLANDO"/>
    <s v="M"/>
    <n v="0"/>
    <n v="0"/>
    <n v="70"/>
    <s v="TUMBES"/>
    <s v="TUMBES"/>
    <s v="TUMBES"/>
    <s v="NA"/>
    <s v="ASENT.H. LOS ANGELES MZ. E' LT. 7"/>
    <n v="-1"/>
    <s v="FRENTE DEMOCRÁTICO (FREDEMO)"/>
    <n v="1990"/>
    <n v="1992"/>
    <n v="10"/>
    <s v="ALCALDE DISTRITAL"/>
  </r>
  <r>
    <n v="47250388"/>
    <n v="133068"/>
    <s v="SI"/>
    <s v="SI"/>
    <n v="120000"/>
    <n v="4"/>
    <s v="ACCION POPULAR"/>
    <n v="0"/>
    <s v="NA"/>
    <s v="NA"/>
    <n v="1"/>
    <s v="SI"/>
    <s v="UNIVERSIDAD CESAR VALLEJO"/>
    <n v="2015"/>
    <n v="2015"/>
    <s v="NA"/>
    <n v="0"/>
    <s v="QUEVEDO"/>
    <s v="SAN MARTIN"/>
    <s v="PATRICIA MARIANA"/>
    <x v="1"/>
    <d v="1991-09-01T00:00:00"/>
    <n v="0"/>
    <n v="5"/>
    <n v="28"/>
    <n v="133068"/>
    <n v="120000"/>
    <s v="LA LIBERTAD"/>
    <n v="4"/>
    <s v="ACCION POPULAR"/>
    <x v="0"/>
    <x v="0"/>
    <n v="120000"/>
    <s v="LA LIBERTAD"/>
    <x v="13"/>
    <n v="5"/>
    <n v="0"/>
    <n v="0"/>
    <n v="0"/>
    <n v="0"/>
    <n v="0"/>
    <n v="0"/>
    <n v="0"/>
    <n v="0"/>
    <s v="NA"/>
    <s v="QUEVEDO"/>
    <s v="SAN MARTIN"/>
    <s v="PATRICIA MARIANA"/>
    <s v="F"/>
    <n v="0"/>
    <n v="1"/>
    <n v="28"/>
    <s v="LA LIBERTAD"/>
    <s v="TRUJILLO"/>
    <s v="TRUJILLO"/>
    <s v="OTROS"/>
    <s v="SANTA T. DE JESUS 120 URB. LA MERCED"/>
    <n v="0"/>
    <n v="0"/>
    <n v="0"/>
    <n v="0"/>
    <n v="0"/>
    <n v="0"/>
  </r>
  <r>
    <n v="43412892"/>
    <n v="130559"/>
    <s v="SI"/>
    <s v="SI"/>
    <n v="240000"/>
    <n v="15"/>
    <s v="PARTIDO POPULAR CRISTIANO - PPC"/>
    <n v="0"/>
    <s v="NA"/>
    <s v="NA"/>
    <n v="1"/>
    <s v="SI"/>
    <s v="UNIVERSIDAD NACIONAL MAYOR DE SAN MARCOS"/>
    <n v="2010"/>
    <n v="2012"/>
    <s v="NA"/>
    <n v="1"/>
    <s v="QUEZADA"/>
    <s v="MENA"/>
    <s v="EDITH"/>
    <x v="1"/>
    <d v="1986-01-18T00:00:00"/>
    <n v="0"/>
    <n v="2"/>
    <n v="33"/>
    <n v="130559"/>
    <n v="240000"/>
    <s v="CALLAO"/>
    <n v="15"/>
    <s v="PARTIDO POPULAR CRISTIANO - PPC"/>
    <x v="2"/>
    <x v="1"/>
    <n v="240000"/>
    <s v="CALLAO"/>
    <x v="2"/>
    <n v="2"/>
    <n v="1"/>
    <n v="15"/>
    <n v="0"/>
    <n v="0"/>
    <n v="0"/>
    <n v="0"/>
    <n v="0"/>
    <n v="0"/>
    <s v="NA"/>
    <s v="QUEZADA"/>
    <s v="MENA"/>
    <s v="EDITH"/>
    <s v="F"/>
    <n v="0"/>
    <n v="0"/>
    <n v="33"/>
    <s v="CALLAO"/>
    <s v="CALLAO"/>
    <s v="CARMEN DE LA LEGUA-REYNOSO"/>
    <s v="OTROS"/>
    <s v="J. C. TELLO 285 REYNOSO"/>
    <n v="0"/>
    <n v="0"/>
    <n v="0"/>
    <n v="0"/>
    <n v="0"/>
    <n v="0"/>
  </r>
  <r>
    <n v="510321"/>
    <n v="133245"/>
    <s v="SI"/>
    <s v="SI"/>
    <n v="220000"/>
    <n v="32"/>
    <s v="PARTIDO APRISTA PERUANO"/>
    <n v="0"/>
    <s v="NA"/>
    <s v="NA"/>
    <n v="1"/>
    <s v="NO"/>
    <s v="UNIVERSIDAD NACIONAL JORGE BASADRE GROHOMAN"/>
    <n v="2008"/>
    <s v="NA"/>
    <s v="NA"/>
    <n v="0"/>
    <s v="QUEZADA"/>
    <s v="RIVERA"/>
    <s v="JUAN ENRIQUE"/>
    <x v="0"/>
    <d v="1966-06-24T00:00:00"/>
    <n v="0"/>
    <n v="1"/>
    <n v="53"/>
    <n v="133245"/>
    <n v="220000"/>
    <s v="TACNA"/>
    <n v="32"/>
    <s v="PARTIDO APRISTA PERUANO"/>
    <x v="0"/>
    <x v="1"/>
    <n v="220000"/>
    <s v="TACNA"/>
    <x v="20"/>
    <n v="1"/>
    <n v="1"/>
    <n v="32"/>
    <n v="0"/>
    <n v="0"/>
    <n v="0"/>
    <n v="0"/>
    <n v="0"/>
    <n v="0"/>
    <s v="NA"/>
    <s v="QUEZADA"/>
    <s v="RIVERA"/>
    <s v="JUAN ENRIQUE"/>
    <s v="M"/>
    <n v="0"/>
    <n v="0"/>
    <n v="53"/>
    <s v="TACNA"/>
    <s v="TACNA"/>
    <s v="TACNA"/>
    <s v="NA"/>
    <s v="FRANCISCO CORNEJO 803"/>
    <n v="0"/>
    <n v="0"/>
    <n v="0"/>
    <n v="0"/>
    <n v="0"/>
    <n v="0"/>
  </r>
  <r>
    <n v="43040120"/>
    <n v="131814"/>
    <s v="SI"/>
    <s v="SI"/>
    <n v="100000"/>
    <n v="2235"/>
    <s v="PARTIDO POLÍTICO CONTIGO"/>
    <n v="0"/>
    <s v="NA"/>
    <s v="NA"/>
    <n v="1"/>
    <s v="SI"/>
    <s v="SAN LUIS GONZAGA"/>
    <s v="NA"/>
    <s v="NA"/>
    <s v="MAESTRO"/>
    <n v="1"/>
    <s v="QUICAÑO"/>
    <s v="PARIONA"/>
    <s v="ROSA LUZ"/>
    <x v="1"/>
    <d v="1985-01-18T00:00:00"/>
    <n v="0"/>
    <n v="3"/>
    <n v="34"/>
    <n v="131814"/>
    <n v="100000"/>
    <s v="ICA"/>
    <n v="2235"/>
    <s v="PARTIDO POLÍTICO CONTIGO"/>
    <x v="2"/>
    <x v="1"/>
    <n v="100000"/>
    <s v="ICA"/>
    <x v="0"/>
    <n v="3"/>
    <n v="0"/>
    <n v="0"/>
    <n v="0"/>
    <n v="0"/>
    <n v="0"/>
    <n v="0"/>
    <n v="0"/>
    <n v="0"/>
    <s v="NA"/>
    <s v="QUICAÑO"/>
    <s v="PARIONA"/>
    <s v="ROSA LUZ"/>
    <s v="F"/>
    <n v="0"/>
    <n v="0"/>
    <n v="34"/>
    <s v="ICA"/>
    <s v="ICA"/>
    <s v="PARCONA"/>
    <s v="NA"/>
    <s v="CALLE SEBASTIAN BARRANCA 765 -PARCONA"/>
    <n v="0"/>
    <n v="0"/>
    <n v="0"/>
    <n v="0"/>
    <n v="0"/>
    <n v="0"/>
  </r>
  <r>
    <n v="21551567"/>
    <n v="132780"/>
    <s v="SI"/>
    <s v="SI"/>
    <n v="160000"/>
    <n v="4"/>
    <s v="ACCION POPULAR"/>
    <n v="0"/>
    <s v="NA"/>
    <s v="NA"/>
    <n v="1"/>
    <s v="SI"/>
    <s v="SAN LUIS GONZAGA DE ICA"/>
    <n v="1999"/>
    <n v="2000"/>
    <s v="MAESTRO"/>
    <n v="1"/>
    <s v="QUICAÑO"/>
    <s v="PARIONA"/>
    <s v="LUIS ALBERTO"/>
    <x v="0"/>
    <d v="1970-05-30T00:00:00"/>
    <n v="0"/>
    <n v="1"/>
    <n v="49"/>
    <n v="132780"/>
    <n v="160000"/>
    <s v="MADRE DE DIOS"/>
    <n v="4"/>
    <s v="ACCION POPULAR"/>
    <x v="2"/>
    <x v="1"/>
    <n v="160000"/>
    <s v="MADRE DE DIOS"/>
    <x v="13"/>
    <n v="1"/>
    <n v="1"/>
    <n v="4"/>
    <n v="0"/>
    <n v="0"/>
    <n v="0"/>
    <n v="0"/>
    <n v="0"/>
    <n v="0"/>
    <s v="NA"/>
    <s v="QUICAÑO"/>
    <s v="PARIONA"/>
    <s v="LUIS ALBERTO"/>
    <s v="M"/>
    <n v="0"/>
    <n v="0"/>
    <n v="49"/>
    <s v="MADRE DE DIOS"/>
    <s v="TAMBOPATA"/>
    <s v="TAMBOPATA"/>
    <s v="OTROS"/>
    <s v="JR.LIBERTAD MZ-4W"/>
    <n v="0"/>
    <n v="0"/>
    <n v="0"/>
    <n v="0"/>
    <n v="0"/>
    <n v="0"/>
  </r>
  <r>
    <n v="6194763"/>
    <n v="131417"/>
    <s v="SI"/>
    <s v="SI"/>
    <n v="80000"/>
    <n v="2160"/>
    <s v="EL FRENTE AMPLIO POR JUSTICIA, VIDA Y LIBERTAD"/>
    <n v="0"/>
    <s v="NA"/>
    <s v="NA"/>
    <n v="1"/>
    <s v="SI"/>
    <s v="UNIVERSIDAD NACIONAL DEL CALLAO"/>
    <n v="1995"/>
    <n v="1999"/>
    <s v="NA"/>
    <n v="0"/>
    <s v="QUICHCA"/>
    <s v="PARIONA"/>
    <s v="ELSA VICTORIA"/>
    <x v="1"/>
    <d v="1964-11-15T00:00:00"/>
    <n v="0"/>
    <n v="1"/>
    <n v="55"/>
    <n v="131417"/>
    <n v="80000"/>
    <s v="HUANCAVELICA"/>
    <n v="2160"/>
    <s v="EL FRENTE AMPLIO POR JUSTICIA, VIDA Y LIBERTAD"/>
    <x v="0"/>
    <x v="1"/>
    <n v="80000"/>
    <s v="HUANCAVELICA"/>
    <x v="19"/>
    <n v="1"/>
    <n v="0"/>
    <n v="0"/>
    <n v="0"/>
    <n v="0"/>
    <n v="0"/>
    <n v="0"/>
    <n v="0"/>
    <n v="0"/>
    <s v="NA"/>
    <s v="QUICHCA"/>
    <s v="PARIONA"/>
    <s v="ELSA VICTORIA"/>
    <s v="F"/>
    <n v="0"/>
    <n v="0"/>
    <n v="55"/>
    <s v="HUANCAVELICA"/>
    <s v="HUANCAVELICA"/>
    <s v="HUANCAVELICA"/>
    <s v="NA"/>
    <s v="AV. C. MANCHEGO MUÑOZ 434 BARRIO CENTRO-HUANCAVELICA"/>
    <n v="0"/>
    <n v="0"/>
    <n v="0"/>
    <n v="0"/>
    <n v="0"/>
    <n v="0"/>
  </r>
  <r>
    <n v="42236004"/>
    <n v="131952"/>
    <s v="NA"/>
    <s v="NA"/>
    <s v="NA"/>
    <s v="NA"/>
    <s v="NA"/>
    <s v="NA"/>
    <s v="NA"/>
    <s v="NA"/>
    <s v="NA"/>
    <s v="NA"/>
    <s v="NA"/>
    <s v="NA"/>
    <s v="NA"/>
    <s v="NA"/>
    <s v="NA"/>
    <s v="QUICHUA"/>
    <s v="MORALES"/>
    <s v="LILIAN JANNET"/>
    <x v="1"/>
    <d v="1984-01-22T00:00:00"/>
    <n v="1"/>
    <n v="36"/>
    <n v="35"/>
    <n v="131952"/>
    <n v="140100"/>
    <s v="LIMA + RESIDENTES EN EL EXTRANJERO"/>
    <n v="3"/>
    <s v="TODOS POR EL PERU"/>
    <x v="0"/>
    <x v="1"/>
    <n v="140100"/>
    <s v="LIMA + RESIDENTES EN EL EXTRANJERO"/>
    <x v="16"/>
    <n v="36"/>
    <n v="0"/>
    <n v="0"/>
    <n v="0"/>
    <n v="0"/>
    <n v="0"/>
    <n v="0"/>
    <n v="0"/>
    <n v="0"/>
    <s v="NA"/>
    <s v="QUICHUA"/>
    <s v="MORALES"/>
    <s v="LILIAN JANNET"/>
    <s v="F"/>
    <n v="1"/>
    <n v="0"/>
    <n v="35"/>
    <s v="LIMA"/>
    <s v="LIMA"/>
    <s v="BARRANCO"/>
    <s v="MODERNA"/>
    <s v="CALLE PEDRO DE OSMA 207"/>
    <n v="0"/>
    <n v="0"/>
    <n v="0"/>
    <n v="0"/>
    <n v="0"/>
    <n v="0"/>
  </r>
  <r>
    <n v="19432340"/>
    <n v="131570"/>
    <s v="SI"/>
    <s v="SI"/>
    <n v="120000"/>
    <n v="2731"/>
    <s v="PODEMOS PERU"/>
    <n v="2"/>
    <s v="NA"/>
    <s v="NA"/>
    <n v="1"/>
    <s v="NO"/>
    <s v="UNIVERSIDAD NACIONAL DE TRUJILLO"/>
    <n v="2014"/>
    <s v="NA"/>
    <s v="NA"/>
    <n v="1"/>
    <s v="QUIJANO"/>
    <s v="MUÑOZ"/>
    <s v="MANUEL ESPIRITU"/>
    <x v="0"/>
    <d v="1975-01-26T00:00:00"/>
    <n v="0"/>
    <n v="2"/>
    <n v="44"/>
    <n v="131570"/>
    <n v="120000"/>
    <s v="LA LIBERTAD"/>
    <n v="2731"/>
    <s v="PODEMOS POR EL PROGRESO DEL PERU"/>
    <x v="2"/>
    <x v="1"/>
    <n v="120000"/>
    <s v="LA LIBERTAD"/>
    <x v="10"/>
    <n v="2"/>
    <n v="0"/>
    <n v="0"/>
    <n v="2628"/>
    <s v="ALIANZA ELECTORAL SUMATE POR UNA NUEVA LIBERTAD"/>
    <n v="2015"/>
    <n v="2018"/>
    <n v="12"/>
    <s v="CONSEJERO REGIONAL"/>
    <s v="NA"/>
    <s v="QUIJANO"/>
    <s v="MUÑOZ"/>
    <s v="MANUEL ESPIRITU"/>
    <s v="M"/>
    <n v="0"/>
    <n v="0"/>
    <n v="44"/>
    <s v="LA LIBERTAD"/>
    <s v="PATAZ"/>
    <s v="CHILLIA"/>
    <s v="NA"/>
    <s v="JR.MIRAFLORES 626"/>
    <n v="2628"/>
    <s v="ALIANZA ELECTORAL SUMATE POR UNA NUEVA LIBERTAD"/>
    <n v="2015"/>
    <n v="2018"/>
    <n v="12"/>
    <s v="CONSEJERO REGIONAL"/>
  </r>
  <r>
    <n v="15968905"/>
    <n v="133249"/>
    <s v="SI"/>
    <s v="SI"/>
    <n v="140000"/>
    <n v="32"/>
    <s v="PARTIDO APRISTA PERUANO"/>
    <n v="0"/>
    <s v="NA"/>
    <s v="NA"/>
    <n v="1"/>
    <s v="SI"/>
    <s v="UNIVERSIDAD NACIONAL FEDERICO VILLARREAL"/>
    <s v="NA"/>
    <n v="2007"/>
    <s v="NA"/>
    <n v="1"/>
    <s v="QUILLAY"/>
    <s v="PARIASCA"/>
    <s v="ROSA ALEJANDRINA"/>
    <x v="1"/>
    <d v="1958-07-08T00:00:00"/>
    <n v="0"/>
    <n v="1"/>
    <n v="61"/>
    <n v="133249"/>
    <n v="140000"/>
    <s v="LIMA PROVINCIAS"/>
    <n v="32"/>
    <s v="PARTIDO APRISTA PERUANO"/>
    <x v="2"/>
    <x v="1"/>
    <n v="140000"/>
    <s v="LIMA PROVINCIAS"/>
    <x v="20"/>
    <n v="1"/>
    <n v="1"/>
    <n v="32"/>
    <n v="0"/>
    <n v="0"/>
    <n v="0"/>
    <n v="0"/>
    <n v="0"/>
    <n v="0"/>
    <s v="NA"/>
    <s v="QUILLAY"/>
    <s v="PARIASCA"/>
    <s v="ROSA ALEJANDRINA"/>
    <s v="F"/>
    <n v="0"/>
    <n v="0"/>
    <n v="61"/>
    <s v="LIMA"/>
    <s v="HUARAL"/>
    <s v="HUARAL"/>
    <s v="NA"/>
    <s v="AV. CIRCUNVALACION SUR ESQUINA EL PALMO S/N"/>
    <n v="0"/>
    <n v="0"/>
    <n v="0"/>
    <n v="0"/>
    <n v="0"/>
    <n v="0"/>
  </r>
  <r>
    <n v="9480041"/>
    <n v="131531"/>
    <s v="SI"/>
    <s v="SI"/>
    <n v="140100"/>
    <n v="2646"/>
    <s v="FRENTE POPULAR AGRICOLA FIA DEL PERU - FREPAP"/>
    <n v="0"/>
    <s v="NA"/>
    <s v="NA"/>
    <n v="1"/>
    <s v="NO"/>
    <s v="INCA GARCELAZO DE LA VEGA"/>
    <n v="2017"/>
    <s v="NA"/>
    <s v="NA"/>
    <n v="0"/>
    <s v="QUINCHA"/>
    <s v="ROMERO"/>
    <s v="RAYMUNDA SARA"/>
    <x v="1"/>
    <d v="1969-01-23T00:00:00"/>
    <n v="0"/>
    <n v="1"/>
    <n v="50"/>
    <n v="131531"/>
    <n v="140100"/>
    <s v="LIMA + RESIDENTES EN EL EXTRANJERO"/>
    <n v="2646"/>
    <s v="FRENTE POPULAR AGRICOLA FIA DEL PERU - FREPAP"/>
    <x v="0"/>
    <x v="1"/>
    <n v="140100"/>
    <s v="LIMA + RESIDENTES EN EL EXTRANJERO"/>
    <x v="17"/>
    <n v="1"/>
    <n v="0"/>
    <n v="0"/>
    <n v="0"/>
    <n v="0"/>
    <n v="0"/>
    <n v="0"/>
    <n v="0"/>
    <n v="0"/>
    <s v="NA"/>
    <s v="QUINCHA"/>
    <s v="ROMERO"/>
    <s v="RAYMUNDA SARA"/>
    <s v="F"/>
    <n v="0"/>
    <n v="0"/>
    <n v="50"/>
    <s v="LIMA"/>
    <s v="LIMA"/>
    <s v="BARRANCO"/>
    <s v="MODERNA"/>
    <s v="AV. BOLOGNESI 134 INT. 2"/>
    <n v="0"/>
    <n v="0"/>
    <n v="0"/>
    <n v="0"/>
    <n v="0"/>
    <n v="0"/>
  </r>
  <r>
    <n v="40724619"/>
    <n v="133034"/>
    <s v="SI"/>
    <s v="SI"/>
    <n v="70000"/>
    <n v="14"/>
    <s v="PARTIDO DEMOCRATICO SOMOS PERU"/>
    <n v="0"/>
    <s v="NA"/>
    <s v="NA"/>
    <n v="1"/>
    <s v="SI"/>
    <s v="UNIVERSIDAD NACIONAL SAN CRISTOBAL DE HUAMANGA"/>
    <n v="2010"/>
    <n v="2012"/>
    <s v="NA"/>
    <n v="1"/>
    <s v="QUINTERO"/>
    <s v="VILLAR"/>
    <s v="AMADOR HERMINIO"/>
    <x v="0"/>
    <d v="1969-04-25T00:00:00"/>
    <n v="0"/>
    <n v="3"/>
    <n v="50"/>
    <n v="133034"/>
    <n v="70000"/>
    <s v="CUSCO"/>
    <n v="14"/>
    <s v="PARTIDO DEMOCRATICO SOMOS PERU"/>
    <x v="2"/>
    <x v="1"/>
    <n v="70000"/>
    <s v="CUSCO"/>
    <x v="8"/>
    <n v="3"/>
    <n v="1"/>
    <n v="14"/>
    <n v="14"/>
    <s v="PARTIDO POLÍTICO PARTIDO DEMOCRATICO SOMOS PERU"/>
    <n v="2015"/>
    <n v="2018"/>
    <n v="10"/>
    <s v="ALCALDE DISTRITAL"/>
    <s v="NA"/>
    <s v="QUINTERO"/>
    <s v="VILLAR"/>
    <s v="AMADOR HERMINIO"/>
    <s v="M"/>
    <n v="0"/>
    <n v="0"/>
    <n v="50"/>
    <s v="CUSCO"/>
    <s v="LA CONVENCION"/>
    <s v="PICHARI"/>
    <s v="OTROS"/>
    <s v="MZ 2 C2 LT 5-A URBANIZACION MIRAFLORES"/>
    <n v="14"/>
    <s v="PARTIDO POLÍTICO PARTIDO DEMOCRATICO SOMOS PERU"/>
    <n v="2015"/>
    <n v="2018"/>
    <n v="10"/>
    <s v="ALCALDE DISTRITAL"/>
  </r>
  <r>
    <n v="8363680"/>
    <n v="130529"/>
    <s v="SI"/>
    <s v="SI"/>
    <n v="140100"/>
    <n v="2191"/>
    <s v="DEMOCRACIA DIRECTA"/>
    <n v="0"/>
    <s v="NA"/>
    <s v="NA"/>
    <n v="1"/>
    <s v="SI"/>
    <s v="UNIVERSIDAD NACIONAL MAYOR DE SAN MARCOS"/>
    <n v="1984"/>
    <n v="1984"/>
    <s v="NA"/>
    <n v="0"/>
    <s v="QUIÑONES"/>
    <s v="COLCHADO"/>
    <s v="JOSE DEMETRIO"/>
    <x v="0"/>
    <d v="1955-05-21T00:00:00"/>
    <n v="0"/>
    <n v="2"/>
    <n v="64"/>
    <n v="130529"/>
    <n v="140100"/>
    <s v="LIMA + RESIDENTES EN EL EXTRANJERO"/>
    <n v="2191"/>
    <s v="DEMOCRACIA DIRECTA"/>
    <x v="0"/>
    <x v="1"/>
    <n v="140100"/>
    <s v="LIMA + RESIDENTES EN EL EXTRANJERO"/>
    <x v="1"/>
    <n v="2"/>
    <n v="0"/>
    <n v="0"/>
    <n v="0"/>
    <n v="0"/>
    <n v="0"/>
    <n v="0"/>
    <n v="0"/>
    <n v="0"/>
    <s v="NA"/>
    <s v="QUIÑONES"/>
    <s v="COLCHADO"/>
    <s v="JOSE DEMETRIO"/>
    <s v="M"/>
    <n v="0"/>
    <n v="0"/>
    <n v="64"/>
    <s v="LIMA"/>
    <s v="LIMA"/>
    <s v="SAN JUAN DE MIRAFLORES"/>
    <s v="SUR"/>
    <s v="MZ.A LT.51 REP.FEDER.ALEMANA"/>
    <n v="0"/>
    <n v="0"/>
    <n v="0"/>
    <n v="0"/>
    <n v="0"/>
    <n v="0"/>
  </r>
  <r>
    <n v="7244520"/>
    <n v="131250"/>
    <s v="SI"/>
    <s v="SI"/>
    <n v="150000"/>
    <n v="3"/>
    <s v="TODOS POR EL PERU"/>
    <n v="0"/>
    <s v="NA"/>
    <s v="NA"/>
    <n v="1"/>
    <s v="NO"/>
    <s v="UNIVERSIDAD NACIONAL FEDERICO VILLAREAL"/>
    <n v="2006"/>
    <s v="NA"/>
    <s v="MAESTRO"/>
    <n v="1"/>
    <s v="QUIÑONEZ"/>
    <s v="BARDALES"/>
    <s v="RODRIGO"/>
    <x v="0"/>
    <d v="1960-02-11T00:00:00"/>
    <n v="0"/>
    <n v="2"/>
    <n v="59"/>
    <n v="131250"/>
    <n v="150000"/>
    <s v="LORETO"/>
    <n v="3"/>
    <s v="TODOS POR EL PERU"/>
    <x v="2"/>
    <x v="1"/>
    <n v="150000"/>
    <s v="LORETO"/>
    <x v="16"/>
    <n v="2"/>
    <n v="0"/>
    <n v="0"/>
    <n v="0"/>
    <n v="0"/>
    <n v="0"/>
    <n v="0"/>
    <n v="0"/>
    <n v="0"/>
    <s v="NA"/>
    <s v="QUIÑONEZ"/>
    <s v="BARDALES"/>
    <s v="RODRIGO"/>
    <s v="M"/>
    <n v="0"/>
    <n v="0"/>
    <n v="59"/>
    <s v="LORETO"/>
    <s v="MAYNAS"/>
    <s v="IQUITOS"/>
    <s v="NA"/>
    <s v="CALLE YAVARI 473"/>
    <n v="0"/>
    <n v="0"/>
    <n v="0"/>
    <n v="0"/>
    <n v="0"/>
    <n v="0"/>
  </r>
  <r>
    <n v="7884075"/>
    <n v="130531"/>
    <s v="SI"/>
    <s v="SI"/>
    <n v="140000"/>
    <n v="15"/>
    <s v="PARTIDO POPULAR CRISTIANO - PPC"/>
    <n v="1"/>
    <s v="TECNICO EN SEGUROS"/>
    <s v="SI"/>
    <n v="1"/>
    <s v="SI"/>
    <s v="UNIVERSIDAD SAN MARTIN DE PORRES"/>
    <n v="2000"/>
    <n v="2007"/>
    <s v="MAESTRO"/>
    <n v="1"/>
    <s v="QUIROZ"/>
    <s v="CANDELA"/>
    <s v="MIRIAM ELIZABETH"/>
    <x v="1"/>
    <d v="1973-12-03T00:00:00"/>
    <n v="0"/>
    <n v="3"/>
    <n v="46"/>
    <n v="130531"/>
    <n v="140000"/>
    <s v="LIMA PROVINCIAS"/>
    <n v="15"/>
    <s v="PARTIDO POPULAR CRISTIANO - PPC"/>
    <x v="2"/>
    <x v="1"/>
    <n v="140000"/>
    <s v="LIMA PROVINCIAS"/>
    <x v="2"/>
    <n v="3"/>
    <n v="0"/>
    <n v="0"/>
    <n v="0"/>
    <n v="0"/>
    <n v="0"/>
    <n v="0"/>
    <n v="0"/>
    <n v="0"/>
    <s v="NA"/>
    <s v="QUIROZ"/>
    <s v="CANDELA"/>
    <s v="MIRIAM ELIZABETH"/>
    <s v="F"/>
    <n v="0"/>
    <n v="0"/>
    <n v="46"/>
    <s v="LIMA"/>
    <s v="LIMA"/>
    <s v="LINCE"/>
    <s v="MODERNA"/>
    <s v="AV. FRANCISCO LAZO 1777 DPTO. 405"/>
    <n v="0"/>
    <n v="0"/>
    <n v="0"/>
    <n v="0"/>
    <n v="0"/>
    <n v="0"/>
  </r>
  <r>
    <n v="10830843"/>
    <n v="132675"/>
    <s v="SI"/>
    <s v="SI"/>
    <n v="140100"/>
    <n v="2218"/>
    <s v="PERU LIBRE"/>
    <n v="0"/>
    <s v="NA"/>
    <s v="NA"/>
    <n v="1"/>
    <s v="SI"/>
    <s v="INCA GARCILAZO DE LA VEGA"/>
    <n v="1989"/>
    <n v="1990"/>
    <s v="NA"/>
    <n v="1"/>
    <s v="QUIROZ"/>
    <s v="VASQUEZ"/>
    <s v="PABLO MARTIN"/>
    <x v="0"/>
    <d v="1962-12-24T00:00:00"/>
    <n v="0"/>
    <n v="27"/>
    <n v="56"/>
    <n v="132675"/>
    <n v="140100"/>
    <s v="LIMA + RESIDENTES EN EL EXTRANJERO"/>
    <n v="2218"/>
    <s v="PERU LIBRE"/>
    <x v="2"/>
    <x v="1"/>
    <n v="140100"/>
    <s v="LIMA + RESIDENTES EN EL EXTRANJERO"/>
    <x v="9"/>
    <n v="27"/>
    <n v="0"/>
    <n v="0"/>
    <n v="-1"/>
    <s v="IZQUIERDA UNIDA"/>
    <n v="1987"/>
    <n v="1989"/>
    <n v="11"/>
    <s v="REGIDOR DISTRITAL"/>
    <s v="NA"/>
    <s v="QUIROZ"/>
    <s v="VASQUEZ"/>
    <s v="PABLO MARTIN"/>
    <s v="M"/>
    <n v="0"/>
    <n v="0"/>
    <n v="56"/>
    <s v="LIMA"/>
    <s v="LIMA"/>
    <s v="MAGDALENA DEL MAR"/>
    <s v="MODERNA"/>
    <s v="JR. RODRIGO DE MAZUELOS 153 ( EX JUNIN)"/>
    <n v="-1"/>
    <s v="IZQUIERDA UNIDA"/>
    <n v="1987"/>
    <n v="1989"/>
    <n v="11"/>
    <s v="REGIDOR DISTRITAL"/>
  </r>
  <r>
    <n v="80311399"/>
    <n v="132830"/>
    <s v="SI"/>
    <s v="SI"/>
    <n v="120000"/>
    <n v="2731"/>
    <s v="PODEMOS PERU"/>
    <n v="0"/>
    <s v="NA"/>
    <s v="NA"/>
    <n v="0"/>
    <s v="NO"/>
    <s v="UNIVERSIDAD PRIVADA DEL NORTE"/>
    <s v="NA"/>
    <s v="NA"/>
    <s v="NA"/>
    <n v="0"/>
    <s v="QUIROZ"/>
    <s v="MENDOZA"/>
    <s v="DENISSE MARGORIE"/>
    <x v="1"/>
    <d v="1979-09-26T00:00:00"/>
    <n v="0"/>
    <n v="3"/>
    <n v="40"/>
    <n v="132830"/>
    <n v="120000"/>
    <s v="LA LIBERTAD"/>
    <n v="2731"/>
    <s v="PODEMOS POR EL PROGRESO DEL PERU"/>
    <x v="1"/>
    <x v="1"/>
    <n v="120000"/>
    <s v="LA LIBERTAD"/>
    <x v="10"/>
    <n v="3"/>
    <n v="0"/>
    <n v="0"/>
    <n v="0"/>
    <n v="0"/>
    <n v="0"/>
    <n v="0"/>
    <n v="0"/>
    <n v="0"/>
    <s v="NA"/>
    <s v="QUIROZ"/>
    <s v="MENDOZA"/>
    <s v="DENISSE MARGORIE"/>
    <s v="F"/>
    <n v="0"/>
    <n v="0"/>
    <n v="40"/>
    <s v="LA LIBERTAD"/>
    <s v="TRUJILLO"/>
    <s v="TRUJILLO"/>
    <s v="OTROS"/>
    <s v="CALLE MADRID 215 URB. SAN NICOLAS"/>
    <n v="0"/>
    <n v="0"/>
    <n v="0"/>
    <n v="0"/>
    <n v="0"/>
    <n v="0"/>
  </r>
  <r>
    <n v="2881152"/>
    <n v="130336"/>
    <s v="SI"/>
    <s v="SI"/>
    <n v="190000"/>
    <n v="1257"/>
    <s v="ALIANZA PARA EL PROGRESO"/>
    <n v="0"/>
    <s v="NA"/>
    <s v="NA"/>
    <n v="1"/>
    <s v="SI"/>
    <s v="UNIVERSIDAD DE PIURA"/>
    <n v="2002"/>
    <n v="2003"/>
    <s v="NA"/>
    <n v="0"/>
    <s v="QUISPE"/>
    <s v="SUAREZ"/>
    <s v="MARIO JAVIER"/>
    <x v="0"/>
    <d v="1976-05-07T00:00:00"/>
    <n v="0"/>
    <n v="3"/>
    <n v="43"/>
    <n v="130336"/>
    <n v="190000"/>
    <s v="PIURA"/>
    <n v="1257"/>
    <s v="ALIANZA PARA EL PROGRESO"/>
    <x v="0"/>
    <x v="1"/>
    <n v="190000"/>
    <s v="PIURA"/>
    <x v="6"/>
    <n v="3"/>
    <n v="0"/>
    <n v="0"/>
    <n v="0"/>
    <n v="0"/>
    <n v="0"/>
    <n v="0"/>
    <n v="0"/>
    <n v="0"/>
    <s v="NA"/>
    <s v="QUISPE"/>
    <s v="SUAREZ"/>
    <s v="MARIO JAVIER"/>
    <s v="M"/>
    <n v="0"/>
    <n v="0"/>
    <n v="43"/>
    <s v="PIURA"/>
    <s v="SULLANA"/>
    <s v="SULLANA"/>
    <s v="NA"/>
    <s v="URB.POPULAR VILLA PERU-CANADA MZ. T LT. 17"/>
    <n v="0"/>
    <n v="0"/>
    <n v="0"/>
    <n v="0"/>
    <n v="0"/>
    <n v="0"/>
  </r>
  <r>
    <n v="44304216"/>
    <n v="130418"/>
    <s v="SI"/>
    <s v="SI"/>
    <n v="90000"/>
    <n v="2190"/>
    <s v="VAMOS PERU"/>
    <n v="0"/>
    <s v="NA"/>
    <s v="NA"/>
    <n v="1"/>
    <s v="SI"/>
    <s v="UNIVERSIDAD NACIONAL HERMILIO VALDIZAN"/>
    <n v="2012"/>
    <n v="2014"/>
    <s v="NA"/>
    <n v="0"/>
    <s v="QUISPE"/>
    <s v="DE LA CRUZ"/>
    <s v="ALFREDO"/>
    <x v="0"/>
    <d v="1987-05-24T00:00:00"/>
    <n v="0"/>
    <n v="2"/>
    <n v="32"/>
    <n v="130418"/>
    <n v="90000"/>
    <s v="HUANUCO"/>
    <n v="2190"/>
    <s v="VAMOS PERU"/>
    <x v="0"/>
    <x v="1"/>
    <n v="90000"/>
    <s v="HUANUCO"/>
    <x v="7"/>
    <n v="2"/>
    <n v="0"/>
    <n v="0"/>
    <n v="0"/>
    <n v="0"/>
    <n v="0"/>
    <n v="0"/>
    <n v="0"/>
    <n v="0"/>
    <s v="NA"/>
    <s v="QUISPE"/>
    <s v="DE LA CRUZ"/>
    <s v="ALFREDO"/>
    <s v="M"/>
    <n v="0"/>
    <n v="0"/>
    <n v="32"/>
    <s v="HUANUCO"/>
    <s v="HUANUCO"/>
    <s v="AMARILIS"/>
    <s v="NA"/>
    <s v="JR. INCA ROCA 154 PAUCARBAMBA"/>
    <n v="0"/>
    <n v="0"/>
    <n v="0"/>
    <n v="0"/>
    <n v="0"/>
    <n v="0"/>
  </r>
  <r>
    <n v="25846685"/>
    <n v="130649"/>
    <s v="SI"/>
    <s v="SI"/>
    <n v="140100"/>
    <n v="14"/>
    <s v="PARTIDO DEMOCRATICO SOMOS PERU"/>
    <n v="0"/>
    <s v="NA"/>
    <s v="NA"/>
    <n v="1"/>
    <s v="SI"/>
    <s v="UNIVERSIDAD SAN MARTIN DE PORRES"/>
    <n v="2002"/>
    <n v="2002"/>
    <s v="NA"/>
    <n v="1"/>
    <s v="QUISPE"/>
    <s v="MARTINEZ"/>
    <s v="DAVID ROLANDO"/>
    <x v="0"/>
    <d v="1977-03-27T00:00:00"/>
    <n v="0"/>
    <n v="22"/>
    <n v="42"/>
    <n v="130649"/>
    <n v="140100"/>
    <s v="LIMA + RESIDENTES EN EL EXTRANJERO"/>
    <n v="14"/>
    <s v="PARTIDO DEMOCRATICO SOMOS PERU"/>
    <x v="2"/>
    <x v="1"/>
    <n v="140100"/>
    <s v="LIMA + RESIDENTES EN EL EXTRANJERO"/>
    <x v="8"/>
    <n v="22"/>
    <n v="0"/>
    <n v="0"/>
    <n v="14"/>
    <s v="PARTIDO POLÍTICO PARTIDO DEMOCRATICO SOMOS PERU"/>
    <n v="2015"/>
    <n v="2018"/>
    <n v="11"/>
    <s v="REGIDOR DISTRITAL"/>
    <s v="NA"/>
    <s v="QUISPE"/>
    <s v="MARTINEZ"/>
    <s v="DAVID ROLANDO"/>
    <s v="M"/>
    <n v="0"/>
    <n v="0"/>
    <n v="42"/>
    <s v="LIMA"/>
    <s v="LIMA"/>
    <s v="COMAS"/>
    <s v="NORTE"/>
    <s v="JR. GONZALO PIZARRO 736 PJ EL CARMEN"/>
    <n v="14"/>
    <s v="PARTIDO POLÍTICO PARTIDO DEMOCRATICO SOMOS PERU"/>
    <n v="2015"/>
    <n v="2018"/>
    <n v="11"/>
    <s v="REGIDOR DISTRITAL"/>
  </r>
  <r>
    <n v="4021221"/>
    <n v="130708"/>
    <s v="SI"/>
    <s v="SI"/>
    <n v="180000"/>
    <n v="15"/>
    <s v="PARTIDO POPULAR CRISTIANO - PPC"/>
    <n v="0"/>
    <s v="NA"/>
    <s v="NA"/>
    <n v="1"/>
    <s v="SI"/>
    <s v="UNIVERSIDAD NACIONAL DANIEL ALCIDES CARRION"/>
    <n v="1978"/>
    <n v="1995"/>
    <s v="NA"/>
    <n v="1"/>
    <s v="QUISPE"/>
    <s v="HUERTAS"/>
    <s v="TEODULO VALERIANO"/>
    <x v="0"/>
    <d v="1952-12-12T00:00:00"/>
    <n v="1"/>
    <n v="1"/>
    <n v="67"/>
    <n v="130708"/>
    <n v="180000"/>
    <s v="PASCO"/>
    <n v="15"/>
    <s v="PARTIDO POPULAR CRISTIANO - PPC"/>
    <x v="2"/>
    <x v="1"/>
    <n v="180000"/>
    <s v="PASCO"/>
    <x v="2"/>
    <n v="1"/>
    <n v="0"/>
    <n v="0"/>
    <n v="1366"/>
    <s v="PARTIDO POLÍTICO FUERZA POPULAR"/>
    <n v="2015"/>
    <n v="2018"/>
    <n v="6"/>
    <s v="GOBERNADOR REGIONAL"/>
    <s v="NA"/>
    <s v="QUISPE"/>
    <s v="HUERTAS"/>
    <s v="TEODULO VALERIANO"/>
    <s v="M"/>
    <n v="1"/>
    <n v="0"/>
    <n v="67"/>
    <s v="PASCO"/>
    <s v="PASCO"/>
    <s v="YANACANCHA"/>
    <s v="NA"/>
    <s v="AV.LOS PROCERES 300 SAN JUAN PAMPA"/>
    <n v="1366"/>
    <s v="PARTIDO POLÍTICO FUERZA POPULAR"/>
    <n v="2015"/>
    <n v="2018"/>
    <n v="6"/>
    <s v="GOBERNADOR REGIONAL"/>
  </r>
  <r>
    <n v="23991850"/>
    <n v="130852"/>
    <s v="SI"/>
    <s v="SI"/>
    <n v="70000"/>
    <n v="2191"/>
    <s v="DEMOCRACIA DIRECTA"/>
    <n v="0"/>
    <s v="NA"/>
    <s v="NA"/>
    <n v="1"/>
    <s v="SI"/>
    <s v="UNIVERSIDAD NACIONAL DE SAN ANTONIO ABAD DEL CUSCO"/>
    <n v="2001"/>
    <n v="2016"/>
    <s v="NA"/>
    <n v="0"/>
    <s v="QUISPE"/>
    <s v="QQUENAYA"/>
    <s v="ARMANDO"/>
    <x v="0"/>
    <d v="1974-01-22T00:00:00"/>
    <n v="0"/>
    <n v="3"/>
    <n v="45"/>
    <n v="130852"/>
    <n v="70000"/>
    <s v="CUSCO"/>
    <n v="2191"/>
    <s v="DEMOCRACIA DIRECTA"/>
    <x v="0"/>
    <x v="1"/>
    <n v="70000"/>
    <s v="CUSCO"/>
    <x v="1"/>
    <n v="3"/>
    <n v="0"/>
    <n v="0"/>
    <n v="46"/>
    <s v="PARTIDO POLÍTICO PERU POSIBLE"/>
    <n v="2011"/>
    <n v="2014"/>
    <n v="10"/>
    <s v="ALCALDE DISTRITAL"/>
    <s v="NA"/>
    <s v="QUISPE"/>
    <s v="QQUENAYA"/>
    <s v="ARMANDO"/>
    <s v="M"/>
    <n v="0"/>
    <n v="0"/>
    <n v="45"/>
    <s v="CUSCO"/>
    <s v="QUISPICANCHI"/>
    <s v="OCONGATE"/>
    <s v="NA"/>
    <s v="CALLE CUSCO S/N"/>
    <n v="46"/>
    <s v="PARTIDO POLÍTICO PERU POSIBLE"/>
    <n v="2011"/>
    <n v="2014"/>
    <n v="10"/>
    <s v="ALCALDE DISTRITAL"/>
  </r>
  <r>
    <n v="40732477"/>
    <n v="130968"/>
    <s v="SI"/>
    <s v="SI"/>
    <n v="140000"/>
    <n v="2191"/>
    <s v="DEMOCRACIA DIRECTA"/>
    <n v="0"/>
    <s v="NA"/>
    <s v="NA"/>
    <s v="NA"/>
    <s v="NA"/>
    <s v="ULADECH LOS ANGELES DE CHIMBOTE"/>
    <s v="NA"/>
    <s v="NA"/>
    <s v="NA"/>
    <n v="0"/>
    <s v="QUISPE"/>
    <s v="TRAVEZAN"/>
    <s v="JUANA ROCIO"/>
    <x v="1"/>
    <d v="1981-01-12T00:00:00"/>
    <n v="0"/>
    <n v="4"/>
    <n v="38"/>
    <n v="130968"/>
    <n v="140000"/>
    <s v="LIMA PROVINCIAS"/>
    <n v="2191"/>
    <s v="DEMOCRACIA DIRECTA"/>
    <x v="1"/>
    <x v="1"/>
    <n v="140000"/>
    <s v="LIMA PROVINCIAS"/>
    <x v="1"/>
    <n v="4"/>
    <n v="0"/>
    <n v="0"/>
    <n v="0"/>
    <n v="0"/>
    <n v="0"/>
    <n v="0"/>
    <n v="0"/>
    <n v="0"/>
    <s v="NA"/>
    <s v="QUISPE"/>
    <s v="TRAVEZAN"/>
    <s v="JUANA ROCIO"/>
    <s v="F"/>
    <n v="0"/>
    <n v="0"/>
    <n v="38"/>
    <s v="LIMA"/>
    <s v="HUAROCHIRI"/>
    <s v="SAN ANTONIO"/>
    <s v="NA"/>
    <s v="SECTOR MYPES DE VILLA DEL SOL AV. UCAYALI MZ E GLT. 16Q ANEXO 22"/>
    <n v="0"/>
    <n v="0"/>
    <n v="0"/>
    <n v="0"/>
    <n v="0"/>
    <n v="0"/>
  </r>
  <r>
    <n v="31434251"/>
    <n v="131163"/>
    <s v="SI"/>
    <s v="SI"/>
    <n v="30000"/>
    <n v="2646"/>
    <s v="FRENTE POPULAR AGRICOLA FIA DEL PERU - FREPAP"/>
    <n v="0"/>
    <s v="NA"/>
    <s v="NA"/>
    <s v="NA"/>
    <s v="NA"/>
    <s v="NA"/>
    <s v="NA"/>
    <s v="NA"/>
    <s v="NA"/>
    <n v="0"/>
    <s v="QUISPE"/>
    <s v="BERMUDEZ"/>
    <s v="PORFIRIO"/>
    <x v="0"/>
    <d v="1975-02-02T00:00:00"/>
    <n v="0"/>
    <n v="1"/>
    <n v="44"/>
    <n v="131163"/>
    <n v="30000"/>
    <s v="APURIMAC"/>
    <n v="2646"/>
    <s v="FRENTE POPULAR AGRICOLA FIA DEL PERU - FREPAP"/>
    <x v="1"/>
    <x v="1"/>
    <n v="30000"/>
    <s v="APURIMAC"/>
    <x v="17"/>
    <n v="1"/>
    <n v="0"/>
    <n v="0"/>
    <n v="0"/>
    <n v="0"/>
    <n v="0"/>
    <n v="0"/>
    <n v="0"/>
    <n v="0"/>
    <s v="NA"/>
    <s v="QUISPE"/>
    <s v="BERMUDEZ"/>
    <s v="PORFIRIO"/>
    <s v="M"/>
    <n v="0"/>
    <n v="0"/>
    <n v="44"/>
    <s v="APURIMAC"/>
    <s v="COTABAMBAS"/>
    <s v="CHALLHUAHUACHO"/>
    <s v="NA"/>
    <s v="WICHAYPAMPA"/>
    <n v="0"/>
    <n v="0"/>
    <n v="0"/>
    <n v="0"/>
    <n v="0"/>
    <n v="0"/>
  </r>
  <r>
    <n v="29285664"/>
    <n v="131276"/>
    <s v="SI"/>
    <s v="SI"/>
    <n v="40000"/>
    <n v="14"/>
    <s v="PARTIDO DEMOCRATICO SOMOS PERU"/>
    <n v="1"/>
    <s v="CONTABILIDAD"/>
    <s v="SI"/>
    <n v="0"/>
    <s v="NO"/>
    <s v="UNIVERSIDAD TECNOLÓGICA DEL PERU"/>
    <s v="NA"/>
    <s v="NA"/>
    <s v="NA"/>
    <n v="0"/>
    <s v="QUISPE"/>
    <s v="BUSTINZA"/>
    <s v="AMPARO GRACIELA"/>
    <x v="1"/>
    <d v="1966-07-23T00:00:00"/>
    <n v="0"/>
    <n v="5"/>
    <n v="53"/>
    <n v="131276"/>
    <n v="40000"/>
    <s v="AREQUIPA"/>
    <n v="14"/>
    <s v="PARTIDO DEMOCRATICO SOMOS PERU"/>
    <x v="0"/>
    <x v="1"/>
    <n v="40000"/>
    <s v="AREQUIPA"/>
    <x v="8"/>
    <n v="5"/>
    <n v="0"/>
    <n v="0"/>
    <n v="179"/>
    <s v="PARTIDO POLÍTICO PARTIDO NACIONALISTA PERUANO"/>
    <n v="2007"/>
    <n v="2010"/>
    <n v="9"/>
    <s v="REGIDOR PROVINCIAL"/>
    <s v="NA"/>
    <s v="QUISPE"/>
    <s v="BUSTINZA"/>
    <s v="AMPARO GRACIELA"/>
    <s v="F"/>
    <n v="0"/>
    <n v="0"/>
    <n v="53"/>
    <s v="AREQUIPA"/>
    <s v="AREQUIPA"/>
    <s v="CERRO COLORADO"/>
    <s v="NA"/>
    <s v="AV. PP.JJ. ALTO LIBERTAD PERU 580"/>
    <n v="179"/>
    <s v="PARTIDO POLÍTICO PARTIDO NACIONALISTA PERUANO"/>
    <n v="2007"/>
    <n v="2010"/>
    <n v="9"/>
    <s v="REGIDOR PROVINCIAL"/>
  </r>
  <r>
    <n v="19942441"/>
    <n v="131343"/>
    <s v="SI"/>
    <s v="SI"/>
    <n v="110000"/>
    <n v="5"/>
    <s v="RENACIMIENTO UNIDO NACIONAL"/>
    <n v="1"/>
    <s v="ADMINISTRACIÓN Y COMERCIO"/>
    <s v="SI"/>
    <s v="NA"/>
    <s v="NA"/>
    <s v="NA"/>
    <s v="NA"/>
    <s v="NA"/>
    <s v="NA"/>
    <n v="0"/>
    <s v="QUISPE"/>
    <s v="FABIAN"/>
    <s v="ZORAIDA VICTORIA"/>
    <x v="1"/>
    <d v="1967-03-15T00:00:00"/>
    <n v="0"/>
    <n v="4"/>
    <n v="52"/>
    <n v="131343"/>
    <n v="110000"/>
    <s v="JUNIN"/>
    <n v="5"/>
    <s v="RENACIMIENTO UNIDO NACIONAL"/>
    <x v="0"/>
    <x v="1"/>
    <n v="110000"/>
    <s v="JUNIN"/>
    <x v="15"/>
    <n v="4"/>
    <n v="0"/>
    <n v="0"/>
    <n v="804"/>
    <s v="ALIANZA ELECTORAL CONVERGENCIA REGIONAL DESCENTRALISTA - CONREDES"/>
    <n v="2007"/>
    <n v="2010"/>
    <n v="9"/>
    <s v="REGIDOR PROVINCIAL"/>
    <s v="NA"/>
    <s v="QUISPE"/>
    <s v="FABIAN"/>
    <s v="ZORAIDA VICTORIA"/>
    <s v="F"/>
    <n v="0"/>
    <n v="0"/>
    <n v="52"/>
    <s v="JUNIN"/>
    <s v="HUANCAYO"/>
    <s v="HUANCAN"/>
    <s v="NA"/>
    <s v="ANEXO HUARI TUPAC AMARU 131"/>
    <n v="804"/>
    <s v="ALIANZA ELECTORAL CONVERGENCIA REGIONAL DESCENTRALISTA - CONREDES"/>
    <n v="2007"/>
    <n v="2010"/>
    <n v="9"/>
    <s v="REGIDOR PROVINCIAL"/>
  </r>
  <r>
    <n v="71929678"/>
    <n v="131356"/>
    <s v="SI"/>
    <s v="SI"/>
    <n v="80000"/>
    <n v="2235"/>
    <s v="PARTIDO POLÍTICO CONTIGO"/>
    <n v="0"/>
    <s v="NA"/>
    <s v="NA"/>
    <n v="1"/>
    <s v="NO"/>
    <s v="UNIVERSIDAD ALAS PERUANAS"/>
    <n v="2016"/>
    <s v="NA"/>
    <s v="NA"/>
    <n v="0"/>
    <s v="QUISPE"/>
    <s v="PAITAN"/>
    <s v="LIZETH THALIA"/>
    <x v="1"/>
    <d v="1993-11-14T00:00:00"/>
    <n v="0"/>
    <n v="1"/>
    <n v="26"/>
    <n v="131356"/>
    <n v="80000"/>
    <s v="HUANCAVELICA"/>
    <n v="2235"/>
    <s v="PARTIDO POLÍTICO CONTIGO"/>
    <x v="0"/>
    <x v="0"/>
    <n v="80000"/>
    <s v="HUANCAVELICA"/>
    <x v="0"/>
    <n v="1"/>
    <n v="0"/>
    <n v="0"/>
    <n v="0"/>
    <n v="0"/>
    <n v="0"/>
    <n v="0"/>
    <n v="0"/>
    <n v="0"/>
    <s v="NA"/>
    <s v="QUISPE"/>
    <s v="PAITAN"/>
    <s v="LIZETH THALIA"/>
    <s v="F"/>
    <n v="0"/>
    <n v="1"/>
    <n v="26"/>
    <s v="HUANCAVELICA"/>
    <s v="HUANCAVELICA"/>
    <s v="HUANCAVELICA"/>
    <s v="NA"/>
    <s v="PROLONGACION MANCHEGO MUÑOZ S/N"/>
    <n v="0"/>
    <n v="0"/>
    <n v="0"/>
    <n v="0"/>
    <n v="0"/>
    <n v="0"/>
  </r>
  <r>
    <n v="44550487"/>
    <n v="131388"/>
    <s v="SI"/>
    <s v="SI"/>
    <n v="80000"/>
    <n v="47"/>
    <s v="UNION POR EL PERU"/>
    <n v="0"/>
    <s v="NA"/>
    <s v="NA"/>
    <n v="1"/>
    <s v="SI"/>
    <s v="UNIVERSIDAD NACIONAL DEL CENTRO"/>
    <n v="2011"/>
    <n v="2011"/>
    <s v="NA"/>
    <n v="1"/>
    <s v="QUISPE"/>
    <s v="MATAMOROS DE LEIVA"/>
    <s v="SONYA ALICIA"/>
    <x v="1"/>
    <d v="1987-02-20T00:00:00"/>
    <n v="0"/>
    <n v="3"/>
    <n v="32"/>
    <n v="131388"/>
    <n v="80000"/>
    <s v="HUANCAVELICA"/>
    <n v="47"/>
    <s v="UNION POR EL PERU"/>
    <x v="2"/>
    <x v="1"/>
    <n v="80000"/>
    <s v="HUANCAVELICA"/>
    <x v="11"/>
    <n v="3"/>
    <n v="0"/>
    <n v="0"/>
    <n v="0"/>
    <n v="0"/>
    <n v="0"/>
    <n v="0"/>
    <n v="0"/>
    <n v="0"/>
    <s v="NA"/>
    <s v="QUISPE"/>
    <s v="MATAMOROS DE LEIVA"/>
    <s v="SONYA ALICIA"/>
    <s v="F"/>
    <n v="0"/>
    <n v="0"/>
    <n v="32"/>
    <s v="HUANCAVELICA"/>
    <s v="CHURCAMPA"/>
    <s v="COSME"/>
    <s v="NA"/>
    <s v="CENTRO POBLADO SANTA ROSA DE LLACUA"/>
    <n v="0"/>
    <n v="0"/>
    <n v="0"/>
    <n v="0"/>
    <n v="0"/>
    <n v="0"/>
  </r>
  <r>
    <n v="4804776"/>
    <n v="131391"/>
    <s v="SI"/>
    <s v="SI"/>
    <n v="160000"/>
    <n v="2646"/>
    <s v="FRENTE POPULAR AGRICOLA FIA DEL PERU - FREPAP"/>
    <n v="0"/>
    <s v="NA"/>
    <s v="NA"/>
    <s v="NA"/>
    <s v="NA"/>
    <s v="NA"/>
    <s v="NA"/>
    <s v="NA"/>
    <s v="NA"/>
    <n v="0"/>
    <s v="QUISPE"/>
    <s v="CUENTAS"/>
    <s v="ASCENCIO"/>
    <x v="0"/>
    <d v="1962-05-31T00:00:00"/>
    <n v="0"/>
    <n v="2"/>
    <n v="57"/>
    <n v="131391"/>
    <n v="160000"/>
    <s v="MADRE DE DIOS"/>
    <n v="2646"/>
    <s v="FRENTE POPULAR AGRICOLA FIA DEL PERU - FREPAP"/>
    <x v="1"/>
    <x v="1"/>
    <n v="160000"/>
    <s v="MADRE DE DIOS"/>
    <x v="17"/>
    <n v="2"/>
    <n v="0"/>
    <n v="0"/>
    <n v="0"/>
    <n v="0"/>
    <n v="0"/>
    <n v="0"/>
    <n v="0"/>
    <n v="0"/>
    <s v="NA"/>
    <s v="QUISPE"/>
    <s v="CUENTAS"/>
    <s v="ASCENCIO"/>
    <s v="M"/>
    <n v="0"/>
    <n v="0"/>
    <n v="57"/>
    <s v="MADRE DE DIOS"/>
    <s v="TAHUAMANU"/>
    <s v="IBERIA"/>
    <s v="NA"/>
    <s v="COMUNIDAD ARCA PACAHUARA"/>
    <n v="0"/>
    <n v="0"/>
    <n v="0"/>
    <n v="0"/>
    <n v="0"/>
    <n v="0"/>
  </r>
  <r>
    <n v="40727925"/>
    <n v="131645"/>
    <s v="NA"/>
    <s v="NA"/>
    <s v="NA"/>
    <s v="NA"/>
    <s v="NA"/>
    <s v="NA"/>
    <s v="NA"/>
    <s v="NA"/>
    <s v="NA"/>
    <s v="NA"/>
    <s v="NA"/>
    <s v="NA"/>
    <s v="NA"/>
    <s v="NA"/>
    <s v="NA"/>
    <s v="QUISPE"/>
    <s v="SANTOS"/>
    <s v="LIZ VERONICA"/>
    <x v="1"/>
    <d v="1980-02-26T00:00:00"/>
    <n v="1"/>
    <n v="7"/>
    <n v="39"/>
    <n v="131645"/>
    <n v="140100"/>
    <s v="LIMA + RESIDENTES EN EL EXTRANJERO"/>
    <n v="3"/>
    <s v="TODOS POR EL PERU"/>
    <x v="2"/>
    <x v="1"/>
    <n v="140100"/>
    <s v="LIMA + RESIDENTES EN EL EXTRANJERO"/>
    <x v="16"/>
    <n v="7"/>
    <n v="0"/>
    <n v="0"/>
    <n v="0"/>
    <n v="0"/>
    <n v="0"/>
    <n v="0"/>
    <n v="0"/>
    <n v="0"/>
    <s v="NA"/>
    <s v="QUISPE"/>
    <s v="SANTOS"/>
    <s v="LIZ VERONICA"/>
    <s v="F"/>
    <n v="1"/>
    <n v="0"/>
    <n v="39"/>
    <s v="LIMA"/>
    <s v="LIMA"/>
    <s v="SANTIAGO DE SURCO"/>
    <s v="MODERNA"/>
    <s v="RESIDENCIAL MONTE CAOBA BLOCK H DPTO. 202"/>
    <n v="0"/>
    <n v="0"/>
    <n v="0"/>
    <n v="0"/>
    <n v="0"/>
    <n v="0"/>
  </r>
  <r>
    <n v="41919025"/>
    <n v="131651"/>
    <s v="SI"/>
    <s v="SI"/>
    <n v="200000"/>
    <n v="14"/>
    <s v="PARTIDO DEMOCRATICO SOMOS PERU"/>
    <n v="0"/>
    <s v="NA"/>
    <s v="NA"/>
    <n v="1"/>
    <s v="NO"/>
    <s v="UNIVERSIDAD NACIONAL DEL ALTIPLANO - UNA"/>
    <n v="2016"/>
    <s v="NA"/>
    <s v="NA"/>
    <n v="1"/>
    <s v="QUISPE"/>
    <s v="CONDORI"/>
    <s v="EDWIN"/>
    <x v="0"/>
    <d v="1980-03-05T00:00:00"/>
    <n v="0"/>
    <n v="3"/>
    <n v="39"/>
    <n v="131651"/>
    <n v="200000"/>
    <s v="PUNO"/>
    <n v="14"/>
    <s v="PARTIDO DEMOCRATICO SOMOS PERU"/>
    <x v="2"/>
    <x v="1"/>
    <n v="200000"/>
    <s v="PUNO"/>
    <x v="8"/>
    <n v="3"/>
    <n v="0"/>
    <n v="0"/>
    <n v="0"/>
    <n v="0"/>
    <n v="0"/>
    <n v="0"/>
    <n v="0"/>
    <n v="0"/>
    <s v="NA"/>
    <s v="QUISPE"/>
    <s v="CONDORI"/>
    <s v="EDWIN"/>
    <s v="M"/>
    <n v="0"/>
    <n v="0"/>
    <n v="39"/>
    <s v="PUNO"/>
    <s v="CARABAYA"/>
    <s v="SAN GABAN"/>
    <s v="NA"/>
    <s v="URB. ORIENTAL"/>
    <n v="0"/>
    <n v="0"/>
    <n v="0"/>
    <n v="0"/>
    <n v="0"/>
    <n v="0"/>
  </r>
  <r>
    <n v="7757763"/>
    <n v="131782"/>
    <s v="SI"/>
    <s v="SI"/>
    <n v="70000"/>
    <n v="2840"/>
    <s v="PARTIDO MORADO"/>
    <n v="0"/>
    <s v="NA"/>
    <s v="NA"/>
    <n v="1"/>
    <s v="SI"/>
    <s v="PONTIFICIA UNIVERSIDAD CATÓLICA DEL PERÚ"/>
    <n v="2005"/>
    <n v="2013"/>
    <s v="NA"/>
    <n v="1"/>
    <s v="QUISPE"/>
    <s v="HUMPIRE"/>
    <s v="EDGAR"/>
    <x v="0"/>
    <d v="1972-02-12T00:00:00"/>
    <n v="0"/>
    <n v="3"/>
    <n v="47"/>
    <n v="131782"/>
    <n v="70000"/>
    <s v="CUSCO"/>
    <n v="2840"/>
    <s v="PARTIDO MORADO"/>
    <x v="2"/>
    <x v="1"/>
    <n v="70000"/>
    <s v="CUSCO"/>
    <x v="4"/>
    <n v="3"/>
    <n v="0"/>
    <n v="0"/>
    <n v="0"/>
    <n v="0"/>
    <n v="0"/>
    <n v="0"/>
    <n v="0"/>
    <n v="0"/>
    <s v="NA"/>
    <s v="QUISPE"/>
    <s v="HUMPIRE"/>
    <s v="EDGAR"/>
    <s v="M"/>
    <n v="0"/>
    <n v="0"/>
    <n v="47"/>
    <s v="CUSCO"/>
    <s v="CUSCO"/>
    <s v="WANCHAQ"/>
    <s v="NA"/>
    <s v="AV. HUAYNA CCAPAC 210"/>
    <n v="0"/>
    <n v="0"/>
    <n v="0"/>
    <n v="0"/>
    <n v="0"/>
    <n v="0"/>
  </r>
  <r>
    <n v="42050622"/>
    <n v="131866"/>
    <s v="SI"/>
    <s v="SI"/>
    <n v="200000"/>
    <n v="2191"/>
    <s v="DEMOCRACIA DIRECTA"/>
    <n v="1"/>
    <s v="ELECTRICIDAD INDUSTRIAL"/>
    <s v="SI"/>
    <n v="1"/>
    <s v="NO"/>
    <s v="UNIVERSIDAD ANDINA NESTOR CACERES VELASQUEZ"/>
    <n v="2014"/>
    <s v="NA"/>
    <s v="NA"/>
    <n v="0"/>
    <s v="QUISPE"/>
    <s v="COAQUIRA"/>
    <s v="EDWIN RENE"/>
    <x v="0"/>
    <d v="1983-04-06T00:00:00"/>
    <n v="0"/>
    <n v="5"/>
    <n v="36"/>
    <n v="131866"/>
    <n v="200000"/>
    <s v="PUNO"/>
    <n v="2191"/>
    <s v="DEMOCRACIA DIRECTA"/>
    <x v="0"/>
    <x v="1"/>
    <n v="200000"/>
    <s v="PUNO"/>
    <x v="1"/>
    <n v="5"/>
    <n v="0"/>
    <n v="0"/>
    <n v="0"/>
    <n v="0"/>
    <n v="0"/>
    <n v="0"/>
    <n v="0"/>
    <n v="0"/>
    <s v="NA"/>
    <s v="QUISPE"/>
    <s v="COAQUIRA"/>
    <s v="EDWIN RENE"/>
    <s v="M"/>
    <n v="0"/>
    <n v="0"/>
    <n v="36"/>
    <s v="PUNO"/>
    <s v="AZANGARO"/>
    <s v="ARAPA"/>
    <s v="NA"/>
    <s v="JR. MAXIMO CHAMBI S/N"/>
    <n v="0"/>
    <n v="0"/>
    <n v="0"/>
    <n v="0"/>
    <n v="0"/>
    <n v="0"/>
  </r>
  <r>
    <n v="10323796"/>
    <n v="131927"/>
    <s v="SI"/>
    <s v="SI"/>
    <n v="140100"/>
    <n v="2191"/>
    <s v="DEMOCRACIA DIRECTA"/>
    <n v="1"/>
    <s v="EDUCACION ARTISTICA EN FOLKLORE DANZA"/>
    <s v="NO"/>
    <s v="NA"/>
    <s v="NA"/>
    <s v="ESCUELA NACIONAL DEL FOLKLORE JOSE MARIA ARGUEDAS"/>
    <s v="NA"/>
    <s v="NA"/>
    <s v="NA"/>
    <n v="0"/>
    <s v="QUISPE"/>
    <s v="QUISPE"/>
    <s v="MERCEDES ABILIA"/>
    <x v="1"/>
    <d v="1972-09-19T00:00:00"/>
    <n v="0"/>
    <n v="13"/>
    <n v="47"/>
    <n v="131927"/>
    <n v="140100"/>
    <s v="LIMA + RESIDENTES EN EL EXTRANJERO"/>
    <n v="2191"/>
    <s v="DEMOCRACIA DIRECTA"/>
    <x v="0"/>
    <x v="1"/>
    <n v="140100"/>
    <s v="LIMA + RESIDENTES EN EL EXTRANJERO"/>
    <x v="1"/>
    <n v="13"/>
    <n v="0"/>
    <n v="0"/>
    <n v="0"/>
    <n v="0"/>
    <n v="0"/>
    <n v="0"/>
    <n v="0"/>
    <n v="0"/>
    <s v="NA"/>
    <s v="QUISPE"/>
    <s v="QUISPE"/>
    <s v="MERCEDES ABILIA"/>
    <s v="F"/>
    <n v="0"/>
    <n v="0"/>
    <n v="47"/>
    <s v="LIMA"/>
    <s v="LIMA"/>
    <s v="SANTA ROSA"/>
    <s v="NORTE"/>
    <s v="ASOC. DE VIV PROFAM PERU MZ. B13 LT. 7"/>
    <n v="0"/>
    <n v="0"/>
    <n v="0"/>
    <n v="0"/>
    <n v="0"/>
    <n v="0"/>
  </r>
  <r>
    <n v="43804936"/>
    <n v="132007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QUISPE"/>
    <s v="MORA"/>
    <s v="JOSE GABRIEL"/>
    <x v="0"/>
    <d v="1986-04-02T00:00:00"/>
    <n v="0"/>
    <n v="28"/>
    <n v="33"/>
    <n v="132007"/>
    <n v="140100"/>
    <s v="LIMA + RESIDENTES EN EL EXTRANJERO"/>
    <n v="2646"/>
    <s v="FRENTE POPULAR AGRICOLA FIA DEL PERU - FREPAP"/>
    <x v="1"/>
    <x v="1"/>
    <n v="140100"/>
    <s v="LIMA + RESIDENTES EN EL EXTRANJERO"/>
    <x v="17"/>
    <n v="28"/>
    <n v="0"/>
    <n v="0"/>
    <n v="0"/>
    <n v="0"/>
    <n v="0"/>
    <n v="0"/>
    <n v="0"/>
    <n v="0"/>
    <s v="NA"/>
    <s v="QUISPE"/>
    <s v="MORA"/>
    <s v="JOSE GABRIEL"/>
    <s v="M"/>
    <n v="0"/>
    <n v="0"/>
    <n v="33"/>
    <s v="LIMA"/>
    <s v="LIMA"/>
    <s v="VILLA MARIA DEL TRIUNFO"/>
    <s v="SUR"/>
    <s v="MZ.30 LT.1 P.JOVEN C. VALLEJO"/>
    <n v="0"/>
    <n v="0"/>
    <n v="0"/>
    <n v="0"/>
    <n v="0"/>
    <n v="0"/>
  </r>
  <r>
    <n v="20074178"/>
    <n v="132032"/>
    <s v="SI"/>
    <s v="SI"/>
    <n v="140000"/>
    <n v="2840"/>
    <s v="PARTIDO MORADO"/>
    <n v="1"/>
    <s v="COMPUTACIÓN"/>
    <s v="SI"/>
    <n v="1"/>
    <s v="SI"/>
    <s v="UNIVERSIDAD NACIONAL DEL CENTRO DEL PERU"/>
    <n v="2000"/>
    <n v="2001"/>
    <s v="NA"/>
    <n v="1"/>
    <s v="QUISPE"/>
    <s v="CHIPANA"/>
    <s v="FLOR ELIZABETH"/>
    <x v="1"/>
    <d v="1976-02-19T00:00:00"/>
    <n v="0"/>
    <n v="4"/>
    <n v="43"/>
    <n v="132032"/>
    <n v="140000"/>
    <s v="LIMA PROVINCIAS"/>
    <n v="2840"/>
    <s v="PARTIDO MORADO"/>
    <x v="2"/>
    <x v="1"/>
    <n v="140000"/>
    <s v="LIMA PROVINCIAS"/>
    <x v="4"/>
    <n v="4"/>
    <n v="0"/>
    <n v="0"/>
    <n v="0"/>
    <n v="0"/>
    <n v="0"/>
    <n v="0"/>
    <n v="0"/>
    <n v="0"/>
    <s v="NA"/>
    <s v="QUISPE"/>
    <s v="CHIPANA"/>
    <s v="FLOR ELIZABETH"/>
    <s v="F"/>
    <n v="0"/>
    <n v="0"/>
    <n v="43"/>
    <s v="LIMA"/>
    <s v="YAUYOS"/>
    <s v="ALIS"/>
    <s v="NA"/>
    <s v="CA. PRINCIPAL S/N"/>
    <n v="0"/>
    <n v="0"/>
    <n v="0"/>
    <n v="0"/>
    <n v="0"/>
    <n v="0"/>
  </r>
  <r>
    <n v="10818537"/>
    <n v="132051"/>
    <s v="SI"/>
    <s v="SI"/>
    <n v="140000"/>
    <n v="2173"/>
    <s v="AVANZA PAIS - PARTIDO DE INTEGRACION SOCIAL"/>
    <n v="0"/>
    <s v="NA"/>
    <s v="NA"/>
    <s v="NA"/>
    <s v="NA"/>
    <s v="ESCUELA DE PERIODISTA JAIME BAUSATE MESA"/>
    <s v="NA"/>
    <s v="NA"/>
    <s v="NA"/>
    <n v="0"/>
    <s v="QUISPE"/>
    <s v="CARLOS DE ANGELES"/>
    <s v="YANI EDICA"/>
    <x v="1"/>
    <d v="1975-07-11T00:00:00"/>
    <n v="0"/>
    <n v="3"/>
    <n v="44"/>
    <n v="132051"/>
    <n v="140000"/>
    <s v="LIMA PROVINCIAS"/>
    <n v="2173"/>
    <s v="AVANZA PAIS - PARTIDO DE INTEGRACION SOCIAL"/>
    <x v="1"/>
    <x v="1"/>
    <n v="140000"/>
    <s v="LIMA PROVINCIAS"/>
    <x v="18"/>
    <n v="3"/>
    <n v="0"/>
    <n v="0"/>
    <n v="0"/>
    <n v="0"/>
    <n v="0"/>
    <n v="0"/>
    <n v="0"/>
    <n v="0"/>
    <s v="NA"/>
    <s v="QUISPE"/>
    <s v="CARLOS DE ANGELES"/>
    <s v="YANI EDICA"/>
    <s v="F"/>
    <n v="0"/>
    <n v="0"/>
    <n v="44"/>
    <s v="LIMA"/>
    <s v="HUAROCHIRI"/>
    <s v="HUANZA"/>
    <s v="NA"/>
    <s v="MZ. G LT. 4 ZONA 3 CP, PUEBLO DE HUANZA"/>
    <n v="0"/>
    <n v="0"/>
    <n v="0"/>
    <n v="0"/>
    <n v="0"/>
    <n v="0"/>
  </r>
  <r>
    <n v="41312584"/>
    <n v="132111"/>
    <s v="SI"/>
    <s v="SI"/>
    <n v="140100"/>
    <n v="2235"/>
    <s v="PARTIDO POLÍTICO CONTIGO"/>
    <n v="0"/>
    <s v="NA"/>
    <s v="NA"/>
    <s v="NA"/>
    <s v="NA"/>
    <s v="UNIVERSIDAD DE CIENCIAS APLICADAS"/>
    <s v="NA"/>
    <s v="NA"/>
    <s v="NA"/>
    <n v="0"/>
    <s v="QUISPE"/>
    <s v="MAITA"/>
    <s v="VERONICA DIONICIA"/>
    <x v="1"/>
    <d v="1982-04-19T00:00:00"/>
    <n v="0"/>
    <n v="17"/>
    <n v="37"/>
    <n v="132111"/>
    <n v="140100"/>
    <s v="LIMA + RESIDENTES EN EL EXTRANJERO"/>
    <n v="2235"/>
    <s v="PARTIDO POLÍTICO CONTIGO"/>
    <x v="1"/>
    <x v="1"/>
    <n v="140100"/>
    <s v="LIMA + RESIDENTES EN EL EXTRANJERO"/>
    <x v="0"/>
    <n v="17"/>
    <n v="0"/>
    <n v="0"/>
    <n v="0"/>
    <n v="0"/>
    <n v="0"/>
    <n v="0"/>
    <n v="0"/>
    <n v="0"/>
    <s v="NA"/>
    <s v="QUISPE"/>
    <s v="MAITA"/>
    <s v="VERONICA DIONICIA"/>
    <s v="F"/>
    <n v="0"/>
    <n v="0"/>
    <n v="37"/>
    <s v="LIMA"/>
    <s v="LIMA"/>
    <s v="SAN JUAN DE LURIGANCHO"/>
    <s v="ESTE"/>
    <s v="AVENIDA EL SOL MZ.G LT 24 URBANIZACIÓN CANTO GRANDE"/>
    <n v="0"/>
    <n v="0"/>
    <n v="0"/>
    <n v="0"/>
    <n v="0"/>
    <n v="0"/>
  </r>
  <r>
    <n v="41191609"/>
    <n v="132355"/>
    <s v="SI"/>
    <s v="SI"/>
    <n v="50000"/>
    <n v="2649"/>
    <s v="PERU NACION"/>
    <n v="0"/>
    <s v="NA"/>
    <s v="NA"/>
    <n v="1"/>
    <s v="SI"/>
    <s v="UNIVERSIDAD NACIONAL SAN CRISTOBAL DE HUAMANGA"/>
    <n v="2006"/>
    <n v="2014"/>
    <s v="NA"/>
    <n v="1"/>
    <s v="QUISPE"/>
    <s v="HUMAREDA"/>
    <s v="ELVA"/>
    <x v="1"/>
    <d v="1981-11-02T00:00:00"/>
    <n v="0"/>
    <n v="2"/>
    <n v="38"/>
    <n v="132355"/>
    <n v="50000"/>
    <s v="AYACUCHO"/>
    <n v="2649"/>
    <s v="PERU NACION"/>
    <x v="2"/>
    <x v="1"/>
    <n v="50000"/>
    <s v="AYACUCHO"/>
    <x v="14"/>
    <n v="2"/>
    <n v="0"/>
    <n v="0"/>
    <n v="0"/>
    <n v="0"/>
    <n v="0"/>
    <n v="0"/>
    <n v="0"/>
    <n v="0"/>
    <s v="NA"/>
    <s v="QUISPE"/>
    <s v="HUMAREDA"/>
    <s v="ELVA"/>
    <s v="F"/>
    <n v="0"/>
    <n v="0"/>
    <n v="38"/>
    <s v="AYACUCHO"/>
    <s v="HUAMANGA"/>
    <s v="ANDRES AVELINO CACERES DORREGARAY"/>
    <s v="NA"/>
    <s v="AV. ABANCAY 391"/>
    <n v="0"/>
    <n v="0"/>
    <n v="0"/>
    <n v="0"/>
    <n v="0"/>
    <n v="0"/>
  </r>
  <r>
    <n v="41498136"/>
    <n v="132394"/>
    <s v="SI"/>
    <s v="SI"/>
    <n v="200000"/>
    <n v="2235"/>
    <s v="PARTIDO POLÍTICO CONTIGO"/>
    <n v="1"/>
    <s v="GUIA OFICIAL DE TURISMO"/>
    <s v="SI"/>
    <n v="1"/>
    <s v="NO"/>
    <s v="UNIVERSIDAD ANDINA NESTOR CACERES  VELASQUEZ"/>
    <n v="2019"/>
    <s v="NA"/>
    <s v="NA"/>
    <n v="0"/>
    <s v="QUISPE"/>
    <s v="MAMANI"/>
    <s v="HUSSEM HEVANGEL"/>
    <x v="0"/>
    <d v="1982-10-18T00:00:00"/>
    <n v="0"/>
    <n v="1"/>
    <n v="37"/>
    <n v="132394"/>
    <n v="200000"/>
    <s v="PUNO"/>
    <n v="2235"/>
    <s v="PARTIDO POLÍTICO CONTIGO"/>
    <x v="0"/>
    <x v="1"/>
    <n v="200000"/>
    <s v="PUNO"/>
    <x v="0"/>
    <n v="1"/>
    <n v="0"/>
    <n v="0"/>
    <n v="0"/>
    <n v="0"/>
    <n v="0"/>
    <n v="0"/>
    <n v="0"/>
    <n v="0"/>
    <s v="NA"/>
    <s v="QUISPE"/>
    <s v="MAMANI"/>
    <s v="HUSSEM HEVANGEL"/>
    <s v="M"/>
    <n v="0"/>
    <n v="0"/>
    <n v="37"/>
    <s v="PUNO"/>
    <s v="PUNO"/>
    <s v="PUNO"/>
    <s v="NA"/>
    <s v="JR. ECHENIQUE 182 INT-08"/>
    <n v="0"/>
    <n v="0"/>
    <n v="0"/>
    <n v="0"/>
    <n v="0"/>
    <n v="0"/>
  </r>
  <r>
    <n v="42702902"/>
    <n v="132615"/>
    <s v="SI"/>
    <s v="SI"/>
    <n v="40000"/>
    <n v="55"/>
    <s v="PERU PATRIA SEGURA"/>
    <n v="2"/>
    <s v="NA"/>
    <s v="NA"/>
    <n v="0"/>
    <s v="NO"/>
    <s v="UNIVERSIDAD TECNOLOGICA DEL PERU"/>
    <s v="NA"/>
    <s v="NA"/>
    <s v="NA"/>
    <n v="0"/>
    <s v="QUISPE"/>
    <s v="TAPIA"/>
    <s v="ESTHER NATALY"/>
    <x v="1"/>
    <d v="1984-10-29T00:00:00"/>
    <n v="0"/>
    <n v="3"/>
    <n v="35"/>
    <n v="132615"/>
    <n v="40000"/>
    <s v="AREQUIPA"/>
    <n v="55"/>
    <s v="PERU PATRIA SEGURA"/>
    <x v="1"/>
    <x v="1"/>
    <n v="40000"/>
    <s v="AREQUIPA"/>
    <x v="3"/>
    <n v="3"/>
    <n v="0"/>
    <n v="0"/>
    <n v="0"/>
    <n v="0"/>
    <n v="0"/>
    <n v="0"/>
    <n v="0"/>
    <n v="0"/>
    <s v="NA"/>
    <s v="QUISPE"/>
    <s v="TAPIA"/>
    <s v="ESTHER NATALY"/>
    <s v="F"/>
    <n v="0"/>
    <n v="0"/>
    <n v="35"/>
    <s v="AREQUIPA"/>
    <s v="AREQUIPA"/>
    <s v="JACOBO HUNTER"/>
    <s v="NA"/>
    <s v="BATANEROS 122 S.J.DE DIOS"/>
    <n v="0"/>
    <n v="0"/>
    <n v="0"/>
    <n v="0"/>
    <n v="0"/>
    <n v="0"/>
  </r>
  <r>
    <n v="2418166"/>
    <n v="132703"/>
    <s v="SI"/>
    <s v="SI"/>
    <n v="40000"/>
    <n v="1264"/>
    <s v="JUNTOS POR EL PERU"/>
    <n v="2"/>
    <s v="NA"/>
    <s v="NA"/>
    <n v="0"/>
    <s v="NO"/>
    <s v="UNIVERSIDAD NACIONAL DANIEL ALCIDES CARRIÓN"/>
    <s v="NA"/>
    <s v="NA"/>
    <s v="NA"/>
    <n v="0"/>
    <s v="QUISPE"/>
    <s v="ARIAS"/>
    <s v="ADOLFO"/>
    <x v="0"/>
    <d v="1967-09-27T00:00:00"/>
    <n v="0"/>
    <n v="6"/>
    <n v="52"/>
    <n v="132703"/>
    <n v="40000"/>
    <s v="AREQUIPA"/>
    <n v="1264"/>
    <s v="JUNTOS POR EL PERU"/>
    <x v="1"/>
    <x v="1"/>
    <n v="40000"/>
    <s v="AREQUIPA"/>
    <x v="12"/>
    <n v="6"/>
    <n v="0"/>
    <n v="0"/>
    <n v="0"/>
    <n v="0"/>
    <n v="0"/>
    <n v="0"/>
    <n v="0"/>
    <n v="0"/>
    <s v="NA"/>
    <s v="QUISPE"/>
    <s v="ARIAS"/>
    <s v="ADOLFO"/>
    <s v="M"/>
    <n v="0"/>
    <n v="0"/>
    <n v="52"/>
    <s v="AREQUIPA"/>
    <s v="AREQUIPA"/>
    <s v="YANAHUARA"/>
    <s v="NA"/>
    <s v="CALLE ANTIQUILLA 305"/>
    <n v="0"/>
    <n v="0"/>
    <n v="0"/>
    <n v="0"/>
    <n v="0"/>
    <n v="0"/>
  </r>
  <r>
    <n v="41737585"/>
    <n v="132882"/>
    <s v="SI"/>
    <s v="SI"/>
    <n v="40000"/>
    <n v="2649"/>
    <s v="PERU NACION"/>
    <n v="1"/>
    <s v="ADMINISTRACION DE SERVICIOS DE HOTELERIA Y TURISMO"/>
    <s v="SI"/>
    <s v="NA"/>
    <s v="NA"/>
    <s v="NA"/>
    <s v="NA"/>
    <s v="NA"/>
    <s v="NA"/>
    <n v="0"/>
    <s v="QUISPE"/>
    <s v="YDME"/>
    <s v="FREDY ERNAN"/>
    <x v="0"/>
    <d v="1982-10-10T00:00:00"/>
    <n v="0"/>
    <n v="4"/>
    <n v="37"/>
    <n v="132882"/>
    <n v="40000"/>
    <s v="AREQUIPA"/>
    <n v="2649"/>
    <s v="PERU NACION"/>
    <x v="0"/>
    <x v="1"/>
    <n v="40000"/>
    <s v="AREQUIPA"/>
    <x v="14"/>
    <n v="4"/>
    <n v="0"/>
    <n v="0"/>
    <n v="1282"/>
    <s v="MOVIMIENTO REGIONAL O DEPARTAMENTAL FUERZA AREQUIPEÑA"/>
    <n v="2019"/>
    <s v="HASTA LA ACTUALIDAD"/>
    <n v="9"/>
    <s v="REGIDOR PROVINCIAL"/>
    <s v="NA"/>
    <s v="QUISPE"/>
    <s v="YDME"/>
    <s v="FREDY ERNAN"/>
    <s v="M"/>
    <n v="0"/>
    <n v="0"/>
    <n v="37"/>
    <s v="AREQUIPA"/>
    <s v="CAYLLOMA"/>
    <s v="YANQUE"/>
    <s v="NA"/>
    <s v="FRAY MARTIN J-3A"/>
    <n v="1282"/>
    <s v="MOVIMIENTO REGIONAL O DEPARTAMENTAL FUERZA AREQUIPEÑA"/>
    <n v="2019"/>
    <s v="HASTA LA ACTUALIDAD"/>
    <n v="9"/>
    <s v="REGIDOR PROVINCIAL"/>
  </r>
  <r>
    <n v="25753287"/>
    <n v="132897"/>
    <s v="SI"/>
    <s v="SI"/>
    <n v="240000"/>
    <n v="2649"/>
    <s v="PERU NACION"/>
    <n v="0"/>
    <s v="NA"/>
    <s v="NA"/>
    <n v="1"/>
    <s v="SI"/>
    <s v="INCA GARCILASO DE LA VEGA"/>
    <n v="2017"/>
    <n v="2018"/>
    <s v="NA"/>
    <n v="1"/>
    <s v="QUISPE"/>
    <s v="HERNANDEZ"/>
    <s v="JOSE MARCOS"/>
    <x v="0"/>
    <d v="1973-04-16T00:00:00"/>
    <n v="0"/>
    <n v="2"/>
    <n v="46"/>
    <n v="132897"/>
    <n v="240000"/>
    <s v="CALLAO"/>
    <n v="2649"/>
    <s v="PERU NACION"/>
    <x v="2"/>
    <x v="1"/>
    <n v="240000"/>
    <s v="CALLAO"/>
    <x v="14"/>
    <n v="2"/>
    <n v="0"/>
    <n v="0"/>
    <n v="0"/>
    <n v="0"/>
    <n v="0"/>
    <n v="0"/>
    <n v="0"/>
    <n v="0"/>
    <s v="NA"/>
    <s v="QUISPE"/>
    <s v="HERNANDEZ"/>
    <s v="JOSE MARCOS"/>
    <s v="M"/>
    <n v="0"/>
    <n v="0"/>
    <n v="46"/>
    <s v="CALLAO"/>
    <s v="CALLAO"/>
    <s v="CALLAO"/>
    <s v="OTROS"/>
    <s v="PROG DE VIV LOS ALISOS II OQUE MZ. A LT. 22"/>
    <n v="0"/>
    <n v="0"/>
    <n v="0"/>
    <n v="0"/>
    <n v="0"/>
    <n v="0"/>
  </r>
  <r>
    <n v="46812881"/>
    <n v="133110"/>
    <s v="SI"/>
    <s v="SI"/>
    <n v="80000"/>
    <n v="2649"/>
    <s v="PERU NACION"/>
    <n v="0"/>
    <s v="NA"/>
    <s v="NA"/>
    <n v="0"/>
    <s v="NO"/>
    <s v="UNIVERSIDAD PERUANA LOS ANDES"/>
    <s v="NA"/>
    <s v="NA"/>
    <s v="NA"/>
    <n v="0"/>
    <s v="QUISPE"/>
    <s v="PAUCAR"/>
    <s v="EVELYN MARIELA"/>
    <x v="1"/>
    <d v="1991-02-02T00:00:00"/>
    <n v="0"/>
    <n v="3"/>
    <n v="28"/>
    <n v="133110"/>
    <n v="80000"/>
    <s v="HUANCAVELICA"/>
    <n v="2649"/>
    <s v="PERU NACION"/>
    <x v="1"/>
    <x v="0"/>
    <n v="80000"/>
    <s v="HUANCAVELICA"/>
    <x v="14"/>
    <n v="3"/>
    <n v="0"/>
    <n v="0"/>
    <n v="0"/>
    <n v="0"/>
    <n v="0"/>
    <n v="0"/>
    <n v="0"/>
    <n v="0"/>
    <s v="NA"/>
    <s v="QUISPE"/>
    <s v="PAUCAR"/>
    <s v="EVELYN MARIELA"/>
    <s v="F"/>
    <n v="0"/>
    <n v="1"/>
    <n v="28"/>
    <s v="HUANCAVELICA"/>
    <s v="HUANCAVELICA"/>
    <s v="ACORIA"/>
    <s v="NA"/>
    <s v="AV. 09 DE DICIEMBRE 0314 BARRIO ACORIA, DISTRITO DE ACORIA, PROVINCIA Y DEPARTAMENTO DE HUANCAVELICA"/>
    <n v="0"/>
    <n v="0"/>
    <n v="0"/>
    <n v="0"/>
    <n v="0"/>
    <n v="0"/>
  </r>
  <r>
    <n v="25001840"/>
    <n v="133207"/>
    <s v="SI"/>
    <s v="SI"/>
    <n v="70000"/>
    <n v="4"/>
    <s v="ACCION POPULAR"/>
    <n v="0"/>
    <s v="NA"/>
    <s v="NA"/>
    <n v="1"/>
    <s v="NO"/>
    <s v="UNIVERSIDAD NACIONAL DE SAN ANTONIO ABAD DEL CUSCO"/>
    <n v="2009"/>
    <s v="NA"/>
    <s v="MAESTRO"/>
    <n v="1"/>
    <s v="QUISPE"/>
    <s v="GUTIERREZ"/>
    <s v="VLADIMIR TITO"/>
    <x v="0"/>
    <d v="1976-01-20T00:00:00"/>
    <n v="0"/>
    <n v="3"/>
    <n v="43"/>
    <n v="133207"/>
    <n v="70000"/>
    <s v="CUSCO"/>
    <n v="4"/>
    <s v="ACCION POPULAR"/>
    <x v="2"/>
    <x v="1"/>
    <n v="70000"/>
    <s v="CUSCO"/>
    <x v="13"/>
    <n v="3"/>
    <n v="1"/>
    <n v="4"/>
    <n v="2455"/>
    <s v="ORGANIZACIÓN POLÍTICA LOCAL DISTRITAL RECONSTRUYAMOS WANCHAQ"/>
    <n v="2015"/>
    <n v="2018"/>
    <n v="11"/>
    <s v="REGIDOR DISTRITAL"/>
    <s v="NA"/>
    <s v="QUISPE"/>
    <s v="GUTIERREZ"/>
    <s v="VLADIMIR TITO"/>
    <s v="M"/>
    <n v="0"/>
    <n v="0"/>
    <n v="43"/>
    <s v="CUSCO"/>
    <s v="CUSCO"/>
    <s v="WANCHAQ"/>
    <s v="NA"/>
    <s v="AV.ROBERTO ACOSTA 119 URB.SANTA ROSA"/>
    <n v="2455"/>
    <s v="ORGANIZACIÓN POLÍTICA LOCAL DISTRITAL RECONSTRUYAMOS WANCHAQ"/>
    <n v="2015"/>
    <n v="2018"/>
    <n v="11"/>
    <s v="REGIDOR DISTRITAL"/>
  </r>
  <r>
    <n v="42753759"/>
    <n v="133222"/>
    <s v="SI"/>
    <s v="SI"/>
    <n v="200000"/>
    <n v="4"/>
    <s v="ACCION POPULAR"/>
    <n v="0"/>
    <s v="NA"/>
    <s v="NA"/>
    <n v="1"/>
    <s v="SI"/>
    <s v="UNIVERSIDAD NACIONAL DEL ALTIPLANO"/>
    <n v="2009"/>
    <n v="2011"/>
    <s v="NA"/>
    <n v="1"/>
    <s v="QUISPE"/>
    <s v="CAHUI"/>
    <s v="ELMER"/>
    <x v="0"/>
    <d v="1984-11-07T00:00:00"/>
    <n v="0"/>
    <n v="2"/>
    <n v="35"/>
    <n v="133222"/>
    <n v="200000"/>
    <s v="PUNO"/>
    <n v="4"/>
    <s v="ACCION POPULAR"/>
    <x v="2"/>
    <x v="1"/>
    <n v="200000"/>
    <s v="PUNO"/>
    <x v="13"/>
    <n v="2"/>
    <n v="0"/>
    <n v="0"/>
    <n v="0"/>
    <n v="0"/>
    <n v="0"/>
    <n v="0"/>
    <n v="0"/>
    <n v="0"/>
    <s v="NA"/>
    <s v="QUISPE"/>
    <s v="CAHUI"/>
    <s v="ELMER"/>
    <s v="M"/>
    <n v="0"/>
    <n v="0"/>
    <n v="35"/>
    <s v="PUNO"/>
    <s v="PUNO"/>
    <s v="PUNO"/>
    <s v="NA"/>
    <s v="JR.CANCHARANI N° 150"/>
    <n v="0"/>
    <n v="0"/>
    <n v="0"/>
    <n v="0"/>
    <n v="0"/>
    <n v="0"/>
  </r>
  <r>
    <n v="48106295"/>
    <n v="133226"/>
    <s v="SI"/>
    <s v="SI"/>
    <n v="70000"/>
    <n v="2649"/>
    <s v="PERU NACION"/>
    <n v="0"/>
    <s v="NA"/>
    <s v="NA"/>
    <n v="1"/>
    <s v="NO"/>
    <s v="UNIVERSIDAD NACIONAL SAN ANTONIO ABAD DEL CUSCO"/>
    <n v="2019"/>
    <s v="NA"/>
    <s v="NA"/>
    <n v="0"/>
    <s v="QUISPE"/>
    <s v="MAYTA"/>
    <s v="MAYUMI ROSSANA"/>
    <x v="1"/>
    <d v="1992-04-13T00:00:00"/>
    <n v="0"/>
    <n v="4"/>
    <n v="27"/>
    <n v="133226"/>
    <n v="70000"/>
    <s v="CUSCO"/>
    <n v="2649"/>
    <s v="PERU NACION"/>
    <x v="0"/>
    <x v="0"/>
    <n v="70000"/>
    <s v="CUSCO"/>
    <x v="14"/>
    <n v="4"/>
    <n v="0"/>
    <n v="0"/>
    <n v="0"/>
    <n v="0"/>
    <n v="0"/>
    <n v="0"/>
    <n v="0"/>
    <n v="0"/>
    <s v="NA"/>
    <s v="QUISPE"/>
    <s v="MAYTA"/>
    <s v="MAYUMI ROSSANA"/>
    <s v="F"/>
    <n v="0"/>
    <n v="1"/>
    <n v="27"/>
    <s v="CUSCO"/>
    <s v="CANCHIS"/>
    <s v="SICUANI"/>
    <s v="NA"/>
    <s v="CONFEDERACION 112-114"/>
    <n v="0"/>
    <n v="0"/>
    <n v="0"/>
    <n v="0"/>
    <n v="0"/>
    <n v="0"/>
  </r>
  <r>
    <n v="10147319"/>
    <n v="133237"/>
    <s v="SI"/>
    <s v="SI"/>
    <n v="70000"/>
    <n v="4"/>
    <s v="ACCION POPULAR"/>
    <n v="0"/>
    <s v="NA"/>
    <s v="NA"/>
    <n v="1"/>
    <s v="SI"/>
    <s v="UNIVERSIDAD NACIONAL SAN ANTONIO ABAD DEL CUSCO"/>
    <n v="1992"/>
    <n v="1992"/>
    <s v="DOCTOR"/>
    <n v="1"/>
    <s v="QUISPE"/>
    <s v="RICALDE"/>
    <s v="CELIA ROSA"/>
    <x v="1"/>
    <d v="1967-10-12T00:00:00"/>
    <n v="0"/>
    <n v="5"/>
    <n v="52"/>
    <n v="133237"/>
    <n v="70000"/>
    <s v="CUSCO"/>
    <n v="4"/>
    <s v="ACCION POPULAR"/>
    <x v="2"/>
    <x v="1"/>
    <n v="70000"/>
    <s v="CUSCO"/>
    <x v="13"/>
    <n v="5"/>
    <n v="0"/>
    <n v="0"/>
    <n v="0"/>
    <n v="0"/>
    <n v="0"/>
    <n v="0"/>
    <n v="0"/>
    <n v="0"/>
    <s v="NA"/>
    <s v="QUISPE"/>
    <s v="RICALDE"/>
    <s v="CELIA ROSA"/>
    <s v="F"/>
    <n v="0"/>
    <n v="0"/>
    <n v="52"/>
    <s v="CUSCO"/>
    <s v="CUSCO"/>
    <s v="SAN SEBASTIAN"/>
    <s v="NA"/>
    <s v="1362 PROLONG. DE LA CULTURA"/>
    <n v="0"/>
    <n v="0"/>
    <n v="0"/>
    <n v="0"/>
    <n v="0"/>
    <n v="0"/>
  </r>
  <r>
    <n v="2525672"/>
    <n v="133244"/>
    <s v="SI"/>
    <s v="SI"/>
    <n v="200000"/>
    <n v="22"/>
    <s v="SOLIDARIDAD NACIONAL"/>
    <n v="0"/>
    <s v="NA"/>
    <s v="NA"/>
    <s v="NA"/>
    <s v="NA"/>
    <s v="NA"/>
    <s v="NA"/>
    <s v="NA"/>
    <s v="NA"/>
    <n v="0"/>
    <s v="QUISPE"/>
    <s v="HUAYNACHO"/>
    <s v="EFRIN MARCOS"/>
    <x v="0"/>
    <d v="1971-06-09T00:00:00"/>
    <n v="0"/>
    <n v="3"/>
    <n v="48"/>
    <n v="133244"/>
    <n v="200000"/>
    <s v="PUNO"/>
    <n v="22"/>
    <s v="SOLIDARIDAD NACIONAL"/>
    <x v="1"/>
    <x v="1"/>
    <n v="200000"/>
    <s v="PUNO"/>
    <x v="21"/>
    <n v="3"/>
    <n v="0"/>
    <n v="0"/>
    <n v="0"/>
    <n v="0"/>
    <n v="0"/>
    <n v="0"/>
    <n v="0"/>
    <n v="0"/>
    <s v="NA"/>
    <s v="QUISPE"/>
    <s v="HUAYNACHO"/>
    <s v="EFRIN MARCOS"/>
    <s v="M"/>
    <n v="0"/>
    <n v="0"/>
    <n v="48"/>
    <s v="PUNO"/>
    <s v="SAN ANTONIO DE PUTINA"/>
    <s v="ANANEA"/>
    <s v="NA"/>
    <s v="CENTRO POBLADO RINCONADA"/>
    <n v="0"/>
    <n v="0"/>
    <n v="0"/>
    <n v="0"/>
    <n v="0"/>
    <n v="0"/>
  </r>
  <r>
    <n v="70312140"/>
    <n v="133272"/>
    <s v="SI"/>
    <s v="SI"/>
    <n v="160000"/>
    <n v="22"/>
    <s v="SOLIDARIDAD NACIONAL"/>
    <n v="0"/>
    <s v="NA"/>
    <s v="NA"/>
    <s v="NA"/>
    <s v="NA"/>
    <s v="UNIVERSIDAD NACIONAL AMAZONICA DE MADRE DE DIOS"/>
    <s v="NA"/>
    <s v="NA"/>
    <s v="NA"/>
    <n v="0"/>
    <s v="QUISPE"/>
    <s v="BACA"/>
    <s v="LUIS MAXUEL"/>
    <x v="0"/>
    <d v="1993-11-14T00:00:00"/>
    <n v="0"/>
    <n v="2"/>
    <n v="26"/>
    <n v="133272"/>
    <n v="160000"/>
    <s v="MADRE DE DIOS"/>
    <n v="22"/>
    <s v="SOLIDARIDAD NACIONAL"/>
    <x v="1"/>
    <x v="0"/>
    <n v="160000"/>
    <s v="MADRE DE DIOS"/>
    <x v="21"/>
    <n v="2"/>
    <n v="0"/>
    <n v="0"/>
    <n v="0"/>
    <n v="0"/>
    <n v="0"/>
    <n v="0"/>
    <n v="0"/>
    <n v="0"/>
    <s v="NA"/>
    <s v="QUISPE"/>
    <s v="BACA"/>
    <s v="LUIS MAXUEL"/>
    <s v="M"/>
    <n v="0"/>
    <n v="1"/>
    <n v="26"/>
    <s v="MADRE DE DIOS"/>
    <s v="TAMBOPATA"/>
    <s v="TAMBOPATA"/>
    <s v="OTROS"/>
    <s v="FUJI:PJE.D.RACUA C1"/>
    <n v="0"/>
    <n v="0"/>
    <n v="0"/>
    <n v="0"/>
    <n v="0"/>
    <n v="0"/>
  </r>
  <r>
    <n v="80645137"/>
    <n v="133308"/>
    <s v="SI"/>
    <s v="SI"/>
    <n v="30000"/>
    <n v="2218"/>
    <s v="PERU LIBRE"/>
    <n v="0"/>
    <s v="NA"/>
    <s v="NA"/>
    <n v="1"/>
    <s v="SI"/>
    <s v="UNIVIERSIDAD NACIONAL SAN ANTONIO ABAD DEL CUSCO"/>
    <n v="2008"/>
    <n v="2009"/>
    <s v="NA"/>
    <n v="0"/>
    <s v="QUISPE"/>
    <s v="MONTAÑEZ"/>
    <s v="CRISTIAN"/>
    <x v="0"/>
    <d v="1979-08-16T00:00:00"/>
    <n v="0"/>
    <n v="1"/>
    <n v="40"/>
    <n v="133308"/>
    <n v="30000"/>
    <s v="APURIMAC"/>
    <n v="2218"/>
    <s v="PERU LIBRE"/>
    <x v="0"/>
    <x v="1"/>
    <n v="30000"/>
    <s v="APURIMAC"/>
    <x v="9"/>
    <n v="1"/>
    <n v="0"/>
    <n v="0"/>
    <n v="0"/>
    <n v="0"/>
    <n v="0"/>
    <n v="0"/>
    <n v="0"/>
    <n v="0"/>
    <s v="NA"/>
    <s v="QUISPE"/>
    <s v="MONTAÑEZ"/>
    <s v="CRISTIAN"/>
    <s v="M"/>
    <n v="0"/>
    <n v="0"/>
    <n v="40"/>
    <s v="APURIMAC"/>
    <s v="COTABAMBAS"/>
    <s v="COYLLURQUI"/>
    <s v="NA"/>
    <s v="COMUNIDAD CAMPESINA DE CHAHUAY"/>
    <n v="0"/>
    <n v="0"/>
    <n v="0"/>
    <n v="0"/>
    <n v="0"/>
    <n v="0"/>
  </r>
  <r>
    <n v="42741824"/>
    <n v="133333"/>
    <s v="SI"/>
    <s v="SI"/>
    <n v="200000"/>
    <n v="2160"/>
    <s v="EL FRENTE AMPLIO POR JUSTICIA, VIDA Y LIBERTAD"/>
    <n v="0"/>
    <s v="NA"/>
    <s v="NA"/>
    <n v="1"/>
    <s v="SI"/>
    <s v="UNIVERSIDAD NACIONAL DEL ALTIPLANO"/>
    <n v="2013"/>
    <n v="2018"/>
    <s v="NA"/>
    <n v="1"/>
    <s v="QUISPE"/>
    <s v="APAZA"/>
    <s v="YVAN"/>
    <x v="0"/>
    <d v="1984-04-21T00:00:00"/>
    <n v="0"/>
    <n v="1"/>
    <n v="35"/>
    <n v="133333"/>
    <n v="200000"/>
    <s v="PUNO"/>
    <n v="2160"/>
    <s v="EL FRENTE AMPLIO POR JUSTICIA, VIDA Y LIBERTAD"/>
    <x v="2"/>
    <x v="1"/>
    <n v="200000"/>
    <s v="PUNO"/>
    <x v="19"/>
    <n v="1"/>
    <n v="0"/>
    <n v="0"/>
    <n v="0"/>
    <n v="0"/>
    <n v="0"/>
    <n v="0"/>
    <n v="0"/>
    <n v="0"/>
    <s v="NA"/>
    <s v="QUISPE"/>
    <s v="APAZA"/>
    <s v="YVAN"/>
    <s v="M"/>
    <n v="0"/>
    <n v="0"/>
    <n v="35"/>
    <s v="PUNO"/>
    <s v="SAN ROMAN"/>
    <s v="JULIACA"/>
    <s v="NA"/>
    <s v="AV.FERROCARRIL 1053"/>
    <n v="0"/>
    <n v="0"/>
    <n v="0"/>
    <n v="0"/>
    <n v="0"/>
    <n v="0"/>
  </r>
  <r>
    <n v="40810042"/>
    <n v="133516"/>
    <s v="SI"/>
    <s v="SI"/>
    <n v="80000"/>
    <n v="4"/>
    <s v="ACCION POPULAR"/>
    <n v="2"/>
    <s v="NA"/>
    <s v="NA"/>
    <n v="1"/>
    <s v="SI"/>
    <s v="UNIVERSIDAD NACIONAL DE HUANCAVELICA"/>
    <n v="2014"/>
    <n v="2014"/>
    <s v="NA"/>
    <n v="0"/>
    <s v="QUISPE"/>
    <s v="PAITAN"/>
    <s v="JANETH"/>
    <x v="1"/>
    <d v="1980-12-27T00:00:00"/>
    <n v="0"/>
    <n v="1"/>
    <n v="38"/>
    <n v="133516"/>
    <n v="80000"/>
    <s v="HUANCAVELICA"/>
    <n v="4"/>
    <s v="ACCION POPULAR"/>
    <x v="0"/>
    <x v="1"/>
    <n v="80000"/>
    <s v="HUANCAVELICA"/>
    <x v="13"/>
    <n v="1"/>
    <n v="0"/>
    <n v="0"/>
    <n v="0"/>
    <n v="0"/>
    <n v="0"/>
    <n v="0"/>
    <n v="0"/>
    <n v="0"/>
    <s v="NA"/>
    <s v="QUISPE"/>
    <s v="PAITAN"/>
    <s v="JANETH"/>
    <s v="F"/>
    <n v="0"/>
    <n v="0"/>
    <n v="38"/>
    <s v="HUANCAVELICA"/>
    <s v="HUANCAVELICA"/>
    <s v="ASCENSION"/>
    <s v="NA"/>
    <s v="AV. ERNESTO MORALES N° 254"/>
    <n v="0"/>
    <n v="0"/>
    <n v="0"/>
    <n v="0"/>
    <n v="0"/>
    <n v="0"/>
  </r>
  <r>
    <n v="8687300"/>
    <n v="131073"/>
    <s v="SI"/>
    <s v="SI"/>
    <n v="140100"/>
    <n v="2731"/>
    <s v="PODEMOS PERU"/>
    <n v="0"/>
    <s v="NA"/>
    <s v="NA"/>
    <n v="1"/>
    <s v="SI"/>
    <s v="UNIVERSIDAD SAN MARTIN DE PORRES"/>
    <n v="1994"/>
    <n v="1995"/>
    <s v="NA"/>
    <n v="1"/>
    <s v="QUISPITONGO"/>
    <s v="PIANTO"/>
    <s v="ROBERT"/>
    <x v="0"/>
    <d v="1969-10-09T00:00:00"/>
    <n v="0"/>
    <n v="22"/>
    <n v="50"/>
    <n v="131073"/>
    <n v="140100"/>
    <s v="LIMA + RESIDENTES EN EL EXTRANJERO"/>
    <n v="2731"/>
    <s v="PODEMOS POR EL PROGRESO DEL PERU"/>
    <x v="2"/>
    <x v="1"/>
    <n v="140100"/>
    <s v="LIMA + RESIDENTES EN EL EXTRANJERO"/>
    <x v="10"/>
    <n v="22"/>
    <n v="0"/>
    <n v="0"/>
    <n v="2731"/>
    <s v="PARTIDO POLÍTICO PODEMOS POR EL PROGRESO DEL PERU"/>
    <n v="2019"/>
    <s v="HASTA LA ACTUALIDAD"/>
    <n v="11"/>
    <s v="REGIDOR DISTRITAL"/>
    <s v="NA"/>
    <s v="QUISPITONGO"/>
    <s v="PIANTO"/>
    <s v="ROBERT"/>
    <s v="M"/>
    <n v="0"/>
    <n v="0"/>
    <n v="50"/>
    <s v="LIMA"/>
    <s v="LIMA"/>
    <s v="SAN MARTIN DE PORRES"/>
    <s v="NORTE"/>
    <s v="JR. HUAMAN POMA DE AYALA 711 URB. EL PEDREGAL"/>
    <n v="2731"/>
    <s v="PARTIDO POLÍTICO PODEMOS POR EL PROGRESO DEL PERU"/>
    <n v="2019"/>
    <s v="HASTA LA ACTUALIDAD"/>
    <n v="11"/>
    <s v="REGIDOR DISTRITAL"/>
  </r>
  <r>
    <n v="29632775"/>
    <n v="133089"/>
    <s v="SI"/>
    <s v="SI"/>
    <n v="40000"/>
    <n v="2218"/>
    <s v="PERU LIBRE"/>
    <n v="0"/>
    <s v="NA"/>
    <s v="NA"/>
    <n v="1"/>
    <s v="SI"/>
    <s v="UNIVERSIDAD JOSE CARLOS MARIATEGUI"/>
    <n v="2018"/>
    <n v="2018"/>
    <s v="NA"/>
    <n v="0"/>
    <s v="QUITO"/>
    <s v="SARMIENTO"/>
    <s v="BERNARDO JAIME"/>
    <x v="0"/>
    <d v="1975-03-29T00:00:00"/>
    <n v="0"/>
    <n v="3"/>
    <n v="44"/>
    <n v="133089"/>
    <n v="40000"/>
    <s v="AREQUIPA"/>
    <n v="2218"/>
    <s v="PERU LIBRE"/>
    <x v="0"/>
    <x v="1"/>
    <n v="40000"/>
    <s v="AREQUIPA"/>
    <x v="9"/>
    <n v="3"/>
    <n v="0"/>
    <n v="0"/>
    <n v="0"/>
    <n v="0"/>
    <n v="0"/>
    <n v="0"/>
    <n v="0"/>
    <n v="0"/>
    <s v="NA"/>
    <s v="QUITO"/>
    <s v="SARMIENTO"/>
    <s v="BERNARDO JAIME"/>
    <s v="M"/>
    <n v="0"/>
    <n v="0"/>
    <n v="44"/>
    <s v="AREQUIPA"/>
    <s v="AREQUIPA"/>
    <s v="PAUCARPATA"/>
    <s v="NA"/>
    <s v="JOSE OLAYA ZN.B C.BLANCA MZ. F LT. 16"/>
    <n v="0"/>
    <n v="0"/>
    <n v="0"/>
    <n v="0"/>
    <n v="0"/>
    <n v="0"/>
  </r>
  <r>
    <n v="40365659"/>
    <n v="130989"/>
    <s v="SI"/>
    <s v="SI"/>
    <n v="140100"/>
    <n v="1366"/>
    <s v="FUERZA POPULAR"/>
    <n v="0"/>
    <s v="NA"/>
    <s v="NA"/>
    <n v="1"/>
    <s v="SI"/>
    <s v="UNIVERSIDAD NACIONAL DE LA AMAZONÍA PERUANA - UNIVERSIDAD PARTICULAR DE IQUITOS"/>
    <n v="2008"/>
    <n v="2008"/>
    <s v="NA"/>
    <n v="1"/>
    <s v="RABASA"/>
    <s v="BARBOZA"/>
    <s v="ASCELI ISABEL"/>
    <x v="1"/>
    <d v="1981-05-08T00:00:00"/>
    <n v="0"/>
    <n v="15"/>
    <n v="38"/>
    <n v="130989"/>
    <n v="140100"/>
    <s v="LIMA + RESIDENTES EN EL EXTRANJERO"/>
    <n v="1366"/>
    <s v="FUERZA POPULAR"/>
    <x v="2"/>
    <x v="1"/>
    <n v="140100"/>
    <s v="LIMA + RESIDENTES EN EL EXTRANJERO"/>
    <x v="5"/>
    <n v="15"/>
    <n v="0"/>
    <n v="0"/>
    <n v="0"/>
    <n v="0"/>
    <n v="0"/>
    <n v="0"/>
    <n v="0"/>
    <n v="0"/>
    <s v="NA"/>
    <s v="RABASA"/>
    <s v="BARBOZA"/>
    <s v="ASCELI ISABEL"/>
    <s v="F"/>
    <n v="0"/>
    <n v="0"/>
    <n v="38"/>
    <s v="LIMA"/>
    <s v="LIMA"/>
    <s v="SANTIAGO DE SURCO"/>
    <s v="MODERNA"/>
    <s v="AV. JAVIER PRADO ESTE 4215 DPTO. 202 URB. STA. CONSTANZA"/>
    <n v="0"/>
    <n v="0"/>
    <n v="0"/>
    <n v="0"/>
    <n v="0"/>
    <n v="0"/>
  </r>
  <r>
    <n v="6893045"/>
    <n v="131050"/>
    <s v="SI"/>
    <s v="SI"/>
    <n v="140100"/>
    <n v="2191"/>
    <s v="DEMOCRACIA DIRECTA"/>
    <n v="0"/>
    <s v="NA"/>
    <s v="NA"/>
    <n v="1"/>
    <s v="NO"/>
    <s v="UNIVERSIDAD NACIONAL FEDERICO VILLARREAL"/>
    <n v="1986"/>
    <s v="NA"/>
    <s v="NA"/>
    <n v="0"/>
    <s v="RABORG"/>
    <s v="NOLE"/>
    <s v="JOSE"/>
    <x v="0"/>
    <d v="1957-06-16T00:00:00"/>
    <n v="0"/>
    <n v="22"/>
    <n v="62"/>
    <n v="131050"/>
    <n v="140100"/>
    <s v="LIMA + RESIDENTES EN EL EXTRANJERO"/>
    <n v="2191"/>
    <s v="DEMOCRACIA DIRECTA"/>
    <x v="0"/>
    <x v="1"/>
    <n v="140100"/>
    <s v="LIMA + RESIDENTES EN EL EXTRANJERO"/>
    <x v="1"/>
    <n v="22"/>
    <n v="0"/>
    <n v="0"/>
    <n v="0"/>
    <n v="0"/>
    <n v="0"/>
    <n v="0"/>
    <n v="0"/>
    <n v="0"/>
    <s v="NA"/>
    <s v="RABORG"/>
    <s v="NOLE"/>
    <s v="JOSE"/>
    <s v="M"/>
    <n v="0"/>
    <n v="0"/>
    <n v="62"/>
    <s v="LIMA"/>
    <s v="LIMA"/>
    <s v="COMAS"/>
    <s v="NORTE"/>
    <s v="CALLE 59 MZ.K3 LT.4 EL PINAR 2DA.ETAPA"/>
    <n v="0"/>
    <n v="0"/>
    <n v="0"/>
    <n v="0"/>
    <n v="0"/>
    <n v="0"/>
  </r>
  <r>
    <n v="15611080"/>
    <n v="133305"/>
    <s v="SI"/>
    <s v="SI"/>
    <n v="140000"/>
    <n v="2649"/>
    <s v="PERU NACION"/>
    <n v="0"/>
    <s v="NA"/>
    <s v="NA"/>
    <n v="1"/>
    <s v="SI"/>
    <s v="NACIONAL JOSE FAUSTINO SANCHEZ CARRION"/>
    <n v="1992"/>
    <n v="1994"/>
    <s v="NA"/>
    <n v="1"/>
    <s v="RACACHA"/>
    <s v="VALLADARES"/>
    <s v="GLIFORD GETULIO"/>
    <x v="0"/>
    <d v="1955-12-26T00:00:00"/>
    <n v="0"/>
    <n v="3"/>
    <n v="63"/>
    <n v="133305"/>
    <n v="140000"/>
    <s v="LIMA PROVINCIAS"/>
    <n v="2649"/>
    <s v="PERU NACION"/>
    <x v="2"/>
    <x v="1"/>
    <n v="140000"/>
    <s v="LIMA PROVINCIAS"/>
    <x v="14"/>
    <n v="3"/>
    <n v="0"/>
    <n v="0"/>
    <n v="0"/>
    <n v="0"/>
    <n v="0"/>
    <n v="0"/>
    <n v="0"/>
    <n v="0"/>
    <s v="NA"/>
    <s v="RACACHA"/>
    <s v="VALLADARES"/>
    <s v="GLIFORD GETULIO"/>
    <s v="M"/>
    <n v="0"/>
    <n v="0"/>
    <n v="63"/>
    <s v="LIMA"/>
    <s v="HUAURA"/>
    <s v="HUACHO"/>
    <s v="NA"/>
    <s v="JUAN BARRETO 298"/>
    <n v="0"/>
    <n v="0"/>
    <n v="0"/>
    <n v="0"/>
    <n v="0"/>
    <n v="0"/>
  </r>
  <r>
    <n v="42560063"/>
    <n v="133588"/>
    <s v="SI"/>
    <s v="SI"/>
    <n v="80000"/>
    <n v="55"/>
    <s v="PERU PATRIA SEGURA"/>
    <n v="0"/>
    <s v="NA"/>
    <s v="NA"/>
    <n v="1"/>
    <s v="NO"/>
    <s v="UNIVERSIDAD DE LIMA"/>
    <n v="2016"/>
    <s v="NA"/>
    <s v="NA"/>
    <n v="0"/>
    <s v="RAEZ"/>
    <s v="ROMERO"/>
    <s v="MANOLO"/>
    <x v="0"/>
    <d v="1983-08-28T00:00:00"/>
    <n v="0"/>
    <n v="2"/>
    <n v="36"/>
    <n v="133588"/>
    <n v="80000"/>
    <s v="HUANCAVELICA"/>
    <n v="55"/>
    <s v="PERU PATRIA SEGURA"/>
    <x v="0"/>
    <x v="1"/>
    <n v="80000"/>
    <s v="HUANCAVELICA"/>
    <x v="3"/>
    <n v="2"/>
    <n v="0"/>
    <n v="0"/>
    <n v="0"/>
    <n v="0"/>
    <n v="0"/>
    <n v="0"/>
    <n v="0"/>
    <n v="0"/>
    <s v="NA"/>
    <s v="RAEZ"/>
    <s v="ROMERO"/>
    <s v="MANOLO"/>
    <s v="M"/>
    <n v="0"/>
    <n v="0"/>
    <n v="36"/>
    <s v="LIMA"/>
    <s v="LIMA"/>
    <s v="CHACLACAYO"/>
    <s v="ESTE"/>
    <s v="CALLE LAS MAGNOLIAS 623"/>
    <n v="0"/>
    <n v="0"/>
    <n v="0"/>
    <n v="0"/>
    <n v="0"/>
    <n v="0"/>
  </r>
  <r>
    <n v="22984194"/>
    <n v="131603"/>
    <s v="SI"/>
    <s v="NA"/>
    <n v="90000"/>
    <n v="2646"/>
    <s v="FRENTE POPULAR AGRICOLA FIA DEL PERU - FREPAP"/>
    <n v="0"/>
    <s v="NA"/>
    <s v="NA"/>
    <s v="NA"/>
    <s v="NA"/>
    <s v="NA"/>
    <s v="NA"/>
    <s v="NA"/>
    <s v="NA"/>
    <n v="0"/>
    <s v="RAFAEL"/>
    <s v="CARRILLO"/>
    <s v="JUAN"/>
    <x v="0"/>
    <d v="1964-06-10T00:00:00"/>
    <n v="0"/>
    <n v="2"/>
    <n v="55"/>
    <n v="131603"/>
    <n v="90000"/>
    <s v="HUANUCO"/>
    <n v="2646"/>
    <s v="FRENTE POPULAR AGRICOLA FIA DEL PERU - FREPAP"/>
    <x v="3"/>
    <x v="1"/>
    <n v="90000"/>
    <s v="HUANUCO"/>
    <x v="17"/>
    <n v="2"/>
    <n v="0"/>
    <n v="0"/>
    <n v="0"/>
    <n v="0"/>
    <n v="0"/>
    <n v="0"/>
    <n v="0"/>
    <n v="0"/>
    <s v="NA"/>
    <s v="RAFAEL"/>
    <s v="CARRILLO"/>
    <s v="JUAN"/>
    <s v="M"/>
    <n v="0"/>
    <n v="0"/>
    <n v="55"/>
    <s v="HUANUCO"/>
    <s v="LEONCIO PRADO"/>
    <s v="JOSE CRESPO Y CASTILLO"/>
    <s v="NA"/>
    <s v="CARRETERA FERNADO BELAUNDE TERRY KM.1"/>
    <n v="0"/>
    <n v="0"/>
    <n v="0"/>
    <n v="0"/>
    <n v="0"/>
    <n v="0"/>
  </r>
  <r>
    <n v="10131090"/>
    <n v="131700"/>
    <s v="SI"/>
    <s v="SI"/>
    <n v="140100"/>
    <n v="2218"/>
    <s v="PERU LIBRE"/>
    <n v="0"/>
    <s v="NA"/>
    <s v="NA"/>
    <n v="1"/>
    <s v="NO"/>
    <s v="TELESUP"/>
    <n v="2018"/>
    <s v="NA"/>
    <s v="NA"/>
    <n v="0"/>
    <s v="RAFAEL"/>
    <s v="CARO"/>
    <s v="NILDA JUDITH"/>
    <x v="1"/>
    <d v="1975-10-04T00:00:00"/>
    <n v="0"/>
    <n v="11"/>
    <n v="44"/>
    <n v="131700"/>
    <n v="140100"/>
    <s v="LIMA + RESIDENTES EN EL EXTRANJERO"/>
    <n v="2218"/>
    <s v="PERU LIBRE"/>
    <x v="0"/>
    <x v="1"/>
    <n v="140100"/>
    <s v="LIMA + RESIDENTES EN EL EXTRANJERO"/>
    <x v="9"/>
    <n v="11"/>
    <n v="0"/>
    <n v="0"/>
    <n v="0"/>
    <n v="0"/>
    <n v="0"/>
    <n v="0"/>
    <n v="0"/>
    <n v="0"/>
    <s v="NA"/>
    <s v="RAFAEL"/>
    <s v="CARO"/>
    <s v="NILDA JUDITH"/>
    <s v="F"/>
    <n v="0"/>
    <n v="0"/>
    <n v="44"/>
    <s v="LIMA"/>
    <s v="LIMA"/>
    <s v="SAN JUAN DE LURIGANCHO"/>
    <s v="ESTE"/>
    <s v="JR. EL PEDREGAL 353 URB. SAN CARLOS MZ. E1 LT. 06"/>
    <n v="0"/>
    <n v="0"/>
    <n v="0"/>
    <n v="0"/>
    <n v="0"/>
    <n v="0"/>
  </r>
  <r>
    <n v="27361179"/>
    <n v="132141"/>
    <s v="SI"/>
    <s v="SI"/>
    <n v="60000"/>
    <n v="2191"/>
    <s v="DEMOCRACIA DIRECTA"/>
    <n v="1"/>
    <s v="EDUCACION PRIMARIA"/>
    <s v="SI"/>
    <s v="NA"/>
    <s v="NA"/>
    <s v="NA"/>
    <s v="NA"/>
    <s v="NA"/>
    <s v="NA"/>
    <n v="0"/>
    <s v="RAFAEL"/>
    <s v="HEREDIA"/>
    <s v="NORVIL"/>
    <x v="0"/>
    <d v="1964-02-21T00:00:00"/>
    <n v="0"/>
    <n v="3"/>
    <n v="55"/>
    <n v="132141"/>
    <n v="60000"/>
    <s v="CAJAMARCA"/>
    <n v="2191"/>
    <s v="DEMOCRACIA DIRECTA"/>
    <x v="0"/>
    <x v="1"/>
    <n v="60000"/>
    <s v="CAJAMARCA"/>
    <x v="1"/>
    <n v="3"/>
    <n v="0"/>
    <n v="0"/>
    <n v="-1"/>
    <s v="FRETE PROGRESISTA"/>
    <n v="1996"/>
    <n v="1998"/>
    <n v="9"/>
    <s v="REGIDOR PROVINCIAL"/>
    <s v="NA"/>
    <s v="RAFAEL"/>
    <s v="HEREDIA"/>
    <s v="NORVIL"/>
    <s v="M"/>
    <n v="0"/>
    <n v="0"/>
    <n v="55"/>
    <s v="CAJAMARCA"/>
    <s v="CHOTA"/>
    <s v="CHOTA"/>
    <s v="NA"/>
    <s v="AV. TODOS LOS SANTOS 455"/>
    <n v="-1"/>
    <s v="FRETE PROGRESISTA"/>
    <n v="1996"/>
    <n v="1998"/>
    <n v="9"/>
    <s v="REGIDOR PROVINCIAL"/>
  </r>
  <r>
    <n v="21427475"/>
    <n v="133037"/>
    <s v="SI"/>
    <s v="SI"/>
    <n v="100000"/>
    <n v="1264"/>
    <s v="JUNTOS POR EL PERU"/>
    <n v="0"/>
    <s v="NA"/>
    <s v="NA"/>
    <n v="1"/>
    <s v="SI"/>
    <s v="UN SAN LUIS GONZAGA - ICA"/>
    <n v="1993"/>
    <n v="1993"/>
    <s v="NA"/>
    <n v="1"/>
    <s v="RAFFO"/>
    <s v="MUÑOZ"/>
    <s v="JULIO RENAN"/>
    <x v="0"/>
    <d v="1942-04-13T00:00:00"/>
    <n v="0"/>
    <n v="1"/>
    <n v="77"/>
    <n v="133037"/>
    <n v="100000"/>
    <s v="ICA"/>
    <n v="1264"/>
    <s v="JUNTOS POR EL PERU"/>
    <x v="2"/>
    <x v="1"/>
    <n v="100000"/>
    <s v="ICA"/>
    <x v="12"/>
    <n v="1"/>
    <n v="0"/>
    <n v="0"/>
    <n v="1241"/>
    <s v="ALIANZA ELECTORAL IZQUIERDA UNIDA"/>
    <n v="1980"/>
    <n v="1983"/>
    <n v="9"/>
    <s v="REGIDOR PROVINCIAL"/>
    <s v="NA"/>
    <s v="RAFFO"/>
    <s v="MUÑOZ"/>
    <s v="JULIO RENAN"/>
    <s v="M"/>
    <n v="0"/>
    <n v="0"/>
    <n v="77"/>
    <s v="ICA"/>
    <s v="ICA"/>
    <s v="ICA"/>
    <s v="NA"/>
    <s v="RESIDENCIAL LA ANGOSTURA - GERANIOS MAZ. 10-2"/>
    <n v="1241"/>
    <s v="ALIANZA ELECTORAL IZQUIERDA UNIDA"/>
    <n v="1980"/>
    <n v="1983"/>
    <n v="9"/>
    <s v="REGIDOR PROVINCIAL"/>
  </r>
  <r>
    <n v="42028002"/>
    <n v="132502"/>
    <s v="SI"/>
    <s v="SI"/>
    <n v="10000"/>
    <n v="2840"/>
    <s v="PARTIDO MORADO"/>
    <n v="1"/>
    <s v="COMPUTACION E INFORMATICA"/>
    <s v="SI"/>
    <s v="NA"/>
    <s v="NA"/>
    <s v="NA"/>
    <s v="NA"/>
    <s v="NA"/>
    <s v="NA"/>
    <n v="0"/>
    <s v="RAICO"/>
    <s v="QUIROZ"/>
    <s v="FELIPE JONATHAN"/>
    <x v="0"/>
    <d v="1982-05-07T00:00:00"/>
    <n v="0"/>
    <n v="3"/>
    <n v="37"/>
    <n v="132502"/>
    <n v="10000"/>
    <s v="AMAZONAS"/>
    <n v="2840"/>
    <s v="PARTIDO MORADO"/>
    <x v="0"/>
    <x v="1"/>
    <n v="10000"/>
    <s v="AMAZONAS"/>
    <x v="4"/>
    <n v="3"/>
    <n v="0"/>
    <n v="0"/>
    <n v="0"/>
    <n v="0"/>
    <n v="0"/>
    <n v="0"/>
    <n v="0"/>
    <n v="0"/>
    <s v="NA"/>
    <s v="RAICO"/>
    <s v="QUIROZ"/>
    <s v="FELIPE JONATHAN"/>
    <s v="M"/>
    <n v="0"/>
    <n v="0"/>
    <n v="37"/>
    <s v="AMAZONAS"/>
    <s v="CHACHAPOYAS"/>
    <s v="CHACHAPOYAS"/>
    <s v="NA"/>
    <s v="PSJ.DAVID REYNA 225"/>
    <n v="0"/>
    <n v="0"/>
    <n v="0"/>
    <n v="0"/>
    <n v="0"/>
    <n v="0"/>
  </r>
  <r>
    <n v="507197"/>
    <n v="130297"/>
    <s v="SI"/>
    <s v="SI"/>
    <n v="220000"/>
    <n v="1257"/>
    <s v="ALIANZA PARA EL PROGRESO"/>
    <n v="0"/>
    <s v="NA"/>
    <s v="NA"/>
    <n v="1"/>
    <s v="SI"/>
    <s v="UNIVERSIDAD PRIVADA DE TACNA"/>
    <n v="2003"/>
    <n v="2006"/>
    <s v="NA"/>
    <n v="0"/>
    <s v="RAMIREZ"/>
    <s v="PILCO"/>
    <s v="NELSON FRANCO"/>
    <x v="0"/>
    <d v="1976-10-13T00:00:00"/>
    <s v="NA"/>
    <n v="3"/>
    <n v="43"/>
    <n v="130297"/>
    <n v="220000"/>
    <s v="TACNA"/>
    <n v="1257"/>
    <s v="ALIANZA PARA EL PROGRESO"/>
    <x v="0"/>
    <x v="1"/>
    <n v="220000"/>
    <s v="TACNA"/>
    <x v="6"/>
    <n v="3"/>
    <n v="0"/>
    <n v="0"/>
    <n v="0"/>
    <n v="0"/>
    <n v="0"/>
    <n v="0"/>
    <n v="0"/>
    <n v="0"/>
    <s v="NA"/>
    <s v="RAMIREZ"/>
    <s v="PILCO"/>
    <s v="NELSON FRANCO"/>
    <s v="M"/>
    <n v="0"/>
    <n v="0"/>
    <n v="43"/>
    <s v="TACNA"/>
    <s v="TACNA"/>
    <s v="CORONEL GREGORIO ALBARRACIN LANCHIPA"/>
    <s v="NA"/>
    <s v="ASOC 5 DE NOVIEMBRE MZ. A LT. 12"/>
    <n v="0"/>
    <n v="0"/>
    <n v="0"/>
    <n v="0"/>
    <n v="0"/>
    <n v="0"/>
  </r>
  <r>
    <n v="20016811"/>
    <n v="130553"/>
    <s v="SI"/>
    <s v="SI"/>
    <n v="110000"/>
    <n v="15"/>
    <s v="PARTIDO POPULAR CRISTIANO - PPC"/>
    <n v="1"/>
    <s v="ADMINISTRACIÓN Y MARKETING"/>
    <s v="NO"/>
    <n v="0"/>
    <s v="NO"/>
    <s v="UNIVERSIDAD CONTINENTAL"/>
    <s v="NA"/>
    <s v="NA"/>
    <s v="NA"/>
    <n v="0"/>
    <s v="RAMIREZ"/>
    <s v="ROJAS"/>
    <s v="MARCO ANTONIO"/>
    <x v="0"/>
    <d v="1975-02-19T00:00:00"/>
    <n v="0"/>
    <n v="2"/>
    <n v="44"/>
    <n v="130553"/>
    <n v="110000"/>
    <s v="JUNIN"/>
    <n v="15"/>
    <s v="PARTIDO POPULAR CRISTIANO - PPC"/>
    <x v="0"/>
    <x v="1"/>
    <n v="110000"/>
    <s v="JUNIN"/>
    <x v="2"/>
    <n v="2"/>
    <n v="0"/>
    <n v="0"/>
    <n v="0"/>
    <n v="0"/>
    <n v="0"/>
    <n v="0"/>
    <n v="0"/>
    <n v="0"/>
    <s v="NA"/>
    <s v="RAMIREZ"/>
    <s v="ROJAS"/>
    <s v="MARCO ANTONIO"/>
    <s v="M"/>
    <n v="0"/>
    <n v="0"/>
    <n v="44"/>
    <s v="JUNIN"/>
    <s v="HUANCAYO"/>
    <s v="EL TAMBO"/>
    <s v="OTROS"/>
    <s v="PSJ SALESIANOS 110"/>
    <n v="0"/>
    <n v="0"/>
    <n v="0"/>
    <n v="0"/>
    <n v="0"/>
    <n v="0"/>
  </r>
  <r>
    <n v="9304955"/>
    <n v="131138"/>
    <s v="SI"/>
    <s v="SI"/>
    <n v="140100"/>
    <n v="55"/>
    <s v="PERU PATRIA SEGURA"/>
    <n v="0"/>
    <s v="NA"/>
    <s v="NA"/>
    <n v="1"/>
    <s v="SI"/>
    <s v="UNIVERSIDAD NACIONAL AGRARIA LA MOLINA"/>
    <n v="1993"/>
    <n v="1995"/>
    <s v="DOCTOR"/>
    <n v="1"/>
    <s v="RAMIREZ"/>
    <s v="ARROYO"/>
    <s v="RAFAEL MAURICIO"/>
    <x v="0"/>
    <d v="1969-10-14T00:00:00"/>
    <n v="0"/>
    <n v="13"/>
    <n v="50"/>
    <n v="131138"/>
    <n v="140100"/>
    <s v="LIMA + RESIDENTES EN EL EXTRANJERO"/>
    <n v="55"/>
    <s v="PERU PATRIA SEGURA"/>
    <x v="2"/>
    <x v="1"/>
    <n v="140100"/>
    <s v="LIMA + RESIDENTES EN EL EXTRANJERO"/>
    <x v="3"/>
    <n v="13"/>
    <n v="0"/>
    <n v="0"/>
    <n v="15"/>
    <s v="PARTIDO POLÍTICO PARTIDO POPULAR CRISTIANO - PPC"/>
    <n v="2011"/>
    <n v="2014"/>
    <n v="11"/>
    <s v="REGIDOR DISTRITAL"/>
    <s v="NA"/>
    <s v="RAMIREZ"/>
    <s v="ARROYO"/>
    <s v="RAFAEL MAURICIO"/>
    <s v="M"/>
    <n v="0"/>
    <n v="0"/>
    <n v="50"/>
    <s v="LIMA"/>
    <s v="LIMA"/>
    <s v="MIRAFLORES"/>
    <s v="MODERNA"/>
    <s v="AV. ROCA Y BOLOGNA 251 DPTO. 501"/>
    <n v="15"/>
    <s v="PARTIDO POLÍTICO PARTIDO POPULAR CRISTIANO - PPC"/>
    <n v="2011"/>
    <n v="2014"/>
    <n v="11"/>
    <s v="REGIDOR DISTRITAL"/>
  </r>
  <r>
    <n v="27840635"/>
    <n v="131155"/>
    <s v="SI"/>
    <s v="SI"/>
    <n v="60000"/>
    <n v="1366"/>
    <s v="FUERZA POPULAR"/>
    <n v="0"/>
    <s v="NA"/>
    <s v="NA"/>
    <s v="NA"/>
    <s v="NA"/>
    <s v="NA"/>
    <s v="NA"/>
    <s v="NA"/>
    <s v="NA"/>
    <n v="0"/>
    <s v="RAMIREZ"/>
    <s v="GARCIA"/>
    <s v="JOSE ANTONIO"/>
    <x v="0"/>
    <d v="1966-09-20T00:00:00"/>
    <n v="0"/>
    <n v="3"/>
    <n v="53"/>
    <n v="131155"/>
    <n v="60000"/>
    <s v="CAJAMARCA"/>
    <n v="1366"/>
    <s v="FUERZA POPULAR"/>
    <x v="1"/>
    <x v="1"/>
    <n v="60000"/>
    <s v="CAJAMARCA"/>
    <x v="5"/>
    <n v="3"/>
    <n v="0"/>
    <n v="0"/>
    <n v="47"/>
    <s v="PARTIDO POLÍTICO UNION POR EL PERU"/>
    <n v="2007"/>
    <n v="2010"/>
    <n v="9"/>
    <s v="REGIDOR PROVINCIAL"/>
    <s v="NA"/>
    <s v="RAMIREZ"/>
    <s v="GARCIA"/>
    <s v="JOSE ANTONIO"/>
    <s v="M"/>
    <n v="0"/>
    <n v="0"/>
    <n v="53"/>
    <s v="CAJAMARCA"/>
    <s v="SAN IGNACIO"/>
    <s v="SAN IGNACIO"/>
    <s v="NA"/>
    <s v="JR.SANTA ROSA 214"/>
    <n v="47"/>
    <s v="PARTIDO POLÍTICO UNION POR EL PERU"/>
    <n v="2007"/>
    <n v="2010"/>
    <n v="9"/>
    <s v="REGIDOR PROVINCIAL"/>
  </r>
  <r>
    <n v="15430534"/>
    <n v="131675"/>
    <s v="SI"/>
    <s v="SI"/>
    <n v="140100"/>
    <n v="2731"/>
    <s v="PODEMOS PERU"/>
    <n v="0"/>
    <s v="NA"/>
    <s v="NA"/>
    <s v="NA"/>
    <s v="SI"/>
    <s v="AMISTAD DE LOS PUEBLOS PATRICIO LUMUMBA - RUSIA"/>
    <s v="NA"/>
    <n v="1981"/>
    <s v="NA"/>
    <n v="1"/>
    <s v="RAMIREZ"/>
    <s v="ROJAS"/>
    <s v="CIRILO PABLO"/>
    <x v="0"/>
    <d v="1956-07-22T00:00:00"/>
    <n v="0"/>
    <n v="20"/>
    <n v="63"/>
    <n v="131675"/>
    <n v="140100"/>
    <s v="LIMA + RESIDENTES EN EL EXTRANJERO"/>
    <n v="2731"/>
    <s v="PODEMOS POR EL PROGRESO DEL PERU"/>
    <x v="1"/>
    <x v="1"/>
    <n v="140100"/>
    <s v="LIMA + RESIDENTES EN EL EXTRANJERO"/>
    <x v="10"/>
    <n v="20"/>
    <n v="0"/>
    <n v="0"/>
    <n v="0"/>
    <n v="0"/>
    <n v="0"/>
    <n v="0"/>
    <n v="0"/>
    <n v="0"/>
    <s v="NA"/>
    <s v="RAMIREZ"/>
    <s v="ROJAS"/>
    <s v="CIRILO PABLO"/>
    <s v="M"/>
    <n v="0"/>
    <n v="0"/>
    <n v="63"/>
    <s v="LIMA"/>
    <s v="LIMA"/>
    <s v="SANTIAGO DE SURCO"/>
    <s v="MODERNA"/>
    <s v="EDIF K DPTO 304 CJRES LOS PROCERES II"/>
    <n v="0"/>
    <n v="0"/>
    <n v="0"/>
    <n v="0"/>
    <n v="0"/>
    <n v="0"/>
  </r>
  <r>
    <n v="22461879"/>
    <n v="132269"/>
    <s v="SI"/>
    <s v="SI"/>
    <n v="90000"/>
    <n v="32"/>
    <s v="PARTIDO APRISTA PERUANO"/>
    <n v="0"/>
    <s v="NA"/>
    <s v="NA"/>
    <n v="1"/>
    <s v="SI"/>
    <s v="UNIVERSIDAD NACIONAL HERMILIO VALDIZAN"/>
    <n v="2000"/>
    <n v="2001"/>
    <s v="NA"/>
    <n v="0"/>
    <s v="RAMIREZ"/>
    <s v="PONCE"/>
    <s v="ROSA LUZ"/>
    <x v="1"/>
    <d v="1967-06-06T00:00:00"/>
    <n v="1"/>
    <n v="1"/>
    <n v="52"/>
    <n v="132269"/>
    <n v="90000"/>
    <s v="HUANUCO"/>
    <n v="32"/>
    <s v="PARTIDO APRISTA PERUANO"/>
    <x v="0"/>
    <x v="1"/>
    <n v="90000"/>
    <s v="HUANUCO"/>
    <x v="20"/>
    <n v="1"/>
    <n v="0"/>
    <n v="0"/>
    <n v="0"/>
    <n v="0"/>
    <n v="0"/>
    <n v="0"/>
    <n v="0"/>
    <n v="0"/>
    <s v="NA"/>
    <s v="RAMIREZ"/>
    <s v="PONCE"/>
    <s v="ROSA LUZ"/>
    <s v="F"/>
    <n v="1"/>
    <n v="0"/>
    <n v="52"/>
    <s v="HUANUCO"/>
    <s v="HUANUCO"/>
    <s v="HUANUCO"/>
    <s v="NA"/>
    <s v="PSJ BOLIVAR MZ B LT 19"/>
    <n v="0"/>
    <n v="0"/>
    <n v="0"/>
    <n v="0"/>
    <n v="0"/>
    <n v="0"/>
  </r>
  <r>
    <n v="2896047"/>
    <n v="132472"/>
    <s v="SI"/>
    <s v="SI"/>
    <n v="190000"/>
    <n v="2840"/>
    <s v="PARTIDO MORADO"/>
    <n v="2"/>
    <s v="NA"/>
    <s v="NA"/>
    <n v="1"/>
    <s v="SI"/>
    <s v="UNIVERSIDAD CATÓLICA LOS ANGELES DE CHIMBOTE"/>
    <n v="2015"/>
    <n v="2015"/>
    <s v="NA"/>
    <n v="0"/>
    <s v="RAMIREZ"/>
    <s v="OTERO"/>
    <s v="INGRID MARIBEL"/>
    <x v="1"/>
    <d v="1977-09-07T00:00:00"/>
    <n v="0"/>
    <n v="3"/>
    <n v="42"/>
    <n v="132472"/>
    <n v="190000"/>
    <s v="PIURA"/>
    <n v="2840"/>
    <s v="PARTIDO MORADO"/>
    <x v="0"/>
    <x v="1"/>
    <n v="190000"/>
    <s v="PIURA"/>
    <x v="4"/>
    <n v="3"/>
    <n v="0"/>
    <n v="0"/>
    <n v="0"/>
    <n v="0"/>
    <n v="0"/>
    <n v="0"/>
    <n v="0"/>
    <n v="0"/>
    <s v="NA"/>
    <s v="RAMIREZ"/>
    <s v="OTERO"/>
    <s v="INGRID MARIBEL"/>
    <s v="F"/>
    <n v="0"/>
    <n v="0"/>
    <n v="42"/>
    <s v="PIURA"/>
    <s v="PIURA"/>
    <s v="PIURA"/>
    <s v="NA"/>
    <s v="URB. BANCARIA MZ. A LOTE 11 II ETAPA"/>
    <n v="0"/>
    <n v="0"/>
    <n v="0"/>
    <n v="0"/>
    <n v="0"/>
    <n v="0"/>
  </r>
  <r>
    <n v="25777318"/>
    <n v="132789"/>
    <s v="SI"/>
    <s v="SI"/>
    <n v="140100"/>
    <n v="15"/>
    <s v="PARTIDO POPULAR CRISTIANO - PPC"/>
    <n v="0"/>
    <s v="NA"/>
    <s v="NA"/>
    <s v="NA"/>
    <s v="NA"/>
    <s v="UNIVERSIDAD SAN MARTIN DE PORRES"/>
    <s v="NA"/>
    <s v="NA"/>
    <s v="NA"/>
    <n v="0"/>
    <s v="RAMIREZ"/>
    <s v="ZUNICO"/>
    <s v="BLANCA ROSA"/>
    <x v="1"/>
    <d v="1970-01-15T00:00:00"/>
    <n v="1"/>
    <n v="4"/>
    <n v="49"/>
    <n v="132789"/>
    <n v="140100"/>
    <s v="LIMA + RESIDENTES EN EL EXTRANJERO"/>
    <n v="15"/>
    <s v="PARTIDO POPULAR CRISTIANO - PPC"/>
    <x v="1"/>
    <x v="1"/>
    <n v="140100"/>
    <s v="LIMA + RESIDENTES EN EL EXTRANJERO"/>
    <x v="2"/>
    <n v="4"/>
    <n v="0"/>
    <n v="0"/>
    <n v="0"/>
    <n v="0"/>
    <n v="0"/>
    <n v="0"/>
    <n v="0"/>
    <n v="0"/>
    <s v="NA"/>
    <s v="RAMIREZ"/>
    <s v="ZUNICO"/>
    <s v="BLANCA ROSA"/>
    <s v="F"/>
    <n v="1"/>
    <n v="0"/>
    <n v="49"/>
    <s v="CALLAO"/>
    <s v="CALLAO"/>
    <s v="CALLAO"/>
    <s v="OTROS"/>
    <s v="JR.CUZCO 483"/>
    <n v="0"/>
    <n v="0"/>
    <n v="0"/>
    <n v="0"/>
    <n v="0"/>
    <n v="0"/>
  </r>
  <r>
    <n v="253548"/>
    <n v="133006"/>
    <s v="SI"/>
    <s v="SI"/>
    <n v="230000"/>
    <n v="2173"/>
    <s v="AVANZA PAIS - PARTIDO DE INTEGRACION SOCIAL"/>
    <n v="0"/>
    <s v="NA"/>
    <s v="NA"/>
    <n v="0"/>
    <s v="NO"/>
    <s v="UNIVERSIDAD SAN MARTÍN DE PORRAS"/>
    <s v="NA"/>
    <s v="NA"/>
    <s v="NA"/>
    <n v="0"/>
    <s v="RAMIREZ"/>
    <s v="COVEÑAS"/>
    <s v="CRISOLOGO"/>
    <x v="0"/>
    <d v="1977-03-21T00:00:00"/>
    <n v="0"/>
    <n v="3"/>
    <n v="42"/>
    <n v="133006"/>
    <n v="230000"/>
    <s v="TUMBES"/>
    <n v="2173"/>
    <s v="AVANZA PAIS - PARTIDO DE INTEGRACION SOCIAL"/>
    <x v="1"/>
    <x v="1"/>
    <n v="230000"/>
    <s v="TUMBES"/>
    <x v="18"/>
    <n v="3"/>
    <n v="0"/>
    <n v="0"/>
    <n v="0"/>
    <n v="0"/>
    <n v="0"/>
    <n v="0"/>
    <n v="0"/>
    <n v="0"/>
    <s v="NA"/>
    <s v="RAMIREZ"/>
    <s v="COVEÑAS"/>
    <s v="CRISOLOGO"/>
    <s v="M"/>
    <n v="0"/>
    <n v="0"/>
    <n v="42"/>
    <s v="TUMBES"/>
    <s v="TUMBES"/>
    <s v="PAMPAS DE HOSPITAL"/>
    <s v="NA"/>
    <s v="JR 18 DE JUNIO S/N"/>
    <n v="0"/>
    <n v="0"/>
    <n v="0"/>
    <n v="0"/>
    <n v="0"/>
    <n v="0"/>
  </r>
  <r>
    <n v="238158"/>
    <n v="133012"/>
    <s v="SI"/>
    <s v="SI"/>
    <n v="230000"/>
    <n v="2218"/>
    <s v="PERU LIBRE"/>
    <n v="1"/>
    <s v="EDUCACIÓN PRIMARIA"/>
    <s v="SI"/>
    <s v="NA"/>
    <s v="NA"/>
    <s v="NA"/>
    <s v="NA"/>
    <s v="NA"/>
    <s v="NA"/>
    <n v="0"/>
    <s v="RAMIREZ"/>
    <s v="GASTELO"/>
    <s v="MARIA ELENA"/>
    <x v="1"/>
    <d v="1968-03-29T00:00:00"/>
    <n v="0"/>
    <n v="2"/>
    <n v="51"/>
    <n v="133012"/>
    <n v="230000"/>
    <s v="TUMBES"/>
    <n v="2218"/>
    <s v="PERU LIBRE"/>
    <x v="0"/>
    <x v="1"/>
    <n v="230000"/>
    <s v="TUMBES"/>
    <x v="9"/>
    <n v="2"/>
    <n v="1"/>
    <n v="231"/>
    <n v="0"/>
    <n v="0"/>
    <n v="0"/>
    <n v="0"/>
    <n v="0"/>
    <n v="0"/>
    <s v="NA"/>
    <s v="RAMIREZ"/>
    <s v="GASTELO"/>
    <s v="MARIA ELENA"/>
    <s v="F"/>
    <n v="0"/>
    <n v="0"/>
    <n v="51"/>
    <s v="TUMBES"/>
    <s v="TUMBES"/>
    <s v="TUMBES"/>
    <s v="NA"/>
    <s v="JR. BOLIVAR 366 PASEO LIBERTADORES"/>
    <n v="0"/>
    <n v="0"/>
    <n v="0"/>
    <n v="0"/>
    <n v="0"/>
    <n v="0"/>
  </r>
  <r>
    <n v="21146732"/>
    <n v="133319"/>
    <s v="SI"/>
    <s v="SI"/>
    <n v="250000"/>
    <n v="1264"/>
    <s v="JUNTOS POR EL PERU"/>
    <n v="2"/>
    <s v="NA"/>
    <s v="NA"/>
    <s v="NA"/>
    <s v="NA"/>
    <s v="NA"/>
    <s v="NA"/>
    <s v="NA"/>
    <s v="NA"/>
    <n v="0"/>
    <s v="RAMIREZ"/>
    <s v="TANANTA"/>
    <s v="ALBERTO"/>
    <x v="0"/>
    <d v="1957-09-06T00:00:00"/>
    <n v="0"/>
    <n v="3"/>
    <n v="62"/>
    <n v="133319"/>
    <n v="250000"/>
    <s v="UCAYALI"/>
    <n v="1264"/>
    <s v="JUNTOS POR EL PERU"/>
    <x v="1"/>
    <x v="1"/>
    <n v="250000"/>
    <s v="UCAYALI"/>
    <x v="12"/>
    <n v="3"/>
    <n v="1"/>
    <n v="179"/>
    <n v="0"/>
    <n v="0"/>
    <n v="0"/>
    <n v="0"/>
    <n v="0"/>
    <n v="0"/>
    <s v="NA"/>
    <s v="RAMIREZ"/>
    <s v="TANANTA"/>
    <s v="ALBERTO"/>
    <s v="M"/>
    <n v="0"/>
    <n v="0"/>
    <n v="62"/>
    <s v="UCAYALI"/>
    <s v="CORONEL PORTILLO"/>
    <s v="CALLERIA"/>
    <s v="NA"/>
    <s v="JR. ANTUNEZ DE MAYOLO 124 ASENT.H. NUEVO PARAISO MZ. LL LT. 20"/>
    <n v="0"/>
    <n v="0"/>
    <n v="0"/>
    <n v="0"/>
    <n v="0"/>
    <n v="0"/>
  </r>
  <r>
    <n v="21441438"/>
    <n v="133332"/>
    <s v="SI"/>
    <s v="SI"/>
    <n v="100000"/>
    <n v="2649"/>
    <s v="PERU NACION"/>
    <n v="0"/>
    <s v="NA"/>
    <s v="NA"/>
    <n v="1"/>
    <s v="SI"/>
    <s v="UNIVERSIDAD NACIONAL SAN AGUSTIN DE AREQUIPA"/>
    <n v="1980"/>
    <n v="1980"/>
    <s v="NA"/>
    <n v="1"/>
    <s v="RAMIREZ"/>
    <s v="BORJA"/>
    <s v="HILDA HERMINIA"/>
    <x v="1"/>
    <d v="1956-01-15T00:00:00"/>
    <n v="0"/>
    <n v="2"/>
    <n v="63"/>
    <n v="133332"/>
    <n v="100000"/>
    <s v="ICA"/>
    <n v="2649"/>
    <s v="PERU NACION"/>
    <x v="2"/>
    <x v="1"/>
    <n v="100000"/>
    <s v="ICA"/>
    <x v="14"/>
    <n v="2"/>
    <n v="0"/>
    <n v="0"/>
    <n v="0"/>
    <n v="0"/>
    <n v="0"/>
    <n v="0"/>
    <n v="0"/>
    <n v="0"/>
    <s v="NA"/>
    <s v="RAMIREZ"/>
    <s v="BORJA"/>
    <s v="HILDA HERMINIA"/>
    <s v="F"/>
    <n v="0"/>
    <n v="0"/>
    <n v="63"/>
    <s v="ICA"/>
    <s v="ICA"/>
    <s v="ICA"/>
    <s v="NA"/>
    <s v="CONJ.HAB.M.MANZANILLA B-402 LA MODERNA"/>
    <n v="0"/>
    <n v="0"/>
    <n v="0"/>
    <n v="0"/>
    <n v="0"/>
    <n v="0"/>
  </r>
  <r>
    <n v="61398659"/>
    <n v="133558"/>
    <s v="SI"/>
    <s v="SI"/>
    <n v="250000"/>
    <n v="2173"/>
    <s v="AVANZA PAIS - PARTIDO DE INTEGRACION SOCIAL"/>
    <n v="0"/>
    <s v="NA"/>
    <s v="NA"/>
    <n v="1"/>
    <s v="NO"/>
    <s v="UNIVERSIDAD NACIONAL DE UCAYALI"/>
    <n v="2017"/>
    <s v="NA"/>
    <s v="NA"/>
    <n v="0"/>
    <s v="RAMIREZ"/>
    <s v="SARAVIA"/>
    <s v="DEIVID"/>
    <x v="0"/>
    <d v="1992-04-05T00:00:00"/>
    <n v="0"/>
    <n v="1"/>
    <n v="27"/>
    <n v="133558"/>
    <n v="250000"/>
    <s v="UCAYALI"/>
    <n v="2173"/>
    <s v="AVANZA PAIS - PARTIDO DE INTEGRACION SOCIAL"/>
    <x v="0"/>
    <x v="0"/>
    <n v="250000"/>
    <s v="UCAYALI"/>
    <x v="18"/>
    <n v="1"/>
    <n v="0"/>
    <n v="0"/>
    <n v="2278"/>
    <s v="MOVIMIENTO REGIONAL O DEPARTAMENTAL MOVIMIENTO INDEPENDIENTE REGIONAL CAMBIO UCAYALINO"/>
    <n v="2015"/>
    <n v="2018"/>
    <n v="9"/>
    <s v="REGIDOR PROVINCIAL"/>
    <s v="NA"/>
    <s v="RAMIREZ"/>
    <s v="SARAVIA"/>
    <s v="DEIVID"/>
    <s v="M"/>
    <n v="0"/>
    <n v="1"/>
    <n v="27"/>
    <s v="UCAYALI"/>
    <s v="PADRE ABAD"/>
    <s v="PADRE ABAD"/>
    <s v="NA"/>
    <s v="JJ.VV. VICTOR HUGO SOSA GARCIA MZ &quot;C&quot; LT. 15"/>
    <n v="2278"/>
    <s v="MOVIMIENTO REGIONAL O DEPARTAMENTAL MOVIMIENTO INDEPENDIENTE REGIONAL CAMBIO UCAYALINO"/>
    <n v="2015"/>
    <n v="2018"/>
    <n v="9"/>
    <s v="REGIDOR PROVINCIAL"/>
  </r>
  <r>
    <n v="29271677"/>
    <n v="130633"/>
    <s v="SI"/>
    <s v="SI"/>
    <n v="40000"/>
    <n v="15"/>
    <s v="PARTIDO POPULAR CRISTIANO - PPC"/>
    <n v="0"/>
    <s v="NA"/>
    <s v="NA"/>
    <n v="1"/>
    <s v="SI"/>
    <s v="UNIVERSIDAD CATÓLICA DE SANTA MARÍA"/>
    <n v="1992"/>
    <n v="1995"/>
    <s v="NA"/>
    <n v="1"/>
    <s v="RAMIREZ DEL VILLAR"/>
    <s v="LLOSA"/>
    <s v="RICARDO ALFREDO"/>
    <x v="0"/>
    <d v="1963-01-22T00:00:00"/>
    <n v="1"/>
    <n v="1"/>
    <n v="56"/>
    <n v="130633"/>
    <n v="40000"/>
    <s v="AREQUIPA"/>
    <n v="15"/>
    <s v="PARTIDO POPULAR CRISTIANO - PPC"/>
    <x v="2"/>
    <x v="1"/>
    <n v="40000"/>
    <s v="AREQUIPA"/>
    <x v="2"/>
    <n v="1"/>
    <n v="0"/>
    <n v="0"/>
    <n v="0"/>
    <n v="0"/>
    <n v="0"/>
    <n v="0"/>
    <n v="0"/>
    <n v="0"/>
    <s v="NA"/>
    <s v="RAMIREZ DEL VILLAR"/>
    <s v="LLOSA"/>
    <s v="RICARDO ALFREDO"/>
    <s v="M"/>
    <n v="1"/>
    <n v="0"/>
    <n v="56"/>
    <s v="AREQUIPA"/>
    <s v="AREQUIPA"/>
    <s v="CERRO COLORADO"/>
    <s v="NA"/>
    <s v="CALLE LA LOMADA 104 URB.CHALLAPAMPA"/>
    <n v="0"/>
    <n v="0"/>
    <n v="0"/>
    <n v="0"/>
    <n v="0"/>
    <n v="0"/>
  </r>
  <r>
    <n v="7858744"/>
    <n v="130586"/>
    <s v="SI"/>
    <s v="SI"/>
    <n v="230000"/>
    <n v="15"/>
    <s v="PARTIDO POPULAR CRISTIANO - PPC"/>
    <n v="0"/>
    <s v="NA"/>
    <s v="NA"/>
    <n v="1"/>
    <s v="SI"/>
    <s v="UNIVERSDAD PARTICULAR SAN MARTÍN DE PORRES"/>
    <n v="1976"/>
    <n v="1977"/>
    <s v="NA"/>
    <n v="0"/>
    <s v="RAMIREZ Y DE MONTENEGRO"/>
    <s v="JIMENEZ"/>
    <s v="ELOY ROBERTO"/>
    <x v="0"/>
    <d v="1950-12-01T00:00:00"/>
    <n v="0"/>
    <n v="1"/>
    <n v="69"/>
    <n v="130586"/>
    <n v="230000"/>
    <s v="TUMBES"/>
    <n v="15"/>
    <s v="PARTIDO POPULAR CRISTIANO - PPC"/>
    <x v="0"/>
    <x v="1"/>
    <n v="230000"/>
    <s v="TUMBES"/>
    <x v="2"/>
    <n v="1"/>
    <n v="0"/>
    <n v="0"/>
    <n v="0"/>
    <n v="0"/>
    <n v="0"/>
    <n v="0"/>
    <n v="0"/>
    <n v="0"/>
    <s v="NA"/>
    <s v="RAMIREZ Y DE MONTENEGRO"/>
    <s v="JIMENEZ"/>
    <s v="ELOY ROBERTO"/>
    <s v="M"/>
    <n v="0"/>
    <n v="0"/>
    <n v="69"/>
    <s v="TUMBES"/>
    <s v="ZARUMILLA"/>
    <s v="ZARUMILLA"/>
    <s v="NA"/>
    <s v="JR. TUMBES 101 AGUAS VERDES"/>
    <n v="0"/>
    <n v="0"/>
    <n v="0"/>
    <n v="0"/>
    <n v="0"/>
    <n v="0"/>
  </r>
  <r>
    <n v="6245041"/>
    <n v="133101"/>
    <s v="SI"/>
    <s v="SI"/>
    <n v="140100"/>
    <n v="2218"/>
    <s v="PERU LIBRE"/>
    <n v="0"/>
    <s v="NA"/>
    <s v="NA"/>
    <n v="1"/>
    <s v="SI"/>
    <s v="UNIVERSIDAD NACIONAL MAYOR DE SAN MARCOS"/>
    <n v="1986"/>
    <n v="1989"/>
    <s v="NA"/>
    <n v="0"/>
    <s v="RAMON"/>
    <s v="GONZALES"/>
    <s v="MOISES VIDAL"/>
    <x v="0"/>
    <d v="1957-02-14T00:00:00"/>
    <n v="0"/>
    <n v="33"/>
    <n v="62"/>
    <n v="133101"/>
    <n v="140100"/>
    <s v="LIMA + RESIDENTES EN EL EXTRANJERO"/>
    <n v="2218"/>
    <s v="PERU LIBRE"/>
    <x v="0"/>
    <x v="1"/>
    <n v="140100"/>
    <s v="LIMA + RESIDENTES EN EL EXTRANJERO"/>
    <x v="9"/>
    <n v="33"/>
    <n v="0"/>
    <n v="0"/>
    <n v="0"/>
    <n v="0"/>
    <n v="0"/>
    <n v="0"/>
    <n v="0"/>
    <n v="0"/>
    <s v="NA"/>
    <s v="RAMON"/>
    <s v="GONZALES"/>
    <s v="MOISES VIDAL"/>
    <s v="M"/>
    <n v="0"/>
    <n v="0"/>
    <n v="62"/>
    <s v="LIMA"/>
    <s v="LIMA"/>
    <s v="LIMA"/>
    <s v="CENTRO"/>
    <s v="JR.LAMPA 921 DPTO.602"/>
    <n v="0"/>
    <n v="0"/>
    <n v="0"/>
    <n v="0"/>
    <n v="0"/>
    <n v="0"/>
  </r>
  <r>
    <n v="45026909"/>
    <n v="130280"/>
    <s v="SI"/>
    <s v="SI"/>
    <n v="90000"/>
    <n v="1257"/>
    <s v="ALIANZA PARA EL PROGRESO"/>
    <n v="0"/>
    <s v="NA"/>
    <s v="NA"/>
    <n v="1"/>
    <s v="SI"/>
    <s v="UNIVERSIDAD NACIONAL HERMILIO VALDIZAN"/>
    <n v="2012"/>
    <n v="2013"/>
    <s v="NA"/>
    <n v="1"/>
    <s v="RAMOS"/>
    <s v="LEANDRO"/>
    <s v="GERLY"/>
    <x v="0"/>
    <d v="1988-04-04T00:00:00"/>
    <s v="NA"/>
    <n v="2"/>
    <n v="31"/>
    <n v="130280"/>
    <n v="90000"/>
    <s v="HUANUCO"/>
    <n v="1257"/>
    <s v="ALIANZA PARA EL PROGRESO"/>
    <x v="2"/>
    <x v="1"/>
    <n v="90000"/>
    <s v="HUANUCO"/>
    <x v="6"/>
    <n v="2"/>
    <n v="0"/>
    <n v="0"/>
    <n v="0"/>
    <n v="0"/>
    <n v="0"/>
    <n v="0"/>
    <n v="0"/>
    <n v="0"/>
    <s v="NA"/>
    <s v="RAMOS"/>
    <s v="LEANDRO"/>
    <s v="GERLY"/>
    <s v="M"/>
    <n v="0"/>
    <n v="0"/>
    <n v="31"/>
    <s v="HUANUCO"/>
    <s v="HUANUCO"/>
    <s v="HUANUCO"/>
    <s v="NA"/>
    <s v="JR. APARICIO POMARES 307"/>
    <n v="0"/>
    <n v="0"/>
    <n v="0"/>
    <n v="0"/>
    <n v="0"/>
    <n v="0"/>
  </r>
  <r>
    <n v="17837486"/>
    <n v="130333"/>
    <s v="SI"/>
    <s v="SI"/>
    <n v="120000"/>
    <n v="1257"/>
    <s v="ALIANZA PARA EL PROGRESO"/>
    <n v="1"/>
    <s v="PERIODISMO Y RELACIONES PUBLICAS"/>
    <s v="SI"/>
    <n v="0"/>
    <s v="SI"/>
    <s v="UNIVERSIDAD NACIONAL DE TRUJILLO"/>
    <s v="NA"/>
    <n v="1968"/>
    <s v="MAESTRO"/>
    <n v="1"/>
    <s v="RAMOS"/>
    <s v="BARON"/>
    <s v="WALTER ARTURO"/>
    <x v="0"/>
    <d v="1944-06-10T00:00:00"/>
    <n v="0"/>
    <n v="7"/>
    <n v="75"/>
    <n v="130333"/>
    <n v="120000"/>
    <s v="LA LIBERTAD"/>
    <n v="1257"/>
    <s v="ALIANZA PARA EL PROGRESO"/>
    <x v="2"/>
    <x v="1"/>
    <n v="120000"/>
    <s v="LA LIBERTAD"/>
    <x v="6"/>
    <n v="7"/>
    <n v="1"/>
    <n v="1257"/>
    <n v="1257"/>
    <s v="PARTIDO POLÍTICO ALIANZA PARA EL PROGRESO"/>
    <n v="2011"/>
    <n v="2016"/>
    <n v="5"/>
    <s v="REPRESENTANTE ANTE EL PARLAMENTO ANDINO"/>
    <s v="NA"/>
    <s v="RAMOS"/>
    <s v="BARON"/>
    <s v="WALTER ARTURO"/>
    <s v="M"/>
    <n v="0"/>
    <n v="0"/>
    <n v="75"/>
    <s v="LA LIBERTAD"/>
    <s v="TRUJILLO"/>
    <s v="TRUJILLO"/>
    <s v="OTROS"/>
    <s v="AV.PABLO CASALS 202 URB.MOCHICA"/>
    <n v="1257"/>
    <s v="PARTIDO POLÍTICO ALIANZA PARA EL PROGRESO"/>
    <n v="2011"/>
    <n v="2016"/>
    <n v="5"/>
    <s v="REPRESENTANTE ANTE EL PARLAMENTO ANDINO"/>
  </r>
  <r>
    <n v="7888319"/>
    <n v="130727"/>
    <s v="SI"/>
    <s v="SI"/>
    <n v="140100"/>
    <n v="2731"/>
    <s v="PODEMOS PERU"/>
    <n v="2"/>
    <s v="NA"/>
    <s v="NA"/>
    <n v="1"/>
    <s v="SI"/>
    <s v="UNIVERSIDAD NACIONAL MAYOR DE SAN MARCOS"/>
    <n v="1992"/>
    <n v="1992"/>
    <s v="NA"/>
    <n v="1"/>
    <s v="RAMOS"/>
    <s v="LESCANO"/>
    <s v="HUGO LEON"/>
    <x v="0"/>
    <d v="1965-07-03T00:00:00"/>
    <n v="0"/>
    <n v="9"/>
    <n v="54"/>
    <n v="130727"/>
    <n v="140100"/>
    <s v="LIMA + RESIDENTES EN EL EXTRANJERO"/>
    <n v="2731"/>
    <s v="PODEMOS POR EL PROGRESO DEL PERU"/>
    <x v="2"/>
    <x v="1"/>
    <n v="140100"/>
    <s v="LIMA + RESIDENTES EN EL EXTRANJERO"/>
    <x v="10"/>
    <n v="9"/>
    <n v="0"/>
    <n v="0"/>
    <n v="21"/>
    <s v="PARTIDO POLÍTICO RESTAURACION NACIONAL"/>
    <n v="2011"/>
    <n v="2014"/>
    <n v="10"/>
    <s v="ALCALDE DISTRITAL"/>
    <s v="NA"/>
    <s v="RAMOS"/>
    <s v="LESCANO"/>
    <s v="HUGO LEON"/>
    <s v="M"/>
    <n v="0"/>
    <n v="0"/>
    <n v="54"/>
    <s v="LIMA"/>
    <s v="LIMA"/>
    <s v="PACHACAMAC"/>
    <s v="SUR"/>
    <s v="JR.LIMA 2DA.CDRA.FUNDO MAMA CICILIA MZ.C-1 LT.1"/>
    <n v="21"/>
    <s v="PARTIDO POLÍTICO RESTAURACION NACIONAL"/>
    <n v="2011"/>
    <n v="2014"/>
    <n v="10"/>
    <s v="ALCALDE DISTRITAL"/>
  </r>
  <r>
    <n v="46529299"/>
    <n v="130782"/>
    <s v="SI"/>
    <s v="SI"/>
    <n v="140100"/>
    <n v="2235"/>
    <s v="PARTIDO POLÍTICO CONTIGO"/>
    <n v="1"/>
    <s v="CIENCIAS DE LA COMUNICACION"/>
    <s v="SI"/>
    <n v="0"/>
    <s v="NO"/>
    <s v="SIMON BOLIVAR"/>
    <s v="NA"/>
    <s v="NA"/>
    <s v="NA"/>
    <n v="0"/>
    <s v="RAMOS"/>
    <s v="AMANTE"/>
    <s v="CARLOS ALEXANDER"/>
    <x v="0"/>
    <d v="1990-08-13T00:00:00"/>
    <n v="0"/>
    <n v="12"/>
    <n v="29"/>
    <n v="130782"/>
    <n v="140100"/>
    <s v="LIMA + RESIDENTES EN EL EXTRANJERO"/>
    <n v="2235"/>
    <s v="PARTIDO POLÍTICO CONTIGO"/>
    <x v="0"/>
    <x v="0"/>
    <n v="140100"/>
    <s v="LIMA + RESIDENTES EN EL EXTRANJERO"/>
    <x v="0"/>
    <n v="12"/>
    <n v="0"/>
    <n v="0"/>
    <n v="55"/>
    <s v="PARTIDO POLÍTICO PERU PATRIA SEGURA"/>
    <n v="2015"/>
    <n v="2018"/>
    <n v="11"/>
    <s v="REGIDOR DISTRITAL"/>
    <s v="NA"/>
    <s v="RAMOS"/>
    <s v="AMANTE"/>
    <s v="CARLOS ALEXANDER"/>
    <s v="M"/>
    <n v="0"/>
    <n v="0"/>
    <n v="29"/>
    <s v="LIMA"/>
    <s v="LIMA"/>
    <s v="EL AGUSTINO"/>
    <s v="ESTE"/>
    <s v="AVENIDA TUPAC AMARU 290"/>
    <n v="55"/>
    <s v="PARTIDO POLÍTICO PERU PATRIA SEGURA"/>
    <n v="2015"/>
    <n v="2018"/>
    <n v="11"/>
    <s v="REGIDOR DISTRITAL"/>
  </r>
  <r>
    <n v="9390534"/>
    <n v="131237"/>
    <s v="SI"/>
    <s v="SI"/>
    <n v="140100"/>
    <n v="2235"/>
    <s v="PARTIDO POLÍTICO CONTIGO"/>
    <n v="0"/>
    <s v="NA"/>
    <s v="NA"/>
    <n v="1"/>
    <s v="SI"/>
    <s v="UNIVERSIDAD SAN MARTIN DE PORRES"/>
    <n v="1995"/>
    <n v="1995"/>
    <s v="NA"/>
    <n v="1"/>
    <s v="RAMOS"/>
    <s v="FERNÁNDEZ - DÁVILA"/>
    <s v="MILTON RENZO"/>
    <x v="0"/>
    <d v="1971-02-19T00:00:00"/>
    <n v="0"/>
    <n v="14"/>
    <n v="48"/>
    <n v="131237"/>
    <n v="140100"/>
    <s v="LIMA + RESIDENTES EN EL EXTRANJERO"/>
    <n v="2235"/>
    <s v="PARTIDO POLÍTICO CONTIGO"/>
    <x v="2"/>
    <x v="1"/>
    <n v="140100"/>
    <s v="LIMA + RESIDENTES EN EL EXTRANJERO"/>
    <x v="0"/>
    <n v="14"/>
    <n v="0"/>
    <n v="0"/>
    <n v="0"/>
    <n v="0"/>
    <n v="0"/>
    <n v="0"/>
    <n v="0"/>
    <n v="0"/>
    <s v="NA"/>
    <s v="RAMOS"/>
    <s v="FERNÁNDEZ - DÁVILA"/>
    <s v="MILTON RENZO"/>
    <s v="M"/>
    <n v="0"/>
    <n v="0"/>
    <n v="48"/>
    <s v="LIMA"/>
    <s v="LIMA"/>
    <s v="SANTIAGO DE SURCO"/>
    <s v="MODERNA"/>
    <s v="LAS CASUARINAS 112 M.C.O."/>
    <n v="0"/>
    <n v="0"/>
    <n v="0"/>
    <n v="0"/>
    <n v="0"/>
    <n v="0"/>
  </r>
  <r>
    <n v="20072806"/>
    <n v="131275"/>
    <s v="SI"/>
    <s v="SI"/>
    <n v="110000"/>
    <n v="2235"/>
    <s v="PARTIDO POLÍTICO CONTIGO"/>
    <n v="1"/>
    <s v="CONTRATACIONES CON EL ESTADO"/>
    <s v="SI"/>
    <s v="NA"/>
    <s v="NA"/>
    <s v="NA"/>
    <s v="NA"/>
    <s v="NA"/>
    <s v="NA"/>
    <n v="0"/>
    <s v="RAMOS"/>
    <s v="VARGAS"/>
    <s v="LIZ MARGOT"/>
    <x v="1"/>
    <d v="1972-01-31T00:00:00"/>
    <n v="0"/>
    <n v="4"/>
    <n v="47"/>
    <n v="131275"/>
    <n v="110000"/>
    <s v="JUNIN"/>
    <n v="2235"/>
    <s v="PARTIDO POLÍTICO CONTIGO"/>
    <x v="0"/>
    <x v="1"/>
    <n v="110000"/>
    <s v="JUNIN"/>
    <x v="0"/>
    <n v="4"/>
    <n v="0"/>
    <n v="0"/>
    <n v="0"/>
    <n v="0"/>
    <n v="0"/>
    <n v="0"/>
    <n v="0"/>
    <n v="0"/>
    <s v="NA"/>
    <s v="RAMOS"/>
    <s v="VARGAS"/>
    <s v="LIZ MARGOT"/>
    <s v="F"/>
    <n v="0"/>
    <n v="0"/>
    <n v="47"/>
    <s v="JUNIN"/>
    <s v="HUANCAYO"/>
    <s v="HUANCAYO"/>
    <s v="OTROS"/>
    <s v="JIRON PUNO 881 DTO. 501"/>
    <n v="0"/>
    <n v="0"/>
    <n v="0"/>
    <n v="0"/>
    <n v="0"/>
    <n v="0"/>
  </r>
  <r>
    <n v="42097171"/>
    <n v="131434"/>
    <s v="SI"/>
    <s v="SI"/>
    <n v="170000"/>
    <n v="2646"/>
    <s v="FRENTE POPULAR AGRICOLA FIA DEL PERU - FREPAP"/>
    <n v="1"/>
    <s v="ELECTRONICA INDUSTRIAL"/>
    <s v="SI"/>
    <s v="NA"/>
    <s v="NA"/>
    <s v="JOSE CARLOS MARIATEGUI"/>
    <s v="NA"/>
    <s v="NA"/>
    <s v="NA"/>
    <n v="0"/>
    <s v="RAMOS"/>
    <s v="VALERIANO"/>
    <s v="CAIN GUILLERMO"/>
    <x v="0"/>
    <d v="1979-07-20T00:00:00"/>
    <n v="0"/>
    <n v="1"/>
    <n v="40"/>
    <n v="131434"/>
    <n v="170000"/>
    <s v="MOQUEGUA"/>
    <n v="2646"/>
    <s v="FRENTE POPULAR AGRICOLA FIA DEL PERU - FREPAP"/>
    <x v="0"/>
    <x v="1"/>
    <n v="170000"/>
    <s v="MOQUEGUA"/>
    <x v="17"/>
    <n v="1"/>
    <n v="0"/>
    <n v="0"/>
    <n v="0"/>
    <n v="0"/>
    <n v="0"/>
    <n v="0"/>
    <n v="0"/>
    <n v="0"/>
    <s v="NA"/>
    <s v="RAMOS"/>
    <s v="VALERIANO"/>
    <s v="CAIN GUILLERMO"/>
    <s v="M"/>
    <n v="0"/>
    <n v="0"/>
    <n v="40"/>
    <s v="MOQUEGUA"/>
    <s v="MARISCAL NIETO"/>
    <s v="MOQUEGUA"/>
    <s v="NA"/>
    <s v="APV. PROMUVI J 3 8 CP. SAN ANTONIO"/>
    <n v="0"/>
    <n v="0"/>
    <n v="0"/>
    <n v="0"/>
    <n v="0"/>
    <n v="0"/>
  </r>
  <r>
    <n v="40442104"/>
    <n v="131795"/>
    <s v="SI"/>
    <s v="SI"/>
    <n v="140000"/>
    <n v="47"/>
    <s v="UNION POR EL PERU"/>
    <n v="1"/>
    <s v="INGLES BÁSICO"/>
    <s v="NO"/>
    <n v="1"/>
    <s v="SI"/>
    <s v="UNIVERSIDAD CATÓLICA LOS ÁNGELES DE CHIMBOTE"/>
    <n v="2014"/>
    <n v="2014"/>
    <s v="NA"/>
    <n v="1"/>
    <s v="RAMOS"/>
    <s v="ARIAS"/>
    <s v="FLOR DE MARIA"/>
    <x v="1"/>
    <d v="1979-11-22T00:00:00"/>
    <n v="0"/>
    <n v="4"/>
    <n v="39"/>
    <n v="131795"/>
    <n v="140000"/>
    <s v="LIMA PROVINCIAS"/>
    <n v="47"/>
    <s v="UNION POR EL PERU"/>
    <x v="2"/>
    <x v="1"/>
    <n v="140000"/>
    <s v="LIMA PROVINCIAS"/>
    <x v="11"/>
    <n v="4"/>
    <n v="0"/>
    <n v="0"/>
    <n v="553"/>
    <s v="MOVIMIENTO REGIONAL O DEPARTAMENTAL PATRIA JOVEN"/>
    <n v="2010"/>
    <n v="2014"/>
    <n v="9"/>
    <s v="REGIDOR PROVINCIAL"/>
    <s v="NA"/>
    <s v="RAMOS"/>
    <s v="ARIAS"/>
    <s v="FLOR DE MARIA"/>
    <s v="F"/>
    <n v="0"/>
    <n v="0"/>
    <n v="39"/>
    <s v="LIMA"/>
    <s v="CAÑETE"/>
    <s v="SAN VICENTE DE CAÑETE"/>
    <s v="NA"/>
    <s v="CP. PLAYA HERMOSA S/N"/>
    <n v="553"/>
    <s v="MOVIMIENTO REGIONAL O DEPARTAMENTAL PATRIA JOVEN"/>
    <n v="2010"/>
    <n v="2014"/>
    <n v="9"/>
    <s v="REGIDOR PROVINCIAL"/>
  </r>
  <r>
    <n v="20012922"/>
    <n v="131865"/>
    <s v="SI"/>
    <s v="SI"/>
    <n v="110000"/>
    <n v="22"/>
    <s v="SOLIDARIDAD NACIONAL"/>
    <n v="0"/>
    <s v="NA"/>
    <s v="NA"/>
    <n v="1"/>
    <s v="SI"/>
    <s v="UNIVERSIDAD NACIONAL DEL CENTRO DEL PERU"/>
    <n v="1987"/>
    <n v="2006"/>
    <s v="NA"/>
    <n v="0"/>
    <s v="RAMOS"/>
    <s v="VEGA"/>
    <s v="ROLANDO ARTURO"/>
    <x v="0"/>
    <d v="1958-09-22T00:00:00"/>
    <n v="0"/>
    <n v="5"/>
    <n v="61"/>
    <n v="131865"/>
    <n v="110000"/>
    <s v="JUNIN"/>
    <n v="22"/>
    <s v="SOLIDARIDAD NACIONAL"/>
    <x v="0"/>
    <x v="1"/>
    <n v="110000"/>
    <s v="JUNIN"/>
    <x v="21"/>
    <n v="5"/>
    <n v="0"/>
    <n v="0"/>
    <n v="0"/>
    <n v="0"/>
    <n v="0"/>
    <n v="0"/>
    <n v="0"/>
    <n v="0"/>
    <s v="NA"/>
    <s v="RAMOS"/>
    <s v="VEGA"/>
    <s v="ROLANDO ARTURO"/>
    <s v="M"/>
    <n v="0"/>
    <n v="0"/>
    <n v="61"/>
    <s v="JUNIN"/>
    <s v="HUANCAYO"/>
    <s v="EL TAMBO"/>
    <s v="OTROS"/>
    <s v="AV.13 DE NOVIEMBRE 665"/>
    <n v="0"/>
    <n v="0"/>
    <n v="0"/>
    <n v="0"/>
    <n v="0"/>
    <n v="0"/>
  </r>
  <r>
    <n v="18112090"/>
    <n v="132131"/>
    <s v="SI"/>
    <s v="SI"/>
    <n v="120000"/>
    <n v="14"/>
    <s v="PARTIDO DEMOCRATICO SOMOS PERU"/>
    <n v="0"/>
    <s v="NA"/>
    <s v="NA"/>
    <n v="1"/>
    <s v="SI"/>
    <s v="UNIVERSIDAD NACIONAL DE TRUJILLO"/>
    <n v="2001"/>
    <n v="2005"/>
    <s v="NA"/>
    <n v="0"/>
    <s v="RAMOS"/>
    <s v="CUEVA"/>
    <s v="MESIAS ESTEBAN"/>
    <x v="0"/>
    <d v="1969-12-26T00:00:00"/>
    <n v="0"/>
    <n v="1"/>
    <n v="49"/>
    <n v="132131"/>
    <n v="120000"/>
    <s v="LA LIBERTAD"/>
    <n v="14"/>
    <s v="PARTIDO DEMOCRATICO SOMOS PERU"/>
    <x v="0"/>
    <x v="1"/>
    <n v="120000"/>
    <s v="LA LIBERTAD"/>
    <x v="8"/>
    <n v="1"/>
    <n v="0"/>
    <n v="0"/>
    <n v="1257"/>
    <s v="PARTIDO POLÍTICO ALIANZA PARA EL PROGRESO"/>
    <n v="2011"/>
    <n v="2014"/>
    <n v="8"/>
    <s v="ALCALDE PROVINCIAL"/>
    <s v="NA"/>
    <s v="RAMOS"/>
    <s v="CUEVA"/>
    <s v="MESIAS ESTEBAN"/>
    <s v="M"/>
    <n v="0"/>
    <n v="0"/>
    <n v="49"/>
    <s v="LA LIBERTAD"/>
    <s v="TRUJILLO"/>
    <s v="TRUJILLO"/>
    <s v="OTROS"/>
    <s v="PISO 2° URB. SANTA MARIA ETAPA IV MZ. F LT. 13"/>
    <n v="1257"/>
    <s v="PARTIDO POLÍTICO ALIANZA PARA EL PROGRESO"/>
    <n v="2011"/>
    <n v="2014"/>
    <n v="8"/>
    <s v="ALCALDE PROVINCIAL"/>
  </r>
  <r>
    <n v="29668433"/>
    <n v="132147"/>
    <s v="SI"/>
    <s v="SI"/>
    <n v="40000"/>
    <n v="1366"/>
    <s v="FUERZA POPULAR"/>
    <n v="0"/>
    <s v="NA"/>
    <s v="NA"/>
    <n v="1"/>
    <s v="SI"/>
    <s v="UNIVERSIDAD NACIONAL SAN AGUSTIN"/>
    <n v="1992"/>
    <n v="1992"/>
    <s v="NA"/>
    <n v="1"/>
    <s v="RAMOS"/>
    <s v="ROSALES"/>
    <s v="RUTH EMPERATRIZ"/>
    <x v="1"/>
    <d v="1965-04-11T00:00:00"/>
    <n v="1"/>
    <n v="6"/>
    <n v="54"/>
    <n v="132147"/>
    <n v="40000"/>
    <s v="AREQUIPA"/>
    <n v="1366"/>
    <s v="FUERZA POPULAR"/>
    <x v="2"/>
    <x v="1"/>
    <n v="40000"/>
    <s v="AREQUIPA"/>
    <x v="5"/>
    <n v="6"/>
    <n v="0"/>
    <n v="0"/>
    <n v="0"/>
    <n v="0"/>
    <n v="0"/>
    <n v="0"/>
    <n v="0"/>
    <n v="0"/>
    <s v="NA"/>
    <s v="RAMOS"/>
    <s v="ROSALES"/>
    <s v="RUTH EMPERATRIZ"/>
    <s v="F"/>
    <n v="1"/>
    <n v="0"/>
    <n v="54"/>
    <s v="AREQUIPA"/>
    <s v="AREQUIPA"/>
    <s v="JACOBO HUNTER"/>
    <s v="NA"/>
    <s v="CALLE FRANCIA 105"/>
    <n v="0"/>
    <n v="0"/>
    <n v="0"/>
    <n v="0"/>
    <n v="0"/>
    <n v="0"/>
  </r>
  <r>
    <n v="42455991"/>
    <n v="132170"/>
    <s v="SI"/>
    <s v="SI"/>
    <n v="140100"/>
    <n v="32"/>
    <s v="PARTIDO APRISTA PERUANO"/>
    <n v="0"/>
    <s v="NA"/>
    <s v="NA"/>
    <n v="1"/>
    <s v="SI"/>
    <s v="UNIVERSIDAD SAN IGNACIO DE LOYOLA"/>
    <n v="2014"/>
    <n v="2016"/>
    <s v="NA"/>
    <n v="1"/>
    <s v="RAMOS"/>
    <s v="PIZA"/>
    <s v="RENZO JUAN"/>
    <x v="0"/>
    <d v="1983-11-18T00:00:00"/>
    <n v="0"/>
    <n v="22"/>
    <n v="36"/>
    <n v="132170"/>
    <n v="140100"/>
    <s v="LIMA + RESIDENTES EN EL EXTRANJERO"/>
    <n v="32"/>
    <s v="PARTIDO APRISTA PERUANO"/>
    <x v="2"/>
    <x v="1"/>
    <n v="140100"/>
    <s v="LIMA + RESIDENTES EN EL EXTRANJERO"/>
    <x v="20"/>
    <n v="22"/>
    <n v="1"/>
    <n v="32"/>
    <n v="0"/>
    <n v="0"/>
    <n v="0"/>
    <n v="0"/>
    <n v="0"/>
    <n v="0"/>
    <s v="NA"/>
    <s v="RAMOS"/>
    <s v="PIZA"/>
    <s v="RENZO JUAN"/>
    <s v="M"/>
    <n v="0"/>
    <n v="0"/>
    <n v="36"/>
    <s v="LIMA"/>
    <s v="LIMA"/>
    <s v="BREÑA"/>
    <s v="MODERNA"/>
    <s v="JR MANOA 749"/>
    <n v="0"/>
    <n v="0"/>
    <n v="0"/>
    <n v="0"/>
    <n v="0"/>
    <n v="0"/>
  </r>
  <r>
    <n v="25729105"/>
    <n v="132381"/>
    <s v="SI"/>
    <s v="SI"/>
    <n v="200000"/>
    <n v="47"/>
    <s v="UNION POR EL PERU"/>
    <n v="0"/>
    <s v="NA"/>
    <s v="NA"/>
    <n v="1"/>
    <s v="SI"/>
    <s v="UNIVERSIDAD NACIONAL MAYOR DE SAN MARCOS"/>
    <n v="2006"/>
    <n v="2007"/>
    <s v="MAESTRO"/>
    <n v="1"/>
    <s v="RAMOS"/>
    <s v="ZAPANA"/>
    <s v="RUBEN"/>
    <x v="0"/>
    <d v="1972-03-18T00:00:00"/>
    <n v="0"/>
    <n v="3"/>
    <n v="47"/>
    <n v="132381"/>
    <n v="200000"/>
    <s v="PUNO"/>
    <n v="47"/>
    <s v="UNION POR EL PERU"/>
    <x v="2"/>
    <x v="1"/>
    <n v="200000"/>
    <s v="PUNO"/>
    <x v="11"/>
    <n v="3"/>
    <n v="0"/>
    <n v="0"/>
    <n v="0"/>
    <n v="0"/>
    <n v="0"/>
    <n v="0"/>
    <n v="0"/>
    <n v="0"/>
    <s v="NA"/>
    <s v="RAMOS"/>
    <s v="ZAPANA"/>
    <s v="RUBEN"/>
    <s v="M"/>
    <n v="0"/>
    <n v="0"/>
    <n v="47"/>
    <s v="PUNO"/>
    <s v="SAN ROMAN"/>
    <s v="JULIACA"/>
    <s v="NA"/>
    <s v="JR. COLOMBIA A7-17 MUNIC. TAPARACHI"/>
    <n v="0"/>
    <n v="0"/>
    <n v="0"/>
    <n v="0"/>
    <n v="0"/>
    <n v="0"/>
  </r>
  <r>
    <n v="27740171"/>
    <n v="132893"/>
    <s v="SI"/>
    <s v="SI"/>
    <n v="60000"/>
    <n v="4"/>
    <s v="ACCION POPULAR"/>
    <n v="1"/>
    <s v="CONTABILIDAD"/>
    <s v="SI"/>
    <n v="1"/>
    <s v="SI"/>
    <s v="UNIVERSIDAD PARTICULAR DE CHICLAYO"/>
    <n v="2004"/>
    <n v="2005"/>
    <s v="NA"/>
    <n v="1"/>
    <s v="RAMOS"/>
    <s v="LOZANO"/>
    <s v="EDELMIRA"/>
    <x v="1"/>
    <d v="1970-01-25T00:00:00"/>
    <n v="0"/>
    <n v="5"/>
    <n v="49"/>
    <n v="132893"/>
    <n v="60000"/>
    <s v="CAJAMARCA"/>
    <n v="4"/>
    <s v="ACCION POPULAR"/>
    <x v="2"/>
    <x v="1"/>
    <n v="60000"/>
    <s v="CAJAMARCA"/>
    <x v="13"/>
    <n v="5"/>
    <n v="1"/>
    <n v="4"/>
    <n v="0"/>
    <n v="0"/>
    <n v="0"/>
    <n v="0"/>
    <n v="0"/>
    <n v="0"/>
    <s v="NA"/>
    <s v="RAMOS"/>
    <s v="LOZANO"/>
    <s v="EDELMIRA"/>
    <s v="F"/>
    <n v="0"/>
    <n v="0"/>
    <n v="49"/>
    <s v="CAJAMARCA"/>
    <s v="JAEN"/>
    <s v="JAEN"/>
    <s v="NA"/>
    <s v="JR. MANCO CAPAC 206"/>
    <n v="0"/>
    <n v="0"/>
    <n v="0"/>
    <n v="0"/>
    <n v="0"/>
    <n v="0"/>
  </r>
  <r>
    <n v="7252850"/>
    <n v="132943"/>
    <s v="SI"/>
    <s v="SI"/>
    <n v="20000"/>
    <n v="32"/>
    <s v="PARTIDO APRISTA PERUANO"/>
    <n v="0"/>
    <s v="NA"/>
    <s v="NA"/>
    <n v="1"/>
    <s v="NO"/>
    <s v="UNIVERSIDAD INCA GARCILAZO DE LA VEGA"/>
    <n v="2014"/>
    <s v="NA"/>
    <s v="NA"/>
    <n v="0"/>
    <s v="RAMOS"/>
    <s v="BERNUY"/>
    <s v="SONIA TERESA"/>
    <x v="1"/>
    <d v="1967-12-27T00:00:00"/>
    <n v="0"/>
    <n v="4"/>
    <n v="51"/>
    <n v="132943"/>
    <n v="20000"/>
    <s v="ANCASH"/>
    <n v="32"/>
    <s v="PARTIDO APRISTA PERUANO"/>
    <x v="0"/>
    <x v="1"/>
    <n v="20000"/>
    <s v="ANCASH"/>
    <x v="20"/>
    <n v="3"/>
    <n v="1"/>
    <n v="32"/>
    <n v="0"/>
    <n v="0"/>
    <n v="0"/>
    <n v="0"/>
    <n v="0"/>
    <n v="0"/>
    <s v="NA"/>
    <s v="RAMOS"/>
    <s v="BERNUY"/>
    <s v="SONIA TERESA"/>
    <s v="F"/>
    <n v="0"/>
    <n v="0"/>
    <n v="51"/>
    <s v="ANCASH"/>
    <s v="CASMA"/>
    <s v="CASMA"/>
    <s v="NA"/>
    <s v="AV. RESERVORIO 219"/>
    <n v="0"/>
    <n v="0"/>
    <n v="0"/>
    <n v="0"/>
    <n v="0"/>
    <n v="0"/>
  </r>
  <r>
    <n v="6211080"/>
    <n v="131519"/>
    <s v="SI"/>
    <s v="SI"/>
    <n v="140100"/>
    <n v="2190"/>
    <s v="VAMOS PERU"/>
    <n v="0"/>
    <s v="NA"/>
    <s v="NA"/>
    <s v="NA"/>
    <s v="NA"/>
    <s v="NA"/>
    <s v="NA"/>
    <s v="NA"/>
    <s v="NA"/>
    <n v="0"/>
    <s v="RAURAU"/>
    <s v="OBLITAS"/>
    <s v="JULIO"/>
    <x v="0"/>
    <d v="1953-07-01T00:00:00"/>
    <n v="0"/>
    <n v="30"/>
    <n v="66"/>
    <n v="131519"/>
    <n v="140100"/>
    <s v="LIMA + RESIDENTES EN EL EXTRANJERO"/>
    <n v="2190"/>
    <s v="VAMOS PERU"/>
    <x v="1"/>
    <x v="1"/>
    <n v="140100"/>
    <s v="LIMA + RESIDENTES EN EL EXTRANJERO"/>
    <x v="7"/>
    <n v="30"/>
    <n v="0"/>
    <n v="0"/>
    <n v="0"/>
    <n v="0"/>
    <n v="0"/>
    <n v="0"/>
    <n v="0"/>
    <n v="0"/>
    <s v="NA"/>
    <s v="RAURAU"/>
    <s v="OBLITAS"/>
    <s v="JULIO"/>
    <s v="M"/>
    <n v="0"/>
    <n v="0"/>
    <n v="66"/>
    <s v="LIMA"/>
    <s v="LIMA"/>
    <s v="LIMA"/>
    <s v="CENTRO"/>
    <s v="JR.QUILCA 262 DPTO.202"/>
    <n v="0"/>
    <n v="0"/>
    <n v="0"/>
    <n v="0"/>
    <n v="0"/>
    <n v="0"/>
  </r>
  <r>
    <n v="42764625"/>
    <n v="130427"/>
    <s v="SI"/>
    <s v="SI"/>
    <n v="130000"/>
    <n v="1257"/>
    <s v="ALIANZA PARA EL PROGRESO"/>
    <n v="0"/>
    <s v="NA"/>
    <s v="NA"/>
    <n v="1"/>
    <s v="SI"/>
    <s v="UNIVERSIDAD NACIONAL PEDRO RUIZ GALLO"/>
    <n v="2006"/>
    <n v="2008"/>
    <s v="MAESTRO"/>
    <n v="1"/>
    <s v="RAVINES"/>
    <s v="MERINO"/>
    <s v="ANA LUCIA"/>
    <x v="1"/>
    <d v="1983-11-11T00:00:00"/>
    <n v="0"/>
    <n v="2"/>
    <n v="36"/>
    <n v="130427"/>
    <n v="130000"/>
    <s v="LAMBAYEQUE"/>
    <n v="1257"/>
    <s v="ALIANZA PARA EL PROGRESO"/>
    <x v="2"/>
    <x v="1"/>
    <n v="130000"/>
    <s v="LAMBAYEQUE"/>
    <x v="6"/>
    <n v="2"/>
    <n v="0"/>
    <n v="0"/>
    <n v="0"/>
    <n v="0"/>
    <n v="0"/>
    <n v="0"/>
    <n v="0"/>
    <n v="0"/>
    <s v="NA"/>
    <s v="RAVINES"/>
    <s v="MERINO"/>
    <s v="ANA LUCIA"/>
    <s v="F"/>
    <n v="0"/>
    <n v="0"/>
    <n v="36"/>
    <s v="LAMBAYEQUE"/>
    <s v="CHICLAYO"/>
    <s v="CHICLAYO"/>
    <s v="OTROS"/>
    <s v="CALLE AGUA MARINA 120 URB. LAS DELICIAS"/>
    <n v="0"/>
    <n v="0"/>
    <n v="0"/>
    <n v="0"/>
    <n v="0"/>
    <n v="0"/>
  </r>
  <r>
    <n v="6307826"/>
    <n v="132254"/>
    <s v="SI"/>
    <s v="SI"/>
    <n v="140100"/>
    <n v="2218"/>
    <s v="PERU LIBRE"/>
    <n v="0"/>
    <s v="NA"/>
    <s v="NA"/>
    <n v="1"/>
    <s v="SI"/>
    <s v="UNIVERSIDAD METROPOLITANA DE CARACAS - VENEZUELA"/>
    <n v="1985"/>
    <n v="1985"/>
    <s v="NA"/>
    <n v="1"/>
    <s v="RAYGADA"/>
    <s v="SOUZA FERREIRA"/>
    <s v="LUIS ENRIQUE MARTIN"/>
    <x v="0"/>
    <d v="1959-10-03T00:00:00"/>
    <n v="0"/>
    <n v="6"/>
    <n v="60"/>
    <n v="132254"/>
    <n v="140100"/>
    <s v="LIMA + RESIDENTES EN EL EXTRANJERO"/>
    <n v="2218"/>
    <s v="PERU LIBRE"/>
    <x v="2"/>
    <x v="1"/>
    <n v="140100"/>
    <s v="LIMA + RESIDENTES EN EL EXTRANJERO"/>
    <x v="9"/>
    <n v="6"/>
    <n v="0"/>
    <n v="0"/>
    <n v="0"/>
    <n v="0"/>
    <n v="0"/>
    <n v="0"/>
    <n v="0"/>
    <n v="0"/>
    <s v="NA"/>
    <s v="RAYGADA"/>
    <s v="SOUZA FERREIRA"/>
    <s v="LUIS ENRIQUE MARTIN"/>
    <s v="M"/>
    <n v="0"/>
    <n v="0"/>
    <n v="60"/>
    <s v="LIMA"/>
    <s v="LIMA"/>
    <s v="MIRAFLORES"/>
    <s v="MODERNA"/>
    <s v="AV. GENERAL CORDOVA 431 DEPARTAMENTO 402"/>
    <n v="0"/>
    <n v="0"/>
    <n v="0"/>
    <n v="0"/>
    <n v="0"/>
    <n v="0"/>
  </r>
  <r>
    <n v="7133536"/>
    <n v="131467"/>
    <s v="SI"/>
    <s v="SI"/>
    <n v="240000"/>
    <n v="2646"/>
    <s v="FRENTE POPULAR AGRICOLA FIA DEL PERU - FREPAP"/>
    <n v="1"/>
    <s v="SECRETARIADO JURIDICO"/>
    <s v="NO"/>
    <s v="NA"/>
    <s v="NA"/>
    <s v="NA"/>
    <s v="NA"/>
    <s v="NA"/>
    <s v="NA"/>
    <n v="0"/>
    <s v="RAYME"/>
    <s v="MARIN"/>
    <s v="ALCIDES"/>
    <x v="0"/>
    <d v="1959-10-15T00:00:00"/>
    <n v="0"/>
    <n v="1"/>
    <n v="60"/>
    <n v="131467"/>
    <n v="240000"/>
    <s v="CALLAO"/>
    <n v="2646"/>
    <s v="FRENTE POPULAR AGRICOLA FIA DEL PERU - FREPAP"/>
    <x v="0"/>
    <x v="1"/>
    <n v="240000"/>
    <s v="CALLAO"/>
    <x v="17"/>
    <n v="1"/>
    <n v="0"/>
    <n v="0"/>
    <n v="0"/>
    <n v="0"/>
    <n v="0"/>
    <n v="0"/>
    <n v="0"/>
    <n v="0"/>
    <s v="NA"/>
    <s v="RAYME"/>
    <s v="MARIN"/>
    <s v="ALCIDES"/>
    <s v="M"/>
    <n v="0"/>
    <n v="0"/>
    <n v="60"/>
    <s v="CALLAO"/>
    <s v="CALLAO"/>
    <s v="VENTANILLA"/>
    <s v="OTROS"/>
    <s v="JR. LOS ALCANFORES MZ. A LT. 19 ASENT. H. LUIS FELIPE DE LAS"/>
    <n v="0"/>
    <n v="0"/>
    <n v="0"/>
    <n v="0"/>
    <n v="0"/>
    <n v="0"/>
  </r>
  <r>
    <n v="16470229"/>
    <n v="130924"/>
    <s v="SI"/>
    <s v="SI"/>
    <n v="130000"/>
    <n v="22"/>
    <s v="SOLIDARIDAD NACIONAL"/>
    <n v="0"/>
    <s v="NA"/>
    <s v="NA"/>
    <s v="NA"/>
    <s v="NA"/>
    <s v="UNIVERSIDAD NACIONAL PEDRO RUIZ GALLO"/>
    <s v="NA"/>
    <s v="NA"/>
    <s v="NA"/>
    <n v="0"/>
    <s v="RAYMUNDO"/>
    <s v="TIMOTEO"/>
    <s v="ANA GLENDA"/>
    <x v="1"/>
    <d v="1966-04-15T00:00:00"/>
    <n v="0"/>
    <n v="3"/>
    <n v="53"/>
    <n v="130924"/>
    <n v="130000"/>
    <s v="LAMBAYEQUE"/>
    <n v="22"/>
    <s v="SOLIDARIDAD NACIONAL"/>
    <x v="1"/>
    <x v="1"/>
    <n v="130000"/>
    <s v="LAMBAYEQUE"/>
    <x v="21"/>
    <n v="3"/>
    <n v="0"/>
    <n v="0"/>
    <n v="0"/>
    <n v="0"/>
    <n v="0"/>
    <n v="0"/>
    <n v="0"/>
    <n v="0"/>
    <s v="NA"/>
    <s v="RAYMUNDO"/>
    <s v="TIMOTEO"/>
    <s v="ANA GLENDA"/>
    <s v="F"/>
    <n v="0"/>
    <n v="0"/>
    <n v="53"/>
    <s v="LAMBAYEQUE"/>
    <s v="CHICLAYO"/>
    <s v="CHICLAYO"/>
    <s v="OTROS"/>
    <s v="AV.CAJAMARCA NORTE 383 P.JOVEN TUPAC AMARU"/>
    <n v="0"/>
    <n v="0"/>
    <n v="0"/>
    <n v="0"/>
    <n v="0"/>
    <n v="0"/>
  </r>
  <r>
    <n v="44176116"/>
    <n v="132852"/>
    <s v="SI"/>
    <s v="SI"/>
    <n v="250000"/>
    <n v="2160"/>
    <s v="EL FRENTE AMPLIO POR JUSTICIA, VIDA Y LIBERTAD"/>
    <n v="0"/>
    <s v="NA"/>
    <s v="NA"/>
    <n v="1"/>
    <s v="SI"/>
    <s v="UNIVERSIDAD DE HUANUCO"/>
    <n v="2017"/>
    <n v="2019"/>
    <s v="NA"/>
    <n v="0"/>
    <s v="RAYO"/>
    <s v="ISIDRO"/>
    <s v="KELY"/>
    <x v="1"/>
    <d v="1986-12-23T00:00:00"/>
    <n v="0"/>
    <n v="2"/>
    <n v="32"/>
    <n v="132852"/>
    <n v="250000"/>
    <s v="UCAYALI"/>
    <n v="2160"/>
    <s v="EL FRENTE AMPLIO POR JUSTICIA, VIDA Y LIBERTAD"/>
    <x v="0"/>
    <x v="1"/>
    <n v="250000"/>
    <s v="UCAYALI"/>
    <x v="19"/>
    <n v="2"/>
    <n v="0"/>
    <n v="0"/>
    <n v="0"/>
    <n v="0"/>
    <n v="0"/>
    <n v="0"/>
    <n v="0"/>
    <n v="0"/>
    <s v="NA"/>
    <s v="RAYO"/>
    <s v="ISIDRO"/>
    <s v="KELY"/>
    <s v="F"/>
    <n v="0"/>
    <n v="0"/>
    <n v="32"/>
    <s v="HUANUCO"/>
    <s v="HUANUCO"/>
    <s v="AMARILIS"/>
    <s v="NA"/>
    <s v="JR. MARAÑON G4-04"/>
    <n v="0"/>
    <n v="0"/>
    <n v="0"/>
    <n v="0"/>
    <n v="0"/>
    <n v="0"/>
  </r>
  <r>
    <n v="43179241"/>
    <n v="131982"/>
    <s v="SI"/>
    <s v="SI"/>
    <n v="210000"/>
    <n v="55"/>
    <s v="PERU PATRIA SEGURA"/>
    <n v="0"/>
    <s v="NA"/>
    <s v="NA"/>
    <s v="NA"/>
    <s v="NA"/>
    <s v="NA"/>
    <s v="NA"/>
    <s v="NA"/>
    <s v="NA"/>
    <n v="0"/>
    <s v="RAZZETO"/>
    <s v="RUIZ"/>
    <s v="YOLANDA"/>
    <x v="1"/>
    <d v="1947-09-09T00:00:00"/>
    <n v="0"/>
    <n v="3"/>
    <n v="72"/>
    <n v="131982"/>
    <n v="210000"/>
    <s v="SAN MARTIN"/>
    <n v="55"/>
    <s v="PERU PATRIA SEGURA"/>
    <x v="1"/>
    <x v="1"/>
    <n v="210000"/>
    <s v="SAN MARTIN"/>
    <x v="3"/>
    <n v="3"/>
    <n v="0"/>
    <n v="0"/>
    <n v="0"/>
    <n v="0"/>
    <n v="0"/>
    <n v="0"/>
    <n v="0"/>
    <n v="0"/>
    <s v="NA"/>
    <s v="RAZZETO"/>
    <s v="RUIZ"/>
    <s v="YOLANDA"/>
    <s v="F"/>
    <n v="0"/>
    <n v="0"/>
    <n v="72"/>
    <s v="SAN MARTIN"/>
    <s v="SAN MARTIN"/>
    <s v="TARAPOTO"/>
    <s v="NA"/>
    <s v="JR. RAMIREZ HURTADO 354"/>
    <n v="0"/>
    <n v="0"/>
    <n v="0"/>
    <n v="0"/>
    <n v="0"/>
    <n v="0"/>
  </r>
  <r>
    <n v="41341763"/>
    <n v="130318"/>
    <s v="SI"/>
    <s v="SI"/>
    <n v="90000"/>
    <n v="1257"/>
    <s v="ALIANZA PARA EL PROGRESO"/>
    <n v="0"/>
    <s v="NA"/>
    <s v="NA"/>
    <n v="1"/>
    <s v="SI"/>
    <s v="UNIVERSIDAD ALA PERUANAS"/>
    <n v="2013"/>
    <n v="2014"/>
    <s v="NA"/>
    <n v="0"/>
    <s v="REATEGUI"/>
    <s v="CANAYO"/>
    <s v="JUSTINA DEL CARMEN"/>
    <x v="1"/>
    <d v="1981-10-29T00:00:00"/>
    <s v="NA"/>
    <n v="3"/>
    <n v="38"/>
    <n v="130318"/>
    <n v="90000"/>
    <s v="HUANUCO"/>
    <n v="1257"/>
    <s v="ALIANZA PARA EL PROGRESO"/>
    <x v="0"/>
    <x v="1"/>
    <n v="90000"/>
    <s v="HUANUCO"/>
    <x v="6"/>
    <n v="3"/>
    <n v="0"/>
    <n v="0"/>
    <n v="2162"/>
    <s v="MOVIMIENTO REGIONAL O DEPARTAMENTAL MOVIMIENTO INTEGRACION DESCENTRALISTA"/>
    <n v="2010"/>
    <n v="2013"/>
    <n v="10"/>
    <s v="ALCALDE DISTRITAL"/>
    <s v="NA"/>
    <s v="REATEGUI"/>
    <s v="CANAYO"/>
    <s v="JUSTINA DEL CARMEN"/>
    <s v="F"/>
    <n v="0"/>
    <n v="0"/>
    <n v="38"/>
    <s v="HUANUCO"/>
    <s v="PUERTO INCA"/>
    <s v="TOURNAVISTA"/>
    <s v="NA"/>
    <s v="CASERIO PROGRESO"/>
    <n v="2162"/>
    <s v="MOVIMIENTO REGIONAL O DEPARTAMENTAL MOVIMIENTO INTEGRACION DESCENTRALISTA"/>
    <n v="2010"/>
    <n v="2013"/>
    <n v="10"/>
    <s v="ALCALDE DISTRITAL"/>
  </r>
  <r>
    <n v="47013036"/>
    <n v="130374"/>
    <s v="SI"/>
    <s v="SI"/>
    <n v="150000"/>
    <n v="2190"/>
    <s v="VAMOS PERU"/>
    <n v="0"/>
    <s v="NA"/>
    <s v="NA"/>
    <n v="1"/>
    <s v="NO"/>
    <s v="UNIVERSIDAD NACIONAL DE LA AMAZONIA PERUANA"/>
    <n v="2017"/>
    <s v="NA"/>
    <s v="NA"/>
    <n v="0"/>
    <s v="REATEGUI"/>
    <s v="SILVA"/>
    <s v="PAULO FERNANDO"/>
    <x v="0"/>
    <d v="1990-05-09T00:00:00"/>
    <n v="0"/>
    <n v="3"/>
    <n v="29"/>
    <n v="130374"/>
    <n v="150000"/>
    <s v="LORETO"/>
    <n v="2190"/>
    <s v="VAMOS PERU"/>
    <x v="0"/>
    <x v="0"/>
    <n v="150000"/>
    <s v="LORETO"/>
    <x v="7"/>
    <n v="3"/>
    <n v="1"/>
    <n v="179"/>
    <n v="0"/>
    <n v="0"/>
    <n v="0"/>
    <n v="0"/>
    <n v="0"/>
    <n v="0"/>
    <s v="NA"/>
    <s v="REATEGUI"/>
    <s v="SILVA"/>
    <s v="PAULO FERNANDO"/>
    <s v="M"/>
    <n v="0"/>
    <n v="0"/>
    <n v="29"/>
    <s v="LORETO"/>
    <s v="MAYNAS"/>
    <s v="BELEN"/>
    <s v="NA"/>
    <s v="URB. RIO MAR"/>
    <n v="0"/>
    <n v="0"/>
    <n v="0"/>
    <n v="0"/>
    <n v="0"/>
    <n v="0"/>
  </r>
  <r>
    <n v="7236010"/>
    <n v="130796"/>
    <s v="SI"/>
    <s v="SI"/>
    <n v="140100"/>
    <n v="2191"/>
    <s v="DEMOCRACIA DIRECTA"/>
    <n v="2"/>
    <s v="NA"/>
    <s v="NA"/>
    <n v="0"/>
    <s v="NO"/>
    <s v="UNIVERSIDAD NACIONAL MAYOR DE SAN MARCOS"/>
    <s v="NA"/>
    <s v="NA"/>
    <s v="NA"/>
    <n v="0"/>
    <s v="REATEGUI"/>
    <s v="ESPINOZA"/>
    <s v="MIRYAM MENFIS"/>
    <x v="1"/>
    <d v="1946-03-13T00:00:00"/>
    <n v="0"/>
    <n v="5"/>
    <n v="73"/>
    <n v="130796"/>
    <n v="140100"/>
    <s v="LIMA + RESIDENTES EN EL EXTRANJERO"/>
    <n v="2191"/>
    <s v="DEMOCRACIA DIRECTA"/>
    <x v="1"/>
    <x v="1"/>
    <n v="140100"/>
    <s v="LIMA + RESIDENTES EN EL EXTRANJERO"/>
    <x v="1"/>
    <n v="5"/>
    <n v="0"/>
    <n v="0"/>
    <n v="0"/>
    <n v="0"/>
    <n v="0"/>
    <n v="0"/>
    <n v="0"/>
    <n v="0"/>
    <s v="NA"/>
    <s v="REATEGUI"/>
    <s v="ESPINOZA"/>
    <s v="MIRYAM MENFIS"/>
    <s v="F"/>
    <n v="0"/>
    <n v="0"/>
    <n v="73"/>
    <s v="LIMA"/>
    <s v="LIMA"/>
    <s v="JESUS MARIA"/>
    <s v="MODERNA"/>
    <s v="JR. FRANCISCO DE ZELA 1183"/>
    <n v="0"/>
    <n v="0"/>
    <n v="0"/>
    <n v="0"/>
    <n v="0"/>
    <n v="0"/>
  </r>
  <r>
    <n v="41912355"/>
    <n v="131978"/>
    <s v="SI"/>
    <s v="SI"/>
    <n v="210000"/>
    <n v="55"/>
    <s v="PERU PATRIA SEGURA"/>
    <n v="1"/>
    <s v="CONSTRUCCION CIVIL"/>
    <s v="SI"/>
    <s v="NA"/>
    <s v="NA"/>
    <s v="NA"/>
    <s v="NA"/>
    <s v="NA"/>
    <s v="NA"/>
    <n v="0"/>
    <s v="REATEGUI"/>
    <s v="RAMIREZ"/>
    <s v="HUGO"/>
    <x v="0"/>
    <d v="1983-03-16T00:00:00"/>
    <n v="0"/>
    <n v="2"/>
    <n v="36"/>
    <n v="131978"/>
    <n v="210000"/>
    <s v="SAN MARTIN"/>
    <n v="55"/>
    <s v="PERU PATRIA SEGURA"/>
    <x v="0"/>
    <x v="1"/>
    <n v="210000"/>
    <s v="SAN MARTIN"/>
    <x v="3"/>
    <n v="2"/>
    <n v="0"/>
    <n v="0"/>
    <n v="51"/>
    <s v="MOVIMIENTO REGIONAL O DEPARTAMENTAL NUEVA AMAZONIA"/>
    <n v="2011"/>
    <n v="2014"/>
    <n v="9"/>
    <s v="REGIDOR PROVINCIAL"/>
    <s v="NA"/>
    <s v="REATEGUI"/>
    <s v="RAMIREZ"/>
    <s v="HUGO"/>
    <s v="M"/>
    <n v="0"/>
    <n v="0"/>
    <n v="36"/>
    <s v="SAN MARTIN"/>
    <s v="EL DORADO"/>
    <s v="SAN JOSE DE SISA"/>
    <s v="NA"/>
    <s v="JR. BOLOGNESI 289"/>
    <n v="51"/>
    <s v="MOVIMIENTO REGIONAL O DEPARTAMENTAL NUEVA AMAZONIA"/>
    <n v="2011"/>
    <n v="2014"/>
    <n v="9"/>
    <s v="REGIDOR PROVINCIAL"/>
  </r>
  <r>
    <n v="7844605"/>
    <n v="131991"/>
    <s v="SI"/>
    <s v="SI"/>
    <n v="140100"/>
    <n v="55"/>
    <s v="PERU PATRIA SEGURA"/>
    <n v="0"/>
    <s v="NA"/>
    <s v="NA"/>
    <n v="1"/>
    <s v="SI"/>
    <s v="UNIVERSIDAD SAN MARTIN DE PORRES"/>
    <n v="1986"/>
    <n v="1989"/>
    <s v="NA"/>
    <n v="0"/>
    <s v="REATEGUI"/>
    <s v="MALDONADO"/>
    <s v="MARITZA IVONNE"/>
    <x v="1"/>
    <d v="1960-09-27T00:00:00"/>
    <n v="0"/>
    <n v="35"/>
    <n v="59"/>
    <n v="131991"/>
    <n v="140100"/>
    <s v="LIMA + RESIDENTES EN EL EXTRANJERO"/>
    <n v="55"/>
    <s v="PERU PATRIA SEGURA"/>
    <x v="0"/>
    <x v="1"/>
    <n v="140100"/>
    <s v="LIMA + RESIDENTES EN EL EXTRANJERO"/>
    <x v="3"/>
    <n v="35"/>
    <n v="0"/>
    <n v="0"/>
    <n v="0"/>
    <n v="0"/>
    <n v="0"/>
    <n v="0"/>
    <n v="0"/>
    <n v="0"/>
    <s v="NA"/>
    <s v="REATEGUI"/>
    <s v="MALDONADO"/>
    <s v="MARITZA IVONNE"/>
    <s v="F"/>
    <n v="0"/>
    <n v="0"/>
    <n v="59"/>
    <s v="LIMA"/>
    <s v="LIMA"/>
    <s v="SANTIAGO DE SURCO"/>
    <s v="MODERNA"/>
    <s v="PROLONG.BENAVIDES 4948 DPTO.102 URB.LAS GARDENIAS"/>
    <n v="0"/>
    <n v="0"/>
    <n v="0"/>
    <n v="0"/>
    <n v="0"/>
    <n v="0"/>
  </r>
  <r>
    <n v="40345583"/>
    <n v="133386"/>
    <s v="SI"/>
    <s v="SI"/>
    <n v="210000"/>
    <n v="32"/>
    <s v="PARTIDO APRISTA PERUANO"/>
    <n v="2"/>
    <s v="NA"/>
    <s v="NA"/>
    <s v="NA"/>
    <s v="NA"/>
    <s v="NA"/>
    <s v="NA"/>
    <s v="NA"/>
    <s v="NA"/>
    <n v="0"/>
    <s v="REATEGUI"/>
    <s v="MALDONADO"/>
    <s v="KARIN JANETH"/>
    <x v="1"/>
    <d v="1979-09-02T00:00:00"/>
    <n v="0"/>
    <n v="2"/>
    <n v="40"/>
    <n v="133386"/>
    <n v="210000"/>
    <s v="SAN MARTIN"/>
    <n v="32"/>
    <s v="PARTIDO APRISTA PERUANO"/>
    <x v="1"/>
    <x v="1"/>
    <n v="210000"/>
    <s v="SAN MARTIN"/>
    <x v="20"/>
    <n v="2"/>
    <n v="1"/>
    <n v="32"/>
    <n v="0"/>
    <n v="0"/>
    <n v="0"/>
    <n v="0"/>
    <n v="0"/>
    <n v="0"/>
    <s v="NA"/>
    <s v="REATEGUI"/>
    <s v="MALDONADO"/>
    <s v="KARIN JANETH"/>
    <s v="F"/>
    <n v="0"/>
    <n v="0"/>
    <n v="40"/>
    <s v="SAN MARTIN"/>
    <s v="MARISCAL CACERES"/>
    <s v="JUANJUI"/>
    <s v="NA"/>
    <s v="JR.E.PEÑA MEZA 378"/>
    <n v="0"/>
    <n v="0"/>
    <n v="0"/>
    <n v="0"/>
    <n v="0"/>
    <n v="0"/>
  </r>
  <r>
    <n v="21870017"/>
    <n v="130366"/>
    <s v="SI"/>
    <s v="SI"/>
    <n v="100000"/>
    <n v="1257"/>
    <s v="ALIANZA PARA EL PROGRESO"/>
    <n v="1"/>
    <s v="CONTABILIDAD"/>
    <s v="SI"/>
    <n v="1"/>
    <s v="SI"/>
    <s v="INCA GARCILAZO DE LA VEGA"/>
    <n v="2006"/>
    <n v="2015"/>
    <s v="MAESTRO"/>
    <n v="1"/>
    <s v="REBATTA"/>
    <s v="LOZA"/>
    <s v="GIOVANNA PILAR"/>
    <x v="1"/>
    <d v="1976-02-24T00:00:00"/>
    <n v="0"/>
    <n v="2"/>
    <n v="43"/>
    <n v="130366"/>
    <n v="100000"/>
    <s v="ICA"/>
    <n v="1257"/>
    <s v="ALIANZA PARA EL PROGRESO"/>
    <x v="2"/>
    <x v="1"/>
    <n v="100000"/>
    <s v="ICA"/>
    <x v="6"/>
    <n v="2"/>
    <n v="0"/>
    <n v="0"/>
    <n v="0"/>
    <n v="0"/>
    <n v="0"/>
    <n v="0"/>
    <n v="0"/>
    <n v="0"/>
    <s v="NA"/>
    <s v="REBATTA"/>
    <s v="LOZA"/>
    <s v="GIOVANNA PILAR"/>
    <s v="F"/>
    <n v="0"/>
    <n v="0"/>
    <n v="43"/>
    <s v="ICA"/>
    <s v="CHINCHA"/>
    <s v="PUEBLO NUEVO"/>
    <s v="NA"/>
    <s v="JR. GARCILAZO DE LA VEGA MZ.9-LT.10 LOS ALAMOS PUEBLO NUEVO"/>
    <n v="0"/>
    <n v="0"/>
    <n v="0"/>
    <n v="0"/>
    <n v="0"/>
    <n v="0"/>
  </r>
  <r>
    <n v="10273013"/>
    <n v="132833"/>
    <s v="SI"/>
    <s v="SI"/>
    <n v="20000"/>
    <n v="2731"/>
    <s v="PODEMOS PERU"/>
    <n v="0"/>
    <s v="NA"/>
    <s v="NA"/>
    <n v="0"/>
    <s v="NO"/>
    <s v="UNIVERSIDAD NACIONAL FEDERICO VILLARREAL"/>
    <s v="NA"/>
    <s v="NA"/>
    <s v="NA"/>
    <n v="0"/>
    <s v="REBAZA"/>
    <s v="CARPIO"/>
    <s v="JUAN SANTOS"/>
    <x v="0"/>
    <d v="1944-11-01T00:00:00"/>
    <n v="0"/>
    <n v="1"/>
    <n v="75"/>
    <n v="132833"/>
    <n v="20000"/>
    <s v="ANCASH"/>
    <n v="2731"/>
    <s v="PODEMOS POR EL PROGRESO DEL PERU"/>
    <x v="1"/>
    <x v="1"/>
    <n v="20000"/>
    <s v="ANCASH"/>
    <x v="10"/>
    <n v="1"/>
    <n v="0"/>
    <n v="0"/>
    <n v="0"/>
    <n v="0"/>
    <n v="0"/>
    <n v="0"/>
    <n v="0"/>
    <n v="0"/>
    <s v="NA"/>
    <s v="REBAZA"/>
    <s v="CARPIO"/>
    <s v="JUAN SANTOS"/>
    <s v="M"/>
    <n v="0"/>
    <n v="0"/>
    <n v="75"/>
    <s v="ANCASH"/>
    <s v="SANTA"/>
    <s v="CHIMBOTE"/>
    <s v="NA"/>
    <s v="PSJ. ANTENOR ORREGO P.JOVEN MIRAFLORES BAJO MZ. 24 LT. 36"/>
    <n v="0"/>
    <n v="0"/>
    <n v="0"/>
    <n v="0"/>
    <n v="0"/>
    <n v="0"/>
  </r>
  <r>
    <n v="10776353"/>
    <n v="130385"/>
    <s v="SI"/>
    <s v="SI"/>
    <n v="140100"/>
    <n v="1257"/>
    <s v="ALIANZA PARA EL PROGRESO"/>
    <n v="0"/>
    <s v="NA"/>
    <s v="NA"/>
    <n v="1"/>
    <s v="NA"/>
    <s v="UNIVERSIDAD SAN IGNACIO DE LOYOLA"/>
    <n v="2017"/>
    <s v="NA"/>
    <s v="NA"/>
    <n v="0"/>
    <s v="REBOLLEDO"/>
    <s v="MENDOZA"/>
    <s v="LUCY CARMEN"/>
    <x v="1"/>
    <d v="1977-06-18T00:00:00"/>
    <n v="0"/>
    <n v="6"/>
    <n v="42"/>
    <n v="130385"/>
    <n v="140100"/>
    <s v="LIMA + RESIDENTES EN EL EXTRANJERO"/>
    <n v="1257"/>
    <s v="ALIANZA PARA EL PROGRESO"/>
    <x v="0"/>
    <x v="1"/>
    <n v="140100"/>
    <s v="LIMA + RESIDENTES EN EL EXTRANJERO"/>
    <x v="6"/>
    <n v="6"/>
    <n v="0"/>
    <n v="0"/>
    <n v="1257"/>
    <s v="PARTIDO POLÍTICO ALIANZA PARA EL PROGRESO"/>
    <n v="2015"/>
    <n v="2018"/>
    <n v="11"/>
    <s v="REGIDOR DISTRITAL"/>
    <s v="NA"/>
    <s v="REBOLLEDO"/>
    <s v="MENDOZA"/>
    <s v="LUCY CARMEN"/>
    <s v="F"/>
    <n v="0"/>
    <n v="0"/>
    <n v="42"/>
    <s v="LIMA"/>
    <s v="LIMA"/>
    <s v="CARABAYLLO"/>
    <s v="NORTE"/>
    <s v="PROG. VIV. LAS DALIAS MZ. D LT. 5"/>
    <n v="1257"/>
    <s v="PARTIDO POLÍTICO ALIANZA PARA EL PROGRESO"/>
    <n v="2015"/>
    <n v="2018"/>
    <n v="11"/>
    <s v="REGIDOR DISTRITAL"/>
  </r>
  <r>
    <n v="44778630"/>
    <n v="133404"/>
    <s v="SI"/>
    <s v="SI"/>
    <n v="80000"/>
    <n v="22"/>
    <s v="SOLIDARIDAD NACIONAL"/>
    <n v="0"/>
    <s v="NA"/>
    <s v="NA"/>
    <n v="1"/>
    <s v="NO"/>
    <s v="UNIVERSIDAD NACIONAL DE HUANCAVELICA"/>
    <n v="2019"/>
    <s v="NA"/>
    <s v="NA"/>
    <n v="0"/>
    <s v="REFULIO"/>
    <s v="ENRIQUEZ"/>
    <s v="GRECIA EBBINS"/>
    <x v="1"/>
    <d v="1987-11-17T00:00:00"/>
    <n v="0"/>
    <n v="2"/>
    <n v="32"/>
    <n v="133404"/>
    <n v="80000"/>
    <s v="HUANCAVELICA"/>
    <n v="22"/>
    <s v="SOLIDARIDAD NACIONAL"/>
    <x v="0"/>
    <x v="1"/>
    <n v="80000"/>
    <s v="HUANCAVELICA"/>
    <x v="21"/>
    <n v="2"/>
    <n v="0"/>
    <n v="0"/>
    <n v="0"/>
    <n v="0"/>
    <n v="0"/>
    <n v="0"/>
    <n v="0"/>
    <n v="0"/>
    <s v="NA"/>
    <s v="REFULIO"/>
    <s v="ENRIQUEZ"/>
    <s v="GRECIA EBBINS"/>
    <s v="F"/>
    <n v="0"/>
    <n v="0"/>
    <n v="32"/>
    <s v="HUANCAVELICA"/>
    <s v="HUANCAVELICA"/>
    <s v="HUANCAVELICA"/>
    <s v="NA"/>
    <s v="AV.AUGUSTO B. LEGUIA 1218 BARRIO SANTA ANA"/>
    <n v="0"/>
    <n v="0"/>
    <n v="0"/>
    <n v="0"/>
    <n v="0"/>
    <n v="0"/>
  </r>
  <r>
    <n v="9539056"/>
    <n v="132782"/>
    <s v="SI"/>
    <s v="SI"/>
    <n v="140100"/>
    <n v="55"/>
    <s v="PERU PATRIA SEGURA"/>
    <n v="0"/>
    <s v="NA"/>
    <s v="NA"/>
    <n v="0"/>
    <s v="NO"/>
    <s v="UNIVERSIDAD DE SAN MARTIN DE PORRES"/>
    <s v="NA"/>
    <s v="NA"/>
    <s v="NA"/>
    <n v="0"/>
    <s v="REGGIARDO"/>
    <s v="BARRETO"/>
    <s v="RENZO ANDRES"/>
    <x v="0"/>
    <d v="1972-07-01T00:00:00"/>
    <n v="0"/>
    <n v="2"/>
    <n v="47"/>
    <n v="132782"/>
    <n v="140100"/>
    <s v="LIMA + RESIDENTES EN EL EXTRANJERO"/>
    <n v="55"/>
    <s v="PERU PATRIA SEGURA"/>
    <x v="1"/>
    <x v="1"/>
    <n v="140100"/>
    <s v="LIMA + RESIDENTES EN EL EXTRANJERO"/>
    <x v="3"/>
    <n v="2"/>
    <n v="1"/>
    <n v="55"/>
    <n v="2156"/>
    <s v="ALIANZA ELECTORAL ALIANZA SOLIDARIDAD NACIONAL"/>
    <n v="2011"/>
    <n v="2016"/>
    <n v="4"/>
    <s v="CONGRESISTA DE LA REPÚBLICA"/>
    <s v="NA"/>
    <s v="REGGIARDO"/>
    <s v="BARRETO"/>
    <s v="RENZO ANDRES"/>
    <s v="M"/>
    <n v="0"/>
    <n v="0"/>
    <n v="47"/>
    <s v="LIMA"/>
    <s v="LIMA"/>
    <s v="LA MOLINA"/>
    <s v="ESTE"/>
    <s v="AV RAUL FERRERO 1510 DPTO 302"/>
    <n v="2156"/>
    <s v="ALIANZA ELECTORAL ALIANZA SOLIDARIDAD NACIONAL"/>
    <n v="2011"/>
    <n v="2016"/>
    <n v="4"/>
    <s v="CONGRESISTA DE LA REPÚBLICA"/>
  </r>
  <r>
    <n v="40806448"/>
    <n v="131038"/>
    <s v="NA"/>
    <s v="NA"/>
    <s v="NA"/>
    <s v="NA"/>
    <s v="NA"/>
    <s v="NA"/>
    <s v="NA"/>
    <s v="NA"/>
    <s v="NA"/>
    <s v="NA"/>
    <s v="NA"/>
    <s v="NA"/>
    <s v="NA"/>
    <s v="NA"/>
    <s v="NA"/>
    <s v="REJAS"/>
    <s v="SIGUAS"/>
    <s v="JESUS ALEXANDER"/>
    <x v="0"/>
    <d v="1981-02-07T00:00:00"/>
    <n v="0"/>
    <n v="28"/>
    <n v="38"/>
    <n v="131038"/>
    <n v="140100"/>
    <s v="LIMA + RESIDENTES EN EL EXTRANJERO"/>
    <n v="3"/>
    <s v="TODOS POR EL PERU"/>
    <x v="0"/>
    <x v="1"/>
    <n v="140100"/>
    <s v="LIMA + RESIDENTES EN EL EXTRANJERO"/>
    <x v="16"/>
    <n v="28"/>
    <n v="0"/>
    <n v="0"/>
    <n v="0"/>
    <n v="0"/>
    <n v="0"/>
    <n v="0"/>
    <n v="0"/>
    <n v="0"/>
    <s v="NA"/>
    <s v="REJAS"/>
    <s v="SIGUAS"/>
    <s v="JESUS ALEXANDER"/>
    <s v="M"/>
    <n v="0"/>
    <n v="0"/>
    <n v="38"/>
    <s v="LIMA"/>
    <s v="LIMA"/>
    <s v="VILLA EL SALVADOR"/>
    <s v="SUR"/>
    <s v="SECTOR 3 GRUPO 20 MZ.O LT.4"/>
    <n v="0"/>
    <n v="0"/>
    <n v="0"/>
    <n v="0"/>
    <n v="0"/>
    <n v="0"/>
  </r>
  <r>
    <n v="16004278"/>
    <n v="131791"/>
    <s v="SI"/>
    <s v="SI"/>
    <n v="140000"/>
    <n v="47"/>
    <s v="UNION POR EL PERU"/>
    <n v="0"/>
    <s v="NA"/>
    <s v="NA"/>
    <n v="1"/>
    <s v="SI"/>
    <s v="JOSE FAUSTINO SANCHEZ CARRION"/>
    <n v="2002"/>
    <n v="2002"/>
    <s v="MAESTRO"/>
    <n v="1"/>
    <s v="REMIGIO"/>
    <s v="VIDAL"/>
    <s v="ROCIO YULI"/>
    <x v="1"/>
    <d v="1969-03-20T00:00:00"/>
    <n v="0"/>
    <n v="2"/>
    <n v="50"/>
    <n v="131791"/>
    <n v="140000"/>
    <s v="LIMA PROVINCIAS"/>
    <n v="47"/>
    <s v="UNION POR EL PERU"/>
    <x v="2"/>
    <x v="1"/>
    <n v="140000"/>
    <s v="LIMA PROVINCIAS"/>
    <x v="11"/>
    <n v="2"/>
    <n v="0"/>
    <n v="0"/>
    <n v="0"/>
    <n v="0"/>
    <n v="0"/>
    <n v="0"/>
    <n v="0"/>
    <n v="0"/>
    <s v="NA"/>
    <s v="REMIGIO"/>
    <s v="VIDAL"/>
    <s v="ROCIO YULI"/>
    <s v="F"/>
    <n v="0"/>
    <n v="0"/>
    <n v="50"/>
    <s v="AYACUCHO"/>
    <s v="PAUCAR DEL SARA SARA"/>
    <s v="OYOLO"/>
    <s v="NA"/>
    <s v="AV. CALVARIO S/N BARRIO POMATAMBO"/>
    <n v="0"/>
    <n v="0"/>
    <n v="0"/>
    <n v="0"/>
    <n v="0"/>
    <n v="0"/>
  </r>
  <r>
    <n v="23930072"/>
    <n v="131553"/>
    <s v="SI"/>
    <s v="SI"/>
    <n v="160000"/>
    <n v="15"/>
    <s v="PARTIDO POPULAR CRISTIANO - PPC"/>
    <n v="1"/>
    <s v="AUXILIAR DE CONTABILIDAD"/>
    <s v="SI"/>
    <n v="1"/>
    <s v="SI"/>
    <s v="UNIVERSIDAD NACIONAL SAN ANTONIO ABAD DEL CUSCO"/>
    <n v="1999"/>
    <n v="1999"/>
    <s v="NA"/>
    <n v="1"/>
    <s v="RENGIFO"/>
    <s v="KHAN"/>
    <s v="EMILIO OMAR"/>
    <x v="0"/>
    <d v="1969-03-24T00:00:00"/>
    <n v="1"/>
    <n v="1"/>
    <n v="50"/>
    <n v="131553"/>
    <n v="160000"/>
    <s v="MADRE DE DIOS"/>
    <n v="15"/>
    <s v="PARTIDO POPULAR CRISTIANO - PPC"/>
    <x v="2"/>
    <x v="1"/>
    <n v="160000"/>
    <s v="MADRE DE DIOS"/>
    <x v="2"/>
    <n v="1"/>
    <n v="0"/>
    <n v="0"/>
    <n v="0"/>
    <n v="0"/>
    <n v="0"/>
    <n v="0"/>
    <n v="0"/>
    <n v="0"/>
    <s v="NA"/>
    <s v="RENGIFO"/>
    <s v="KHAN"/>
    <s v="EMILIO OMAR"/>
    <s v="M"/>
    <n v="1"/>
    <n v="0"/>
    <n v="50"/>
    <s v="MADRE DE DIOS"/>
    <s v="TAMBOPATA"/>
    <s v="TAMBOPATA"/>
    <s v="OTROS"/>
    <s v="AV. TAMBOPATA 1183 AH HUERTO FAMILIAR"/>
    <n v="0"/>
    <n v="0"/>
    <n v="0"/>
    <n v="0"/>
    <n v="0"/>
    <n v="0"/>
  </r>
  <r>
    <n v="22983216"/>
    <n v="132561"/>
    <s v="SI"/>
    <s v="SI"/>
    <n v="90000"/>
    <n v="47"/>
    <s v="UNION POR EL PERU"/>
    <n v="1"/>
    <s v="INGENIERIA CIVIL Y ARQUITECTURA"/>
    <s v="SI"/>
    <s v="NA"/>
    <s v="NA"/>
    <s v="NA"/>
    <s v="NA"/>
    <s v="NA"/>
    <s v="NA"/>
    <n v="0"/>
    <s v="RENGIFO"/>
    <s v="VARGAS"/>
    <s v="HUGO"/>
    <x v="0"/>
    <d v="1964-09-12T00:00:00"/>
    <n v="0"/>
    <n v="3"/>
    <n v="55"/>
    <n v="132561"/>
    <n v="90000"/>
    <s v="HUANUCO"/>
    <n v="47"/>
    <s v="UNION POR EL PERU"/>
    <x v="0"/>
    <x v="1"/>
    <n v="90000"/>
    <s v="HUANUCO"/>
    <x v="11"/>
    <n v="3"/>
    <n v="0"/>
    <n v="0"/>
    <n v="0"/>
    <n v="0"/>
    <n v="0"/>
    <n v="0"/>
    <n v="0"/>
    <n v="0"/>
    <s v="NA"/>
    <s v="RENGIFO"/>
    <s v="VARGAS"/>
    <s v="HUGO"/>
    <s v="M"/>
    <n v="0"/>
    <n v="0"/>
    <n v="55"/>
    <s v="CALLAO"/>
    <s v="CALLAO"/>
    <s v="VENTANILLA"/>
    <s v="OTROS"/>
    <s v="ASENT.H.KUMAMOTO MZ L LT 7"/>
    <n v="0"/>
    <n v="0"/>
    <n v="0"/>
    <n v="0"/>
    <n v="0"/>
    <n v="0"/>
  </r>
  <r>
    <n v="9337923"/>
    <n v="132364"/>
    <s v="SI"/>
    <s v="SI"/>
    <n v="140100"/>
    <n v="47"/>
    <s v="UNION POR EL PERU"/>
    <n v="0"/>
    <s v="NA"/>
    <s v="NA"/>
    <n v="1"/>
    <s v="SI"/>
    <s v="NORTHEASTERN UNIVERSITY"/>
    <n v="1993"/>
    <n v="1993"/>
    <s v="MAESTRO"/>
    <n v="1"/>
    <s v="REPETTO"/>
    <s v="CASTRO"/>
    <s v="CARLOS RODOLFO"/>
    <x v="0"/>
    <d v="1963-08-28T00:00:00"/>
    <n v="1"/>
    <n v="17"/>
    <n v="56"/>
    <n v="132364"/>
    <n v="140100"/>
    <s v="LIMA + RESIDENTES EN EL EXTRANJERO"/>
    <n v="47"/>
    <s v="UNION POR EL PERU"/>
    <x v="2"/>
    <x v="1"/>
    <n v="140100"/>
    <s v="LIMA + RESIDENTES EN EL EXTRANJERO"/>
    <x v="11"/>
    <n v="17"/>
    <n v="0"/>
    <n v="0"/>
    <n v="0"/>
    <n v="0"/>
    <n v="0"/>
    <n v="0"/>
    <n v="0"/>
    <n v="0"/>
    <s v="NA"/>
    <s v="REPETTO"/>
    <s v="CASTRO"/>
    <s v="CARLOS RODOLFO"/>
    <s v="M"/>
    <n v="1"/>
    <n v="0"/>
    <n v="56"/>
    <s v="LIMA"/>
    <s v="LIMA"/>
    <s v="SANTIAGO DE SURCO"/>
    <s v="MODERNA"/>
    <s v="CALLE LOS HUANCAS 163 INT. 301 COND. EL PARQUE DE MONTERRICO"/>
    <n v="0"/>
    <n v="0"/>
    <n v="0"/>
    <n v="0"/>
    <n v="0"/>
    <n v="0"/>
  </r>
  <r>
    <n v="250062"/>
    <n v="132874"/>
    <s v="SI"/>
    <s v="SI"/>
    <n v="230000"/>
    <n v="2840"/>
    <s v="PARTIDO MORADO"/>
    <n v="0"/>
    <s v="NA"/>
    <s v="NA"/>
    <n v="1"/>
    <s v="NO"/>
    <s v="UNIVERSIDAD NACIONAL DE PIURA"/>
    <n v="2006"/>
    <s v="NA"/>
    <s v="NA"/>
    <n v="0"/>
    <s v="REQUEJO"/>
    <s v="ALEMAN"/>
    <s v="CECILIA YSABEL"/>
    <x v="1"/>
    <d v="1966-11-22T00:00:00"/>
    <n v="0"/>
    <n v="2"/>
    <n v="52"/>
    <n v="132874"/>
    <n v="230000"/>
    <s v="TUMBES"/>
    <n v="2840"/>
    <s v="PARTIDO MORADO"/>
    <x v="0"/>
    <x v="1"/>
    <n v="230000"/>
    <s v="TUMBES"/>
    <x v="4"/>
    <n v="2"/>
    <n v="0"/>
    <n v="0"/>
    <n v="0"/>
    <n v="0"/>
    <n v="0"/>
    <n v="0"/>
    <n v="0"/>
    <n v="0"/>
    <s v="NA"/>
    <s v="REQUEJO"/>
    <s v="ALEMAN"/>
    <s v="CECILIA YSABEL"/>
    <s v="F"/>
    <n v="0"/>
    <n v="0"/>
    <n v="52"/>
    <s v="TUMBES"/>
    <s v="TUMBES"/>
    <s v="TUMBES"/>
    <s v="NA"/>
    <s v="JR.07 DE ENERO 506 BARRIO BELLAVISTA"/>
    <n v="0"/>
    <n v="0"/>
    <n v="0"/>
    <n v="0"/>
    <n v="0"/>
    <n v="0"/>
  </r>
  <r>
    <n v="2706062"/>
    <n v="132827"/>
    <s v="SI"/>
    <s v="SI"/>
    <n v="190000"/>
    <n v="22"/>
    <s v="SOLIDARIDAD NACIONAL"/>
    <n v="0"/>
    <s v="NA"/>
    <s v="NA"/>
    <n v="1"/>
    <s v="SI"/>
    <s v="UNIVERSIDAD DE PIURA"/>
    <n v="1993"/>
    <n v="2018"/>
    <s v="NA"/>
    <n v="0"/>
    <s v="REQUENA"/>
    <s v="OLAVARRIA"/>
    <s v="FABIO RAMON"/>
    <x v="0"/>
    <d v="1965-09-11T00:00:00"/>
    <n v="0"/>
    <n v="1"/>
    <n v="54"/>
    <n v="132827"/>
    <n v="190000"/>
    <s v="PIURA"/>
    <n v="22"/>
    <s v="SOLIDARIDAD NACIONAL"/>
    <x v="0"/>
    <x v="1"/>
    <n v="190000"/>
    <s v="PIURA"/>
    <x v="21"/>
    <n v="1"/>
    <n v="0"/>
    <n v="0"/>
    <n v="0"/>
    <n v="0"/>
    <n v="0"/>
    <n v="0"/>
    <n v="0"/>
    <n v="0"/>
    <s v="NA"/>
    <s v="REQUENA"/>
    <s v="OLAVARRIA"/>
    <s v="FABIO RAMON"/>
    <s v="M"/>
    <n v="0"/>
    <n v="0"/>
    <n v="54"/>
    <s v="PIURA"/>
    <s v="PIURA"/>
    <s v="CATACAOS"/>
    <s v="NA"/>
    <s v="JR. AREQUIPA 1040"/>
    <n v="0"/>
    <n v="0"/>
    <n v="0"/>
    <n v="0"/>
    <n v="0"/>
    <n v="0"/>
  </r>
  <r>
    <n v="2783849"/>
    <n v="133381"/>
    <s v="SI"/>
    <s v="SI"/>
    <n v="190000"/>
    <n v="32"/>
    <s v="PARTIDO APRISTA PERUANO"/>
    <n v="1"/>
    <s v="SECUNDARIA COMERCIAL"/>
    <s v="SI"/>
    <s v="NA"/>
    <s v="NA"/>
    <s v="NA"/>
    <s v="NA"/>
    <s v="NA"/>
    <s v="NA"/>
    <n v="0"/>
    <s v="REQUENA"/>
    <s v="VARGAS"/>
    <s v="ERICA PRIMITIVA"/>
    <x v="1"/>
    <d v="1955-02-24T00:00:00"/>
    <n v="0"/>
    <n v="4"/>
    <n v="64"/>
    <n v="133381"/>
    <n v="190000"/>
    <s v="PIURA"/>
    <n v="32"/>
    <s v="PARTIDO APRISTA PERUANO"/>
    <x v="0"/>
    <x v="1"/>
    <n v="190000"/>
    <s v="PIURA"/>
    <x v="20"/>
    <n v="4"/>
    <n v="1"/>
    <n v="32"/>
    <n v="0"/>
    <n v="0"/>
    <n v="0"/>
    <n v="0"/>
    <n v="0"/>
    <n v="0"/>
    <s v="NA"/>
    <s v="REQUENA"/>
    <s v="VARGAS"/>
    <s v="ERICA PRIMITIVA"/>
    <s v="F"/>
    <n v="0"/>
    <n v="0"/>
    <n v="64"/>
    <s v="PIURA"/>
    <s v="PIURA"/>
    <s v="PIURA"/>
    <s v="NA"/>
    <s v="AV LORETO NORTE 221"/>
    <n v="0"/>
    <n v="0"/>
    <n v="0"/>
    <n v="0"/>
    <n v="0"/>
    <n v="0"/>
  </r>
  <r>
    <n v="46835092"/>
    <n v="133469"/>
    <s v="SI"/>
    <s v="SI"/>
    <n v="140000"/>
    <n v="2218"/>
    <s v="PERU LIBRE"/>
    <n v="1"/>
    <s v="PROFESIONAL TÉCNICO EN ADMINISTRACIÓN TURÍSTICA Y HOTELERA"/>
    <s v="SI"/>
    <s v="NA"/>
    <s v="NA"/>
    <s v="NA"/>
    <s v="NA"/>
    <s v="NA"/>
    <s v="NA"/>
    <n v="0"/>
    <s v="REQUENA"/>
    <s v="ALVARADO"/>
    <s v="JEAN MARCO"/>
    <x v="0"/>
    <d v="1992-03-04T00:00:00"/>
    <n v="0"/>
    <n v="1"/>
    <n v="27"/>
    <n v="133469"/>
    <n v="140000"/>
    <s v="LIMA PROVINCIAS"/>
    <n v="2218"/>
    <s v="PERU LIBRE"/>
    <x v="0"/>
    <x v="0"/>
    <n v="140000"/>
    <s v="LIMA PROVINCIAS"/>
    <x v="9"/>
    <n v="1"/>
    <n v="0"/>
    <n v="0"/>
    <n v="0"/>
    <n v="0"/>
    <n v="0"/>
    <n v="0"/>
    <n v="0"/>
    <n v="0"/>
    <s v="NA"/>
    <s v="REQUENA"/>
    <s v="ALVARADO"/>
    <s v="JEAN MARCO"/>
    <s v="M"/>
    <n v="0"/>
    <n v="1"/>
    <n v="27"/>
    <s v="LIMA"/>
    <s v="HUARAL"/>
    <s v="HUARAL"/>
    <s v="NA"/>
    <s v="JESUS DEL VALLE MZ. A LT. 115"/>
    <n v="0"/>
    <n v="0"/>
    <n v="0"/>
    <n v="0"/>
    <n v="0"/>
    <n v="0"/>
  </r>
  <r>
    <n v="41854380"/>
    <n v="132019"/>
    <s v="SI"/>
    <s v="SI"/>
    <n v="140100"/>
    <n v="2646"/>
    <s v="FRENTE POPULAR AGRICOLA FIA DEL PERU - FREPAP"/>
    <n v="1"/>
    <s v="CONTABILIDAD"/>
    <s v="SI"/>
    <s v="NA"/>
    <s v="NA"/>
    <s v="NA"/>
    <s v="NA"/>
    <s v="NA"/>
    <s v="NA"/>
    <n v="0"/>
    <s v="RETAMOZO"/>
    <s v="LEZAMA"/>
    <s v="MARIA CRISTINA"/>
    <x v="1"/>
    <d v="1983-05-03T00:00:00"/>
    <n v="0"/>
    <n v="4"/>
    <n v="36"/>
    <n v="132019"/>
    <n v="140100"/>
    <s v="LIMA + RESIDENTES EN EL EXTRANJERO"/>
    <n v="2646"/>
    <s v="FRENTE POPULAR AGRICOLA FIA DEL PERU - FREPAP"/>
    <x v="0"/>
    <x v="1"/>
    <n v="140100"/>
    <s v="LIMA + RESIDENTES EN EL EXTRANJERO"/>
    <x v="17"/>
    <n v="4"/>
    <n v="0"/>
    <n v="0"/>
    <n v="0"/>
    <n v="0"/>
    <n v="0"/>
    <n v="0"/>
    <n v="0"/>
    <n v="0"/>
    <s v="NA"/>
    <s v="RETAMOZO"/>
    <s v="LEZAMA"/>
    <s v="MARIA CRISTINA"/>
    <s v="F"/>
    <n v="0"/>
    <n v="0"/>
    <n v="36"/>
    <s v="LIMA"/>
    <s v="LIMA"/>
    <s v="EL AGUSTINO"/>
    <s v="ESTE"/>
    <s v="AV. ANDRES A. PONCE PALACIOS ASENT.H. VICENTELO BAJO MZ. H LT. 11"/>
    <n v="0"/>
    <n v="0"/>
    <n v="0"/>
    <n v="0"/>
    <n v="0"/>
    <n v="0"/>
  </r>
  <r>
    <n v="31355965"/>
    <n v="132610"/>
    <s v="SI"/>
    <s v="NO"/>
    <n v="30000"/>
    <n v="2191"/>
    <s v="DEMOCRACIA DIRECTA"/>
    <n v="0"/>
    <s v="NA"/>
    <s v="NA"/>
    <s v="NA"/>
    <s v="NA"/>
    <s v="NA"/>
    <s v="NA"/>
    <s v="NA"/>
    <s v="NA"/>
    <n v="0"/>
    <s v="RETAMOZO"/>
    <s v="SALINAS"/>
    <s v="FORTUNATO"/>
    <x v="0"/>
    <d v="1972-12-20T00:00:00"/>
    <n v="0"/>
    <n v="2"/>
    <n v="46"/>
    <n v="132610"/>
    <n v="30000"/>
    <s v="APURIMAC"/>
    <n v="2191"/>
    <s v="DEMOCRACIA DIRECTA"/>
    <x v="3"/>
    <x v="1"/>
    <n v="30000"/>
    <s v="APURIMAC"/>
    <x v="1"/>
    <n v="2"/>
    <n v="0"/>
    <n v="0"/>
    <n v="299"/>
    <s v="MOVIMIENTO REGIONAL O DEPARTAMENTAL FRENTE POPULAR LLAPANCHIK"/>
    <n v="2007"/>
    <n v="2010"/>
    <n v="10"/>
    <s v="ALCALDE DISTRITAL"/>
    <s v="NA"/>
    <s v="RETAMOZO"/>
    <s v="SALINAS"/>
    <s v="FORTUNATO"/>
    <s v="M"/>
    <n v="0"/>
    <n v="0"/>
    <n v="46"/>
    <s v="APURIMAC"/>
    <s v="AYMARAES"/>
    <s v="TAPAIRIHUA"/>
    <s v="NA"/>
    <s v="ANEXO SOCCO"/>
    <n v="299"/>
    <s v="MOVIMIENTO REGIONAL O DEPARTAMENTAL FRENTE POPULAR LLAPANCHIK"/>
    <n v="2007"/>
    <n v="2010"/>
    <n v="10"/>
    <s v="ALCALDE DISTRITAL"/>
  </r>
  <r>
    <n v="9864253"/>
    <n v="131838"/>
    <s v="SI"/>
    <s v="SI"/>
    <n v="90000"/>
    <n v="55"/>
    <s v="PERU PATRIA SEGURA"/>
    <n v="0"/>
    <s v="NA"/>
    <s v="NA"/>
    <n v="1"/>
    <s v="SI"/>
    <s v="UNIVERSIDAD NACIONAL HERMILIO VALDIZAN DE HUANUCO"/>
    <n v="1999"/>
    <n v="2001"/>
    <s v="NA"/>
    <n v="0"/>
    <s v="RETUERTO"/>
    <s v="ARRIETA"/>
    <s v="EDMER"/>
    <x v="0"/>
    <d v="1973-04-29T00:00:00"/>
    <n v="0"/>
    <n v="1"/>
    <n v="46"/>
    <n v="131838"/>
    <n v="90000"/>
    <s v="HUANUCO"/>
    <n v="55"/>
    <s v="PERU PATRIA SEGURA"/>
    <x v="0"/>
    <x v="1"/>
    <n v="90000"/>
    <s v="HUANUCO"/>
    <x v="3"/>
    <n v="1"/>
    <n v="0"/>
    <n v="0"/>
    <n v="0"/>
    <n v="0"/>
    <n v="0"/>
    <n v="0"/>
    <n v="0"/>
    <n v="0"/>
    <s v="NA"/>
    <s v="RETUERTO"/>
    <s v="ARRIETA"/>
    <s v="EDMER"/>
    <s v="M"/>
    <n v="0"/>
    <n v="0"/>
    <n v="46"/>
    <s v="HUANUCO"/>
    <s v="HUANUCO"/>
    <s v="AMARILIS"/>
    <s v="NA"/>
    <s v="CALLE FUNDO ZEVALLOS MZ. G LT. 09"/>
    <n v="0"/>
    <n v="0"/>
    <n v="0"/>
    <n v="0"/>
    <n v="0"/>
    <n v="0"/>
  </r>
  <r>
    <n v="15613033"/>
    <n v="132898"/>
    <s v="SI"/>
    <s v="SI"/>
    <n v="250000"/>
    <n v="32"/>
    <s v="PARTIDO APRISTA PERUANO"/>
    <n v="0"/>
    <s v="NA"/>
    <s v="NA"/>
    <n v="1"/>
    <s v="SI"/>
    <s v="UNIVERSIDAD PRIVADA DE PUCALLPA"/>
    <n v="2014"/>
    <n v="2015"/>
    <s v="NA"/>
    <n v="0"/>
    <s v="RETUERTO"/>
    <s v="NIÑO"/>
    <s v="ALFREDO"/>
    <x v="0"/>
    <d v="1957-10-28T00:00:00"/>
    <n v="1"/>
    <n v="1"/>
    <n v="62"/>
    <n v="132898"/>
    <n v="250000"/>
    <s v="UCAYALI"/>
    <n v="32"/>
    <s v="PARTIDO APRISTA PERUANO"/>
    <x v="0"/>
    <x v="1"/>
    <n v="250000"/>
    <s v="UCAYALI"/>
    <x v="20"/>
    <n v="1"/>
    <n v="0"/>
    <n v="0"/>
    <n v="0"/>
    <n v="0"/>
    <n v="0"/>
    <n v="0"/>
    <n v="0"/>
    <n v="0"/>
    <s v="NA"/>
    <s v="RETUERTO"/>
    <s v="NIÑO"/>
    <s v="ALFREDO"/>
    <s v="M"/>
    <n v="1"/>
    <n v="0"/>
    <n v="62"/>
    <s v="UCAYALI"/>
    <s v="CORONEL PORTILLO"/>
    <s v="MANANTAY"/>
    <s v="NA"/>
    <s v="HABILITACION URBANA SAN JORGE MZ. E LT. 7"/>
    <n v="0"/>
    <n v="0"/>
    <n v="0"/>
    <n v="0"/>
    <n v="0"/>
    <n v="0"/>
  </r>
  <r>
    <n v="46373287"/>
    <n v="132975"/>
    <s v="SI"/>
    <s v="SI"/>
    <n v="190000"/>
    <n v="2235"/>
    <s v="PARTIDO POLÍTICO CONTIGO"/>
    <n v="1"/>
    <s v="SECRETARIADO EJECUTIVO"/>
    <s v="SI"/>
    <s v="NA"/>
    <s v="NA"/>
    <s v="NA"/>
    <s v="NA"/>
    <s v="NA"/>
    <s v="NA"/>
    <n v="0"/>
    <s v="REUSCHE"/>
    <s v="ALVARADO"/>
    <s v="ZARELA DEL ROSARIO"/>
    <x v="1"/>
    <d v="1990-02-25T00:00:00"/>
    <n v="0"/>
    <n v="7"/>
    <n v="29"/>
    <n v="132975"/>
    <n v="190000"/>
    <s v="PIURA"/>
    <n v="2235"/>
    <s v="PARTIDO POLÍTICO CONTIGO"/>
    <x v="0"/>
    <x v="0"/>
    <n v="190000"/>
    <s v="PIURA"/>
    <x v="0"/>
    <n v="7"/>
    <n v="0"/>
    <n v="0"/>
    <n v="0"/>
    <n v="0"/>
    <n v="0"/>
    <n v="0"/>
    <n v="0"/>
    <n v="0"/>
    <s v="NA"/>
    <s v="REUSCHE"/>
    <s v="ALVARADO"/>
    <s v="ZARELA DEL ROSARIO"/>
    <s v="F"/>
    <n v="0"/>
    <n v="0"/>
    <n v="29"/>
    <s v="PIURA"/>
    <s v="PIURA"/>
    <s v="PIURA"/>
    <s v="NA"/>
    <s v="URB. PIURA ETAPA IV MZ. A1 LT. 7"/>
    <n v="0"/>
    <n v="0"/>
    <n v="0"/>
    <n v="0"/>
    <n v="0"/>
    <n v="0"/>
  </r>
  <r>
    <n v="6667006"/>
    <n v="131449"/>
    <s v="SI"/>
    <s v="SI"/>
    <n v="140100"/>
    <n v="1366"/>
    <s v="FUERZA POPULAR"/>
    <n v="1"/>
    <s v="MERCADOTECNIA"/>
    <s v="SI"/>
    <n v="1"/>
    <s v="SI"/>
    <s v="UNMSM - SAN MARCOS"/>
    <n v="2007"/>
    <n v="2008"/>
    <s v="NA"/>
    <n v="1"/>
    <s v="REVILLA"/>
    <s v="DIAZ"/>
    <s v="JOSUE MANUEL"/>
    <x v="0"/>
    <d v="1971-09-26T00:00:00"/>
    <n v="1"/>
    <n v="29"/>
    <n v="48"/>
    <n v="131449"/>
    <n v="140100"/>
    <s v="LIMA + RESIDENTES EN EL EXTRANJERO"/>
    <n v="1366"/>
    <s v="FUERZA POPULAR"/>
    <x v="2"/>
    <x v="1"/>
    <n v="140100"/>
    <s v="LIMA + RESIDENTES EN EL EXTRANJERO"/>
    <x v="5"/>
    <n v="29"/>
    <n v="0"/>
    <n v="0"/>
    <n v="0"/>
    <n v="0"/>
    <n v="0"/>
    <n v="0"/>
    <n v="0"/>
    <n v="0"/>
    <s v="NA"/>
    <s v="REVILLA"/>
    <s v="DIAZ"/>
    <s v="JOSUE MANUEL"/>
    <s v="M"/>
    <n v="1"/>
    <n v="0"/>
    <n v="48"/>
    <s v="LIMA"/>
    <s v="LIMA"/>
    <s v="BARRANCO"/>
    <s v="MODERNA"/>
    <s v="JR.TALANA 226"/>
    <n v="0"/>
    <n v="0"/>
    <n v="0"/>
    <n v="0"/>
    <n v="0"/>
    <n v="0"/>
  </r>
  <r>
    <n v="30422005"/>
    <n v="131792"/>
    <s v="SI"/>
    <s v="SI"/>
    <n v="40000"/>
    <n v="2173"/>
    <s v="AVANZA PAIS - PARTIDO DE INTEGRACION SOCIAL"/>
    <n v="0"/>
    <s v="NA"/>
    <s v="NA"/>
    <n v="1"/>
    <s v="NO"/>
    <s v="ESCUELA MILITAR DE CHORRILLOS"/>
    <n v="1983"/>
    <s v="NA"/>
    <s v="MAESTRO"/>
    <n v="1"/>
    <s v="REVILLA"/>
    <s v="LLERENA"/>
    <s v="ELVIS RENZO"/>
    <x v="0"/>
    <d v="1960-02-04T00:00:00"/>
    <n v="0"/>
    <n v="4"/>
    <n v="59"/>
    <n v="131792"/>
    <n v="40000"/>
    <s v="AREQUIPA"/>
    <n v="2173"/>
    <s v="AVANZA PAIS - PARTIDO DE INTEGRACION SOCIAL"/>
    <x v="2"/>
    <x v="1"/>
    <n v="40000"/>
    <s v="AREQUIPA"/>
    <x v="18"/>
    <n v="4"/>
    <n v="0"/>
    <n v="0"/>
    <n v="0"/>
    <n v="0"/>
    <n v="0"/>
    <n v="0"/>
    <n v="0"/>
    <n v="0"/>
    <s v="NA"/>
    <s v="REVILLA"/>
    <s v="LLERENA"/>
    <s v="ELVIS RENZO"/>
    <s v="M"/>
    <n v="0"/>
    <n v="0"/>
    <n v="59"/>
    <s v="AREQUIPA"/>
    <s v="CAMANA"/>
    <s v="CAMANA"/>
    <s v="NA"/>
    <s v="AV. MCAL. CASTILLA 514"/>
    <n v="0"/>
    <n v="0"/>
    <n v="0"/>
    <n v="0"/>
    <n v="0"/>
    <n v="0"/>
  </r>
  <r>
    <n v="7857461"/>
    <n v="131281"/>
    <s v="SI"/>
    <s v="SI"/>
    <n v="140100"/>
    <n v="22"/>
    <s v="SOLIDARIDAD NACIONAL"/>
    <n v="0"/>
    <s v="NA"/>
    <s v="NA"/>
    <s v="NA"/>
    <s v="NA"/>
    <s v="PONTIFICIA UNIVERSIDAD CATÓLICA DEL PERÚ"/>
    <s v="NA"/>
    <s v="NA"/>
    <s v="NA"/>
    <n v="0"/>
    <s v="REVOREDO"/>
    <s v="ROJAS"/>
    <s v="LUCIANO MARTIN"/>
    <x v="0"/>
    <d v="1963-03-29T00:00:00"/>
    <n v="0"/>
    <n v="5"/>
    <n v="56"/>
    <n v="131281"/>
    <n v="140100"/>
    <s v="LIMA + RESIDENTES EN EL EXTRANJERO"/>
    <n v="22"/>
    <s v="SOLIDARIDAD NACIONAL"/>
    <x v="1"/>
    <x v="1"/>
    <n v="140100"/>
    <s v="LIMA + RESIDENTES EN EL EXTRANJERO"/>
    <x v="21"/>
    <n v="5"/>
    <n v="0"/>
    <n v="0"/>
    <n v="0"/>
    <n v="0"/>
    <n v="0"/>
    <n v="0"/>
    <n v="0"/>
    <n v="0"/>
    <s v="NA"/>
    <s v="REVOREDO"/>
    <s v="ROJAS"/>
    <s v="LUCIANO MARTIN"/>
    <s v="M"/>
    <n v="0"/>
    <n v="0"/>
    <n v="56"/>
    <s v="LIMA"/>
    <s v="LIMA"/>
    <s v="LA MOLINA"/>
    <s v="ESTE"/>
    <s v="CALLE JOSE DE LA TORRE UGARTE 182 URB. SANTA PATRICIA ETAPA 3"/>
    <n v="0"/>
    <n v="0"/>
    <n v="0"/>
    <n v="0"/>
    <n v="0"/>
    <n v="0"/>
  </r>
  <r>
    <n v="10804148"/>
    <n v="130781"/>
    <s v="SI"/>
    <s v="SI"/>
    <n v="140100"/>
    <n v="2191"/>
    <s v="DEMOCRACIA DIRECTA"/>
    <n v="1"/>
    <s v="TV PROUCCION"/>
    <s v="SI"/>
    <n v="1"/>
    <s v="SI"/>
    <s v="UNIVERSIDAD SAN MARTIN DE PORRES"/>
    <n v="1974"/>
    <n v="1974"/>
    <s v="NA"/>
    <n v="1"/>
    <s v="REY"/>
    <s v="RAMOS"/>
    <s v="JULIO"/>
    <x v="0"/>
    <d v="1947-07-30T00:00:00"/>
    <n v="1"/>
    <n v="29"/>
    <n v="72"/>
    <n v="130781"/>
    <n v="140100"/>
    <s v="LIMA + RESIDENTES EN EL EXTRANJERO"/>
    <n v="2191"/>
    <s v="DEMOCRACIA DIRECTA"/>
    <x v="2"/>
    <x v="1"/>
    <n v="140100"/>
    <s v="LIMA + RESIDENTES EN EL EXTRANJERO"/>
    <x v="1"/>
    <n v="29"/>
    <n v="0"/>
    <n v="0"/>
    <n v="0"/>
    <n v="0"/>
    <n v="0"/>
    <n v="0"/>
    <n v="0"/>
    <n v="0"/>
    <s v="NA"/>
    <s v="REY"/>
    <s v="RAMOS"/>
    <s v="JULIO"/>
    <s v="M"/>
    <n v="1"/>
    <n v="0"/>
    <n v="72"/>
    <s v="LIMA"/>
    <s v="LIMA"/>
    <s v="SAN MIGUEL"/>
    <s v="MODERNA"/>
    <s v="AV. COSTANERA NRO 970 DPTO. 410"/>
    <n v="0"/>
    <n v="0"/>
    <n v="0"/>
    <n v="0"/>
    <n v="0"/>
    <n v="0"/>
  </r>
  <r>
    <n v="21471047"/>
    <n v="130471"/>
    <s v="SI"/>
    <s v="SI"/>
    <n v="100000"/>
    <n v="2190"/>
    <s v="VAMOS PERU"/>
    <n v="0"/>
    <s v="NA"/>
    <s v="NA"/>
    <n v="1"/>
    <s v="SI"/>
    <s v="UNIVERSIDAD SAN LUIS GONZAGA DE ICA"/>
    <n v="1992"/>
    <n v="1993"/>
    <s v="NA"/>
    <n v="1"/>
    <s v="REYES"/>
    <s v="ROQUE"/>
    <s v="CARLOS HUMBERTO"/>
    <x v="0"/>
    <d v="1965-04-29T00:00:00"/>
    <n v="0"/>
    <n v="1"/>
    <n v="54"/>
    <n v="130471"/>
    <n v="100000"/>
    <s v="ICA"/>
    <n v="2190"/>
    <s v="VAMOS PERU"/>
    <x v="2"/>
    <x v="1"/>
    <n v="100000"/>
    <s v="ICA"/>
    <x v="7"/>
    <n v="1"/>
    <n v="0"/>
    <n v="0"/>
    <n v="32"/>
    <s v="PARTIDO POLÍTICO PARTIDO APRISTA PERUANO"/>
    <n v="2003"/>
    <n v="2006"/>
    <n v="10"/>
    <s v="ALCALDE DISTRITAL"/>
    <s v="NA"/>
    <s v="REYES"/>
    <s v="ROQUE"/>
    <s v="CARLOS HUMBERTO"/>
    <s v="M"/>
    <n v="0"/>
    <n v="0"/>
    <n v="54"/>
    <s v="ICA"/>
    <s v="ICA"/>
    <s v="LA TINGUIÑA"/>
    <s v="NA"/>
    <s v="AV. JORGE CHAVEZ MZ. 72 LT. 18"/>
    <n v="32"/>
    <s v="PARTIDO POLÍTICO PARTIDO APRISTA PERUANO"/>
    <n v="2003"/>
    <n v="2006"/>
    <n v="10"/>
    <s v="ALCALDE DISTRITAL"/>
  </r>
  <r>
    <n v="6747779"/>
    <n v="130596"/>
    <s v="SI"/>
    <s v="SI"/>
    <n v="140100"/>
    <n v="5"/>
    <s v="RENACIMIENTO UNIDO NACIONAL"/>
    <n v="0"/>
    <s v="NA"/>
    <s v="NA"/>
    <n v="1"/>
    <s v="SI"/>
    <s v="UNIVERSIDAD SAN MARTIN DE PORRES"/>
    <s v="NA"/>
    <s v="NA"/>
    <s v="NA"/>
    <n v="0"/>
    <s v="REYES"/>
    <s v="BARRETO"/>
    <s v="PERCY RICARDO"/>
    <x v="0"/>
    <d v="1957-03-10T00:00:00"/>
    <n v="0"/>
    <n v="29"/>
    <n v="62"/>
    <n v="130596"/>
    <n v="140100"/>
    <s v="LIMA + RESIDENTES EN EL EXTRANJERO"/>
    <n v="5"/>
    <s v="RENACIMIENTO UNIDO NACIONAL"/>
    <x v="0"/>
    <x v="1"/>
    <n v="140100"/>
    <s v="LIMA + RESIDENTES EN EL EXTRANJERO"/>
    <x v="15"/>
    <n v="29"/>
    <n v="0"/>
    <n v="0"/>
    <n v="-1"/>
    <s v="CAMBIO 90 NUEVA MAYORIA"/>
    <n v="1995"/>
    <n v="1998"/>
    <n v="11"/>
    <s v="REGIDOR DISTRITAL"/>
    <s v="NA"/>
    <s v="REYES"/>
    <s v="BARRETO"/>
    <s v="PERCY RICARDO"/>
    <s v="M"/>
    <n v="0"/>
    <n v="0"/>
    <n v="62"/>
    <s v="LIMA"/>
    <s v="LIMA"/>
    <s v="EL AGUSTINO"/>
    <s v="ESTE"/>
    <s v="JR ALFREDO TEJADA DIAZ 443 LA CORPORACION"/>
    <n v="-1"/>
    <s v="CAMBIO 90 NUEVA MAYORIA"/>
    <n v="1995"/>
    <n v="1998"/>
    <n v="11"/>
    <s v="REGIDOR DISTRITAL"/>
  </r>
  <r>
    <n v="10363006"/>
    <n v="131176"/>
    <s v="NA"/>
    <s v="NA"/>
    <s v="NA"/>
    <s v="NA"/>
    <s v="NA"/>
    <s v="NA"/>
    <s v="NA"/>
    <s v="NA"/>
    <s v="NA"/>
    <s v="NA"/>
    <s v="NA"/>
    <s v="NA"/>
    <s v="NA"/>
    <s v="NA"/>
    <s v="NA"/>
    <s v="REYES"/>
    <s v="CAMPOS"/>
    <s v="ALFREDO"/>
    <x v="0"/>
    <d v="1967-10-30T00:00:00"/>
    <n v="0"/>
    <n v="24"/>
    <n v="52"/>
    <n v="131176"/>
    <n v="140100"/>
    <s v="LIMA + RESIDENTES EN EL EXTRANJERO"/>
    <n v="3"/>
    <s v="TODOS POR EL PERU"/>
    <x v="1"/>
    <x v="1"/>
    <n v="140100"/>
    <s v="LIMA + RESIDENTES EN EL EXTRANJERO"/>
    <x v="16"/>
    <n v="24"/>
    <n v="0"/>
    <n v="0"/>
    <n v="0"/>
    <n v="0"/>
    <n v="0"/>
    <n v="0"/>
    <n v="0"/>
    <n v="0"/>
    <s v="NA"/>
    <s v="REYES"/>
    <s v="CAMPOS"/>
    <s v="ALFREDO"/>
    <s v="M"/>
    <n v="0"/>
    <n v="0"/>
    <n v="52"/>
    <s v="LIMA"/>
    <s v="LIMA"/>
    <s v="SAN JUAN DE LURIGANCHO"/>
    <s v="ESTE"/>
    <s v="AV. PROCERES DE LA INDEPENDENCIA 1771 URB. SAN HILARION"/>
    <n v="0"/>
    <n v="0"/>
    <n v="0"/>
    <n v="0"/>
    <n v="0"/>
    <n v="0"/>
  </r>
  <r>
    <n v="22494408"/>
    <n v="131728"/>
    <s v="NA"/>
    <s v="NA"/>
    <s v="NA"/>
    <s v="NA"/>
    <s v="NA"/>
    <s v="NA"/>
    <s v="NA"/>
    <s v="NA"/>
    <s v="NA"/>
    <s v="NA"/>
    <s v="NA"/>
    <s v="NA"/>
    <s v="NA"/>
    <s v="NA"/>
    <s v="NA"/>
    <s v="REYES"/>
    <s v="MEZA"/>
    <s v="ABEL DEMETRIO"/>
    <x v="0"/>
    <d v="1957-01-28T00:00:00"/>
    <n v="0"/>
    <n v="2"/>
    <n v="62"/>
    <n v="131728"/>
    <n v="90000"/>
    <s v="HUANUCO"/>
    <n v="2218"/>
    <s v="PERU LIBRE"/>
    <x v="1"/>
    <x v="1"/>
    <n v="90000"/>
    <s v="HUANUCO"/>
    <x v="9"/>
    <n v="2"/>
    <n v="0"/>
    <n v="0"/>
    <n v="0"/>
    <n v="0"/>
    <n v="0"/>
    <n v="0"/>
    <n v="0"/>
    <n v="0"/>
    <s v="NA"/>
    <s v="REYES"/>
    <s v="MEZA"/>
    <s v="ABEL DEMETRIO"/>
    <s v="M"/>
    <n v="0"/>
    <n v="0"/>
    <n v="62"/>
    <s v="HUANUCO"/>
    <s v="HUANUCO"/>
    <s v="HUANUCO"/>
    <s v="NA"/>
    <s v="JR.DOS DE MAYO 1321"/>
    <n v="0"/>
    <n v="0"/>
    <n v="0"/>
    <n v="0"/>
    <n v="0"/>
    <n v="0"/>
  </r>
  <r>
    <n v="8073524"/>
    <n v="133168"/>
    <s v="SI"/>
    <s v="SI"/>
    <n v="140100"/>
    <n v="2649"/>
    <s v="PERU NACION"/>
    <n v="0"/>
    <s v="NA"/>
    <s v="NA"/>
    <s v="NA"/>
    <s v="NA"/>
    <s v="NA"/>
    <s v="NA"/>
    <s v="NA"/>
    <s v="NA"/>
    <n v="0"/>
    <s v="REYES"/>
    <s v="SORIA"/>
    <s v="ROSA MIRIAM"/>
    <x v="1"/>
    <d v="1962-03-22T00:00:00"/>
    <n v="0"/>
    <n v="29"/>
    <n v="57"/>
    <n v="133168"/>
    <n v="140100"/>
    <s v="LIMA + RESIDENTES EN EL EXTRANJERO"/>
    <n v="2649"/>
    <s v="PERU NACION"/>
    <x v="1"/>
    <x v="1"/>
    <n v="140100"/>
    <s v="LIMA + RESIDENTES EN EL EXTRANJERO"/>
    <x v="14"/>
    <n v="29"/>
    <n v="0"/>
    <n v="0"/>
    <n v="0"/>
    <n v="0"/>
    <n v="0"/>
    <n v="0"/>
    <n v="0"/>
    <n v="0"/>
    <s v="NA"/>
    <s v="REYES"/>
    <s v="SORIA"/>
    <s v="ROSA MIRIAM"/>
    <s v="F"/>
    <n v="0"/>
    <n v="0"/>
    <n v="57"/>
    <s v="LIMA"/>
    <s v="LIMA"/>
    <s v="INDEPENDENCIA"/>
    <s v="NORTE"/>
    <s v="AV.CONTISUYO 194 URB.TAHUANTINSUYO"/>
    <n v="0"/>
    <n v="0"/>
    <n v="0"/>
    <n v="0"/>
    <n v="0"/>
    <n v="0"/>
  </r>
  <r>
    <n v="43740498"/>
    <n v="130910"/>
    <s v="SI"/>
    <s v="SI"/>
    <n v="140100"/>
    <n v="2649"/>
    <s v="PERU NACION"/>
    <n v="0"/>
    <s v="NA"/>
    <s v="NA"/>
    <n v="1"/>
    <s v="SI"/>
    <s v="UNIVERSIDAD PRIVADA CESAR VALLEJO"/>
    <n v="2017"/>
    <n v="2018"/>
    <s v="NA"/>
    <n v="0"/>
    <s v="RICALDE"/>
    <s v="GUERRERO"/>
    <s v="DIANA PAOLA"/>
    <x v="1"/>
    <d v="1986-06-06T00:00:00"/>
    <n v="0"/>
    <n v="2"/>
    <n v="33"/>
    <n v="130910"/>
    <n v="140100"/>
    <s v="LIMA + RESIDENTES EN EL EXTRANJERO"/>
    <n v="2649"/>
    <s v="PERU NACION"/>
    <x v="0"/>
    <x v="1"/>
    <n v="140100"/>
    <s v="LIMA + RESIDENTES EN EL EXTRANJERO"/>
    <x v="14"/>
    <n v="2"/>
    <n v="0"/>
    <n v="0"/>
    <n v="0"/>
    <n v="0"/>
    <n v="0"/>
    <n v="0"/>
    <n v="0"/>
    <n v="0"/>
    <s v="NA"/>
    <s v="RICALDE"/>
    <s v="GUERRERO"/>
    <s v="DIANA PAOLA"/>
    <s v="F"/>
    <n v="0"/>
    <n v="0"/>
    <n v="33"/>
    <s v="LIMA"/>
    <s v="LIMA"/>
    <s v="SAN JUAN DE LURIGANCHO"/>
    <s v="ESTE"/>
    <s v="JR.PACHAMAMA 289 DPTO.301 URB.ZARATE"/>
    <n v="0"/>
    <n v="0"/>
    <n v="0"/>
    <n v="0"/>
    <n v="0"/>
    <n v="0"/>
  </r>
  <r>
    <n v="43041258"/>
    <n v="131254"/>
    <s v="SI"/>
    <s v="SI"/>
    <n v="140100"/>
    <n v="55"/>
    <s v="PERU PATRIA SEGURA"/>
    <n v="0"/>
    <s v="NA"/>
    <s v="NA"/>
    <n v="1"/>
    <s v="NO"/>
    <s v="UNIVERSIDAD DE SAN MARTIN DE PORRES"/>
    <n v="2013"/>
    <s v="NA"/>
    <s v="NA"/>
    <n v="0"/>
    <s v="RICALDE"/>
    <s v="CENTENO"/>
    <s v="JHONATAN RAUL"/>
    <x v="0"/>
    <d v="1985-07-11T00:00:00"/>
    <n v="0"/>
    <n v="16"/>
    <n v="34"/>
    <n v="131254"/>
    <n v="140100"/>
    <s v="LIMA + RESIDENTES EN EL EXTRANJERO"/>
    <n v="55"/>
    <s v="PERU PATRIA SEGURA"/>
    <x v="0"/>
    <x v="1"/>
    <n v="140100"/>
    <s v="LIMA + RESIDENTES EN EL EXTRANJERO"/>
    <x v="3"/>
    <n v="16"/>
    <n v="0"/>
    <n v="0"/>
    <n v="22"/>
    <s v="PARTIDO POLÍTICO SOLIDARIDAD NACIONAL"/>
    <n v="2015"/>
    <n v="2018"/>
    <n v="11"/>
    <s v="REGIDOR DISTRITAL"/>
    <s v="NA"/>
    <s v="RICALDE"/>
    <s v="CENTENO"/>
    <s v="JHONATAN RAUL"/>
    <s v="M"/>
    <n v="0"/>
    <n v="0"/>
    <n v="34"/>
    <s v="LIMA"/>
    <s v="LIMA"/>
    <s v="BREÑA"/>
    <s v="MODERNA"/>
    <s v="JR. GRAL VARELA 1752 DPTO. 507"/>
    <n v="22"/>
    <s v="PARTIDO POLÍTICO SOLIDARIDAD NACIONAL"/>
    <n v="2015"/>
    <n v="2018"/>
    <n v="11"/>
    <s v="REGIDOR DISTRITAL"/>
  </r>
  <r>
    <n v="9602792"/>
    <n v="130921"/>
    <s v="SI"/>
    <s v="NO"/>
    <n v="140100"/>
    <n v="2731"/>
    <s v="PODEMOS PERU"/>
    <n v="2"/>
    <s v="NA"/>
    <s v="NA"/>
    <s v="NA"/>
    <s v="NA"/>
    <s v="NA"/>
    <s v="NA"/>
    <s v="NA"/>
    <s v="NA"/>
    <n v="0"/>
    <s v="RIEGA"/>
    <s v="CAMARA"/>
    <s v="ERLY ENRIQUE"/>
    <x v="0"/>
    <d v="1970-09-21T00:00:00"/>
    <n v="0"/>
    <n v="15"/>
    <n v="49"/>
    <n v="130921"/>
    <n v="140100"/>
    <s v="LIMA + RESIDENTES EN EL EXTRANJERO"/>
    <n v="2731"/>
    <s v="PODEMOS POR EL PROGRESO DEL PERU"/>
    <x v="3"/>
    <x v="1"/>
    <n v="140100"/>
    <s v="LIMA + RESIDENTES EN EL EXTRANJERO"/>
    <x v="10"/>
    <n v="15"/>
    <n v="0"/>
    <n v="0"/>
    <n v="0"/>
    <n v="0"/>
    <n v="0"/>
    <n v="0"/>
    <n v="0"/>
    <n v="0"/>
    <s v="NA"/>
    <s v="RIEGA"/>
    <s v="CAMARA"/>
    <s v="ERLY ENRIQUE"/>
    <s v="M"/>
    <n v="0"/>
    <n v="0"/>
    <n v="49"/>
    <s v="LIMA"/>
    <s v="LIMA"/>
    <s v="SAN MARTIN DE PORRES"/>
    <s v="NORTE"/>
    <s v="CALLE ERNESTO MORA 476"/>
    <n v="0"/>
    <n v="0"/>
    <n v="0"/>
    <n v="0"/>
    <n v="0"/>
    <n v="0"/>
  </r>
  <r>
    <n v="26628349"/>
    <n v="132165"/>
    <s v="SI"/>
    <s v="SI"/>
    <n v="60000"/>
    <n v="2191"/>
    <s v="DEMOCRACIA DIRECTA"/>
    <n v="1"/>
    <s v="GUÍA OFICIAL DE TURISMO"/>
    <s v="SI"/>
    <n v="1"/>
    <s v="SI"/>
    <s v="UNIVERSIDAD NACIONAL DE CAJAMARCA"/>
    <n v="1993"/>
    <n v="1994"/>
    <s v="MAESTRO"/>
    <n v="1"/>
    <s v="RIMARACHIN"/>
    <s v="CABRERA"/>
    <s v="JORGE ANTONIO"/>
    <x v="0"/>
    <d v="1965-03-23T00:00:00"/>
    <n v="0"/>
    <n v="1"/>
    <n v="54"/>
    <n v="132165"/>
    <n v="60000"/>
    <s v="CAJAMARCA"/>
    <n v="2191"/>
    <s v="DEMOCRACIA DIRECTA"/>
    <x v="2"/>
    <x v="1"/>
    <n v="60000"/>
    <s v="CAJAMARCA"/>
    <x v="1"/>
    <n v="1"/>
    <n v="0"/>
    <n v="0"/>
    <n v="179"/>
    <s v="PARTIDO POLÍTICO PARTIDO NACIONALISTA PERUANO"/>
    <n v="2011"/>
    <n v="2016"/>
    <n v="4"/>
    <s v="CONGRESISTA DE LA REPÚBLICA"/>
    <s v="NA"/>
    <s v="RIMARACHIN"/>
    <s v="CABRERA"/>
    <s v="JORGE ANTONIO"/>
    <s v="M"/>
    <n v="0"/>
    <n v="0"/>
    <n v="54"/>
    <s v="CAJAMARCA"/>
    <s v="CAJAMARCA"/>
    <s v="CAJAMARCA"/>
    <s v="NA"/>
    <s v="JR. LEONCIO PRADO 220 BARRIO LA COLMENA"/>
    <n v="179"/>
    <s v="PARTIDO POLÍTICO PARTIDO NACIONALISTA PERUANO"/>
    <n v="2011"/>
    <n v="2016"/>
    <n v="4"/>
    <s v="CONGRESISTA DE LA REPÚBLICA"/>
  </r>
  <r>
    <n v="5339167"/>
    <n v="130342"/>
    <s v="SI"/>
    <s v="SI"/>
    <n v="150000"/>
    <n v="1257"/>
    <s v="ALIANZA PARA EL PROGRESO"/>
    <n v="2"/>
    <s v="NA"/>
    <s v="NA"/>
    <n v="1"/>
    <s v="SI"/>
    <s v="UNIVERSIDAD NACIONAL DE LA AMAZONÍA PERUANA"/>
    <n v="2003"/>
    <n v="2004"/>
    <s v="NA"/>
    <n v="1"/>
    <s v="RIOS"/>
    <s v="PINEDO"/>
    <s v="ANGELA JAZMINA"/>
    <x v="1"/>
    <d v="1970-11-01T00:00:00"/>
    <n v="0"/>
    <n v="2"/>
    <n v="49"/>
    <n v="130342"/>
    <n v="150000"/>
    <s v="LORETO"/>
    <n v="1257"/>
    <s v="ALIANZA PARA EL PROGRESO"/>
    <x v="2"/>
    <x v="1"/>
    <n v="150000"/>
    <s v="LORETO"/>
    <x v="6"/>
    <n v="2"/>
    <n v="0"/>
    <n v="0"/>
    <n v="0"/>
    <n v="0"/>
    <n v="0"/>
    <n v="0"/>
    <n v="0"/>
    <n v="0"/>
    <s v="NA"/>
    <s v="RIOS"/>
    <s v="PINEDO"/>
    <s v="ANGELA JAZMINA"/>
    <s v="F"/>
    <n v="0"/>
    <n v="0"/>
    <n v="49"/>
    <s v="LORETO"/>
    <s v="MAYNAS"/>
    <s v="IQUITOS"/>
    <s v="NA"/>
    <s v="MARISCAL CACERES 963"/>
    <n v="0"/>
    <n v="0"/>
    <n v="0"/>
    <n v="0"/>
    <n v="0"/>
    <n v="0"/>
  </r>
  <r>
    <n v="46947865"/>
    <n v="130363"/>
    <s v="SI"/>
    <s v="SI"/>
    <n v="150000"/>
    <n v="2190"/>
    <s v="VAMOS PERU"/>
    <n v="0"/>
    <s v="NA"/>
    <s v="NA"/>
    <n v="0"/>
    <s v="NO"/>
    <s v="UNIVERSIDAD CIENTÍFICA DEL PERÚ"/>
    <s v="NA"/>
    <s v="NA"/>
    <s v="NA"/>
    <n v="0"/>
    <s v="RIOS"/>
    <s v="GUTIERREZ"/>
    <s v="RANDY WAGNER"/>
    <x v="0"/>
    <d v="1991-04-26T00:00:00"/>
    <n v="0"/>
    <n v="1"/>
    <n v="28"/>
    <n v="130363"/>
    <n v="150000"/>
    <s v="LORETO"/>
    <n v="2190"/>
    <s v="VAMOS PERU"/>
    <x v="1"/>
    <x v="0"/>
    <n v="150000"/>
    <s v="LORETO"/>
    <x v="7"/>
    <n v="1"/>
    <n v="1"/>
    <n v="2190"/>
    <n v="0"/>
    <n v="0"/>
    <n v="0"/>
    <n v="0"/>
    <n v="0"/>
    <n v="0"/>
    <s v="NA"/>
    <s v="RIOS"/>
    <s v="GUTIERREZ"/>
    <s v="RANDY WAGNER"/>
    <s v="M"/>
    <n v="0"/>
    <n v="1"/>
    <n v="28"/>
    <s v="LORETO"/>
    <s v="MAYNAS"/>
    <s v="IQUITOS"/>
    <s v="NA"/>
    <s v="JR. SARGENTO LORES 922"/>
    <n v="0"/>
    <n v="0"/>
    <n v="0"/>
    <n v="0"/>
    <n v="0"/>
    <n v="0"/>
  </r>
  <r>
    <n v="8547123"/>
    <n v="130906"/>
    <s v="SI"/>
    <s v="SI"/>
    <n v="140100"/>
    <n v="2191"/>
    <s v="DEMOCRACIA DIRECTA"/>
    <n v="1"/>
    <s v="PROGRAMACION DE COMPUTADORAS"/>
    <s v="SI"/>
    <n v="1"/>
    <s v="SI"/>
    <s v="UNIVERSIDAD NACIONAL FEDERICO VILLARREAL"/>
    <n v="1983"/>
    <n v="1990"/>
    <s v="NA"/>
    <n v="1"/>
    <s v="RIOS"/>
    <s v="VELASQUEZ"/>
    <s v="ALEJANDRO SILVIO"/>
    <x v="0"/>
    <d v="1959-02-26T00:00:00"/>
    <n v="0"/>
    <n v="18"/>
    <n v="60"/>
    <n v="130906"/>
    <n v="140100"/>
    <s v="LIMA + RESIDENTES EN EL EXTRANJERO"/>
    <n v="2191"/>
    <s v="DEMOCRACIA DIRECTA"/>
    <x v="2"/>
    <x v="1"/>
    <n v="140100"/>
    <s v="LIMA + RESIDENTES EN EL EXTRANJERO"/>
    <x v="1"/>
    <n v="18"/>
    <n v="0"/>
    <n v="0"/>
    <n v="0"/>
    <n v="0"/>
    <n v="0"/>
    <n v="0"/>
    <n v="0"/>
    <n v="0"/>
    <s v="NA"/>
    <s v="RIOS"/>
    <s v="VELASQUEZ"/>
    <s v="ALEJANDRO SILVIO"/>
    <s v="M"/>
    <n v="0"/>
    <n v="0"/>
    <n v="60"/>
    <s v="LIMA"/>
    <s v="LIMA"/>
    <s v="SAN MARTIN DE PORRES"/>
    <s v="NORTE"/>
    <s v="CALLE LAS GALENAS MZ D LT 22"/>
    <n v="0"/>
    <n v="0"/>
    <n v="0"/>
    <n v="0"/>
    <n v="0"/>
    <n v="0"/>
  </r>
  <r>
    <n v="95771"/>
    <n v="131369"/>
    <s v="SI"/>
    <s v="SI"/>
    <n v="250000"/>
    <n v="2235"/>
    <s v="PARTIDO POLÍTICO CONTIGO"/>
    <n v="1"/>
    <s v="DIRECTOR TÉCNICO - FUTBOL"/>
    <s v="SI"/>
    <n v="1"/>
    <s v="NO"/>
    <s v="INCA GARCILAZO DE LA VEGA"/>
    <n v="2018"/>
    <s v="NA"/>
    <s v="NA"/>
    <n v="0"/>
    <s v="RIOS"/>
    <s v="PEZO"/>
    <s v="JORGE WILSON"/>
    <x v="0"/>
    <d v="1955-03-24T00:00:00"/>
    <n v="0"/>
    <n v="1"/>
    <n v="64"/>
    <n v="131369"/>
    <n v="250000"/>
    <s v="UCAYALI"/>
    <n v="2235"/>
    <s v="PARTIDO POLÍTICO CONTIGO"/>
    <x v="0"/>
    <x v="1"/>
    <n v="250000"/>
    <s v="UCAYALI"/>
    <x v="0"/>
    <n v="1"/>
    <n v="0"/>
    <n v="0"/>
    <n v="0"/>
    <n v="0"/>
    <n v="0"/>
    <n v="0"/>
    <n v="0"/>
    <n v="0"/>
    <s v="NA"/>
    <s v="RIOS"/>
    <s v="PEZO"/>
    <s v="JORGE WILSON"/>
    <s v="M"/>
    <n v="0"/>
    <n v="0"/>
    <n v="64"/>
    <s v="UCAYALI"/>
    <s v="CORONEL PORTILLO"/>
    <s v="CALLERIA"/>
    <s v="NA"/>
    <s v="JR. LUIS ESCAVINO 213"/>
    <n v="0"/>
    <n v="0"/>
    <n v="0"/>
    <n v="0"/>
    <n v="0"/>
    <n v="0"/>
  </r>
  <r>
    <n v="9039671"/>
    <n v="131380"/>
    <s v="SI"/>
    <s v="SI"/>
    <n v="140100"/>
    <n v="1366"/>
    <s v="FUERZA POPULAR"/>
    <n v="1"/>
    <s v="CONTABILIDAD"/>
    <s v="SI"/>
    <s v="NA"/>
    <s v="NA"/>
    <s v="NA"/>
    <s v="NA"/>
    <s v="NA"/>
    <s v="NA"/>
    <n v="0"/>
    <s v="RIOS"/>
    <s v="SUAREZ"/>
    <s v="MARIA ELENA"/>
    <x v="1"/>
    <d v="1961-08-28T00:00:00"/>
    <n v="0"/>
    <n v="16"/>
    <n v="58"/>
    <n v="131380"/>
    <n v="140100"/>
    <s v="LIMA + RESIDENTES EN EL EXTRANJERO"/>
    <n v="1366"/>
    <s v="FUERZA POPULAR"/>
    <x v="0"/>
    <x v="1"/>
    <n v="140100"/>
    <s v="LIMA + RESIDENTES EN EL EXTRANJERO"/>
    <x v="5"/>
    <n v="16"/>
    <n v="0"/>
    <n v="0"/>
    <n v="0"/>
    <n v="0"/>
    <n v="0"/>
    <n v="0"/>
    <n v="0"/>
    <n v="0"/>
    <s v="NA"/>
    <s v="RIOS"/>
    <s v="SUAREZ"/>
    <s v="MARIA ELENA"/>
    <s v="F"/>
    <n v="0"/>
    <n v="0"/>
    <n v="58"/>
    <s v="LIMA"/>
    <s v="LIMA"/>
    <s v="INDEPENDENCIA"/>
    <s v="NORTE"/>
    <s v="JR.J.C.MARIATEGUI 108"/>
    <n v="0"/>
    <n v="0"/>
    <n v="0"/>
    <n v="0"/>
    <n v="0"/>
    <n v="0"/>
  </r>
  <r>
    <n v="7518"/>
    <n v="131646"/>
    <s v="SI"/>
    <s v="SI"/>
    <n v="250000"/>
    <n v="47"/>
    <s v="UNION POR EL PERU"/>
    <n v="1"/>
    <s v="ADMINISTRACIÓN DE EMPRESAS"/>
    <s v="NO"/>
    <n v="0"/>
    <s v="NO"/>
    <s v="UNIVERSIDAD PERUANA LOS ANDES"/>
    <s v="NA"/>
    <s v="NA"/>
    <s v="NA"/>
    <n v="1"/>
    <s v="RIOS"/>
    <s v="MONTEYRO"/>
    <s v="BLANCA LUZ"/>
    <x v="1"/>
    <d v="1963-05-10T00:00:00"/>
    <n v="0"/>
    <n v="3"/>
    <n v="56"/>
    <n v="131646"/>
    <n v="250000"/>
    <s v="UCAYALI"/>
    <n v="47"/>
    <s v="UNION POR EL PERU"/>
    <x v="2"/>
    <x v="1"/>
    <n v="250000"/>
    <s v="UCAYALI"/>
    <x v="11"/>
    <n v="3"/>
    <n v="1"/>
    <n v="47"/>
    <n v="0"/>
    <n v="0"/>
    <n v="0"/>
    <n v="0"/>
    <n v="0"/>
    <n v="0"/>
    <s v="NA"/>
    <s v="RIOS"/>
    <s v="MONTEYRO"/>
    <s v="BLANCA LUZ"/>
    <s v="F"/>
    <n v="0"/>
    <n v="0"/>
    <n v="56"/>
    <s v="LIMA"/>
    <s v="LIMA"/>
    <s v="LOS OLIVOS"/>
    <s v="NORTE"/>
    <s v="CALLE 27 2DO PISO DPTO UI:1C URB. LOS JAZMINES DEL NARANJAL MZ. K LT. 03"/>
    <n v="0"/>
    <n v="0"/>
    <n v="0"/>
    <n v="0"/>
    <n v="0"/>
    <n v="0"/>
  </r>
  <r>
    <n v="191054"/>
    <n v="132176"/>
    <s v="SI"/>
    <s v="SI"/>
    <n v="250000"/>
    <n v="14"/>
    <s v="PARTIDO DEMOCRATICO SOMOS PERU"/>
    <n v="2"/>
    <s v="NA"/>
    <s v="NA"/>
    <s v="NA"/>
    <s v="NA"/>
    <s v="NA"/>
    <s v="NA"/>
    <s v="NA"/>
    <s v="NA"/>
    <n v="0"/>
    <s v="RIOS"/>
    <s v="LOZANO"/>
    <s v="DOMINGO"/>
    <x v="0"/>
    <d v="1969-07-20T00:00:00"/>
    <n v="0"/>
    <n v="3"/>
    <n v="50"/>
    <n v="132176"/>
    <n v="250000"/>
    <s v="UCAYALI"/>
    <n v="14"/>
    <s v="PARTIDO DEMOCRATICO SOMOS PERU"/>
    <x v="1"/>
    <x v="1"/>
    <n v="250000"/>
    <s v="UCAYALI"/>
    <x v="8"/>
    <n v="3"/>
    <n v="0"/>
    <n v="0"/>
    <n v="233"/>
    <s v="MOVIMIENTO REGIONAL O DEPARTAMENTAL UCAYALI REGION CON FUTURO"/>
    <n v="2015"/>
    <n v="2018"/>
    <n v="8"/>
    <s v="ALCALDE PROVINCIAL"/>
    <s v="NA"/>
    <s v="RIOS"/>
    <s v="LOZANO"/>
    <s v="DOMINGO"/>
    <s v="M"/>
    <n v="0"/>
    <n v="0"/>
    <n v="50"/>
    <s v="UCAYALI"/>
    <s v="PURUS"/>
    <s v="PURUS"/>
    <s v="NA"/>
    <s v="AV.MUÑOZ NADAL S/N"/>
    <n v="233"/>
    <s v="MOVIMIENTO REGIONAL O DEPARTAMENTAL UCAYALI REGION CON FUTURO"/>
    <n v="2015"/>
    <n v="2018"/>
    <n v="8"/>
    <s v="ALCALDE PROVINCIAL"/>
  </r>
  <r>
    <n v="43612909"/>
    <n v="132354"/>
    <s v="SI"/>
    <s v="SI"/>
    <n v="20000"/>
    <n v="4"/>
    <s v="ACCION POPULAR"/>
    <n v="0"/>
    <s v="NA"/>
    <s v="NA"/>
    <n v="1"/>
    <s v="SI"/>
    <s v="UNIVERSIDAD DE SAN MARTIN DE PORRES"/>
    <n v="2007"/>
    <n v="2015"/>
    <s v="NA"/>
    <n v="0"/>
    <s v="RIOS"/>
    <s v="DURAN"/>
    <s v="EIFILIN DORIS"/>
    <x v="1"/>
    <d v="1985-07-09T00:00:00"/>
    <n v="0"/>
    <n v="4"/>
    <n v="34"/>
    <n v="132354"/>
    <n v="20000"/>
    <s v="ANCASH"/>
    <n v="4"/>
    <s v="ACCION POPULAR"/>
    <x v="0"/>
    <x v="1"/>
    <n v="20000"/>
    <s v="ANCASH"/>
    <x v="13"/>
    <n v="4"/>
    <n v="0"/>
    <n v="0"/>
    <n v="0"/>
    <n v="0"/>
    <n v="0"/>
    <n v="0"/>
    <n v="0"/>
    <n v="0"/>
    <s v="NA"/>
    <s v="RIOS"/>
    <s v="DURAN"/>
    <s v="EIFILIN DORIS"/>
    <s v="F"/>
    <n v="0"/>
    <n v="0"/>
    <n v="34"/>
    <s v="LIMA"/>
    <s v="LIMA"/>
    <s v="LINCE"/>
    <s v="MODERNA"/>
    <s v="PSJ.CONOCOCHA 1869"/>
    <n v="0"/>
    <n v="0"/>
    <n v="0"/>
    <n v="0"/>
    <n v="0"/>
    <n v="0"/>
  </r>
  <r>
    <n v="46623823"/>
    <n v="132684"/>
    <s v="SI"/>
    <s v="SI"/>
    <n v="190000"/>
    <n v="2173"/>
    <s v="AVANZA PAIS - PARTIDO DE INTEGRACION SOCIAL"/>
    <n v="1"/>
    <s v="CONTABILIDAD Y FINANZAS"/>
    <s v="SI"/>
    <s v="NA"/>
    <s v="NA"/>
    <s v="NA"/>
    <s v="NA"/>
    <s v="NA"/>
    <s v="NA"/>
    <n v="0"/>
    <s v="RIOS"/>
    <s v="CORDOVA"/>
    <s v="MIRELA JOHANA"/>
    <x v="1"/>
    <d v="1990-06-26T00:00:00"/>
    <n v="0"/>
    <n v="5"/>
    <n v="29"/>
    <n v="132684"/>
    <n v="190000"/>
    <s v="PIURA"/>
    <n v="2173"/>
    <s v="AVANZA PAIS - PARTIDO DE INTEGRACION SOCIAL"/>
    <x v="0"/>
    <x v="0"/>
    <n v="190000"/>
    <s v="PIURA"/>
    <x v="18"/>
    <n v="5"/>
    <n v="0"/>
    <n v="0"/>
    <n v="0"/>
    <n v="0"/>
    <n v="0"/>
    <n v="0"/>
    <n v="0"/>
    <n v="0"/>
    <s v="NA"/>
    <s v="RIOS"/>
    <s v="CORDOVA"/>
    <s v="MIRELA JOHANA"/>
    <s v="F"/>
    <n v="0"/>
    <n v="0"/>
    <n v="29"/>
    <s v="PIURA"/>
    <s v="MORROPON"/>
    <s v="YAMANGO"/>
    <s v="NA"/>
    <s v="CAS.FAICAL MZ.F 00007"/>
    <n v="0"/>
    <n v="0"/>
    <n v="0"/>
    <n v="0"/>
    <n v="0"/>
    <n v="0"/>
  </r>
  <r>
    <n v="23928025"/>
    <n v="133130"/>
    <s v="SI"/>
    <s v="SI"/>
    <n v="140100"/>
    <n v="2840"/>
    <s v="PARTIDO MORADO"/>
    <n v="1"/>
    <s v="CONTABILIDAD"/>
    <s v="SI"/>
    <n v="1"/>
    <s v="SI"/>
    <s v="UNIVERSIDAD ALAS PERUANAS"/>
    <n v="2011"/>
    <n v="2012"/>
    <s v="NA"/>
    <n v="1"/>
    <s v="RIOS"/>
    <s v="NORIEGA"/>
    <s v="FRIDA"/>
    <x v="1"/>
    <d v="1971-08-03T00:00:00"/>
    <n v="0"/>
    <n v="30"/>
    <n v="48"/>
    <n v="133130"/>
    <n v="140100"/>
    <s v="LIMA + RESIDENTES EN EL EXTRANJERO"/>
    <n v="2840"/>
    <s v="PARTIDO MORADO"/>
    <x v="2"/>
    <x v="1"/>
    <n v="140100"/>
    <s v="LIMA + RESIDENTES EN EL EXTRANJERO"/>
    <x v="4"/>
    <n v="30"/>
    <n v="0"/>
    <n v="0"/>
    <n v="0"/>
    <n v="0"/>
    <n v="0"/>
    <n v="0"/>
    <n v="0"/>
    <n v="0"/>
    <s v="NA"/>
    <s v="RIOS"/>
    <s v="NORIEGA"/>
    <s v="FRIDA"/>
    <s v="F"/>
    <n v="0"/>
    <n v="0"/>
    <n v="48"/>
    <s v="LIMA"/>
    <s v="LIMA"/>
    <s v="PUEBLO LIBRE"/>
    <s v="MODERNA"/>
    <s v="CALLE MARISCAL MARIANO NECOCHEA 242 PISO 1"/>
    <n v="0"/>
    <n v="0"/>
    <n v="0"/>
    <n v="0"/>
    <n v="0"/>
    <n v="0"/>
  </r>
  <r>
    <n v="18066506"/>
    <n v="133148"/>
    <s v="SI"/>
    <s v="SI"/>
    <n v="120000"/>
    <n v="4"/>
    <s v="ACCION POPULAR"/>
    <n v="0"/>
    <s v="NA"/>
    <s v="NA"/>
    <n v="1"/>
    <s v="SI"/>
    <s v="UNIVERSIDAD ESTATAL DE KUBAN Y SAN PETESBURGO"/>
    <n v="1993"/>
    <n v="1994"/>
    <s v="MAESTRO"/>
    <n v="1"/>
    <s v="RIOS"/>
    <s v="NEGREIROS"/>
    <s v="ANA MARIA DEL ROSARIO"/>
    <x v="1"/>
    <d v="1968-08-26T00:00:00"/>
    <n v="0"/>
    <n v="6"/>
    <n v="51"/>
    <n v="133148"/>
    <n v="120000"/>
    <s v="LA LIBERTAD"/>
    <n v="4"/>
    <s v="ACCION POPULAR"/>
    <x v="2"/>
    <x v="1"/>
    <n v="120000"/>
    <s v="LA LIBERTAD"/>
    <x v="13"/>
    <n v="6"/>
    <n v="0"/>
    <n v="0"/>
    <n v="0"/>
    <n v="0"/>
    <n v="0"/>
    <n v="0"/>
    <n v="0"/>
    <n v="0"/>
    <s v="NA"/>
    <s v="RIOS"/>
    <s v="NEGREIROS"/>
    <s v="ANA MARIA DEL ROSARIO"/>
    <s v="F"/>
    <n v="0"/>
    <n v="0"/>
    <n v="51"/>
    <s v="LA LIBERTAD"/>
    <s v="TRUJILLO"/>
    <s v="VICTOR LARCO HERRERA"/>
    <s v="NA"/>
    <s v="VICTOR LARCO 878 BUENOS AIRES"/>
    <n v="0"/>
    <n v="0"/>
    <n v="0"/>
    <n v="0"/>
    <n v="0"/>
    <n v="0"/>
  </r>
  <r>
    <n v="70101913"/>
    <n v="133408"/>
    <s v="SI"/>
    <s v="SI"/>
    <n v="60000"/>
    <n v="2218"/>
    <s v="PERU LIBRE"/>
    <n v="0"/>
    <s v="NA"/>
    <s v="NA"/>
    <n v="1"/>
    <s v="SI"/>
    <s v="UNIVERDIDAD NACIONAL DE TRUJILLO"/>
    <n v="2015"/>
    <n v="2015"/>
    <s v="NA"/>
    <n v="1"/>
    <s v="RIOS"/>
    <s v="OTERO"/>
    <s v="OSMAN ALONSO ABSALON"/>
    <x v="0"/>
    <d v="1992-05-01T00:00:00"/>
    <n v="0"/>
    <n v="2"/>
    <n v="27"/>
    <n v="133408"/>
    <n v="60000"/>
    <s v="CAJAMARCA"/>
    <n v="2218"/>
    <s v="PERU LIBRE"/>
    <x v="2"/>
    <x v="0"/>
    <n v="60000"/>
    <s v="CAJAMARCA"/>
    <x v="9"/>
    <n v="2"/>
    <n v="0"/>
    <n v="0"/>
    <n v="0"/>
    <n v="0"/>
    <n v="0"/>
    <n v="0"/>
    <n v="0"/>
    <n v="0"/>
    <s v="NA"/>
    <s v="RIOS"/>
    <s v="OTERO"/>
    <s v="OSMAN ALONSO ABSALON"/>
    <s v="M"/>
    <n v="0"/>
    <n v="1"/>
    <n v="27"/>
    <s v="CAJAMARCA"/>
    <s v="JAEN"/>
    <s v="JAEN"/>
    <s v="NA"/>
    <s v="CALLE MANCO CAPAC 603"/>
    <n v="0"/>
    <n v="0"/>
    <n v="0"/>
    <n v="0"/>
    <n v="0"/>
    <n v="0"/>
  </r>
  <r>
    <n v="25681735"/>
    <n v="130549"/>
    <s v="SI"/>
    <s v="SI"/>
    <n v="240000"/>
    <n v="15"/>
    <s v="PARTIDO POPULAR CRISTIANO - PPC"/>
    <n v="2"/>
    <s v="NA"/>
    <s v="NA"/>
    <n v="1"/>
    <s v="SI"/>
    <s v="UNIVERSIDAD NACIONAL DE INGENIERIA"/>
    <n v="1970"/>
    <n v="1972"/>
    <s v="NA"/>
    <n v="1"/>
    <s v="RISI"/>
    <s v="CARRASCAL"/>
    <s v="JOSE MIGUEL"/>
    <x v="0"/>
    <d v="1946-09-17T00:00:00"/>
    <n v="0"/>
    <n v="1"/>
    <n v="73"/>
    <n v="130549"/>
    <n v="240000"/>
    <s v="CALLAO"/>
    <n v="15"/>
    <s v="PARTIDO POPULAR CRISTIANO - PPC"/>
    <x v="2"/>
    <x v="1"/>
    <n v="240000"/>
    <s v="CALLAO"/>
    <x v="2"/>
    <n v="1"/>
    <n v="1"/>
    <n v="15"/>
    <n v="15"/>
    <s v="PARTIDO POLÍTICO PARTIDO POPULAR CRISTIANO - PPC"/>
    <n v="2015"/>
    <n v="2018"/>
    <n v="10"/>
    <s v="ALCALDE DISTRITAL"/>
    <s v="NA"/>
    <s v="RISI"/>
    <s v="CARRASCAL"/>
    <s v="JOSE MIGUEL"/>
    <s v="M"/>
    <n v="0"/>
    <n v="0"/>
    <n v="73"/>
    <s v="CALLAO"/>
    <s v="CALLAO"/>
    <s v="LA PUNTA"/>
    <s v="OTROS"/>
    <s v="TNTE FERRE 350"/>
    <n v="15"/>
    <s v="PARTIDO POLÍTICO PARTIDO POPULAR CRISTIANO - PPC"/>
    <n v="2015"/>
    <n v="2018"/>
    <n v="10"/>
    <s v="ALCALDE DISTRITAL"/>
  </r>
  <r>
    <n v="29364674"/>
    <n v="131920"/>
    <s v="SI"/>
    <s v="SI"/>
    <n v="40000"/>
    <n v="4"/>
    <s v="ACCION POPULAR"/>
    <n v="0"/>
    <s v="NA"/>
    <s v="NA"/>
    <n v="1"/>
    <s v="SI"/>
    <s v="UNIVERSIDAD CATOLICA DE SANTA MARIA"/>
    <n v="1998"/>
    <n v="2000"/>
    <s v="NA"/>
    <n v="0"/>
    <s v="RISUEÑO"/>
    <s v="PORTUGAL"/>
    <s v="ANDRES ELISEO"/>
    <x v="0"/>
    <d v="1963-07-12T00:00:00"/>
    <n v="0"/>
    <n v="2"/>
    <n v="56"/>
    <n v="131920"/>
    <n v="40000"/>
    <s v="AREQUIPA"/>
    <n v="4"/>
    <s v="ACCION POPULAR"/>
    <x v="0"/>
    <x v="1"/>
    <n v="40000"/>
    <s v="AREQUIPA"/>
    <x v="13"/>
    <n v="2"/>
    <n v="1"/>
    <n v="4"/>
    <n v="0"/>
    <n v="0"/>
    <n v="0"/>
    <n v="0"/>
    <n v="0"/>
    <n v="0"/>
    <s v="NA"/>
    <s v="RISUEÑO"/>
    <s v="PORTUGAL"/>
    <s v="ANDRES ELISEO"/>
    <s v="M"/>
    <n v="0"/>
    <n v="0"/>
    <n v="56"/>
    <s v="AREQUIPA"/>
    <s v="AREQUIPA"/>
    <s v="MARIANO MELGAR"/>
    <s v="NA"/>
    <s v="CALLE BELIZARIO FLORES 208 SAN LORENZO"/>
    <n v="0"/>
    <n v="0"/>
    <n v="0"/>
    <n v="0"/>
    <n v="0"/>
    <n v="0"/>
  </r>
  <r>
    <n v="41968367"/>
    <n v="130347"/>
    <s v="SI"/>
    <s v="SI"/>
    <n v="50000"/>
    <n v="1257"/>
    <s v="ALIANZA PARA EL PROGRESO"/>
    <n v="0"/>
    <s v="NA"/>
    <s v="NA"/>
    <n v="1"/>
    <s v="NO"/>
    <s v="UNIVERSIDAD NACIONAL DE SAN CRISTÓBAL DE HUAMANGA"/>
    <n v="2008"/>
    <s v="NA"/>
    <s v="NA"/>
    <n v="0"/>
    <s v="RIVAS"/>
    <s v="OCEJO"/>
    <s v="PERCI"/>
    <x v="0"/>
    <d v="1977-08-04T00:00:00"/>
    <n v="1"/>
    <n v="1"/>
    <n v="42"/>
    <n v="130347"/>
    <n v="50000"/>
    <s v="AYACUCHO"/>
    <n v="1257"/>
    <s v="ALIANZA PARA EL PROGRESO"/>
    <x v="0"/>
    <x v="1"/>
    <n v="50000"/>
    <s v="AYACUCHO"/>
    <x v="6"/>
    <n v="1"/>
    <n v="0"/>
    <n v="0"/>
    <n v="0"/>
    <n v="0"/>
    <n v="0"/>
    <n v="0"/>
    <n v="0"/>
    <n v="0"/>
    <s v="NA"/>
    <s v="RIVAS"/>
    <s v="OCEJO"/>
    <s v="PERCI"/>
    <s v="M"/>
    <n v="1"/>
    <n v="0"/>
    <n v="42"/>
    <s v="AYACUCHO"/>
    <s v="HUAMANGA"/>
    <s v="CARMEN ALTO"/>
    <s v="NA"/>
    <s v="JR. CANGALLO 217"/>
    <n v="0"/>
    <n v="0"/>
    <n v="0"/>
    <n v="0"/>
    <n v="0"/>
    <n v="0"/>
  </r>
  <r>
    <n v="25861263"/>
    <n v="132645"/>
    <s v="SI"/>
    <s v="SI"/>
    <n v="140100"/>
    <n v="32"/>
    <s v="PARTIDO APRISTA PERUANO"/>
    <n v="0"/>
    <s v="NA"/>
    <s v="NA"/>
    <n v="1"/>
    <s v="SI"/>
    <s v="UNIVERSIDAD NACIONAL DE TRUJILLO"/>
    <n v="1971"/>
    <n v="1972"/>
    <s v="NA"/>
    <n v="0"/>
    <s v="RIVAS"/>
    <s v="DAVILA"/>
    <s v="CARLOS JUSTO SERAPIO"/>
    <x v="0"/>
    <d v="1945-12-14T00:00:00"/>
    <n v="0"/>
    <n v="21"/>
    <n v="74"/>
    <n v="132645"/>
    <n v="140100"/>
    <s v="LIMA + RESIDENTES EN EL EXTRANJERO"/>
    <n v="32"/>
    <s v="PARTIDO APRISTA PERUANO"/>
    <x v="0"/>
    <x v="1"/>
    <n v="140100"/>
    <s v="LIMA + RESIDENTES EN EL EXTRANJERO"/>
    <x v="20"/>
    <n v="21"/>
    <n v="1"/>
    <n v="32"/>
    <n v="32"/>
    <s v="PARTIDO POLÍTICO PARTIDO APRISTA PERUANO"/>
    <n v="1985"/>
    <n v="1990"/>
    <n v="15"/>
    <s v="DIPUTADO"/>
    <s v="NA"/>
    <s v="RIVAS"/>
    <s v="DAVILA"/>
    <s v="CARLOS JUSTO SERAPIO"/>
    <s v="M"/>
    <n v="0"/>
    <n v="0"/>
    <n v="74"/>
    <s v="LIMA"/>
    <s v="LIMA"/>
    <s v="LINCE"/>
    <s v="MODERNA"/>
    <s v="CALLE JULIO C TELLO 753 DPTO. 002"/>
    <n v="32"/>
    <s v="PARTIDO POLÍTICO PARTIDO APRISTA PERUANO"/>
    <n v="1985"/>
    <n v="1990"/>
    <n v="15"/>
    <s v="DIPUTADO"/>
  </r>
  <r>
    <n v="70027377"/>
    <n v="132797"/>
    <s v="SI"/>
    <s v="SI"/>
    <n v="140100"/>
    <n v="2840"/>
    <s v="PARTIDO MORADO"/>
    <n v="0"/>
    <s v="NA"/>
    <s v="NA"/>
    <n v="1"/>
    <s v="SI"/>
    <s v="UNIVERSIDAD NACIONAL TECNOLÓGICA DE LIMA SUR"/>
    <n v="2013"/>
    <n v="2015"/>
    <s v="NA"/>
    <n v="0"/>
    <s v="RIVAS"/>
    <s v="VASQUEZ"/>
    <s v="JUAN EUSEBIO"/>
    <x v="0"/>
    <d v="1989-09-07T00:00:00"/>
    <n v="0"/>
    <n v="31"/>
    <n v="30"/>
    <n v="132797"/>
    <n v="140100"/>
    <s v="LIMA + RESIDENTES EN EL EXTRANJERO"/>
    <n v="2840"/>
    <s v="PARTIDO MORADO"/>
    <x v="0"/>
    <x v="1"/>
    <n v="140100"/>
    <s v="LIMA + RESIDENTES EN EL EXTRANJERO"/>
    <x v="4"/>
    <n v="31"/>
    <n v="0"/>
    <n v="0"/>
    <n v="0"/>
    <n v="0"/>
    <n v="0"/>
    <n v="0"/>
    <n v="0"/>
    <n v="0"/>
    <s v="NA"/>
    <s v="RIVAS"/>
    <s v="VASQUEZ"/>
    <s v="JUAN EUSEBIO"/>
    <s v="M"/>
    <n v="0"/>
    <n v="0"/>
    <n v="30"/>
    <s v="LIMA"/>
    <s v="LIMA"/>
    <s v="VILLA EL SALVADOR"/>
    <s v="SUR"/>
    <s v="CALLE I MZ V' LT 3 BARRIO 1 SECTOR 1 4TA ETAPA URB PACHACAMAC"/>
    <n v="0"/>
    <n v="0"/>
    <n v="0"/>
    <n v="0"/>
    <n v="0"/>
    <n v="0"/>
  </r>
  <r>
    <n v="41467805"/>
    <n v="133050"/>
    <s v="SI"/>
    <s v="SI"/>
    <n v="130000"/>
    <n v="32"/>
    <s v="PARTIDO APRISTA PERUANO"/>
    <n v="0"/>
    <s v="NA"/>
    <s v="NA"/>
    <n v="1"/>
    <s v="SI"/>
    <s v="UNIVERSIDAD DE CHICLAYO"/>
    <n v="2006"/>
    <n v="2006"/>
    <s v="NA"/>
    <n v="0"/>
    <s v="RIVAS"/>
    <s v="GUEVARA"/>
    <s v="ARMANDO"/>
    <x v="0"/>
    <d v="1981-08-05T00:00:00"/>
    <n v="0"/>
    <n v="1"/>
    <n v="38"/>
    <n v="133050"/>
    <n v="130000"/>
    <s v="LAMBAYEQUE"/>
    <n v="32"/>
    <s v="PARTIDO APRISTA PERUANO"/>
    <x v="0"/>
    <x v="1"/>
    <n v="130000"/>
    <s v="LAMBAYEQUE"/>
    <x v="20"/>
    <n v="1"/>
    <n v="1"/>
    <n v="32"/>
    <n v="32"/>
    <s v="PARTIDO POLÍTICO PARTIDO APRISTA PERUANO"/>
    <n v="2014"/>
    <n v="2018"/>
    <n v="9"/>
    <s v="REGIDOR PROVINCIAL"/>
    <s v="NA"/>
    <s v="RIVAS"/>
    <s v="GUEVARA"/>
    <s v="ARMANDO"/>
    <s v="M"/>
    <n v="0"/>
    <n v="0"/>
    <n v="38"/>
    <s v="LAMBAYEQUE"/>
    <s v="LAMBAYEQUE"/>
    <s v="LAMBAYEQUE"/>
    <s v="NA"/>
    <s v="AV.HUAMACHUCO 195"/>
    <n v="32"/>
    <s v="PARTIDO POLÍTICO PARTIDO APRISTA PERUANO"/>
    <n v="2014"/>
    <n v="2018"/>
    <n v="9"/>
    <s v="REGIDOR PROVINCIAL"/>
  </r>
  <r>
    <n v="70665291"/>
    <n v="133438"/>
    <s v="SI"/>
    <s v="SI"/>
    <n v="160000"/>
    <n v="55"/>
    <s v="PERU PATRIA SEGURA"/>
    <n v="0"/>
    <s v="NA"/>
    <s v="NA"/>
    <n v="1"/>
    <s v="NA"/>
    <s v="UNIVERSIDAD NACIONAL AMAZONICA DE MADRE DE DIOS"/>
    <n v="2019"/>
    <s v="NA"/>
    <s v="NA"/>
    <n v="0"/>
    <s v="RIVAS"/>
    <s v="VERA"/>
    <s v="FIORELLA NATALIA"/>
    <x v="1"/>
    <d v="1993-05-04T00:00:00"/>
    <n v="0"/>
    <n v="3"/>
    <n v="26"/>
    <n v="133438"/>
    <n v="160000"/>
    <s v="MADRE DE DIOS"/>
    <n v="55"/>
    <s v="PERU PATRIA SEGURA"/>
    <x v="0"/>
    <x v="0"/>
    <n v="160000"/>
    <s v="MADRE DE DIOS"/>
    <x v="3"/>
    <n v="3"/>
    <n v="0"/>
    <n v="0"/>
    <n v="0"/>
    <n v="0"/>
    <n v="0"/>
    <n v="0"/>
    <n v="0"/>
    <n v="0"/>
    <s v="NA"/>
    <s v="RIVAS"/>
    <s v="VERA"/>
    <s v="FIORELLA NATALIA"/>
    <s v="F"/>
    <n v="0"/>
    <n v="1"/>
    <n v="26"/>
    <s v="MADRE DE DIOS"/>
    <s v="TAMBOPATA"/>
    <s v="TAMBOPATA"/>
    <s v="OTROS"/>
    <s v="JR.CAJAMARCA 860"/>
    <n v="0"/>
    <n v="0"/>
    <n v="0"/>
    <n v="0"/>
    <n v="0"/>
    <n v="0"/>
  </r>
  <r>
    <n v="40117282"/>
    <n v="131202"/>
    <s v="SI"/>
    <s v="SI"/>
    <n v="190000"/>
    <n v="14"/>
    <s v="PARTIDO DEMOCRATICO SOMOS PERU"/>
    <n v="0"/>
    <s v="NA"/>
    <s v="NA"/>
    <n v="1"/>
    <s v="SI"/>
    <s v="UNIVERSIDAD NACIONAL DE PIURA"/>
    <n v="2003"/>
    <n v="2005"/>
    <s v="NA"/>
    <n v="1"/>
    <s v="RIVAS PLATA"/>
    <s v="CRISANTO"/>
    <s v="MARIA GORETTI"/>
    <x v="1"/>
    <d v="1979-01-12T00:00:00"/>
    <n v="0"/>
    <n v="4"/>
    <n v="40"/>
    <n v="131202"/>
    <n v="190000"/>
    <s v="PIURA"/>
    <n v="14"/>
    <s v="PARTIDO DEMOCRATICO SOMOS PERU"/>
    <x v="2"/>
    <x v="1"/>
    <n v="190000"/>
    <s v="PIURA"/>
    <x v="8"/>
    <n v="4"/>
    <n v="0"/>
    <n v="0"/>
    <n v="26"/>
    <s v="MOVIMIENTO REGIONAL O DEPARTAMENTAL MOVIMIENTO REGIONAL OBRAS + OBRAS"/>
    <n v="2011"/>
    <n v="2014"/>
    <n v="9"/>
    <s v="REGIDOR PROVINCIAL"/>
    <s v="NA"/>
    <s v="RIVAS PLATA"/>
    <s v="CRISANTO"/>
    <s v="MARIA GORETTI"/>
    <s v="F"/>
    <n v="0"/>
    <n v="0"/>
    <n v="40"/>
    <s v="PIURA"/>
    <s v="PIURA"/>
    <s v="VEINTISEIS DE OCTUBRE"/>
    <s v="NA"/>
    <s v="ASENT.H. SAN MARTIN MZ. F10 LT. 03"/>
    <n v="26"/>
    <s v="MOVIMIENTO REGIONAL O DEPARTAMENTAL MOVIMIENTO REGIONAL OBRAS + OBRAS"/>
    <n v="2011"/>
    <n v="2014"/>
    <n v="9"/>
    <s v="REGIDOR PROVINCIAL"/>
  </r>
  <r>
    <n v="8262491"/>
    <n v="131148"/>
    <s v="SI"/>
    <s v="SI"/>
    <n v="140100"/>
    <n v="1366"/>
    <s v="FUERZA POPULAR"/>
    <n v="0"/>
    <s v="NA"/>
    <s v="NA"/>
    <n v="1"/>
    <s v="NO"/>
    <s v="UNIVERSIDAD NACIONAL AGRARIA - LA MOLINA"/>
    <n v="1969"/>
    <s v="NA"/>
    <s v="NA"/>
    <n v="1"/>
    <s v="RIVERA"/>
    <s v="ROMERO"/>
    <s v="RICARDO"/>
    <x v="0"/>
    <d v="1941-06-09T00:00:00"/>
    <n v="0"/>
    <n v="6"/>
    <n v="78"/>
    <n v="131148"/>
    <n v="140100"/>
    <s v="LIMA + RESIDENTES EN EL EXTRANJERO"/>
    <n v="1366"/>
    <s v="FUERZA POPULAR"/>
    <x v="2"/>
    <x v="1"/>
    <n v="140100"/>
    <s v="LIMA + RESIDENTES EN EL EXTRANJERO"/>
    <x v="5"/>
    <n v="6"/>
    <n v="0"/>
    <n v="0"/>
    <n v="0"/>
    <n v="0"/>
    <n v="0"/>
    <n v="0"/>
    <n v="0"/>
    <n v="0"/>
    <s v="NA"/>
    <s v="RIVERA"/>
    <s v="ROMERO"/>
    <s v="RICARDO"/>
    <s v="M"/>
    <n v="0"/>
    <n v="0"/>
    <n v="78"/>
    <s v="LIMA"/>
    <s v="LIMA"/>
    <s v="SAN ISIDRO"/>
    <s v="MODERNA"/>
    <s v="MANUEL PEREZ DE TUDELA N° 162-A- DPTO. F"/>
    <n v="0"/>
    <n v="0"/>
    <n v="0"/>
    <n v="0"/>
    <n v="0"/>
    <n v="0"/>
  </r>
  <r>
    <n v="9370514"/>
    <n v="131197"/>
    <s v="SI"/>
    <s v="SI"/>
    <n v="140100"/>
    <n v="4"/>
    <s v="ACCION POPULAR"/>
    <n v="0"/>
    <s v="NA"/>
    <s v="NA"/>
    <n v="0"/>
    <s v="NO"/>
    <s v="UNE LA CANTUTA"/>
    <s v="NA"/>
    <s v="NA"/>
    <s v="NA"/>
    <n v="0"/>
    <s v="RIVERA"/>
    <s v="GUERRA"/>
    <s v="WALTER JESUS"/>
    <x v="0"/>
    <d v="1969-04-23T00:00:00"/>
    <n v="0"/>
    <n v="3"/>
    <n v="50"/>
    <n v="131197"/>
    <n v="140100"/>
    <s v="LIMA + RESIDENTES EN EL EXTRANJERO"/>
    <n v="4"/>
    <s v="ACCION POPULAR"/>
    <x v="1"/>
    <x v="1"/>
    <n v="140100"/>
    <s v="LIMA + RESIDENTES EN EL EXTRANJERO"/>
    <x v="13"/>
    <n v="3"/>
    <n v="0"/>
    <n v="0"/>
    <n v="4"/>
    <s v="PARTIDO POLÍTICO ACCION POPULAR"/>
    <n v="2019"/>
    <s v="HASTA LA ACTUALIDAD"/>
    <n v="11"/>
    <s v="REGIDOR DISTRITAL"/>
    <s v="NA"/>
    <s v="RIVERA"/>
    <s v="GUERRA"/>
    <s v="WALTER JESUS"/>
    <s v="M"/>
    <n v="0"/>
    <n v="0"/>
    <n v="50"/>
    <s v="LIMA"/>
    <s v="LIMA"/>
    <s v="ATE"/>
    <s v="ESTE"/>
    <s v="PSJ. SARITA COLONIA MZ.C LT.2 ASOC. SAN ANDRES"/>
    <n v="4"/>
    <s v="PARTIDO POLÍTICO ACCION POPULAR"/>
    <n v="2019"/>
    <s v="HASTA LA ACTUALIDAD"/>
    <n v="11"/>
    <s v="REGIDOR DISTRITAL"/>
  </r>
  <r>
    <n v="29576767"/>
    <n v="131533"/>
    <s v="SI"/>
    <s v="SI"/>
    <n v="40000"/>
    <n v="2190"/>
    <s v="VAMOS PERU"/>
    <n v="0"/>
    <s v="NA"/>
    <s v="NA"/>
    <n v="1"/>
    <s v="SI"/>
    <s v="UNIVERSIDAD NACIONAL DE SAN AGUSTÍN - AREQUIPA"/>
    <n v="1992"/>
    <n v="1995"/>
    <s v="MAESTRO"/>
    <n v="1"/>
    <s v="RIVERA"/>
    <s v="CHAVEZ"/>
    <s v="VICTOR HUGO"/>
    <x v="0"/>
    <d v="1967-01-11T00:00:00"/>
    <n v="0"/>
    <n v="1"/>
    <n v="52"/>
    <n v="131533"/>
    <n v="40000"/>
    <s v="AREQUIPA"/>
    <n v="2190"/>
    <s v="VAMOS PERU"/>
    <x v="2"/>
    <x v="1"/>
    <n v="40000"/>
    <s v="AREQUIPA"/>
    <x v="7"/>
    <n v="1"/>
    <n v="1"/>
    <n v="2257"/>
    <n v="0"/>
    <n v="0"/>
    <n v="0"/>
    <n v="0"/>
    <n v="0"/>
    <n v="0"/>
    <s v="NA"/>
    <s v="RIVERA"/>
    <s v="CHAVEZ"/>
    <s v="VICTOR HUGO"/>
    <s v="M"/>
    <n v="0"/>
    <n v="0"/>
    <n v="52"/>
    <s v="AREQUIPA"/>
    <s v="AREQUIPA"/>
    <s v="SACHACA"/>
    <s v="NA"/>
    <s v="DPTO. 101 URB. EL ENSUEÑO I MZ. A LT. 7"/>
    <n v="0"/>
    <n v="0"/>
    <n v="0"/>
    <n v="0"/>
    <n v="0"/>
    <n v="0"/>
  </r>
  <r>
    <n v="28294944"/>
    <n v="132307"/>
    <s v="SI"/>
    <s v="SI"/>
    <n v="50000"/>
    <n v="2840"/>
    <s v="PARTIDO MORADO"/>
    <n v="1"/>
    <s v="MECANICA DE MANTINIMIENTO"/>
    <s v="NO"/>
    <n v="1"/>
    <s v="NO"/>
    <s v="UNIVERSIDAD NACIONAL SAN CRISTOBAL DE HUAMANGA"/>
    <n v="2017"/>
    <s v="NA"/>
    <s v="NA"/>
    <n v="1"/>
    <s v="RIVERA"/>
    <s v="HUAMAN"/>
    <s v="ROGER"/>
    <x v="0"/>
    <d v="1973-08-26T00:00:00"/>
    <n v="0"/>
    <n v="1"/>
    <n v="46"/>
    <n v="132307"/>
    <n v="50000"/>
    <s v="AYACUCHO"/>
    <n v="2840"/>
    <s v="PARTIDO MORADO"/>
    <x v="2"/>
    <x v="1"/>
    <n v="50000"/>
    <s v="AYACUCHO"/>
    <x v="4"/>
    <n v="1"/>
    <n v="0"/>
    <n v="0"/>
    <n v="0"/>
    <n v="0"/>
    <n v="0"/>
    <n v="0"/>
    <n v="0"/>
    <n v="0"/>
    <s v="NA"/>
    <s v="RIVERA"/>
    <s v="HUAMAN"/>
    <s v="ROGER"/>
    <s v="M"/>
    <n v="0"/>
    <n v="0"/>
    <n v="46"/>
    <s v="AYACUCHO"/>
    <s v="HUAMANGA"/>
    <s v="AYACUCHO"/>
    <s v="NA"/>
    <s v="EMADI MZ.D-1 LT.13"/>
    <n v="0"/>
    <n v="0"/>
    <n v="0"/>
    <n v="0"/>
    <n v="0"/>
    <n v="0"/>
  </r>
  <r>
    <n v="2715216"/>
    <n v="132428"/>
    <s v="SI"/>
    <s v="SI"/>
    <n v="190000"/>
    <n v="2218"/>
    <s v="PERU LIBRE"/>
    <n v="2"/>
    <s v="NA"/>
    <s v="NA"/>
    <s v="NA"/>
    <s v="NA"/>
    <s v="NA"/>
    <s v="NA"/>
    <s v="NA"/>
    <s v="NA"/>
    <n v="0"/>
    <s v="RIVERA"/>
    <s v="CORDOVA"/>
    <s v="CESAR AUGUSTO"/>
    <x v="0"/>
    <d v="1972-11-24T00:00:00"/>
    <n v="0"/>
    <n v="3"/>
    <n v="46"/>
    <n v="132428"/>
    <n v="190000"/>
    <s v="PIURA"/>
    <n v="2218"/>
    <s v="PERU LIBRE"/>
    <x v="1"/>
    <x v="1"/>
    <n v="190000"/>
    <s v="PIURA"/>
    <x v="9"/>
    <n v="3"/>
    <n v="0"/>
    <n v="0"/>
    <n v="0"/>
    <n v="0"/>
    <n v="0"/>
    <n v="0"/>
    <n v="0"/>
    <n v="0"/>
    <s v="NA"/>
    <s v="RIVERA"/>
    <s v="CORDOVA"/>
    <s v="CESAR AUGUSTO"/>
    <s v="M"/>
    <n v="0"/>
    <n v="0"/>
    <n v="46"/>
    <s v="PIURA"/>
    <s v="PIURA"/>
    <s v="PIURA"/>
    <s v="NA"/>
    <s v="URB. LAS MERCEDES MZ L LT 13"/>
    <n v="0"/>
    <n v="0"/>
    <n v="0"/>
    <n v="0"/>
    <n v="0"/>
    <n v="0"/>
  </r>
  <r>
    <n v="47676097"/>
    <n v="132480"/>
    <s v="SI"/>
    <s v="SI"/>
    <n v="130000"/>
    <n v="2649"/>
    <s v="PERU NACION"/>
    <n v="2"/>
    <s v="NA"/>
    <s v="NA"/>
    <n v="1"/>
    <s v="SI"/>
    <s v="UNIVERSIDAD CATOLICA SANTO TORIBIO DE MOGROVEJO"/>
    <n v="2012"/>
    <n v="2017"/>
    <s v="NA"/>
    <n v="0"/>
    <s v="RIVERA"/>
    <s v="JARAMILLO"/>
    <s v="PAUL ISIDORO"/>
    <x v="0"/>
    <d v="1992-04-18T00:00:00"/>
    <n v="0"/>
    <n v="2"/>
    <n v="27"/>
    <n v="132480"/>
    <n v="130000"/>
    <s v="LAMBAYEQUE"/>
    <n v="2649"/>
    <s v="PERU NACION"/>
    <x v="0"/>
    <x v="0"/>
    <n v="130000"/>
    <s v="LAMBAYEQUE"/>
    <x v="14"/>
    <n v="2"/>
    <n v="0"/>
    <n v="0"/>
    <n v="0"/>
    <n v="0"/>
    <n v="0"/>
    <n v="0"/>
    <n v="0"/>
    <n v="0"/>
    <s v="NA"/>
    <s v="RIVERA"/>
    <s v="JARAMILLO"/>
    <s v="PAUL ISIDORO"/>
    <s v="M"/>
    <n v="0"/>
    <n v="1"/>
    <n v="27"/>
    <s v="LAMBAYEQUE"/>
    <s v="CHICLAYO"/>
    <s v="CHICLAYO"/>
    <s v="OTROS"/>
    <s v="CALLE RAMON ELIAS 287 P.J JOSE BALTA"/>
    <n v="0"/>
    <n v="0"/>
    <n v="0"/>
    <n v="0"/>
    <n v="0"/>
    <n v="0"/>
  </r>
  <r>
    <n v="29679461"/>
    <n v="132869"/>
    <s v="SI"/>
    <s v="SI"/>
    <n v="40000"/>
    <n v="2649"/>
    <s v="PERU NACION"/>
    <n v="0"/>
    <s v="NA"/>
    <s v="NA"/>
    <n v="0"/>
    <s v="NO"/>
    <s v="UNIVERSIDAD NACIONAL DE SAN AGUSTIN"/>
    <s v="NA"/>
    <s v="NA"/>
    <s v="NA"/>
    <n v="0"/>
    <s v="RIVERA"/>
    <s v="QUISPE"/>
    <s v="CARLOS ROBERTO"/>
    <x v="0"/>
    <d v="1976-06-14T00:00:00"/>
    <n v="0"/>
    <n v="3"/>
    <n v="43"/>
    <n v="132869"/>
    <n v="40000"/>
    <s v="AREQUIPA"/>
    <n v="2649"/>
    <s v="PERU NACION"/>
    <x v="1"/>
    <x v="1"/>
    <n v="40000"/>
    <s v="AREQUIPA"/>
    <x v="14"/>
    <n v="3"/>
    <n v="0"/>
    <n v="0"/>
    <n v="0"/>
    <n v="0"/>
    <n v="0"/>
    <n v="0"/>
    <n v="0"/>
    <n v="0"/>
    <s v="NA"/>
    <s v="RIVERA"/>
    <s v="QUISPE"/>
    <s v="CARLOS ROBERTO"/>
    <s v="M"/>
    <n v="0"/>
    <n v="0"/>
    <n v="43"/>
    <s v="AREQUIPA"/>
    <s v="AREQUIPA"/>
    <s v="CERRO COLORADO"/>
    <s v="NA"/>
    <s v="CALLE 27 DE NOVIEMBRE 502 URB. LA LIBERTAD"/>
    <n v="0"/>
    <n v="0"/>
    <n v="0"/>
    <n v="0"/>
    <n v="0"/>
    <n v="0"/>
  </r>
  <r>
    <n v="15217146"/>
    <n v="133334"/>
    <s v="SI"/>
    <s v="SI"/>
    <n v="160000"/>
    <n v="1366"/>
    <s v="FUERZA POPULAR"/>
    <n v="0"/>
    <s v="NA"/>
    <s v="NA"/>
    <n v="1"/>
    <s v="SI"/>
    <s v="JOSE FAUSTINO SANCHEZ CARRION"/>
    <n v="2001"/>
    <n v="2002"/>
    <s v="NA"/>
    <n v="1"/>
    <s v="RIVERA"/>
    <s v="CARRERA"/>
    <s v="ESTEBAN DIOMEDES"/>
    <x v="0"/>
    <d v="1974-09-03T00:00:00"/>
    <n v="0"/>
    <n v="1"/>
    <n v="45"/>
    <n v="133334"/>
    <n v="160000"/>
    <s v="MADRE DE DIOS"/>
    <n v="1366"/>
    <s v="FUERZA POPULAR"/>
    <x v="2"/>
    <x v="1"/>
    <n v="160000"/>
    <s v="MADRE DE DIOS"/>
    <x v="5"/>
    <n v="1"/>
    <n v="0"/>
    <n v="0"/>
    <n v="0"/>
    <n v="0"/>
    <n v="0"/>
    <n v="0"/>
    <n v="0"/>
    <n v="0"/>
    <s v="NA"/>
    <s v="RIVERA"/>
    <s v="CARRERA"/>
    <s v="ESTEBAN DIOMEDES"/>
    <s v="M"/>
    <n v="0"/>
    <n v="0"/>
    <n v="45"/>
    <s v="MADRE DE DIOS"/>
    <s v="TAMBOPATA"/>
    <s v="TAMBOPATA"/>
    <s v="OTROS"/>
    <s v="AVENIDA UNIVERSITARIA CON PASAJE NICOLAS DE PIEROLA S/N"/>
    <n v="0"/>
    <n v="0"/>
    <n v="0"/>
    <n v="0"/>
    <n v="0"/>
    <n v="0"/>
  </r>
  <r>
    <n v="4069117"/>
    <n v="133507"/>
    <s v="SI"/>
    <s v="SI"/>
    <n v="180000"/>
    <n v="2191"/>
    <s v="DEMOCRACIA DIRECTA"/>
    <n v="0"/>
    <s v="NA"/>
    <s v="NA"/>
    <n v="1"/>
    <s v="SI"/>
    <s v="UNIVERSIDAD NACIONAL DANIEL ALCIDES CARRIÓN"/>
    <s v="NA"/>
    <n v="1997"/>
    <s v="NA"/>
    <n v="0"/>
    <s v="RIVERA"/>
    <s v="CHAGUA"/>
    <s v="IRINEA IVETTE"/>
    <x v="1"/>
    <d v="1974-03-22T00:00:00"/>
    <n v="0"/>
    <n v="3"/>
    <n v="45"/>
    <n v="133507"/>
    <n v="180000"/>
    <s v="PASCO"/>
    <n v="2191"/>
    <s v="DEMOCRACIA DIRECTA"/>
    <x v="0"/>
    <x v="1"/>
    <n v="180000"/>
    <s v="PASCO"/>
    <x v="1"/>
    <n v="3"/>
    <n v="0"/>
    <n v="0"/>
    <n v="0"/>
    <n v="0"/>
    <n v="0"/>
    <n v="0"/>
    <n v="0"/>
    <n v="0"/>
    <s v="NA"/>
    <s v="RIVERA"/>
    <s v="CHAGUA"/>
    <s v="IRINEA IVETTE"/>
    <s v="F"/>
    <n v="0"/>
    <n v="0"/>
    <n v="45"/>
    <s v="PASCO"/>
    <s v="PASCO"/>
    <s v="CHAUPIMARCA"/>
    <s v="NA"/>
    <s v="JR.SAN CRISTOBAL PJE HYO N° 164"/>
    <n v="0"/>
    <n v="0"/>
    <n v="0"/>
    <n v="0"/>
    <n v="0"/>
    <n v="0"/>
  </r>
  <r>
    <n v="45872496"/>
    <n v="133590"/>
    <s v="SI"/>
    <s v="SI"/>
    <n v="180000"/>
    <n v="2649"/>
    <s v="PERU NACION"/>
    <n v="0"/>
    <s v="NA"/>
    <s v="NA"/>
    <n v="0"/>
    <s v="SI"/>
    <s v="ESCUELA LATINOAMERICANA DE MEDICINA"/>
    <s v="NA"/>
    <n v="2012"/>
    <s v="NA"/>
    <n v="0"/>
    <s v="RIVERA"/>
    <s v="HERRERA"/>
    <s v="LUZ SOLEDAD"/>
    <x v="1"/>
    <d v="1988-07-14T00:00:00"/>
    <n v="0"/>
    <n v="2"/>
    <n v="31"/>
    <n v="133590"/>
    <n v="180000"/>
    <s v="PASCO"/>
    <n v="2649"/>
    <s v="PERU NACION"/>
    <x v="1"/>
    <x v="1"/>
    <n v="180000"/>
    <s v="PASCO"/>
    <x v="14"/>
    <n v="2"/>
    <n v="0"/>
    <n v="0"/>
    <n v="0"/>
    <n v="0"/>
    <n v="0"/>
    <n v="0"/>
    <n v="0"/>
    <n v="0"/>
    <s v="NA"/>
    <s v="RIVERA"/>
    <s v="HERRERA"/>
    <s v="LUZ SOLEDAD"/>
    <s v="F"/>
    <n v="0"/>
    <n v="0"/>
    <n v="31"/>
    <s v="PASCO"/>
    <s v="PASCO"/>
    <s v="NINACACA"/>
    <s v="NA"/>
    <s v="JR. PROGRESO S/N SECTOR NINACACA"/>
    <n v="0"/>
    <n v="0"/>
    <n v="0"/>
    <n v="0"/>
    <n v="0"/>
    <n v="0"/>
  </r>
  <r>
    <n v="18180196"/>
    <n v="131961"/>
    <s v="SI"/>
    <s v="SI"/>
    <n v="120000"/>
    <n v="2218"/>
    <s v="PERU LIBRE"/>
    <n v="0"/>
    <s v="NA"/>
    <s v="NA"/>
    <n v="1"/>
    <s v="SI"/>
    <s v="UNIVERSIDAD NACIONAL DE TRUJILLO"/>
    <n v="2000"/>
    <n v="2008"/>
    <s v="NA"/>
    <n v="0"/>
    <s v="RIVERO"/>
    <s v="IPARRAGUIRRE"/>
    <s v="ANA MARIA"/>
    <x v="1"/>
    <d v="1976-10-27T00:00:00"/>
    <n v="0"/>
    <n v="7"/>
    <n v="43"/>
    <n v="131961"/>
    <n v="120000"/>
    <s v="LA LIBERTAD"/>
    <n v="2218"/>
    <s v="PERU LIBRE"/>
    <x v="0"/>
    <x v="1"/>
    <n v="120000"/>
    <s v="LA LIBERTAD"/>
    <x v="9"/>
    <n v="7"/>
    <n v="0"/>
    <n v="0"/>
    <n v="0"/>
    <n v="0"/>
    <n v="0"/>
    <n v="0"/>
    <n v="0"/>
    <n v="0"/>
    <s v="NA"/>
    <s v="RIVERO"/>
    <s v="IPARRAGUIRRE"/>
    <s v="ANA MARIA"/>
    <s v="F"/>
    <n v="0"/>
    <n v="0"/>
    <n v="43"/>
    <s v="LA LIBERTAD"/>
    <s v="TRUJILLO"/>
    <s v="TRUJILLO"/>
    <s v="OTROS"/>
    <s v="CALLE LISBOA 454 DPTO. 103 URB. SANTA ISABEL"/>
    <n v="0"/>
    <n v="0"/>
    <n v="0"/>
    <n v="0"/>
    <n v="0"/>
    <n v="0"/>
  </r>
  <r>
    <n v="41280845"/>
    <n v="131546"/>
    <s v="SI"/>
    <s v="SI"/>
    <n v="80000"/>
    <n v="2840"/>
    <s v="PARTIDO MORADO"/>
    <n v="0"/>
    <s v="NA"/>
    <s v="NA"/>
    <n v="1"/>
    <s v="NO"/>
    <s v="UNIVERSIDAD ALAS PERUANAS"/>
    <n v="2017"/>
    <s v="NA"/>
    <s v="NA"/>
    <n v="1"/>
    <s v="RIVEROS"/>
    <s v="BUJAICO"/>
    <s v="ELSA"/>
    <x v="1"/>
    <d v="1982-03-16T00:00:00"/>
    <n v="0"/>
    <n v="1"/>
    <n v="37"/>
    <n v="131546"/>
    <n v="80000"/>
    <s v="HUANCAVELICA"/>
    <n v="2840"/>
    <s v="PARTIDO MORADO"/>
    <x v="2"/>
    <x v="1"/>
    <n v="80000"/>
    <s v="HUANCAVELICA"/>
    <x v="4"/>
    <n v="1"/>
    <n v="0"/>
    <n v="0"/>
    <n v="0"/>
    <n v="0"/>
    <n v="0"/>
    <n v="0"/>
    <n v="0"/>
    <n v="0"/>
    <s v="NA"/>
    <s v="RIVEROS"/>
    <s v="BUJAICO"/>
    <s v="ELSA"/>
    <s v="F"/>
    <n v="0"/>
    <n v="0"/>
    <n v="37"/>
    <s v="HUANCAVELICA"/>
    <s v="HUANCAVELICA"/>
    <s v="ASCENSION"/>
    <s v="NA"/>
    <s v="AV. SANTOS VILLA 1195"/>
    <n v="0"/>
    <n v="0"/>
    <n v="0"/>
    <n v="0"/>
    <n v="0"/>
    <n v="0"/>
  </r>
  <r>
    <n v="44777850"/>
    <n v="131990"/>
    <s v="SI"/>
    <s v="SI"/>
    <n v="200000"/>
    <n v="2190"/>
    <s v="VAMOS PERU"/>
    <n v="1"/>
    <s v="COMPUTACIÓN E INFORMÁTICA"/>
    <s v="SI"/>
    <s v="NA"/>
    <s v="NA"/>
    <s v="UNIVERSIDAD PRIVADA SAN CARLOS"/>
    <s v="NA"/>
    <s v="NA"/>
    <s v="NA"/>
    <n v="0"/>
    <s v="RIVEROS"/>
    <s v="CONDORI"/>
    <s v="MARY RAQUEL"/>
    <x v="1"/>
    <d v="1987-05-11T00:00:00"/>
    <n v="0"/>
    <n v="3"/>
    <n v="32"/>
    <n v="131990"/>
    <n v="200000"/>
    <s v="PUNO"/>
    <n v="2190"/>
    <s v="VAMOS PERU"/>
    <x v="0"/>
    <x v="1"/>
    <n v="200000"/>
    <s v="PUNO"/>
    <x v="7"/>
    <n v="3"/>
    <n v="0"/>
    <n v="0"/>
    <n v="0"/>
    <n v="0"/>
    <n v="0"/>
    <n v="0"/>
    <n v="0"/>
    <n v="0"/>
    <s v="NA"/>
    <s v="RIVEROS"/>
    <s v="CONDORI"/>
    <s v="MARY RAQUEL"/>
    <s v="F"/>
    <n v="0"/>
    <n v="0"/>
    <n v="32"/>
    <s v="PUNO"/>
    <s v="PUNO"/>
    <s v="PUNO"/>
    <s v="NA"/>
    <s v="JR. LAS MAGNOLIAS 263 BR. UNION LLAVINI"/>
    <n v="0"/>
    <n v="0"/>
    <n v="0"/>
    <n v="0"/>
    <n v="0"/>
    <n v="0"/>
  </r>
  <r>
    <n v="31026621"/>
    <n v="131167"/>
    <s v="SI"/>
    <s v="SI"/>
    <n v="30000"/>
    <n v="2646"/>
    <s v="FRENTE POPULAR AGRICOLA FIA DEL PERU - FREPAP"/>
    <n v="0"/>
    <s v="NA"/>
    <s v="NA"/>
    <s v="NA"/>
    <s v="NA"/>
    <s v="UNIVERSIDAD TECNOLOGICA DE LOS ANDES"/>
    <s v="NA"/>
    <s v="NA"/>
    <s v="NA"/>
    <n v="0"/>
    <s v="ROBLES"/>
    <s v="CCONISLLA"/>
    <s v="VILMA"/>
    <x v="1"/>
    <d v="1972-10-03T00:00:00"/>
    <n v="0"/>
    <n v="3"/>
    <n v="47"/>
    <n v="131167"/>
    <n v="30000"/>
    <s v="APURIMAC"/>
    <n v="2646"/>
    <s v="FRENTE POPULAR AGRICOLA FIA DEL PERU - FREPAP"/>
    <x v="1"/>
    <x v="1"/>
    <n v="30000"/>
    <s v="APURIMAC"/>
    <x v="17"/>
    <n v="3"/>
    <n v="0"/>
    <n v="0"/>
    <n v="0"/>
    <n v="0"/>
    <n v="0"/>
    <n v="0"/>
    <n v="0"/>
    <n v="0"/>
    <s v="NA"/>
    <s v="ROBLES"/>
    <s v="CCONISLLA"/>
    <s v="VILMA"/>
    <s v="F"/>
    <n v="0"/>
    <n v="0"/>
    <n v="47"/>
    <s v="APURIMAC"/>
    <s v="ABANCAY"/>
    <s v="ABANCAY"/>
    <s v="NA"/>
    <s v="AV. ARGENTINA 160 URB. LAS AMERICAS"/>
    <n v="0"/>
    <n v="0"/>
    <n v="0"/>
    <n v="0"/>
    <n v="0"/>
    <n v="0"/>
  </r>
  <r>
    <n v="42750152"/>
    <n v="132347"/>
    <s v="SI"/>
    <s v="SI"/>
    <n v="110000"/>
    <n v="2218"/>
    <s v="PERU LIBRE"/>
    <n v="1"/>
    <s v="ENFERMERIA TECNICA"/>
    <s v="SI"/>
    <n v="1"/>
    <s v="SI"/>
    <s v="ALAS PERUANAS"/>
    <n v="2016"/>
    <n v="2017"/>
    <s v="NA"/>
    <n v="0"/>
    <s v="ROBLES"/>
    <s v="ARAUJO"/>
    <s v="SILVANA EMPERATRIZ"/>
    <x v="1"/>
    <d v="1984-11-06T00:00:00"/>
    <n v="0"/>
    <n v="5"/>
    <n v="35"/>
    <n v="132347"/>
    <n v="110000"/>
    <s v="JUNIN"/>
    <n v="2218"/>
    <s v="PERU LIBRE"/>
    <x v="0"/>
    <x v="1"/>
    <n v="110000"/>
    <s v="JUNIN"/>
    <x v="9"/>
    <n v="5"/>
    <n v="0"/>
    <n v="0"/>
    <n v="0"/>
    <n v="0"/>
    <n v="0"/>
    <n v="0"/>
    <n v="0"/>
    <n v="0"/>
    <s v="NA"/>
    <s v="ROBLES"/>
    <s v="ARAUJO"/>
    <s v="SILVANA EMPERATRIZ"/>
    <s v="F"/>
    <n v="0"/>
    <n v="0"/>
    <n v="35"/>
    <s v="JUNIN"/>
    <s v="CHANCHAMAYO"/>
    <s v="CHANCHAMAYO"/>
    <s v="NA"/>
    <s v="AV. CERRO LA CRUZ S/N URB. CERCADO"/>
    <n v="0"/>
    <n v="0"/>
    <n v="0"/>
    <n v="0"/>
    <n v="0"/>
    <n v="0"/>
  </r>
  <r>
    <n v="31031498"/>
    <n v="133234"/>
    <s v="SI"/>
    <s v="SI"/>
    <n v="30000"/>
    <n v="2218"/>
    <s v="PERU LIBRE"/>
    <n v="0"/>
    <s v="NA"/>
    <s v="NA"/>
    <n v="1"/>
    <s v="SI"/>
    <s v="UNIVERSIDAD TECNOLOGICA DE LOS ANDES"/>
    <n v="1995"/>
    <n v="1995"/>
    <s v="NA"/>
    <n v="0"/>
    <s v="ROBLES"/>
    <s v="QUISPE"/>
    <s v="MODESTO"/>
    <x v="0"/>
    <d v="1968-02-24T00:00:00"/>
    <n v="0"/>
    <n v="2"/>
    <n v="51"/>
    <n v="133234"/>
    <n v="30000"/>
    <s v="APURIMAC"/>
    <n v="2218"/>
    <s v="PERU LIBRE"/>
    <x v="0"/>
    <x v="1"/>
    <n v="30000"/>
    <s v="APURIMAC"/>
    <x v="9"/>
    <n v="2"/>
    <n v="0"/>
    <n v="0"/>
    <n v="0"/>
    <n v="0"/>
    <n v="0"/>
    <n v="0"/>
    <n v="0"/>
    <n v="0"/>
    <s v="NA"/>
    <s v="ROBLES"/>
    <s v="QUISPE"/>
    <s v="MODESTO"/>
    <s v="M"/>
    <n v="0"/>
    <n v="0"/>
    <n v="51"/>
    <s v="APURIMAC"/>
    <s v="ABANCAY"/>
    <s v="CIRCA"/>
    <s v="NA"/>
    <s v="COMUNIDAD HUIRAHUACHO"/>
    <n v="0"/>
    <n v="0"/>
    <n v="0"/>
    <n v="0"/>
    <n v="0"/>
    <n v="0"/>
  </r>
  <r>
    <n v="25745846"/>
    <n v="130436"/>
    <s v="SI"/>
    <s v="SI"/>
    <n v="140100"/>
    <n v="2190"/>
    <s v="VAMOS PERU"/>
    <n v="1"/>
    <s v="ESPECIALISTA DE ABASTECIMIENTO"/>
    <s v="SI"/>
    <s v="NA"/>
    <s v="NA"/>
    <s v="NA"/>
    <s v="NA"/>
    <s v="NA"/>
    <s v="NA"/>
    <n v="0"/>
    <s v="ROCA"/>
    <s v="MORALES"/>
    <s v="JOSE ALFREDO"/>
    <x v="0"/>
    <d v="1965-12-12T00:00:00"/>
    <n v="0"/>
    <n v="23"/>
    <n v="54"/>
    <n v="130436"/>
    <n v="140100"/>
    <s v="LIMA + RESIDENTES EN EL EXTRANJERO"/>
    <n v="2190"/>
    <s v="VAMOS PERU"/>
    <x v="0"/>
    <x v="1"/>
    <n v="140100"/>
    <s v="LIMA + RESIDENTES EN EL EXTRANJERO"/>
    <x v="7"/>
    <n v="23"/>
    <n v="0"/>
    <n v="0"/>
    <n v="0"/>
    <n v="0"/>
    <n v="0"/>
    <n v="0"/>
    <n v="0"/>
    <n v="0"/>
    <s v="NA"/>
    <s v="ROCA"/>
    <s v="MORALES"/>
    <s v="JOSE ALFREDO"/>
    <s v="M"/>
    <n v="0"/>
    <n v="0"/>
    <n v="54"/>
    <s v="LIMA"/>
    <s v="LIMA"/>
    <s v="LINCE"/>
    <s v="MODERNA"/>
    <s v="CALLE PEDRO CONDE 235 CERCADO DE LINCE"/>
    <n v="0"/>
    <n v="0"/>
    <n v="0"/>
    <n v="0"/>
    <n v="0"/>
    <n v="0"/>
  </r>
  <r>
    <n v="9490813"/>
    <n v="131077"/>
    <s v="SI"/>
    <s v="SI"/>
    <n v="140100"/>
    <n v="2160"/>
    <s v="EL FRENTE AMPLIO POR JUSTICIA, VIDA Y LIBERTAD"/>
    <n v="0"/>
    <s v="NA"/>
    <s v="NA"/>
    <s v="NA"/>
    <s v="NA"/>
    <s v="PONTIFICIA UNIVERSIDAD CATOLICA DEL PERU"/>
    <s v="NA"/>
    <s v="NA"/>
    <s v="NA"/>
    <n v="0"/>
    <s v="ROCA"/>
    <s v="BASADRE"/>
    <s v="DAVID ENRIQUE"/>
    <x v="0"/>
    <d v="1950-05-24T00:00:00"/>
    <n v="0"/>
    <n v="9"/>
    <n v="69"/>
    <n v="131077"/>
    <n v="140100"/>
    <s v="LIMA + RESIDENTES EN EL EXTRANJERO"/>
    <n v="2160"/>
    <s v="EL FRENTE AMPLIO POR JUSTICIA, VIDA Y LIBERTAD"/>
    <x v="1"/>
    <x v="1"/>
    <n v="140100"/>
    <s v="LIMA + RESIDENTES EN EL EXTRANJERO"/>
    <x v="19"/>
    <n v="9"/>
    <n v="1"/>
    <n v="2160"/>
    <n v="0"/>
    <n v="0"/>
    <n v="0"/>
    <n v="0"/>
    <n v="0"/>
    <n v="0"/>
    <s v="NA"/>
    <s v="ROCA"/>
    <s v="BASADRE"/>
    <s v="DAVID ENRIQUE"/>
    <s v="M"/>
    <n v="0"/>
    <n v="0"/>
    <n v="69"/>
    <s v="LIMA"/>
    <s v="LIMA"/>
    <s v="CHORRILLOS"/>
    <s v="MODERNA"/>
    <s v="CALLE DON FELIPE 187 MZ. A-7 LT. 03 DPTO. 203 LOS CEDROS DE VILLA"/>
    <n v="0"/>
    <n v="0"/>
    <n v="0"/>
    <n v="0"/>
    <n v="0"/>
    <n v="0"/>
  </r>
  <r>
    <n v="41109063"/>
    <n v="131966"/>
    <s v="SI"/>
    <s v="SI"/>
    <n v="70000"/>
    <n v="2840"/>
    <s v="PARTIDO MORADO"/>
    <n v="1"/>
    <s v="DOCENCIA EN EDUCACIÓN PRIMARIA"/>
    <s v="SI"/>
    <n v="0"/>
    <s v="NO"/>
    <s v="UNIVERSIDAD NACIONAL DE EDUCACIÓN ENRIQUE GUZMÁN Y VALLE"/>
    <s v="NA"/>
    <s v="NA"/>
    <s v="NA"/>
    <n v="0"/>
    <s v="ROCA"/>
    <s v="ISLACHIN"/>
    <s v="MARIA DEL ROSARIO"/>
    <x v="1"/>
    <d v="1981-08-17T00:00:00"/>
    <n v="0"/>
    <n v="2"/>
    <n v="38"/>
    <n v="131966"/>
    <n v="70000"/>
    <s v="CUSCO"/>
    <n v="2840"/>
    <s v="PARTIDO MORADO"/>
    <x v="0"/>
    <x v="1"/>
    <n v="70000"/>
    <s v="CUSCO"/>
    <x v="4"/>
    <n v="2"/>
    <n v="0"/>
    <n v="0"/>
    <n v="0"/>
    <n v="0"/>
    <n v="0"/>
    <n v="0"/>
    <n v="0"/>
    <n v="0"/>
    <s v="NA"/>
    <s v="ROCA"/>
    <s v="ISLACHIN"/>
    <s v="MARIA DEL ROSARIO"/>
    <s v="F"/>
    <n v="0"/>
    <n v="0"/>
    <n v="38"/>
    <s v="CUSCO"/>
    <s v="LA CONVENCION"/>
    <s v="ECHARATE"/>
    <s v="NA"/>
    <s v="PAPELPATA - ECHARATE"/>
    <n v="0"/>
    <n v="0"/>
    <n v="0"/>
    <n v="0"/>
    <n v="0"/>
    <n v="0"/>
  </r>
  <r>
    <n v="47659033"/>
    <n v="132132"/>
    <s v="SI"/>
    <s v="SI"/>
    <n v="70000"/>
    <n v="1264"/>
    <s v="JUNTOS POR EL PERU"/>
    <n v="0"/>
    <s v="NA"/>
    <s v="NA"/>
    <n v="0"/>
    <s v="NO"/>
    <s v="UNIVERSIDAD SAN ANTONIO ABAD DEL CUSCO"/>
    <s v="NA"/>
    <s v="NA"/>
    <s v="NA"/>
    <n v="0"/>
    <s v="ROCA"/>
    <s v="ROZAS"/>
    <s v="ROSMERY"/>
    <x v="1"/>
    <d v="1991-05-29T00:00:00"/>
    <n v="0"/>
    <n v="1"/>
    <n v="28"/>
    <n v="132132"/>
    <n v="70000"/>
    <s v="CUSCO"/>
    <n v="1264"/>
    <s v="JUNTOS POR EL PERU"/>
    <x v="1"/>
    <x v="0"/>
    <n v="70000"/>
    <s v="CUSCO"/>
    <x v="12"/>
    <n v="1"/>
    <n v="0"/>
    <n v="0"/>
    <n v="0"/>
    <n v="0"/>
    <n v="0"/>
    <n v="0"/>
    <n v="0"/>
    <n v="0"/>
    <s v="NA"/>
    <s v="ROCA"/>
    <s v="ROZAS"/>
    <s v="ROSMERY"/>
    <s v="F"/>
    <n v="0"/>
    <n v="1"/>
    <n v="28"/>
    <s v="CUSCO"/>
    <s v="CUSCO"/>
    <s v="SANTIAGO"/>
    <s v="NA"/>
    <s v="PUEBLO JOVEN PRIMERO DE ENERO MZ. F LT. 13"/>
    <n v="0"/>
    <n v="0"/>
    <n v="0"/>
    <n v="0"/>
    <n v="0"/>
    <n v="0"/>
  </r>
  <r>
    <n v="18114960"/>
    <n v="130262"/>
    <s v="SI"/>
    <s v="SI"/>
    <n v="120000"/>
    <n v="1257"/>
    <s v="ALIANZA PARA EL PROGRESO"/>
    <n v="0"/>
    <s v="NA"/>
    <s v="NA"/>
    <n v="1"/>
    <s v="SI"/>
    <s v="UNIVERSIDAD NACIONAL DE TRUJILLO"/>
    <n v="2001"/>
    <n v="2001"/>
    <s v="MAESTRO"/>
    <n v="1"/>
    <s v="RODAS"/>
    <s v="MALCA"/>
    <s v="TANIA ROSALIA"/>
    <x v="1"/>
    <d v="1972-02-10T00:00:00"/>
    <n v="0"/>
    <n v="2"/>
    <n v="47"/>
    <n v="130262"/>
    <n v="120000"/>
    <s v="LA LIBERTAD"/>
    <n v="1257"/>
    <s v="ALIANZA PARA EL PROGRESO"/>
    <x v="2"/>
    <x v="1"/>
    <n v="120000"/>
    <s v="LA LIBERTAD"/>
    <x v="6"/>
    <n v="2"/>
    <n v="0"/>
    <n v="0"/>
    <n v="0"/>
    <n v="0"/>
    <n v="0"/>
    <n v="0"/>
    <n v="0"/>
    <n v="0"/>
    <s v="NA"/>
    <s v="RODAS"/>
    <s v="MALCA"/>
    <s v="TANIA ROSALIA"/>
    <s v="F"/>
    <n v="0"/>
    <n v="0"/>
    <n v="47"/>
    <s v="LA LIBERTAD"/>
    <s v="TRUJILLO"/>
    <s v="TRUJILLO"/>
    <s v="OTROS"/>
    <s v="CALLE NEW YORK 155 URB.SAN NICOLAS"/>
    <n v="0"/>
    <n v="0"/>
    <n v="0"/>
    <n v="0"/>
    <n v="0"/>
    <n v="0"/>
  </r>
  <r>
    <n v="7700192"/>
    <n v="133021"/>
    <s v="SI"/>
    <s v="SI"/>
    <n v="90000"/>
    <n v="2731"/>
    <s v="PODEMOS PERU"/>
    <n v="0"/>
    <s v="NA"/>
    <s v="NA"/>
    <s v="NA"/>
    <s v="NA"/>
    <s v="NA"/>
    <s v="NA"/>
    <s v="NA"/>
    <s v="NA"/>
    <n v="0"/>
    <s v="RODAS"/>
    <s v="GARGATE"/>
    <s v="MARCIAL SALEM"/>
    <x v="0"/>
    <d v="1953-02-18T00:00:00"/>
    <n v="0"/>
    <n v="2"/>
    <n v="66"/>
    <n v="133021"/>
    <n v="90000"/>
    <s v="HUANUCO"/>
    <n v="2731"/>
    <s v="PODEMOS POR EL PROGRESO DEL PERU"/>
    <x v="1"/>
    <x v="1"/>
    <n v="90000"/>
    <s v="HUANUCO"/>
    <x v="10"/>
    <n v="2"/>
    <n v="0"/>
    <n v="0"/>
    <n v="0"/>
    <n v="0"/>
    <n v="0"/>
    <n v="0"/>
    <n v="0"/>
    <n v="0"/>
    <s v="NA"/>
    <s v="RODAS"/>
    <s v="GARGATE"/>
    <s v="MARCIAL SALEM"/>
    <s v="M"/>
    <n v="0"/>
    <n v="0"/>
    <n v="66"/>
    <s v="HUANUCO"/>
    <s v="HUANUCO"/>
    <s v="HUANUCO"/>
    <s v="NA"/>
    <s v="MZ A LT 1-A C.P. COLPA BAJA"/>
    <n v="0"/>
    <n v="0"/>
    <n v="0"/>
    <n v="0"/>
    <n v="0"/>
    <n v="0"/>
  </r>
  <r>
    <n v="72547832"/>
    <n v="130283"/>
    <s v="SI"/>
    <s v="SI"/>
    <n v="140100"/>
    <n v="1257"/>
    <s v="ALIANZA PARA EL PROGRESO"/>
    <n v="0"/>
    <s v="NA"/>
    <s v="NA"/>
    <n v="1"/>
    <s v="SI"/>
    <s v="UNIVERSIDAD FEDERICO VILLAREAL"/>
    <n v="2015"/>
    <n v="2016"/>
    <s v="MAESTRO"/>
    <n v="1"/>
    <s v="RODRIGUEZ"/>
    <s v="PEREZ"/>
    <s v="LORENA IZAVO"/>
    <x v="1"/>
    <d v="1992-03-20T00:00:00"/>
    <n v="0"/>
    <n v="26"/>
    <n v="27"/>
    <n v="130283"/>
    <n v="140100"/>
    <s v="LIMA + RESIDENTES EN EL EXTRANJERO"/>
    <n v="1257"/>
    <s v="ALIANZA PARA EL PROGRESO"/>
    <x v="2"/>
    <x v="0"/>
    <n v="140100"/>
    <s v="LIMA + RESIDENTES EN EL EXTRANJERO"/>
    <x v="6"/>
    <n v="26"/>
    <n v="0"/>
    <n v="0"/>
    <n v="0"/>
    <n v="0"/>
    <n v="0"/>
    <n v="0"/>
    <n v="0"/>
    <n v="0"/>
    <s v="NA"/>
    <s v="RODRIGUEZ"/>
    <s v="PEREZ"/>
    <s v="LORENA IZAVO"/>
    <s v="F"/>
    <n v="0"/>
    <n v="1"/>
    <n v="27"/>
    <s v="LIMA"/>
    <s v="LIMA"/>
    <s v="JESUS MARIA"/>
    <s v="MODERNA"/>
    <s v="TALARA 160 DPTO. A-802"/>
    <n v="0"/>
    <n v="0"/>
    <n v="0"/>
    <n v="0"/>
    <n v="0"/>
    <n v="0"/>
  </r>
  <r>
    <n v="21262559"/>
    <n v="130582"/>
    <s v="SI"/>
    <s v="SI"/>
    <n v="140100"/>
    <n v="5"/>
    <s v="RENACIMIENTO UNIDO NACIONAL"/>
    <n v="1"/>
    <s v="ENFERMERIA TECNICA"/>
    <s v="SI"/>
    <n v="1"/>
    <s v="SI"/>
    <s v="UNVERSIDAD PERUANA LOS ANDES"/>
    <n v="2009"/>
    <n v="2011"/>
    <s v="NA"/>
    <n v="0"/>
    <s v="RODRIGUEZ"/>
    <s v="ZARATE"/>
    <s v="CARLOTA PILAR"/>
    <x v="1"/>
    <d v="1972-06-11T00:00:00"/>
    <n v="0"/>
    <n v="35"/>
    <n v="47"/>
    <n v="130582"/>
    <n v="140100"/>
    <s v="LIMA + RESIDENTES EN EL EXTRANJERO"/>
    <n v="5"/>
    <s v="RENACIMIENTO UNIDO NACIONAL"/>
    <x v="0"/>
    <x v="1"/>
    <n v="140100"/>
    <s v="LIMA + RESIDENTES EN EL EXTRANJERO"/>
    <x v="15"/>
    <n v="35"/>
    <n v="0"/>
    <n v="0"/>
    <n v="0"/>
    <n v="0"/>
    <n v="0"/>
    <n v="0"/>
    <n v="0"/>
    <n v="0"/>
    <s v="NA"/>
    <s v="RODRIGUEZ"/>
    <s v="ZARATE"/>
    <s v="CARLOTA PILAR"/>
    <s v="F"/>
    <n v="0"/>
    <n v="0"/>
    <n v="47"/>
    <s v="LIMA"/>
    <s v="LIMA"/>
    <s v="SAN MIGUEL"/>
    <s v="MODERNA"/>
    <s v="CALLE 2 DE MAYO 129 URB. MIRAMAR"/>
    <n v="0"/>
    <n v="0"/>
    <n v="0"/>
    <n v="0"/>
    <n v="0"/>
    <n v="0"/>
  </r>
  <r>
    <n v="7401428"/>
    <n v="130670"/>
    <s v="SI"/>
    <s v="SI"/>
    <n v="140100"/>
    <n v="5"/>
    <s v="RENACIMIENTO UNIDO NACIONAL"/>
    <n v="0"/>
    <s v="NA"/>
    <s v="NA"/>
    <n v="1"/>
    <s v="SI"/>
    <s v="PARTICULAR RICARDO PALMA"/>
    <n v="1980"/>
    <n v="1990"/>
    <s v="NA"/>
    <n v="0"/>
    <s v="RODRIGUEZ"/>
    <s v="PERALTA"/>
    <s v="JORGE CARLOS"/>
    <x v="0"/>
    <d v="1947-04-25T00:00:00"/>
    <n v="0"/>
    <n v="23"/>
    <n v="72"/>
    <n v="130670"/>
    <n v="140100"/>
    <s v="LIMA + RESIDENTES EN EL EXTRANJERO"/>
    <n v="5"/>
    <s v="RENACIMIENTO UNIDO NACIONAL"/>
    <x v="0"/>
    <x v="1"/>
    <n v="140100"/>
    <s v="LIMA + RESIDENTES EN EL EXTRANJERO"/>
    <x v="15"/>
    <n v="23"/>
    <n v="0"/>
    <n v="0"/>
    <n v="0"/>
    <n v="0"/>
    <n v="0"/>
    <n v="0"/>
    <n v="0"/>
    <n v="0"/>
    <s v="NA"/>
    <s v="RODRIGUEZ"/>
    <s v="PERALTA"/>
    <s v="JORGE CARLOS"/>
    <s v="M"/>
    <n v="0"/>
    <n v="0"/>
    <n v="72"/>
    <s v="LIMA"/>
    <s v="LIMA"/>
    <s v="LA VICTORIA"/>
    <s v="CENTRO"/>
    <s v="JR.SUCRE 119 DPTO.9"/>
    <n v="0"/>
    <n v="0"/>
    <n v="0"/>
    <n v="0"/>
    <n v="0"/>
    <n v="0"/>
  </r>
  <r>
    <n v="22513033"/>
    <n v="130719"/>
    <s v="SI"/>
    <s v="SI"/>
    <n v="90000"/>
    <n v="15"/>
    <s v="PARTIDO POPULAR CRISTIANO - PPC"/>
    <n v="2"/>
    <s v="NA"/>
    <s v="NA"/>
    <n v="1"/>
    <s v="NA"/>
    <s v="UNIVERSIDAD NACIONAL HERMILIO VALDIZAN"/>
    <n v="2019"/>
    <s v="NA"/>
    <s v="MAESTRO"/>
    <n v="1"/>
    <s v="RODRIGUEZ"/>
    <s v="JARA"/>
    <s v="LIMBER HAMILTON"/>
    <x v="0"/>
    <d v="1976-01-28T00:00:00"/>
    <n v="0"/>
    <n v="1"/>
    <n v="43"/>
    <n v="130719"/>
    <n v="90000"/>
    <s v="HUANUCO"/>
    <n v="15"/>
    <s v="PARTIDO POPULAR CRISTIANO - PPC"/>
    <x v="2"/>
    <x v="1"/>
    <n v="90000"/>
    <s v="HUANUCO"/>
    <x v="2"/>
    <n v="1"/>
    <n v="0"/>
    <n v="0"/>
    <n v="0"/>
    <n v="0"/>
    <n v="0"/>
    <n v="0"/>
    <n v="0"/>
    <n v="0"/>
    <s v="NA"/>
    <s v="RODRIGUEZ"/>
    <s v="JARA"/>
    <s v="LIMBER HAMILTON"/>
    <s v="M"/>
    <n v="0"/>
    <n v="0"/>
    <n v="43"/>
    <s v="HUANUCO"/>
    <s v="HUANUCO"/>
    <s v="HUANUCO"/>
    <s v="NA"/>
    <s v="AV.APARICIO POMARES 209"/>
    <n v="0"/>
    <n v="0"/>
    <n v="0"/>
    <n v="0"/>
    <n v="0"/>
    <n v="0"/>
  </r>
  <r>
    <n v="70151503"/>
    <n v="130758"/>
    <s v="SI"/>
    <s v="SI"/>
    <n v="120000"/>
    <n v="1366"/>
    <s v="FUERZA POPULAR"/>
    <n v="1"/>
    <s v="DISEÑO GRÁFICO PUBLICITARIO"/>
    <s v="NO"/>
    <s v="NA"/>
    <s v="NA"/>
    <s v="UNIVERSIDAD PRIVADA DEL NORTE"/>
    <s v="NA"/>
    <s v="NA"/>
    <s v="NA"/>
    <n v="0"/>
    <s v="RODRIGUEZ"/>
    <s v="ANGULO"/>
    <s v="STEFANNY BRIGHIT"/>
    <x v="1"/>
    <d v="1994-03-07T00:00:00"/>
    <n v="0"/>
    <n v="7"/>
    <n v="25"/>
    <n v="130758"/>
    <n v="120000"/>
    <s v="LA LIBERTAD"/>
    <n v="1366"/>
    <s v="FUERZA POPULAR"/>
    <x v="0"/>
    <x v="0"/>
    <n v="120000"/>
    <s v="LA LIBERTAD"/>
    <x v="5"/>
    <n v="7"/>
    <n v="0"/>
    <n v="0"/>
    <n v="0"/>
    <n v="0"/>
    <n v="0"/>
    <n v="0"/>
    <n v="0"/>
    <n v="0"/>
    <s v="NA"/>
    <s v="RODRIGUEZ"/>
    <s v="ANGULO"/>
    <s v="STEFANNY BRIGHIT"/>
    <s v="F"/>
    <n v="0"/>
    <n v="1"/>
    <n v="25"/>
    <s v="LA LIBERTAD"/>
    <s v="TRUJILLO"/>
    <s v="LA ESPERANZA"/>
    <s v="NA"/>
    <s v="CALLE MAC GREGOR 668"/>
    <n v="0"/>
    <n v="0"/>
    <n v="0"/>
    <n v="0"/>
    <n v="0"/>
    <n v="0"/>
  </r>
  <r>
    <n v="1117468"/>
    <n v="131024"/>
    <s v="SI"/>
    <s v="SI"/>
    <n v="210000"/>
    <n v="1366"/>
    <s v="FUERZA POPULAR"/>
    <n v="0"/>
    <s v="NA"/>
    <s v="NA"/>
    <s v="NA"/>
    <s v="NA"/>
    <s v="NA"/>
    <s v="NA"/>
    <s v="NA"/>
    <s v="NA"/>
    <n v="0"/>
    <s v="RODRIGUEZ"/>
    <s v="GARCIA"/>
    <s v="ZOBEIDA JOSIANNE"/>
    <x v="1"/>
    <d v="1969-10-16T00:00:00"/>
    <n v="0"/>
    <n v="4"/>
    <n v="50"/>
    <n v="131024"/>
    <n v="210000"/>
    <s v="SAN MARTIN"/>
    <n v="1366"/>
    <s v="FUERZA POPULAR"/>
    <x v="1"/>
    <x v="1"/>
    <n v="210000"/>
    <s v="SAN MARTIN"/>
    <x v="5"/>
    <n v="4"/>
    <n v="0"/>
    <n v="0"/>
    <n v="0"/>
    <n v="0"/>
    <n v="0"/>
    <n v="0"/>
    <n v="0"/>
    <n v="0"/>
    <s v="NA"/>
    <s v="RODRIGUEZ"/>
    <s v="GARCIA"/>
    <s v="ZOBEIDA JOSIANNE"/>
    <s v="F"/>
    <n v="0"/>
    <n v="0"/>
    <n v="50"/>
    <s v="SAN MARTIN"/>
    <s v="SAN MARTIN"/>
    <s v="TARAPOTO"/>
    <s v="NA"/>
    <s v="JR. PROGRESO 524 HUAYCO"/>
    <n v="0"/>
    <n v="0"/>
    <n v="0"/>
    <n v="0"/>
    <n v="0"/>
    <n v="0"/>
  </r>
  <r>
    <n v="6739820"/>
    <n v="131220"/>
    <s v="SI"/>
    <s v="SI"/>
    <n v="140100"/>
    <n v="22"/>
    <s v="SOLIDARIDAD NACIONAL"/>
    <n v="0"/>
    <s v="NA"/>
    <s v="NA"/>
    <s v="NA"/>
    <s v="SI"/>
    <s v="UNIVERSIDAD INCA GARCILASO DE LA VEGA"/>
    <s v="NA"/>
    <n v="2003"/>
    <s v="MAESTRO"/>
    <n v="1"/>
    <s v="RODRIGUEZ"/>
    <s v="VERA"/>
    <s v="ISABEL MARIA"/>
    <x v="1"/>
    <d v="1955-07-13T00:00:00"/>
    <n v="0"/>
    <n v="15"/>
    <n v="64"/>
    <n v="131220"/>
    <n v="140100"/>
    <s v="LIMA + RESIDENTES EN EL EXTRANJERO"/>
    <n v="22"/>
    <s v="SOLIDARIDAD NACIONAL"/>
    <x v="1"/>
    <x v="1"/>
    <n v="140100"/>
    <s v="LIMA + RESIDENTES EN EL EXTRANJERO"/>
    <x v="21"/>
    <n v="15"/>
    <n v="1"/>
    <n v="22"/>
    <n v="0"/>
    <n v="0"/>
    <n v="0"/>
    <n v="0"/>
    <n v="0"/>
    <n v="0"/>
    <s v="NA"/>
    <s v="RODRIGUEZ"/>
    <s v="VERA"/>
    <s v="ISABEL MARIA"/>
    <s v="F"/>
    <n v="0"/>
    <n v="0"/>
    <n v="64"/>
    <s v="LIMA"/>
    <s v="LIMA"/>
    <s v="BREÑA"/>
    <s v="MODERNA"/>
    <s v="JR. INDEPENDENCIA N° 484 DPTO. 201"/>
    <n v="0"/>
    <n v="0"/>
    <n v="0"/>
    <n v="0"/>
    <n v="0"/>
    <n v="0"/>
  </r>
  <r>
    <n v="41280710"/>
    <n v="131252"/>
    <s v="SI"/>
    <s v="SI"/>
    <n v="140000"/>
    <n v="3"/>
    <s v="TODOS POR EL PERU"/>
    <n v="1"/>
    <s v="COMPUTACIÓN TÉCNICO"/>
    <s v="SI"/>
    <n v="1"/>
    <s v="SI"/>
    <s v="UNIVERSIDAD JOSE FAUSTINO SANCHEZ CARRIÓN"/>
    <n v="2009"/>
    <s v="NA"/>
    <s v="NA"/>
    <n v="1"/>
    <s v="RODRIGUEZ"/>
    <s v="CORDOVA"/>
    <s v="SILENIA YESENIA"/>
    <x v="1"/>
    <d v="1982-06-29T00:00:00"/>
    <n v="0"/>
    <n v="3"/>
    <n v="37"/>
    <n v="131252"/>
    <n v="140000"/>
    <s v="LIMA PROVINCIAS"/>
    <n v="3"/>
    <s v="TODOS POR EL PERU"/>
    <x v="2"/>
    <x v="1"/>
    <n v="140000"/>
    <s v="LIMA PROVINCIAS"/>
    <x v="16"/>
    <n v="3"/>
    <n v="0"/>
    <n v="0"/>
    <n v="0"/>
    <n v="0"/>
    <n v="0"/>
    <n v="0"/>
    <n v="0"/>
    <n v="0"/>
    <s v="NA"/>
    <s v="RODRIGUEZ"/>
    <s v="CORDOVA"/>
    <s v="SILENIA YESENIA"/>
    <s v="F"/>
    <n v="0"/>
    <n v="0"/>
    <n v="37"/>
    <s v="LIMA"/>
    <s v="BARRANCA"/>
    <s v="SUPE PUERTO"/>
    <s v="NA"/>
    <s v="PSJ.TRUJILLO 150 NUEVA VICTORIA"/>
    <n v="0"/>
    <n v="0"/>
    <n v="0"/>
    <n v="0"/>
    <n v="0"/>
    <n v="0"/>
  </r>
  <r>
    <n v="26719563"/>
    <n v="131327"/>
    <s v="SI"/>
    <s v="SI"/>
    <n v="60000"/>
    <n v="2646"/>
    <s v="FRENTE POPULAR AGRICOLA FIA DEL PERU - FREPAP"/>
    <n v="0"/>
    <s v="NA"/>
    <s v="NA"/>
    <s v="NA"/>
    <s v="NA"/>
    <s v="NA"/>
    <s v="NA"/>
    <s v="NA"/>
    <s v="NA"/>
    <n v="0"/>
    <s v="RODRIGUEZ"/>
    <s v="MENDOZA"/>
    <s v="ELSA SOCORRO"/>
    <x v="1"/>
    <d v="1968-11-10T00:00:00"/>
    <n v="0"/>
    <n v="4"/>
    <n v="51"/>
    <n v="131327"/>
    <n v="60000"/>
    <s v="CAJAMARCA"/>
    <n v="2646"/>
    <s v="FRENTE POPULAR AGRICOLA FIA DEL PERU - FREPAP"/>
    <x v="1"/>
    <x v="1"/>
    <n v="60000"/>
    <s v="CAJAMARCA"/>
    <x v="17"/>
    <n v="4"/>
    <n v="0"/>
    <n v="0"/>
    <n v="0"/>
    <n v="0"/>
    <n v="0"/>
    <n v="0"/>
    <n v="0"/>
    <n v="0"/>
    <s v="NA"/>
    <s v="RODRIGUEZ"/>
    <s v="MENDOZA"/>
    <s v="ELSA SOCORRO"/>
    <s v="F"/>
    <n v="0"/>
    <n v="0"/>
    <n v="51"/>
    <s v="CAJAMARCA"/>
    <s v="CAJAMARCA"/>
    <s v="CAJAMARCA"/>
    <s v="NA"/>
    <s v="JR. LOS DOGOS 376 H-13 URB. LOS ROSALES"/>
    <n v="0"/>
    <n v="0"/>
    <n v="0"/>
    <n v="0"/>
    <n v="0"/>
    <n v="0"/>
  </r>
  <r>
    <n v="20086116"/>
    <n v="131556"/>
    <s v="SI"/>
    <s v="SI"/>
    <n v="110000"/>
    <n v="14"/>
    <s v="PARTIDO DEMOCRATICO SOMOS PERU"/>
    <n v="1"/>
    <s v="PROFESOR"/>
    <s v="SI"/>
    <s v="NA"/>
    <s v="NA"/>
    <s v="NA"/>
    <s v="NA"/>
    <s v="NA"/>
    <s v="NA"/>
    <n v="0"/>
    <s v="RODRIGUEZ"/>
    <s v="MUÑOZ"/>
    <s v="CUSTODIO ELEUTERIO"/>
    <x v="0"/>
    <d v="1955-10-02T00:00:00"/>
    <n v="0"/>
    <n v="5"/>
    <n v="64"/>
    <n v="131556"/>
    <n v="110000"/>
    <s v="JUNIN"/>
    <n v="14"/>
    <s v="PARTIDO DEMOCRATICO SOMOS PERU"/>
    <x v="0"/>
    <x v="1"/>
    <n v="110000"/>
    <s v="JUNIN"/>
    <x v="8"/>
    <n v="5"/>
    <n v="0"/>
    <n v="0"/>
    <n v="25"/>
    <s v="PARTIDO POLÍTICO PARTIDO RENACIMIENTO ANDINO"/>
    <n v="1998"/>
    <n v="2001"/>
    <n v="11"/>
    <s v="REGIDOR DISTRITAL"/>
    <s v="NA"/>
    <s v="RODRIGUEZ"/>
    <s v="MUÑOZ"/>
    <s v="CUSTODIO ELEUTERIO"/>
    <s v="M"/>
    <n v="0"/>
    <n v="0"/>
    <n v="64"/>
    <s v="JUNIN"/>
    <s v="SATIPO"/>
    <s v="RIO TAMBO"/>
    <s v="NA"/>
    <s v="C.POBLADO PUERTO PRADO"/>
    <n v="25"/>
    <s v="PARTIDO POLÍTICO PARTIDO RENACIMIENTO ANDINO"/>
    <n v="1998"/>
    <n v="2001"/>
    <n v="11"/>
    <s v="REGIDOR DISTRITAL"/>
  </r>
  <r>
    <n v="46368761"/>
    <n v="131770"/>
    <s v="SI"/>
    <s v="SI"/>
    <n v="110000"/>
    <n v="2649"/>
    <s v="PERU NACION"/>
    <n v="0"/>
    <s v="NA"/>
    <s v="NA"/>
    <n v="1"/>
    <s v="SI"/>
    <s v="UNIVERSIDAD PERUANA LOS ANDES"/>
    <n v="2018"/>
    <n v="2018"/>
    <s v="NA"/>
    <n v="0"/>
    <s v="RODRIGUEZ"/>
    <s v="PARIONA"/>
    <s v="SAMUEL"/>
    <x v="0"/>
    <d v="1990-03-26T00:00:00"/>
    <n v="0"/>
    <n v="3"/>
    <n v="29"/>
    <n v="131770"/>
    <n v="110000"/>
    <s v="JUNIN"/>
    <n v="2649"/>
    <s v="PERU NACION"/>
    <x v="0"/>
    <x v="0"/>
    <n v="110000"/>
    <s v="JUNIN"/>
    <x v="14"/>
    <n v="3"/>
    <n v="0"/>
    <n v="0"/>
    <n v="0"/>
    <n v="0"/>
    <n v="0"/>
    <n v="0"/>
    <n v="0"/>
    <n v="0"/>
    <s v="NA"/>
    <s v="RODRIGUEZ"/>
    <s v="PARIONA"/>
    <s v="SAMUEL"/>
    <s v="M"/>
    <n v="0"/>
    <n v="0"/>
    <n v="29"/>
    <s v="JUNIN"/>
    <s v="HUANCAYO"/>
    <s v="PILCOMAYO"/>
    <s v="NA"/>
    <s v="JR. MIGUEL GRAU 1099"/>
    <n v="0"/>
    <n v="0"/>
    <n v="0"/>
    <n v="0"/>
    <n v="0"/>
    <n v="0"/>
  </r>
  <r>
    <n v="80639318"/>
    <n v="131783"/>
    <s v="SI"/>
    <s v="SI"/>
    <n v="120000"/>
    <n v="55"/>
    <s v="PERU PATRIA SEGURA"/>
    <n v="0"/>
    <s v="NA"/>
    <s v="NA"/>
    <n v="0"/>
    <s v="NO"/>
    <s v="UNIVERSIDAD PRIVADA CESAR VALLEJO"/>
    <s v="NA"/>
    <s v="NA"/>
    <s v="NA"/>
    <n v="0"/>
    <s v="RODRIGUEZ"/>
    <s v="BARDALES"/>
    <s v="JOSE LUIS"/>
    <x v="0"/>
    <d v="1980-08-04T00:00:00"/>
    <n v="0"/>
    <n v="1"/>
    <n v="39"/>
    <n v="131783"/>
    <n v="120000"/>
    <s v="LA LIBERTAD"/>
    <n v="55"/>
    <s v="PERU PATRIA SEGURA"/>
    <x v="1"/>
    <x v="1"/>
    <n v="120000"/>
    <s v="LA LIBERTAD"/>
    <x v="3"/>
    <n v="1"/>
    <n v="0"/>
    <n v="0"/>
    <n v="55"/>
    <s v="PARTIDO POLÍTICO PERU PATRIA SEGURA"/>
    <n v="2019"/>
    <s v="HASTA LA ACTUALIDAD"/>
    <n v="11"/>
    <s v="REGIDOR DISTRITAL"/>
    <s v="NA"/>
    <s v="RODRIGUEZ"/>
    <s v="BARDALES"/>
    <s v="JOSE LUIS"/>
    <s v="M"/>
    <n v="0"/>
    <n v="0"/>
    <n v="39"/>
    <s v="LA LIBERTAD"/>
    <s v="TRUJILLO"/>
    <s v="MOCHE"/>
    <s v="NA"/>
    <s v="CALLE JOSE GALVEZ 539"/>
    <n v="55"/>
    <s v="PARTIDO POLÍTICO PERU PATRIA SEGURA"/>
    <n v="2019"/>
    <s v="HASTA LA ACTUALIDAD"/>
    <n v="11"/>
    <s v="REGIDOR DISTRITAL"/>
  </r>
  <r>
    <n v="18122752"/>
    <n v="131872"/>
    <s v="SI"/>
    <s v="SI"/>
    <n v="120000"/>
    <n v="2646"/>
    <s v="FRENTE POPULAR AGRICOLA FIA DEL PERU - FREPAP"/>
    <n v="0"/>
    <s v="NA"/>
    <s v="NA"/>
    <s v="NA"/>
    <s v="NA"/>
    <s v="NA"/>
    <s v="NA"/>
    <s v="NA"/>
    <s v="NA"/>
    <n v="0"/>
    <s v="RODRIGUEZ"/>
    <s v="CASTILLO"/>
    <s v="RICCI FLOR"/>
    <x v="1"/>
    <d v="1973-05-01T00:00:00"/>
    <n v="0"/>
    <n v="7"/>
    <n v="46"/>
    <n v="131872"/>
    <n v="120000"/>
    <s v="LA LIBERTAD"/>
    <n v="2646"/>
    <s v="FRENTE POPULAR AGRICOLA FIA DEL PERU - FREPAP"/>
    <x v="1"/>
    <x v="1"/>
    <n v="120000"/>
    <s v="LA LIBERTAD"/>
    <x v="17"/>
    <n v="7"/>
    <n v="0"/>
    <n v="0"/>
    <n v="0"/>
    <n v="0"/>
    <n v="0"/>
    <n v="0"/>
    <n v="0"/>
    <n v="0"/>
    <s v="NA"/>
    <s v="RODRIGUEZ"/>
    <s v="CASTILLO"/>
    <s v="RICCI FLOR"/>
    <s v="F"/>
    <n v="0"/>
    <n v="0"/>
    <n v="46"/>
    <s v="LA LIBERTAD"/>
    <s v="TRUJILLO"/>
    <s v="TRUJILLO"/>
    <s v="OTROS"/>
    <s v="CALLE AMAZONAS 365 BARRIO EL MOLINO"/>
    <n v="0"/>
    <n v="0"/>
    <n v="0"/>
    <n v="0"/>
    <n v="0"/>
    <n v="0"/>
  </r>
  <r>
    <n v="48040463"/>
    <n v="131897"/>
    <s v="SI"/>
    <s v="SI"/>
    <n v="210000"/>
    <n v="2218"/>
    <s v="PERU LIBRE"/>
    <n v="0"/>
    <s v="NA"/>
    <s v="NA"/>
    <n v="0"/>
    <s v="NO"/>
    <s v="UNIVERSIDAD CIENTÍFICA DEL PERÚ"/>
    <s v="NA"/>
    <s v="NA"/>
    <s v="NA"/>
    <n v="0"/>
    <s v="RODRIGUEZ"/>
    <s v="GONZALES"/>
    <s v="JULIO CESAR"/>
    <x v="0"/>
    <d v="1991-01-08T00:00:00"/>
    <n v="0"/>
    <n v="3"/>
    <n v="28"/>
    <n v="131897"/>
    <n v="210000"/>
    <s v="SAN MARTIN"/>
    <n v="2218"/>
    <s v="PERU LIBRE"/>
    <x v="1"/>
    <x v="0"/>
    <n v="210000"/>
    <s v="SAN MARTIN"/>
    <x v="9"/>
    <n v="3"/>
    <n v="0"/>
    <n v="0"/>
    <n v="0"/>
    <n v="0"/>
    <n v="0"/>
    <n v="0"/>
    <n v="0"/>
    <n v="0"/>
    <s v="NA"/>
    <s v="RODRIGUEZ"/>
    <s v="GONZALES"/>
    <s v="JULIO CESAR"/>
    <s v="M"/>
    <n v="0"/>
    <n v="1"/>
    <n v="28"/>
    <s v="SAN MARTIN"/>
    <s v="SAN MARTIN"/>
    <s v="LA BANDA DE SHILCAYO"/>
    <s v="NA"/>
    <s v="JR. DOS DE MAYO MZ D LTE 25 AA.VV LA VICTORIA"/>
    <n v="0"/>
    <n v="0"/>
    <n v="0"/>
    <n v="0"/>
    <n v="0"/>
    <n v="0"/>
  </r>
  <r>
    <n v="44734282"/>
    <n v="131936"/>
    <s v="SI"/>
    <s v="SI"/>
    <n v="140100"/>
    <n v="1264"/>
    <s v="JUNTOS POR EL PERU"/>
    <n v="0"/>
    <s v="NA"/>
    <s v="NA"/>
    <n v="0"/>
    <s v="NO"/>
    <s v="UNIVERSIDAD NACIONAL MAYOR DE SAN MARCOS"/>
    <s v="NA"/>
    <s v="NA"/>
    <s v="NA"/>
    <n v="0"/>
    <s v="RODRIGUEZ"/>
    <s v="RIOS"/>
    <s v="JORGE ELIAS"/>
    <x v="0"/>
    <d v="1987-04-13T00:00:00"/>
    <n v="0"/>
    <n v="7"/>
    <n v="32"/>
    <n v="131936"/>
    <n v="140100"/>
    <s v="LIMA + RESIDENTES EN EL EXTRANJERO"/>
    <n v="1264"/>
    <s v="JUNTOS POR EL PERU"/>
    <x v="1"/>
    <x v="1"/>
    <n v="140100"/>
    <s v="LIMA + RESIDENTES EN EL EXTRANJERO"/>
    <x v="12"/>
    <n v="7"/>
    <n v="0"/>
    <n v="0"/>
    <n v="0"/>
    <n v="0"/>
    <n v="0"/>
    <n v="0"/>
    <n v="0"/>
    <n v="0"/>
    <s v="NA"/>
    <s v="RODRIGUEZ"/>
    <s v="RIOS"/>
    <s v="JORGE ELIAS"/>
    <s v="M"/>
    <n v="0"/>
    <n v="0"/>
    <n v="32"/>
    <s v="LIMA"/>
    <s v="LIMA"/>
    <s v="SANTA ANITA"/>
    <s v="ESTE"/>
    <s v="JR.LOS CANARIOS MZ.H LT.32 URB.SANTA ANITA"/>
    <n v="0"/>
    <n v="0"/>
    <n v="0"/>
    <n v="0"/>
    <n v="0"/>
    <n v="0"/>
  </r>
  <r>
    <n v="47446734"/>
    <n v="132015"/>
    <s v="SI"/>
    <s v="SI"/>
    <n v="60000"/>
    <n v="2160"/>
    <s v="EL FRENTE AMPLIO POR JUSTICIA, VIDA Y LIBERTAD"/>
    <n v="0"/>
    <s v="NA"/>
    <s v="NA"/>
    <n v="1"/>
    <s v="SI"/>
    <s v="UNIVERSIDAD NACIONAL DE CAJAMARCA"/>
    <n v="2019"/>
    <n v="2019"/>
    <s v="NA"/>
    <n v="0"/>
    <s v="RODRIGUEZ"/>
    <s v="REYES"/>
    <s v="KELLY MELISSA"/>
    <x v="1"/>
    <d v="1989-08-16T00:00:00"/>
    <n v="0"/>
    <n v="4"/>
    <n v="30"/>
    <n v="132015"/>
    <n v="60000"/>
    <s v="CAJAMARCA"/>
    <n v="2160"/>
    <s v="EL FRENTE AMPLIO POR JUSTICIA, VIDA Y LIBERTAD"/>
    <x v="0"/>
    <x v="1"/>
    <n v="60000"/>
    <s v="CAJAMARCA"/>
    <x v="19"/>
    <n v="4"/>
    <n v="0"/>
    <n v="0"/>
    <n v="0"/>
    <n v="0"/>
    <n v="0"/>
    <n v="0"/>
    <n v="0"/>
    <n v="0"/>
    <s v="NA"/>
    <s v="RODRIGUEZ"/>
    <s v="REYES"/>
    <s v="KELLY MELISSA"/>
    <s v="F"/>
    <n v="0"/>
    <n v="0"/>
    <n v="30"/>
    <s v="CAJAMARCA"/>
    <s v="CAJABAMBA"/>
    <s v="CAJABAMBA"/>
    <s v="NA"/>
    <s v="AV. PRIMAVERA S/N"/>
    <n v="0"/>
    <n v="0"/>
    <n v="0"/>
    <n v="0"/>
    <n v="0"/>
    <n v="0"/>
  </r>
  <r>
    <n v="9277324"/>
    <n v="132116"/>
    <s v="SI"/>
    <s v="SI"/>
    <n v="140100"/>
    <n v="1264"/>
    <s v="JUNTOS POR EL PERU"/>
    <n v="1"/>
    <s v="ELECTRONICA"/>
    <s v="SI"/>
    <n v="0"/>
    <s v="NO"/>
    <s v="UNIVERSIDAD PRIVADA LOS ANDES"/>
    <s v="NA"/>
    <s v="NA"/>
    <s v="NA"/>
    <n v="0"/>
    <s v="RODRIGUEZ"/>
    <s v="VELASQUEZ"/>
    <s v="CARLOS ENRIQUE GENARO"/>
    <x v="0"/>
    <d v="1967-11-02T00:00:00"/>
    <n v="0"/>
    <n v="15"/>
    <n v="52"/>
    <n v="132116"/>
    <n v="140100"/>
    <s v="LIMA + RESIDENTES EN EL EXTRANJERO"/>
    <n v="1264"/>
    <s v="JUNTOS POR EL PERU"/>
    <x v="0"/>
    <x v="1"/>
    <n v="140100"/>
    <s v="LIMA + RESIDENTES EN EL EXTRANJERO"/>
    <x v="12"/>
    <n v="15"/>
    <n v="0"/>
    <n v="0"/>
    <n v="0"/>
    <n v="0"/>
    <n v="0"/>
    <n v="0"/>
    <n v="0"/>
    <n v="0"/>
    <s v="NA"/>
    <s v="RODRIGUEZ"/>
    <s v="VELASQUEZ"/>
    <s v="CARLOS ENRIQUE GENARO"/>
    <s v="M"/>
    <n v="0"/>
    <n v="0"/>
    <n v="52"/>
    <s v="LIMA"/>
    <s v="LIMA"/>
    <s v="SAN MIGUEL"/>
    <s v="MODERNA"/>
    <s v="PSJ. SAN ISIDRO 126 EX-HACIENDA MARANGA"/>
    <n v="0"/>
    <n v="0"/>
    <n v="0"/>
    <n v="0"/>
    <n v="0"/>
    <n v="0"/>
  </r>
  <r>
    <n v="42472426"/>
    <n v="132230"/>
    <s v="SI"/>
    <s v="SI"/>
    <n v="180000"/>
    <n v="55"/>
    <s v="PERU PATRIA SEGURA"/>
    <n v="0"/>
    <s v="NA"/>
    <s v="NA"/>
    <n v="1"/>
    <s v="SI"/>
    <s v="UNIVERSIDAD PERUANA LOS ANDES"/>
    <n v="2011"/>
    <n v="2012"/>
    <s v="NA"/>
    <n v="1"/>
    <s v="RODRIGUEZ"/>
    <s v="SINARAHUA"/>
    <s v="JUAN JOSE"/>
    <x v="0"/>
    <d v="1982-11-01T00:00:00"/>
    <n v="0"/>
    <n v="2"/>
    <n v="37"/>
    <n v="132230"/>
    <n v="180000"/>
    <s v="PASCO"/>
    <n v="55"/>
    <s v="PERU PATRIA SEGURA"/>
    <x v="2"/>
    <x v="1"/>
    <n v="180000"/>
    <s v="PASCO"/>
    <x v="3"/>
    <n v="2"/>
    <n v="0"/>
    <n v="0"/>
    <n v="0"/>
    <n v="0"/>
    <n v="0"/>
    <n v="0"/>
    <n v="0"/>
    <n v="0"/>
    <s v="NA"/>
    <s v="RODRIGUEZ"/>
    <s v="SINARAHUA"/>
    <s v="JUAN JOSE"/>
    <s v="M"/>
    <n v="0"/>
    <n v="0"/>
    <n v="37"/>
    <s v="PASCO"/>
    <s v="OXAPAMPA"/>
    <s v="CONSTITUCION"/>
    <s v="NA"/>
    <s v="CPM.CIUDAD CONSTITUCION Z1 QUINTA ETAPA"/>
    <n v="0"/>
    <n v="0"/>
    <n v="0"/>
    <n v="0"/>
    <n v="0"/>
    <n v="0"/>
  </r>
  <r>
    <n v="40029687"/>
    <n v="132314"/>
    <s v="SI"/>
    <s v="SI"/>
    <n v="140100"/>
    <n v="1264"/>
    <s v="JUNTOS POR EL PERU"/>
    <n v="0"/>
    <s v="NA"/>
    <s v="NA"/>
    <n v="1"/>
    <s v="SI"/>
    <s v="UNIVERSIDAD INCA GARCILAZO DE LA VEGA"/>
    <n v="2001"/>
    <n v="2002"/>
    <s v="NA"/>
    <n v="0"/>
    <s v="RODRIGUEZ"/>
    <s v="RODRIGUEZ"/>
    <s v="GIACOMO"/>
    <x v="0"/>
    <d v="1978-11-25T00:00:00"/>
    <n v="0"/>
    <n v="31"/>
    <n v="40"/>
    <n v="132314"/>
    <n v="140100"/>
    <s v="LIMA + RESIDENTES EN EL EXTRANJERO"/>
    <n v="1264"/>
    <s v="JUNTOS POR EL PERU"/>
    <x v="0"/>
    <x v="1"/>
    <n v="140100"/>
    <s v="LIMA + RESIDENTES EN EL EXTRANJERO"/>
    <x v="12"/>
    <n v="31"/>
    <n v="0"/>
    <n v="0"/>
    <n v="0"/>
    <n v="0"/>
    <n v="0"/>
    <n v="0"/>
    <n v="0"/>
    <n v="0"/>
    <s v="NA"/>
    <s v="RODRIGUEZ"/>
    <s v="RODRIGUEZ"/>
    <s v="GIACOMO"/>
    <s v="M"/>
    <n v="0"/>
    <n v="0"/>
    <n v="40"/>
    <s v="LIMA"/>
    <s v="LIMA"/>
    <s v="LURIGANCHO"/>
    <s v="ESTE"/>
    <s v="BARRIO LA PERLA 7 FF.CC.CHOSICA"/>
    <n v="0"/>
    <n v="0"/>
    <n v="0"/>
    <n v="0"/>
    <n v="0"/>
    <n v="0"/>
  </r>
  <r>
    <n v="10226360"/>
    <n v="132527"/>
    <s v="SI"/>
    <s v="SI"/>
    <n v="140100"/>
    <n v="32"/>
    <s v="PARTIDO APRISTA PERUANO"/>
    <n v="0"/>
    <s v="NA"/>
    <s v="NA"/>
    <n v="1"/>
    <s v="SI"/>
    <s v="UNIVERSIDAD NACIONAL FEDERICO VILLARREAL"/>
    <n v="1992"/>
    <n v="1999"/>
    <s v="NA"/>
    <n v="1"/>
    <s v="RODRIGUEZ"/>
    <s v="IGNACIO"/>
    <s v="OSWALDO JULIO"/>
    <x v="0"/>
    <d v="1957-08-05T00:00:00"/>
    <n v="0"/>
    <n v="36"/>
    <n v="62"/>
    <n v="132527"/>
    <n v="140100"/>
    <s v="LIMA + RESIDENTES EN EL EXTRANJERO"/>
    <n v="32"/>
    <s v="PARTIDO APRISTA PERUANO"/>
    <x v="2"/>
    <x v="1"/>
    <n v="140100"/>
    <s v="LIMA + RESIDENTES EN EL EXTRANJERO"/>
    <x v="20"/>
    <n v="36"/>
    <n v="1"/>
    <n v="32"/>
    <n v="0"/>
    <n v="0"/>
    <n v="0"/>
    <n v="0"/>
    <n v="0"/>
    <n v="0"/>
    <s v="NA"/>
    <s v="RODRIGUEZ"/>
    <s v="IGNACIO"/>
    <s v="OSWALDO JULIO"/>
    <s v="M"/>
    <n v="0"/>
    <n v="0"/>
    <n v="62"/>
    <s v="LIMA"/>
    <s v="LIMA"/>
    <s v="LIMA"/>
    <s v="CENTRO"/>
    <s v="JR.PEREZ DE TUDELA 2202 URB.MIRONES BAJO"/>
    <n v="0"/>
    <n v="0"/>
    <n v="0"/>
    <n v="0"/>
    <n v="0"/>
    <n v="0"/>
  </r>
  <r>
    <n v="5372931"/>
    <n v="132539"/>
    <s v="SI"/>
    <s v="SI"/>
    <n v="150000"/>
    <n v="1264"/>
    <s v="JUNTOS POR EL PERU"/>
    <n v="0"/>
    <s v="NA"/>
    <s v="NA"/>
    <n v="1"/>
    <s v="SI"/>
    <s v="UNIVERSIDAD NACIONAL DE LA AMAZONIA PERUANA"/>
    <n v="1998"/>
    <n v="2001"/>
    <s v="MAESTRO"/>
    <n v="1"/>
    <s v="RODRIGUEZ"/>
    <s v="YONG"/>
    <s v="POLANSKY"/>
    <x v="0"/>
    <d v="1974-05-19T00:00:00"/>
    <n v="0"/>
    <n v="1"/>
    <n v="45"/>
    <n v="132539"/>
    <n v="150000"/>
    <s v="LORETO"/>
    <n v="1264"/>
    <s v="JUNTOS POR EL PERU"/>
    <x v="2"/>
    <x v="1"/>
    <n v="150000"/>
    <s v="LORETO"/>
    <x v="12"/>
    <n v="1"/>
    <n v="1"/>
    <n v="315"/>
    <n v="0"/>
    <n v="0"/>
    <n v="0"/>
    <n v="0"/>
    <n v="0"/>
    <n v="0"/>
    <s v="NA"/>
    <s v="RODRIGUEZ"/>
    <s v="YONG"/>
    <s v="POLANSKY"/>
    <s v="M"/>
    <n v="0"/>
    <n v="0"/>
    <n v="45"/>
    <s v="LORETO"/>
    <s v="MAYNAS"/>
    <s v="IQUITOS"/>
    <s v="NA"/>
    <s v="PSJ. PRIMAVERA 154 MZ. C LT. 8"/>
    <n v="0"/>
    <n v="0"/>
    <n v="0"/>
    <n v="0"/>
    <n v="0"/>
    <n v="0"/>
  </r>
  <r>
    <n v="44066745"/>
    <n v="132811"/>
    <s v="SI"/>
    <s v="SI"/>
    <n v="140100"/>
    <n v="2840"/>
    <s v="PARTIDO MORADO"/>
    <n v="0"/>
    <s v="NA"/>
    <s v="NA"/>
    <n v="0"/>
    <s v="NO"/>
    <s v="UNIVERSIDAD PRIVADA SAN JUAN BAUTISTA"/>
    <s v="NA"/>
    <s v="NA"/>
    <s v="NA"/>
    <n v="0"/>
    <s v="RODRIGUEZ"/>
    <s v="JULCA"/>
    <s v="ALBERTO RAMON"/>
    <x v="0"/>
    <d v="1985-09-06T00:00:00"/>
    <n v="0"/>
    <n v="25"/>
    <n v="34"/>
    <n v="132811"/>
    <n v="140100"/>
    <s v="LIMA + RESIDENTES EN EL EXTRANJERO"/>
    <n v="2840"/>
    <s v="PARTIDO MORADO"/>
    <x v="1"/>
    <x v="1"/>
    <n v="140100"/>
    <s v="LIMA + RESIDENTES EN EL EXTRANJERO"/>
    <x v="4"/>
    <n v="25"/>
    <n v="0"/>
    <n v="0"/>
    <n v="0"/>
    <n v="0"/>
    <n v="0"/>
    <n v="0"/>
    <n v="0"/>
    <n v="0"/>
    <s v="NA"/>
    <s v="RODRIGUEZ"/>
    <s v="JULCA"/>
    <s v="ALBERTO RAMON"/>
    <s v="M"/>
    <n v="0"/>
    <n v="0"/>
    <n v="34"/>
    <s v="LIMA"/>
    <s v="LIMA"/>
    <s v="SAN MARTIN DE PORRES"/>
    <s v="NORTE"/>
    <s v="JR. HUANCAVELICA 3929 URB. PERU"/>
    <n v="0"/>
    <n v="0"/>
    <n v="0"/>
    <n v="0"/>
    <n v="0"/>
    <n v="0"/>
  </r>
  <r>
    <n v="239954"/>
    <n v="132887"/>
    <s v="SI"/>
    <s v="SI"/>
    <n v="230000"/>
    <n v="55"/>
    <s v="PERU PATRIA SEGURA"/>
    <n v="1"/>
    <s v="MECANICA AUTOMOTRIZ"/>
    <s v="SI"/>
    <n v="0"/>
    <s v="NO"/>
    <s v="UNIVERSIDAD ALAS PERUANAS"/>
    <s v="NA"/>
    <s v="NA"/>
    <s v="NA"/>
    <n v="0"/>
    <s v="RODRIGUEZ"/>
    <s v="MACEDA"/>
    <s v="JAVIER DARIO"/>
    <x v="0"/>
    <d v="1970-03-16T00:00:00"/>
    <n v="1"/>
    <n v="2"/>
    <n v="49"/>
    <n v="132887"/>
    <n v="230000"/>
    <s v="TUMBES"/>
    <n v="55"/>
    <s v="PERU PATRIA SEGURA"/>
    <x v="0"/>
    <x v="1"/>
    <n v="230000"/>
    <s v="TUMBES"/>
    <x v="3"/>
    <n v="2"/>
    <n v="0"/>
    <n v="0"/>
    <n v="0"/>
    <n v="0"/>
    <n v="0"/>
    <n v="0"/>
    <n v="0"/>
    <n v="0"/>
    <s v="NA"/>
    <s v="RODRIGUEZ"/>
    <s v="MACEDA"/>
    <s v="JAVIER DARIO"/>
    <s v="M"/>
    <n v="1"/>
    <n v="0"/>
    <n v="49"/>
    <s v="TUMBES"/>
    <s v="TUMBES"/>
    <s v="TUMBES"/>
    <s v="NA"/>
    <s v="CALLE HERNANDO DE LUQUE 159"/>
    <n v="0"/>
    <n v="0"/>
    <n v="0"/>
    <n v="0"/>
    <n v="0"/>
    <n v="0"/>
  </r>
  <r>
    <n v="32902925"/>
    <n v="132955"/>
    <s v="SI"/>
    <s v="SI"/>
    <n v="20000"/>
    <n v="2731"/>
    <s v="PODEMOS PERU"/>
    <n v="0"/>
    <s v="NA"/>
    <s v="NA"/>
    <n v="1"/>
    <s v="SI"/>
    <s v="UNIVERSIDAD CATOLICA LOS ANGELES DE CHIMBOTE"/>
    <n v="2009"/>
    <n v="2009"/>
    <s v="NA"/>
    <n v="0"/>
    <s v="RODRIGUEZ"/>
    <s v="DIAZ"/>
    <s v="TANIA ROSEMARY"/>
    <x v="1"/>
    <d v="1969-12-31T00:00:00"/>
    <n v="0"/>
    <n v="4"/>
    <n v="49"/>
    <n v="132955"/>
    <n v="20000"/>
    <s v="ANCASH"/>
    <n v="2731"/>
    <s v="PODEMOS POR EL PROGRESO DEL PERU"/>
    <x v="0"/>
    <x v="1"/>
    <n v="20000"/>
    <s v="ANCASH"/>
    <x v="10"/>
    <n v="4"/>
    <n v="0"/>
    <n v="0"/>
    <n v="0"/>
    <n v="0"/>
    <n v="0"/>
    <n v="0"/>
    <n v="0"/>
    <n v="0"/>
    <s v="NA"/>
    <s v="RODRIGUEZ"/>
    <s v="DIAZ"/>
    <s v="TANIA ROSEMARY"/>
    <s v="F"/>
    <n v="0"/>
    <n v="0"/>
    <n v="49"/>
    <s v="ANCASH"/>
    <s v="SANTA"/>
    <s v="CHIMBOTE"/>
    <s v="NA"/>
    <s v="P. JOVEN BOLIVAR ALTO MZ. 9 LT. 3"/>
    <n v="0"/>
    <n v="0"/>
    <n v="0"/>
    <n v="0"/>
    <n v="0"/>
    <n v="0"/>
  </r>
  <r>
    <n v="9998135"/>
    <n v="133264"/>
    <s v="SI"/>
    <s v="NA"/>
    <n v="190000"/>
    <n v="2190"/>
    <s v="VAMOS PERU"/>
    <n v="2"/>
    <s v="NA"/>
    <s v="NA"/>
    <s v="NA"/>
    <s v="NA"/>
    <s v="NA"/>
    <s v="NA"/>
    <s v="NA"/>
    <s v="NA"/>
    <n v="0"/>
    <s v="RODRIGUEZ"/>
    <s v="SANCHEZ"/>
    <s v="JOSE GUILLERMO"/>
    <x v="0"/>
    <d v="1972-08-21T00:00:00"/>
    <n v="0"/>
    <n v="1"/>
    <n v="47"/>
    <n v="133264"/>
    <n v="190000"/>
    <s v="PIURA"/>
    <n v="2190"/>
    <s v="VAMOS PERU"/>
    <x v="3"/>
    <x v="1"/>
    <n v="190000"/>
    <s v="PIURA"/>
    <x v="7"/>
    <n v="1"/>
    <n v="0"/>
    <n v="0"/>
    <n v="2204"/>
    <s v="MOVIMIENTO REGIONAL O DEPARTAMENTAL UNIDOS CONSTRUYENDO"/>
    <n v="2011"/>
    <n v="2014"/>
    <n v="10"/>
    <s v="ALCALDE DISTRITAL"/>
    <s v="NA"/>
    <s v="RODRIGUEZ"/>
    <s v="SANCHEZ"/>
    <s v="JOSE GUILLERMO"/>
    <s v="M"/>
    <n v="0"/>
    <n v="0"/>
    <n v="47"/>
    <s v="PIURA"/>
    <s v="TALARA"/>
    <s v="LOBITOS"/>
    <s v="NA"/>
    <s v="CALLE EJERCITO 0335 VILLA MILITAR"/>
    <n v="2204"/>
    <s v="MOVIMIENTO REGIONAL O DEPARTAMENTAL UNIDOS CONSTRUYENDO"/>
    <n v="2011"/>
    <n v="2014"/>
    <n v="10"/>
    <s v="ALCALDE DISTRITAL"/>
  </r>
  <r>
    <n v="80524426"/>
    <n v="133422"/>
    <s v="SI"/>
    <s v="SI"/>
    <n v="240000"/>
    <n v="2191"/>
    <s v="DEMOCRACIA DIRECTA"/>
    <n v="0"/>
    <s v="NA"/>
    <s v="NA"/>
    <s v="NA"/>
    <s v="NA"/>
    <s v="NA"/>
    <s v="NA"/>
    <s v="NA"/>
    <s v="NA"/>
    <n v="0"/>
    <s v="RODRIGUEZ"/>
    <s v="YOPLA"/>
    <s v="PERPETUA ELIZABETH"/>
    <x v="1"/>
    <d v="1977-08-14T00:00:00"/>
    <n v="0"/>
    <n v="2"/>
    <n v="42"/>
    <n v="133422"/>
    <n v="240000"/>
    <s v="CALLAO"/>
    <n v="2191"/>
    <s v="DEMOCRACIA DIRECTA"/>
    <x v="1"/>
    <x v="1"/>
    <n v="240000"/>
    <s v="CALLAO"/>
    <x v="1"/>
    <n v="2"/>
    <n v="0"/>
    <n v="0"/>
    <n v="0"/>
    <n v="0"/>
    <n v="0"/>
    <n v="0"/>
    <n v="0"/>
    <n v="0"/>
    <s v="NA"/>
    <s v="RODRIGUEZ"/>
    <s v="YOPLA"/>
    <s v="PERPETUA ELIZABETH"/>
    <s v="F"/>
    <n v="0"/>
    <n v="0"/>
    <n v="42"/>
    <s v="CALLAO"/>
    <s v="CALLAO"/>
    <s v="VENTANILLA"/>
    <s v="OTROS"/>
    <s v="ASOC. VIV. TALLER SR. DE LOS MILAGROS MZ R LT 4 PACHACUTEC"/>
    <n v="0"/>
    <n v="0"/>
    <n v="0"/>
    <n v="0"/>
    <n v="0"/>
    <n v="0"/>
  </r>
  <r>
    <n v="29305096"/>
    <n v="133530"/>
    <s v="SI"/>
    <s v="SI"/>
    <n v="200000"/>
    <n v="2173"/>
    <s v="AVANZA PAIS - PARTIDO DE INTEGRACION SOCIAL"/>
    <n v="0"/>
    <s v="NA"/>
    <s v="NA"/>
    <n v="1"/>
    <s v="SI"/>
    <s v="UNIVERSIDAD CATÓLICA SANTA MARÍA AREQUIPA"/>
    <n v="1989"/>
    <n v="1991"/>
    <s v="NA"/>
    <n v="1"/>
    <s v="RODRIGUEZ"/>
    <s v="DE RAMOS"/>
    <s v="SUSANA MARIA"/>
    <x v="1"/>
    <d v="1958-08-11T00:00:00"/>
    <n v="0"/>
    <n v="4"/>
    <n v="61"/>
    <n v="133530"/>
    <n v="200000"/>
    <s v="PUNO"/>
    <n v="2173"/>
    <s v="AVANZA PAIS - PARTIDO DE INTEGRACION SOCIAL"/>
    <x v="2"/>
    <x v="1"/>
    <n v="200000"/>
    <s v="PUNO"/>
    <x v="18"/>
    <n v="4"/>
    <n v="0"/>
    <n v="0"/>
    <n v="0"/>
    <n v="0"/>
    <n v="0"/>
    <n v="0"/>
    <n v="0"/>
    <n v="0"/>
    <s v="NA"/>
    <s v="RODRIGUEZ"/>
    <s v="DE RAMOS"/>
    <s v="SUSANA MARIA"/>
    <s v="F"/>
    <n v="0"/>
    <n v="0"/>
    <n v="61"/>
    <s v="PUNO"/>
    <s v="SAN ROMAN"/>
    <s v="JULIACA"/>
    <s v="NA"/>
    <s v="JR. ALEJANDRO PERALTA URB. COLONIA MOHEÑA MZ. D LT. 18"/>
    <n v="0"/>
    <n v="0"/>
    <n v="0"/>
    <n v="0"/>
    <n v="0"/>
    <n v="0"/>
  </r>
  <r>
    <n v="44992165"/>
    <n v="133591"/>
    <s v="SI"/>
    <s v="SI"/>
    <n v="250000"/>
    <n v="4"/>
    <s v="ACCION POPULAR"/>
    <n v="0"/>
    <s v="NA"/>
    <s v="NA"/>
    <s v="NA"/>
    <s v="NA"/>
    <s v="NA"/>
    <s v="NA"/>
    <s v="NA"/>
    <s v="NA"/>
    <n v="0"/>
    <s v="RODRIGUEZ"/>
    <s v="LOPEZ"/>
    <s v="MARIANELA ELISA"/>
    <x v="1"/>
    <d v="1988-03-25T00:00:00"/>
    <n v="1"/>
    <n v="3"/>
    <n v="31"/>
    <n v="133591"/>
    <n v="250000"/>
    <s v="UCAYALI"/>
    <n v="4"/>
    <s v="ACCION POPULAR"/>
    <x v="1"/>
    <x v="1"/>
    <n v="250000"/>
    <s v="UCAYALI"/>
    <x v="13"/>
    <n v="3"/>
    <n v="0"/>
    <n v="0"/>
    <n v="0"/>
    <n v="0"/>
    <n v="0"/>
    <n v="0"/>
    <n v="0"/>
    <n v="0"/>
    <s v="NA"/>
    <s v="RODRIGUEZ"/>
    <s v="LOPEZ"/>
    <s v="MARIANELA ELISA"/>
    <s v="F"/>
    <n v="1"/>
    <n v="0"/>
    <n v="31"/>
    <s v="UCAYALI"/>
    <s v="CORONEL PORTILLO"/>
    <s v="YARINACOCHA"/>
    <s v="OTROS"/>
    <s v="AV. YARINACOCHA 1448"/>
    <n v="0"/>
    <n v="0"/>
    <n v="0"/>
    <n v="0"/>
    <n v="0"/>
    <n v="0"/>
  </r>
  <r>
    <n v="26610379"/>
    <n v="130589"/>
    <s v="SI"/>
    <s v="SI"/>
    <n v="60000"/>
    <n v="15"/>
    <s v="PARTIDO POPULAR CRISTIANO - PPC"/>
    <n v="2"/>
    <s v="NA"/>
    <s v="NA"/>
    <n v="1"/>
    <s v="SI"/>
    <s v="UNIVERSIDAD NACIONAL DE CAJAMARCA"/>
    <n v="2000"/>
    <n v="2017"/>
    <s v="MAESTRO"/>
    <n v="1"/>
    <s v="RODRÍGUEZ"/>
    <s v="AGUILAR"/>
    <s v="MARCOS"/>
    <x v="0"/>
    <d v="1964-04-25T00:00:00"/>
    <n v="1"/>
    <n v="1"/>
    <n v="55"/>
    <n v="130589"/>
    <n v="60000"/>
    <s v="CAJAMARCA"/>
    <n v="15"/>
    <s v="PARTIDO POPULAR CRISTIANO - PPC"/>
    <x v="2"/>
    <x v="1"/>
    <n v="60000"/>
    <s v="CAJAMARCA"/>
    <x v="2"/>
    <n v="1"/>
    <n v="1"/>
    <n v="1311"/>
    <n v="0"/>
    <n v="0"/>
    <n v="0"/>
    <n v="0"/>
    <n v="0"/>
    <n v="0"/>
    <s v="NA"/>
    <s v="RODRÍGUEZ"/>
    <s v="AGUILAR"/>
    <s v="MARCOS"/>
    <s v="M"/>
    <n v="1"/>
    <n v="0"/>
    <n v="55"/>
    <s v="CAJAMARCA"/>
    <s v="HUALGAYOC"/>
    <s v="BAMBAMARCA"/>
    <s v="NA"/>
    <s v="JR FRANCISCO BOLOGNESI 372"/>
    <n v="0"/>
    <n v="0"/>
    <n v="0"/>
    <n v="0"/>
    <n v="0"/>
    <n v="0"/>
  </r>
  <r>
    <n v="42725375"/>
    <n v="131534"/>
    <s v="SI"/>
    <s v="SI"/>
    <n v="140100"/>
    <n v="4"/>
    <s v="ACCION POPULAR"/>
    <n v="0"/>
    <s v="NA"/>
    <s v="NA"/>
    <n v="1"/>
    <s v="SI"/>
    <s v="PONTIFICIA UNIVERSIDAD CATOLICA DEL PERU"/>
    <n v="2009"/>
    <n v="2010"/>
    <s v="MAESTRO"/>
    <n v="1"/>
    <s v="ROEL"/>
    <s v="ALVA"/>
    <s v="LUIS ANDRES"/>
    <x v="0"/>
    <d v="1984-12-03T00:00:00"/>
    <n v="0"/>
    <n v="5"/>
    <n v="35"/>
    <n v="131534"/>
    <n v="140100"/>
    <s v="LIMA + RESIDENTES EN EL EXTRANJERO"/>
    <n v="4"/>
    <s v="ACCION POPULAR"/>
    <x v="2"/>
    <x v="1"/>
    <n v="140100"/>
    <s v="LIMA + RESIDENTES EN EL EXTRANJERO"/>
    <x v="13"/>
    <n v="5"/>
    <n v="1"/>
    <n v="4"/>
    <n v="0"/>
    <n v="0"/>
    <n v="0"/>
    <n v="0"/>
    <n v="0"/>
    <n v="0"/>
    <s v="NA"/>
    <s v="ROEL"/>
    <s v="ALVA"/>
    <s v="LUIS ANDRES"/>
    <s v="M"/>
    <n v="0"/>
    <n v="0"/>
    <n v="35"/>
    <s v="LIMA"/>
    <s v="LIMA"/>
    <s v="SAN BORJA"/>
    <s v="MODERNA"/>
    <s v="AV DE LAS ARTES 885"/>
    <n v="0"/>
    <n v="0"/>
    <n v="0"/>
    <n v="0"/>
    <n v="0"/>
    <n v="0"/>
  </r>
  <r>
    <n v="40847600"/>
    <n v="130335"/>
    <s v="SI"/>
    <s v="SI"/>
    <n v="30000"/>
    <n v="1257"/>
    <s v="ALIANZA PARA EL PROGRESO"/>
    <n v="0"/>
    <s v="NA"/>
    <s v="NA"/>
    <n v="1"/>
    <s v="SI"/>
    <s v="UNIVERSIDAD NACIONAL JOSE MARIA ARGUEDAS"/>
    <n v="2010"/>
    <n v="2014"/>
    <s v="NA"/>
    <n v="1"/>
    <s v="ROJAS"/>
    <s v="HUAMAN"/>
    <s v="WILBER"/>
    <x v="0"/>
    <d v="1979-07-13T00:00:00"/>
    <s v="NA"/>
    <n v="2"/>
    <n v="40"/>
    <n v="130335"/>
    <n v="30000"/>
    <s v="APURIMAC"/>
    <n v="1257"/>
    <s v="ALIANZA PARA EL PROGRESO"/>
    <x v="2"/>
    <x v="1"/>
    <n v="30000"/>
    <s v="APURIMAC"/>
    <x v="6"/>
    <n v="2"/>
    <n v="0"/>
    <n v="0"/>
    <n v="1257"/>
    <s v="PARTIDO POLÍTICO ALIANZA PARA EL PROGRESO"/>
    <n v="2016"/>
    <n v="2018"/>
    <n v="10"/>
    <s v="ALCALDE DISTRITAL"/>
    <s v="NA"/>
    <s v="ROJAS"/>
    <s v="HUAMAN"/>
    <s v="WILBER"/>
    <s v="M"/>
    <n v="0"/>
    <n v="0"/>
    <n v="40"/>
    <s v="APURIMAC"/>
    <s v="ANDAHUAYLAS"/>
    <s v="JOSE MARIA ARGUEDAS"/>
    <s v="NA"/>
    <s v="C.P. HUANCABAMBA"/>
    <n v="1257"/>
    <s v="PARTIDO POLÍTICO ALIANZA PARA EL PROGRESO"/>
    <n v="2016"/>
    <n v="2018"/>
    <n v="10"/>
    <s v="ALCALDE DISTRITAL"/>
  </r>
  <r>
    <n v="43879142"/>
    <n v="130940"/>
    <s v="SI"/>
    <s v="SI"/>
    <n v="30000"/>
    <n v="47"/>
    <s v="UNION POR EL PERU"/>
    <n v="0"/>
    <s v="NA"/>
    <s v="NA"/>
    <s v="NA"/>
    <s v="NA"/>
    <s v="NA"/>
    <s v="NA"/>
    <s v="NA"/>
    <s v="NA"/>
    <n v="0"/>
    <s v="ROJAS"/>
    <s v="AQUINO"/>
    <s v="ALAN"/>
    <x v="0"/>
    <d v="1986-11-10T00:00:00"/>
    <n v="0"/>
    <n v="3"/>
    <n v="33"/>
    <n v="130940"/>
    <n v="30000"/>
    <s v="APURIMAC"/>
    <n v="47"/>
    <s v="UNION POR EL PERU"/>
    <x v="1"/>
    <x v="1"/>
    <n v="30000"/>
    <s v="APURIMAC"/>
    <x v="11"/>
    <n v="3"/>
    <n v="0"/>
    <n v="0"/>
    <n v="-1"/>
    <s v="ÑAU LLAQTANCHIC"/>
    <n v="2017"/>
    <s v="HASTA LA ACTUALIDAD"/>
    <n v="17"/>
    <s v="ALCADE(SA) DE CENTRO POBLADO"/>
    <s v="NA"/>
    <s v="ROJAS"/>
    <s v="AQUINO"/>
    <s v="ALAN"/>
    <s v="M"/>
    <n v="0"/>
    <n v="0"/>
    <n v="33"/>
    <s v="APURIMAC"/>
    <s v="ANDAHUAYLAS"/>
    <s v="ANDAHUAYLAS"/>
    <s v="NA"/>
    <s v="C.P.M. HUINCHOS"/>
    <n v="-1"/>
    <s v="ÑAU LLAQTANCHIC"/>
    <n v="2017"/>
    <s v="HASTA LA ACTUALIDAD"/>
    <n v="17"/>
    <s v="ALCADE(SA) DE CENTRO POBLADO"/>
  </r>
  <r>
    <n v="41386253"/>
    <n v="131010"/>
    <s v="SI"/>
    <s v="SI"/>
    <n v="180000"/>
    <n v="1366"/>
    <s v="FUERZA POPULAR"/>
    <n v="1"/>
    <s v="GUIA OFICIAL DE TURISMO"/>
    <s v="SI"/>
    <n v="1"/>
    <s v="SI"/>
    <s v="DANIEL ALCIDES CARRION"/>
    <n v="2009"/>
    <n v="2011"/>
    <s v="NA"/>
    <n v="1"/>
    <s v="ROJAS"/>
    <s v="LIVIA"/>
    <s v="ANGEL HEDISON"/>
    <x v="0"/>
    <d v="1982-02-10T00:00:00"/>
    <n v="0"/>
    <n v="2"/>
    <n v="37"/>
    <n v="131010"/>
    <n v="180000"/>
    <s v="PASCO"/>
    <n v="1366"/>
    <s v="FUERZA POPULAR"/>
    <x v="2"/>
    <x v="1"/>
    <n v="180000"/>
    <s v="PASCO"/>
    <x v="5"/>
    <n v="2"/>
    <n v="0"/>
    <n v="0"/>
    <n v="0"/>
    <n v="0"/>
    <n v="0"/>
    <n v="0"/>
    <n v="0"/>
    <n v="0"/>
    <s v="NA"/>
    <s v="ROJAS"/>
    <s v="LIVIA"/>
    <s v="ANGEL HEDISON"/>
    <s v="M"/>
    <n v="0"/>
    <n v="0"/>
    <n v="37"/>
    <s v="PASCO"/>
    <s v="PASCO"/>
    <s v="TICLACAYAN"/>
    <s v="NA"/>
    <s v="PLAZA PRINCIPAL S/N CAS. 30 DE AGOSTO"/>
    <n v="0"/>
    <n v="0"/>
    <n v="0"/>
    <n v="0"/>
    <n v="0"/>
    <n v="0"/>
  </r>
  <r>
    <n v="22255723"/>
    <n v="131264"/>
    <s v="SI"/>
    <s v="SI"/>
    <n v="140000"/>
    <n v="2160"/>
    <s v="EL FRENTE AMPLIO POR JUSTICIA, VIDA Y LIBERTAD"/>
    <n v="0"/>
    <s v="NA"/>
    <s v="NA"/>
    <n v="1"/>
    <s v="SI"/>
    <s v="UNIVERSIDAD SAN LUIS GONZAGA DE ICA"/>
    <n v="1992"/>
    <n v="1993"/>
    <s v="NA"/>
    <n v="1"/>
    <s v="ROJAS"/>
    <s v="FLORES"/>
    <s v="VIDAL WILMER"/>
    <x v="0"/>
    <d v="1963-08-13T00:00:00"/>
    <n v="1"/>
    <n v="4"/>
    <n v="56"/>
    <n v="131264"/>
    <n v="140000"/>
    <s v="LIMA PROVINCIAS"/>
    <n v="2160"/>
    <s v="EL FRENTE AMPLIO POR JUSTICIA, VIDA Y LIBERTAD"/>
    <x v="2"/>
    <x v="1"/>
    <n v="140000"/>
    <s v="LIMA PROVINCIAS"/>
    <x v="19"/>
    <n v="4"/>
    <n v="0"/>
    <n v="0"/>
    <n v="0"/>
    <n v="0"/>
    <n v="0"/>
    <n v="0"/>
    <n v="0"/>
    <n v="0"/>
    <s v="NA"/>
    <s v="ROJAS"/>
    <s v="FLORES"/>
    <s v="VIDAL WILMER"/>
    <s v="M"/>
    <n v="1"/>
    <n v="0"/>
    <n v="56"/>
    <s v="LIMA"/>
    <s v="CAÑETE"/>
    <s v="SAN VICENTE DE CAÑETE"/>
    <s v="NA"/>
    <s v="AV. MARISCAL BENAVIDES 110"/>
    <n v="0"/>
    <n v="0"/>
    <n v="0"/>
    <n v="0"/>
    <n v="0"/>
    <n v="0"/>
  </r>
  <r>
    <n v="4339505"/>
    <n v="131339"/>
    <s v="SI"/>
    <s v="SI"/>
    <n v="180000"/>
    <n v="2160"/>
    <s v="EL FRENTE AMPLIO POR JUSTICIA, VIDA Y LIBERTAD"/>
    <n v="0"/>
    <s v="NA"/>
    <s v="NA"/>
    <n v="1"/>
    <s v="SI"/>
    <s v="UNIVERSIDAD NACIONAL DANIEL ALCIDES CARRION"/>
    <n v="1987"/>
    <n v="1989"/>
    <s v="MAESTRO"/>
    <n v="1"/>
    <s v="ROJAS"/>
    <s v="CHAVEZ"/>
    <s v="MARIA AMPARO"/>
    <x v="1"/>
    <d v="1961-11-27T00:00:00"/>
    <n v="0"/>
    <n v="2"/>
    <n v="57"/>
    <n v="131339"/>
    <n v="180000"/>
    <s v="PASCO"/>
    <n v="2160"/>
    <s v="EL FRENTE AMPLIO POR JUSTICIA, VIDA Y LIBERTAD"/>
    <x v="2"/>
    <x v="1"/>
    <n v="180000"/>
    <s v="PASCO"/>
    <x v="19"/>
    <n v="2"/>
    <n v="0"/>
    <n v="0"/>
    <n v="0"/>
    <n v="0"/>
    <n v="0"/>
    <n v="0"/>
    <n v="0"/>
    <n v="0"/>
    <s v="NA"/>
    <s v="ROJAS"/>
    <s v="CHAVEZ"/>
    <s v="MARIA AMPARO"/>
    <s v="F"/>
    <n v="0"/>
    <n v="0"/>
    <n v="57"/>
    <s v="PASCO"/>
    <s v="OXAPAMPA"/>
    <s v="OXAPAMPA"/>
    <s v="NA"/>
    <s v="PSJ. RICHLE 181"/>
    <n v="0"/>
    <n v="0"/>
    <n v="0"/>
    <n v="0"/>
    <n v="0"/>
    <n v="0"/>
  </r>
  <r>
    <n v="10169937"/>
    <n v="131587"/>
    <s v="SI"/>
    <s v="SI"/>
    <n v="180000"/>
    <n v="2218"/>
    <s v="PERU LIBRE"/>
    <n v="2"/>
    <s v="NA"/>
    <s v="NA"/>
    <n v="1"/>
    <s v="SI"/>
    <s v="UNIVERSIDAD NACIONAL DE EDUCACIÓN &quot;ENRIQUE GUZMÁN Y VALLE&quot;"/>
    <n v="1997"/>
    <n v="1997"/>
    <s v="NA"/>
    <n v="1"/>
    <s v="ROJAS"/>
    <s v="VILLANUEVA"/>
    <s v="RODOLFO ALLEM"/>
    <x v="0"/>
    <d v="1974-07-26T00:00:00"/>
    <n v="0"/>
    <n v="3"/>
    <n v="45"/>
    <n v="131587"/>
    <n v="180000"/>
    <s v="PASCO"/>
    <n v="2218"/>
    <s v="PERU LIBRE"/>
    <x v="2"/>
    <x v="1"/>
    <n v="180000"/>
    <s v="PASCO"/>
    <x v="9"/>
    <n v="3"/>
    <n v="0"/>
    <n v="0"/>
    <n v="0"/>
    <n v="0"/>
    <n v="0"/>
    <n v="0"/>
    <n v="0"/>
    <n v="0"/>
    <s v="NA"/>
    <s v="ROJAS"/>
    <s v="VILLANUEVA"/>
    <s v="RODOLFO ALLEM"/>
    <s v="M"/>
    <n v="0"/>
    <n v="0"/>
    <n v="45"/>
    <s v="PASCO"/>
    <s v="DANIEL ALCIDES CARRION"/>
    <s v="VILCABAMBA"/>
    <s v="NA"/>
    <s v="C.POBLADO SAN MIGUEL DE CUCHIS"/>
    <n v="0"/>
    <n v="0"/>
    <n v="0"/>
    <n v="0"/>
    <n v="0"/>
    <n v="0"/>
  </r>
  <r>
    <n v="29390992"/>
    <n v="131895"/>
    <s v="SI"/>
    <s v="SI"/>
    <n v="40000"/>
    <n v="2160"/>
    <s v="EL FRENTE AMPLIO POR JUSTICIA, VIDA Y LIBERTAD"/>
    <n v="0"/>
    <s v="NA"/>
    <s v="NA"/>
    <n v="1"/>
    <s v="NA"/>
    <s v="UNIVERSIDAD NACIONAL DE SAN AGUSTIN"/>
    <n v="1995"/>
    <s v="NA"/>
    <s v="NA"/>
    <n v="0"/>
    <s v="ROJAS"/>
    <s v="PAREDES"/>
    <s v="JUAN ELIAS"/>
    <x v="0"/>
    <d v="1962-07-05T00:00:00"/>
    <n v="0"/>
    <n v="5"/>
    <n v="57"/>
    <n v="131895"/>
    <n v="40000"/>
    <s v="AREQUIPA"/>
    <n v="2160"/>
    <s v="EL FRENTE AMPLIO POR JUSTICIA, VIDA Y LIBERTAD"/>
    <x v="0"/>
    <x v="1"/>
    <n v="40000"/>
    <s v="AREQUIPA"/>
    <x v="19"/>
    <n v="5"/>
    <n v="0"/>
    <n v="0"/>
    <n v="2484"/>
    <s v="MOVIMIENTO REGIONAL O DEPARTAMENTAL MOVIMIENTO REGIONAL TODOS SOMOS AREQUIPA"/>
    <n v="1996"/>
    <n v="1998"/>
    <n v="9"/>
    <s v="REGIDOR PROVINCIAL"/>
    <s v="NA"/>
    <s v="ROJAS"/>
    <s v="PAREDES"/>
    <s v="JUAN ELIAS"/>
    <s v="M"/>
    <n v="0"/>
    <n v="0"/>
    <n v="57"/>
    <s v="AREQUIPA"/>
    <s v="AREQUIPA"/>
    <s v="SOCABAYA"/>
    <s v="NA"/>
    <s v="LA CAMPIÑA II G-17"/>
    <n v="2484"/>
    <s v="MOVIMIENTO REGIONAL O DEPARTAMENTAL MOVIMIENTO REGIONAL TODOS SOMOS AREQUIPA"/>
    <n v="1996"/>
    <n v="1998"/>
    <n v="9"/>
    <s v="REGIDOR PROVINCIAL"/>
  </r>
  <r>
    <n v="26675586"/>
    <n v="131903"/>
    <s v="SI"/>
    <s v="SI"/>
    <n v="60000"/>
    <n v="55"/>
    <s v="PERU PATRIA SEGURA"/>
    <n v="0"/>
    <s v="NA"/>
    <s v="NA"/>
    <n v="1"/>
    <s v="SI"/>
    <s v="UNIVERSIDAD NACIONAL DE CAJAMARCA"/>
    <n v="1990"/>
    <n v="1990"/>
    <s v="NA"/>
    <n v="0"/>
    <s v="ROJAS"/>
    <s v="CERNA"/>
    <s v="JAIME EDUARDO"/>
    <x v="0"/>
    <d v="1957-07-03T00:00:00"/>
    <n v="0"/>
    <n v="3"/>
    <n v="62"/>
    <n v="131903"/>
    <n v="60000"/>
    <s v="CAJAMARCA"/>
    <n v="55"/>
    <s v="PERU PATRIA SEGURA"/>
    <x v="0"/>
    <x v="1"/>
    <n v="60000"/>
    <s v="CAJAMARCA"/>
    <x v="3"/>
    <n v="3"/>
    <n v="0"/>
    <n v="0"/>
    <n v="0"/>
    <n v="0"/>
    <n v="0"/>
    <n v="0"/>
    <n v="0"/>
    <n v="0"/>
    <s v="NA"/>
    <s v="ROJAS"/>
    <s v="CERNA"/>
    <s v="JAIME EDUARDO"/>
    <s v="M"/>
    <n v="0"/>
    <n v="0"/>
    <n v="62"/>
    <s v="CAJAMARCA"/>
    <s v="CAJAMARCA"/>
    <s v="CAJAMARCA"/>
    <s v="NA"/>
    <s v="JR. JUAN VILLANUEVA 438 BARRIO SAN PEDRO"/>
    <n v="0"/>
    <n v="0"/>
    <n v="0"/>
    <n v="0"/>
    <n v="0"/>
    <n v="0"/>
  </r>
  <r>
    <n v="32943312"/>
    <n v="132162"/>
    <s v="SI"/>
    <s v="SI"/>
    <n v="20000"/>
    <n v="55"/>
    <s v="PERU PATRIA SEGURA"/>
    <n v="0"/>
    <s v="NA"/>
    <s v="NA"/>
    <n v="1"/>
    <s v="SI"/>
    <s v="UNIVERSIDAD NACIONAL DE TRUJILLO"/>
    <n v="1999"/>
    <n v="2002"/>
    <s v="NA"/>
    <n v="1"/>
    <s v="ROJAS"/>
    <s v="HENRIQUEZ"/>
    <s v="DANIEL ALCIDES"/>
    <x v="0"/>
    <d v="1974-02-28T00:00:00"/>
    <n v="0"/>
    <n v="3"/>
    <n v="45"/>
    <n v="132162"/>
    <n v="20000"/>
    <s v="ANCASH"/>
    <n v="55"/>
    <s v="PERU PATRIA SEGURA"/>
    <x v="2"/>
    <x v="1"/>
    <n v="20000"/>
    <s v="ANCASH"/>
    <x v="3"/>
    <n v="3"/>
    <n v="0"/>
    <n v="0"/>
    <n v="0"/>
    <n v="0"/>
    <n v="0"/>
    <n v="0"/>
    <n v="0"/>
    <n v="0"/>
    <s v="NA"/>
    <s v="ROJAS"/>
    <s v="HENRIQUEZ"/>
    <s v="DANIEL ALCIDES"/>
    <s v="M"/>
    <n v="0"/>
    <n v="0"/>
    <n v="45"/>
    <s v="ANCASH"/>
    <s v="SANTA"/>
    <s v="CHIMBOTE"/>
    <s v="NA"/>
    <s v="PROGRESO COMITE 50 MZ.4 LT.4"/>
    <n v="0"/>
    <n v="0"/>
    <n v="0"/>
    <n v="0"/>
    <n v="0"/>
    <n v="0"/>
  </r>
  <r>
    <n v="42724712"/>
    <n v="132413"/>
    <s v="SI"/>
    <s v="SI"/>
    <n v="200000"/>
    <n v="2235"/>
    <s v="PARTIDO POLÍTICO CONTIGO"/>
    <n v="0"/>
    <s v="NA"/>
    <s v="NA"/>
    <n v="1"/>
    <s v="SI"/>
    <s v="UNIVERSIDAD NACIONAL DEL ALTIPLANO"/>
    <n v="2004"/>
    <n v="2005"/>
    <s v="NA"/>
    <n v="0"/>
    <s v="ROJAS"/>
    <s v="COLCA"/>
    <s v="ALDO"/>
    <x v="0"/>
    <d v="1977-10-16T00:00:00"/>
    <n v="0"/>
    <n v="2"/>
    <n v="42"/>
    <n v="132413"/>
    <n v="200000"/>
    <s v="PUNO"/>
    <n v="2235"/>
    <s v="PARTIDO POLÍTICO CONTIGO"/>
    <x v="0"/>
    <x v="1"/>
    <n v="200000"/>
    <s v="PUNO"/>
    <x v="0"/>
    <n v="2"/>
    <n v="0"/>
    <n v="0"/>
    <n v="0"/>
    <n v="0"/>
    <n v="0"/>
    <n v="0"/>
    <n v="0"/>
    <n v="0"/>
    <s v="NA"/>
    <s v="ROJAS"/>
    <s v="COLCA"/>
    <s v="ALDO"/>
    <s v="M"/>
    <n v="0"/>
    <n v="0"/>
    <n v="42"/>
    <s v="PUNO"/>
    <s v="PUNO"/>
    <s v="PUNO"/>
    <s v="NA"/>
    <s v="PUNO"/>
    <n v="0"/>
    <n v="0"/>
    <n v="0"/>
    <n v="0"/>
    <n v="0"/>
    <n v="0"/>
  </r>
  <r>
    <n v="28310655"/>
    <n v="132663"/>
    <s v="SI"/>
    <s v="SI"/>
    <n v="140100"/>
    <n v="2218"/>
    <s v="PERU LIBRE"/>
    <n v="0"/>
    <s v="NA"/>
    <s v="NA"/>
    <n v="0"/>
    <s v="NO"/>
    <s v="UNIVERSIDAD NACIONAL DE SAN CRISTOBAL DE HUAMANGA"/>
    <s v="NA"/>
    <s v="NA"/>
    <s v="NA"/>
    <n v="0"/>
    <s v="ROJAS"/>
    <s v="AÑANCA"/>
    <s v="JORGE"/>
    <x v="0"/>
    <d v="1968-09-28T00:00:00"/>
    <n v="0"/>
    <n v="24"/>
    <n v="51"/>
    <n v="132663"/>
    <n v="140100"/>
    <s v="LIMA + RESIDENTES EN EL EXTRANJERO"/>
    <n v="2218"/>
    <s v="PERU LIBRE"/>
    <x v="1"/>
    <x v="1"/>
    <n v="140100"/>
    <s v="LIMA + RESIDENTES EN EL EXTRANJERO"/>
    <x v="9"/>
    <n v="24"/>
    <n v="0"/>
    <n v="0"/>
    <n v="0"/>
    <n v="0"/>
    <n v="0"/>
    <n v="0"/>
    <n v="0"/>
    <n v="0"/>
    <s v="NA"/>
    <s v="ROJAS"/>
    <s v="AÑANCA"/>
    <s v="JORGE"/>
    <s v="M"/>
    <n v="0"/>
    <n v="0"/>
    <n v="51"/>
    <s v="LIMA"/>
    <s v="LIMA"/>
    <s v="LA VICTORIA"/>
    <s v="CENTRO"/>
    <s v="AV. MANCO CAPAC 567"/>
    <n v="0"/>
    <n v="0"/>
    <n v="0"/>
    <n v="0"/>
    <n v="0"/>
    <n v="0"/>
  </r>
  <r>
    <n v="40444614"/>
    <n v="132701"/>
    <s v="SI"/>
    <s v="SI"/>
    <n v="190000"/>
    <n v="2731"/>
    <s v="PODEMOS PERU"/>
    <n v="0"/>
    <s v="NA"/>
    <s v="NA"/>
    <n v="1"/>
    <s v="NO"/>
    <s v="UNIVERSIDAD NACIONAL DE PIURA"/>
    <n v="2002"/>
    <s v="NA"/>
    <s v="NA"/>
    <n v="1"/>
    <s v="ROJAS"/>
    <s v="SIESQUEN"/>
    <s v="MONICA CAROLINA"/>
    <x v="1"/>
    <d v="1978-07-26T00:00:00"/>
    <n v="0"/>
    <n v="5"/>
    <n v="41"/>
    <n v="132701"/>
    <n v="190000"/>
    <s v="PIURA"/>
    <n v="2731"/>
    <s v="PODEMOS POR EL PROGRESO DEL PERU"/>
    <x v="2"/>
    <x v="1"/>
    <n v="190000"/>
    <s v="PIURA"/>
    <x v="10"/>
    <n v="5"/>
    <n v="0"/>
    <n v="0"/>
    <n v="0"/>
    <n v="0"/>
    <n v="0"/>
    <n v="0"/>
    <n v="0"/>
    <n v="0"/>
    <s v="NA"/>
    <s v="ROJAS"/>
    <s v="SIESQUEN"/>
    <s v="MONICA CAROLINA"/>
    <s v="F"/>
    <n v="0"/>
    <n v="0"/>
    <n v="41"/>
    <s v="PIURA"/>
    <s v="SECHURA"/>
    <s v="SECHURA"/>
    <s v="NA"/>
    <s v="ZONA INDUSTRIAL S/N SECHURA"/>
    <n v="0"/>
    <n v="0"/>
    <n v="0"/>
    <n v="0"/>
    <n v="0"/>
    <n v="0"/>
  </r>
  <r>
    <n v="26716410"/>
    <n v="132729"/>
    <s v="SI"/>
    <s v="SI"/>
    <n v="60000"/>
    <n v="14"/>
    <s v="PARTIDO DEMOCRATICO SOMOS PERU"/>
    <n v="0"/>
    <s v="NA"/>
    <s v="NA"/>
    <n v="0"/>
    <s v="NO"/>
    <s v="UNIVERSIDAD PRIVADA SAN MARTIN DE PORRES"/>
    <s v="NA"/>
    <s v="NA"/>
    <s v="NA"/>
    <n v="0"/>
    <s v="ROJAS"/>
    <s v="MORI"/>
    <s v="JORGE LUIS"/>
    <x v="0"/>
    <d v="1964-03-17T00:00:00"/>
    <n v="0"/>
    <n v="4"/>
    <n v="55"/>
    <n v="132729"/>
    <n v="60000"/>
    <s v="CAJAMARCA"/>
    <n v="14"/>
    <s v="PARTIDO DEMOCRATICO SOMOS PERU"/>
    <x v="1"/>
    <x v="1"/>
    <n v="60000"/>
    <s v="CAJAMARCA"/>
    <x v="8"/>
    <n v="4"/>
    <n v="0"/>
    <n v="0"/>
    <n v="0"/>
    <n v="0"/>
    <n v="0"/>
    <n v="0"/>
    <n v="0"/>
    <n v="0"/>
    <s v="NA"/>
    <s v="ROJAS"/>
    <s v="MORI"/>
    <s v="JORGE LUIS"/>
    <s v="M"/>
    <n v="0"/>
    <n v="0"/>
    <n v="55"/>
    <s v="CAJAMARCA"/>
    <s v="CELENDIN"/>
    <s v="SUCRE"/>
    <s v="NA"/>
    <s v="JR. SUCRE 100"/>
    <n v="0"/>
    <n v="0"/>
    <n v="0"/>
    <n v="0"/>
    <n v="0"/>
    <n v="0"/>
  </r>
  <r>
    <n v="5596509"/>
    <n v="132731"/>
    <s v="SI"/>
    <s v="SI"/>
    <n v="150000"/>
    <n v="2218"/>
    <s v="PERU LIBRE"/>
    <n v="1"/>
    <s v="AUXILIAR DE CONTABILIDAD"/>
    <s v="SI"/>
    <n v="1"/>
    <s v="SI"/>
    <s v="UNIVERSIDAD NACIONAL DE LA AMAZONIA PERUANA - UNAP"/>
    <n v="2002"/>
    <n v="2003"/>
    <s v="NA"/>
    <n v="1"/>
    <s v="ROJAS"/>
    <s v="AGUILAR"/>
    <s v="TANIA LIBERTAD"/>
    <x v="1"/>
    <d v="1967-05-12T00:00:00"/>
    <n v="0"/>
    <n v="3"/>
    <n v="52"/>
    <n v="132731"/>
    <n v="150000"/>
    <s v="LORETO"/>
    <n v="2218"/>
    <s v="PERU LIBRE"/>
    <x v="2"/>
    <x v="1"/>
    <n v="150000"/>
    <s v="LORETO"/>
    <x v="9"/>
    <n v="3"/>
    <n v="0"/>
    <n v="0"/>
    <n v="0"/>
    <n v="0"/>
    <n v="0"/>
    <n v="0"/>
    <n v="0"/>
    <n v="0"/>
    <s v="NA"/>
    <s v="ROJAS"/>
    <s v="AGUILAR"/>
    <s v="TANIA LIBERTAD"/>
    <s v="F"/>
    <n v="0"/>
    <n v="0"/>
    <n v="52"/>
    <s v="LORETO"/>
    <s v="MAYNAS"/>
    <s v="IQUITOS"/>
    <s v="NA"/>
    <s v="CALLE BOLOGNESI 660"/>
    <n v="0"/>
    <n v="0"/>
    <n v="0"/>
    <n v="0"/>
    <n v="0"/>
    <n v="0"/>
  </r>
  <r>
    <n v="19837233"/>
    <n v="132773"/>
    <s v="SI"/>
    <s v="SI"/>
    <n v="110000"/>
    <n v="2190"/>
    <s v="VAMOS PERU"/>
    <n v="1"/>
    <s v="TÉCNICO EN COMPUTACIÓN INFORMÁTICA"/>
    <s v="SI"/>
    <n v="1"/>
    <s v="SI"/>
    <s v="UNIVERSIDAD NACIONAL DEL CENTRO DEL PERU"/>
    <n v="1991"/>
    <n v="1992"/>
    <s v="NA"/>
    <n v="1"/>
    <s v="ROJAS"/>
    <s v="GARCIA"/>
    <s v="ROQUE EUSEBIO"/>
    <x v="0"/>
    <d v="1964-08-14T00:00:00"/>
    <n v="0"/>
    <n v="2"/>
    <n v="55"/>
    <n v="132773"/>
    <n v="110000"/>
    <s v="JUNIN"/>
    <n v="2190"/>
    <s v="VAMOS PERU"/>
    <x v="2"/>
    <x v="1"/>
    <n v="110000"/>
    <s v="JUNIN"/>
    <x v="7"/>
    <n v="2"/>
    <n v="0"/>
    <n v="0"/>
    <n v="0"/>
    <n v="0"/>
    <n v="0"/>
    <n v="0"/>
    <n v="0"/>
    <n v="0"/>
    <s v="NA"/>
    <s v="ROJAS"/>
    <s v="GARCIA"/>
    <s v="ROQUE EUSEBIO"/>
    <s v="M"/>
    <n v="0"/>
    <n v="0"/>
    <n v="55"/>
    <s v="JUNIN"/>
    <s v="HUANCAYO"/>
    <s v="HUANCAYO"/>
    <s v="OTROS"/>
    <s v="AV.SAN CARLOS 835"/>
    <n v="0"/>
    <n v="0"/>
    <n v="0"/>
    <n v="0"/>
    <n v="0"/>
    <n v="0"/>
  </r>
  <r>
    <n v="29212058"/>
    <n v="132793"/>
    <s v="SI"/>
    <s v="SI"/>
    <n v="40000"/>
    <n v="55"/>
    <s v="PERU PATRIA SEGURA"/>
    <n v="0"/>
    <s v="NA"/>
    <s v="NA"/>
    <n v="0"/>
    <s v="NO"/>
    <s v="UNIVERSIDAD CATOLICA SANTA MARIA"/>
    <s v="NA"/>
    <s v="NA"/>
    <s v="NA"/>
    <n v="0"/>
    <s v="ROJAS"/>
    <s v="CIFUENTES"/>
    <s v="JOSE LUIS"/>
    <x v="0"/>
    <d v="1961-05-02T00:00:00"/>
    <n v="0"/>
    <n v="2"/>
    <n v="58"/>
    <n v="132793"/>
    <n v="40000"/>
    <s v="AREQUIPA"/>
    <n v="55"/>
    <s v="PERU PATRIA SEGURA"/>
    <x v="1"/>
    <x v="1"/>
    <n v="40000"/>
    <s v="AREQUIPA"/>
    <x v="3"/>
    <n v="2"/>
    <n v="0"/>
    <n v="0"/>
    <n v="0"/>
    <n v="0"/>
    <n v="0"/>
    <n v="0"/>
    <n v="0"/>
    <n v="0"/>
    <s v="NA"/>
    <s v="ROJAS"/>
    <s v="CIFUENTES"/>
    <s v="JOSE LUIS"/>
    <s v="M"/>
    <n v="0"/>
    <n v="0"/>
    <n v="58"/>
    <s v="AREQUIPA"/>
    <s v="AREQUIPA"/>
    <s v="YANAHUARA"/>
    <s v="NA"/>
    <s v="CALLE LIMA 108 PISO 3"/>
    <n v="0"/>
    <n v="0"/>
    <n v="0"/>
    <n v="0"/>
    <n v="0"/>
    <n v="0"/>
  </r>
  <r>
    <n v="80036322"/>
    <n v="132992"/>
    <s v="SI"/>
    <s v="SI"/>
    <n v="60000"/>
    <n v="2649"/>
    <s v="PERU NACION"/>
    <n v="0"/>
    <s v="NA"/>
    <s v="NA"/>
    <n v="1"/>
    <s v="NO"/>
    <s v="UNIVERSIDAD INCA GARCILAZO DE VEGA"/>
    <n v="2011"/>
    <s v="NA"/>
    <s v="NA"/>
    <n v="1"/>
    <s v="ROJAS"/>
    <s v="MELENDEZ"/>
    <s v="MIGUEL ROGELIO"/>
    <x v="0"/>
    <d v="1973-11-18T00:00:00"/>
    <n v="0"/>
    <n v="1"/>
    <n v="46"/>
    <n v="132992"/>
    <n v="60000"/>
    <s v="CAJAMARCA"/>
    <n v="2649"/>
    <s v="PERU NACION"/>
    <x v="2"/>
    <x v="1"/>
    <n v="60000"/>
    <s v="CAJAMARCA"/>
    <x v="14"/>
    <n v="1"/>
    <n v="0"/>
    <n v="0"/>
    <n v="0"/>
    <n v="0"/>
    <n v="0"/>
    <n v="0"/>
    <n v="0"/>
    <n v="0"/>
    <s v="NA"/>
    <s v="ROJAS"/>
    <s v="MELENDEZ"/>
    <s v="MIGUEL ROGELIO"/>
    <s v="M"/>
    <n v="0"/>
    <n v="0"/>
    <n v="46"/>
    <s v="CAJAMARCA"/>
    <s v="CAJAMARCA"/>
    <s v="CAJAMARCA"/>
    <s v="NA"/>
    <s v="JR. SAN ANDRES 248 AA.VV. DULCE NOMBRE DE JESÚS"/>
    <n v="0"/>
    <n v="0"/>
    <n v="0"/>
    <n v="0"/>
    <n v="0"/>
    <n v="0"/>
  </r>
  <r>
    <n v="15592667"/>
    <n v="133149"/>
    <s v="SI"/>
    <s v="SI"/>
    <n v="140000"/>
    <n v="1264"/>
    <s v="JUNTOS POR EL PERU"/>
    <n v="0"/>
    <s v="NA"/>
    <s v="NA"/>
    <n v="1"/>
    <s v="SI"/>
    <s v="UNIVERSIDAD NACIONAL MAYOR DE SAN MARCOS"/>
    <n v="1979"/>
    <n v="1984"/>
    <s v="NA"/>
    <n v="1"/>
    <s v="ROJAS"/>
    <s v="PAICO"/>
    <s v="VICENTE DAVID"/>
    <x v="0"/>
    <d v="1955-09-15T00:00:00"/>
    <n v="0"/>
    <n v="3"/>
    <n v="64"/>
    <n v="133149"/>
    <n v="140000"/>
    <s v="LIMA PROVINCIAS"/>
    <n v="1264"/>
    <s v="JUNTOS POR EL PERU"/>
    <x v="2"/>
    <x v="1"/>
    <n v="140000"/>
    <s v="LIMA PROVINCIAS"/>
    <x v="12"/>
    <n v="3"/>
    <n v="0"/>
    <n v="0"/>
    <n v="0"/>
    <n v="0"/>
    <n v="0"/>
    <n v="0"/>
    <n v="0"/>
    <n v="0"/>
    <s v="NA"/>
    <s v="ROJAS"/>
    <s v="PAICO"/>
    <s v="VICENTE DAVID"/>
    <s v="M"/>
    <n v="0"/>
    <n v="0"/>
    <n v="64"/>
    <s v="LIMA"/>
    <s v="HUAURA"/>
    <s v="HUACHO"/>
    <s v="NA"/>
    <s v="URBANIZACIÓN HUACHO E-7"/>
    <n v="0"/>
    <n v="0"/>
    <n v="0"/>
    <n v="0"/>
    <n v="0"/>
    <n v="0"/>
  </r>
  <r>
    <n v="43507173"/>
    <n v="133202"/>
    <s v="SI"/>
    <s v="SI"/>
    <n v="80000"/>
    <n v="14"/>
    <s v="PARTIDO DEMOCRATICO SOMOS PERU"/>
    <n v="0"/>
    <s v="NA"/>
    <s v="NA"/>
    <n v="1"/>
    <s v="SI"/>
    <s v="UNIVERSIDAD PERUANA LOS ANDES"/>
    <n v="2015"/>
    <n v="2016"/>
    <s v="NA"/>
    <n v="1"/>
    <s v="ROJAS"/>
    <s v="CHAMORRO"/>
    <s v="YOBHER"/>
    <x v="0"/>
    <d v="1986-03-10T00:00:00"/>
    <n v="0"/>
    <n v="2"/>
    <n v="33"/>
    <n v="133202"/>
    <n v="80000"/>
    <s v="HUANCAVELICA"/>
    <n v="14"/>
    <s v="PARTIDO DEMOCRATICO SOMOS PERU"/>
    <x v="2"/>
    <x v="1"/>
    <n v="80000"/>
    <s v="HUANCAVELICA"/>
    <x v="8"/>
    <n v="2"/>
    <n v="0"/>
    <n v="0"/>
    <n v="0"/>
    <n v="0"/>
    <n v="0"/>
    <n v="0"/>
    <n v="0"/>
    <n v="0"/>
    <s v="NA"/>
    <s v="ROJAS"/>
    <s v="CHAMORRO"/>
    <s v="YOBHER"/>
    <s v="M"/>
    <n v="0"/>
    <n v="0"/>
    <n v="33"/>
    <s v="HUANCAVELICA"/>
    <s v="HUANCAVELICA"/>
    <s v="VILCA"/>
    <s v="NA"/>
    <s v="JR. SAN JUAN BAUTISTA S/N"/>
    <n v="0"/>
    <n v="0"/>
    <n v="0"/>
    <n v="0"/>
    <n v="0"/>
    <n v="0"/>
  </r>
  <r>
    <n v="6088497"/>
    <n v="133293"/>
    <s v="SI"/>
    <s v="SI"/>
    <n v="140100"/>
    <n v="2173"/>
    <s v="AVANZA PAIS - PARTIDO DE INTEGRACION SOCIAL"/>
    <n v="1"/>
    <s v="TECNICO EN ENFERMERIA"/>
    <s v="NO"/>
    <s v="NA"/>
    <s v="NA"/>
    <s v="NA"/>
    <s v="NA"/>
    <s v="NA"/>
    <s v="NA"/>
    <n v="0"/>
    <s v="ROJAS"/>
    <s v="ARCE"/>
    <s v="ZENOBIA BERTHA"/>
    <x v="1"/>
    <d v="1958-03-25T00:00:00"/>
    <n v="0"/>
    <n v="32"/>
    <n v="61"/>
    <n v="133293"/>
    <n v="140100"/>
    <s v="LIMA + RESIDENTES EN EL EXTRANJERO"/>
    <n v="2173"/>
    <s v="AVANZA PAIS - PARTIDO DE INTEGRACION SOCIAL"/>
    <x v="0"/>
    <x v="1"/>
    <n v="140100"/>
    <s v="LIMA + RESIDENTES EN EL EXTRANJERO"/>
    <x v="18"/>
    <n v="32"/>
    <n v="0"/>
    <n v="0"/>
    <n v="0"/>
    <n v="0"/>
    <n v="0"/>
    <n v="0"/>
    <n v="0"/>
    <n v="0"/>
    <s v="NA"/>
    <s v="ROJAS"/>
    <s v="ARCE"/>
    <s v="ZENOBIA BERTHA"/>
    <s v="F"/>
    <n v="0"/>
    <n v="0"/>
    <n v="61"/>
    <s v="LIMA"/>
    <s v="LIMA"/>
    <s v="EL AGUSTINO"/>
    <s v="ESTE"/>
    <s v="MZ.A LT.5 AH.ANCIETA ALTA 1ERA ETAPA"/>
    <n v="0"/>
    <n v="0"/>
    <n v="0"/>
    <n v="0"/>
    <n v="0"/>
    <n v="0"/>
  </r>
  <r>
    <n v="47611778"/>
    <n v="133390"/>
    <s v="SI"/>
    <s v="SI"/>
    <n v="60000"/>
    <n v="2173"/>
    <s v="AVANZA PAIS - PARTIDO DE INTEGRACION SOCIAL"/>
    <n v="1"/>
    <s v="SECRETARIADO EJECUTIVO"/>
    <s v="NO"/>
    <s v="NA"/>
    <s v="NO"/>
    <s v="UNIVERSIDAD NACIONAL DE CAJAMARCA"/>
    <s v="NA"/>
    <s v="NA"/>
    <s v="NA"/>
    <n v="0"/>
    <s v="ROJAS"/>
    <s v="RUIZ"/>
    <s v="YOMAR"/>
    <x v="1"/>
    <d v="1993-01-25T00:00:00"/>
    <n v="0"/>
    <n v="4"/>
    <n v="26"/>
    <n v="133390"/>
    <n v="60000"/>
    <s v="CAJAMARCA"/>
    <n v="2173"/>
    <s v="AVANZA PAIS - PARTIDO DE INTEGRACION SOCIAL"/>
    <x v="0"/>
    <x v="0"/>
    <n v="60000"/>
    <s v="CAJAMARCA"/>
    <x v="18"/>
    <n v="4"/>
    <n v="0"/>
    <n v="0"/>
    <n v="0"/>
    <n v="0"/>
    <n v="0"/>
    <n v="0"/>
    <n v="0"/>
    <n v="0"/>
    <s v="NA"/>
    <s v="ROJAS"/>
    <s v="RUIZ"/>
    <s v="YOMAR"/>
    <s v="F"/>
    <n v="0"/>
    <n v="1"/>
    <n v="26"/>
    <s v="CAJAMARCA"/>
    <s v="HUALGAYOC"/>
    <s v="BAMBAMARCA"/>
    <s v="NA"/>
    <s v="CP HUANGAMARCA"/>
    <n v="0"/>
    <n v="0"/>
    <n v="0"/>
    <n v="0"/>
    <n v="0"/>
    <n v="0"/>
  </r>
  <r>
    <n v="46260951"/>
    <n v="133563"/>
    <s v="SI"/>
    <s v="SI"/>
    <n v="240000"/>
    <n v="2173"/>
    <s v="AVANZA PAIS - PARTIDO DE INTEGRACION SOCIAL"/>
    <n v="0"/>
    <s v="NA"/>
    <s v="NA"/>
    <n v="0"/>
    <s v="NO"/>
    <s v="UNIVERSIDAD INCA GARCILAZO DE LA VEGA"/>
    <s v="NA"/>
    <s v="NA"/>
    <s v="NA"/>
    <n v="0"/>
    <s v="ROJAS"/>
    <s v="VALENCIA"/>
    <s v="BILLY BRYAN MARIO JESUS"/>
    <x v="0"/>
    <d v="1990-03-17T00:00:00"/>
    <n v="0"/>
    <n v="1"/>
    <n v="29"/>
    <n v="133563"/>
    <n v="240000"/>
    <s v="CALLAO"/>
    <n v="2173"/>
    <s v="AVANZA PAIS - PARTIDO DE INTEGRACION SOCIAL"/>
    <x v="1"/>
    <x v="0"/>
    <n v="240000"/>
    <s v="CALLAO"/>
    <x v="18"/>
    <n v="1"/>
    <n v="0"/>
    <n v="0"/>
    <n v="2199"/>
    <s v="MOVIMIENTO REGIONAL O DEPARTAMENTAL POR TI CALLAO"/>
    <n v="2019"/>
    <s v="HASTA LA ACTUALIDAD"/>
    <n v="12"/>
    <s v="CONSEJERO REGIONAL"/>
    <s v="NA"/>
    <s v="ROJAS"/>
    <s v="VALENCIA"/>
    <s v="BILLY BRYAN MARIO JESUS"/>
    <s v="M"/>
    <n v="0"/>
    <n v="0"/>
    <n v="29"/>
    <s v="CALLAO"/>
    <s v="CALLAO"/>
    <s v="VENTANILLA"/>
    <s v="OTROS"/>
    <s v="MANZANA O 5 LOTE 19 ASENTAMIENTO HUMANO LOS LICENCIADOS"/>
    <n v="2199"/>
    <s v="MOVIMIENTO REGIONAL O DEPARTAMENTAL POR TI CALLAO"/>
    <n v="2019"/>
    <s v="HASTA LA ACTUALIDAD"/>
    <n v="12"/>
    <s v="CONSEJERO REGIONAL"/>
  </r>
  <r>
    <n v="40162247"/>
    <n v="133566"/>
    <s v="SI"/>
    <s v="SI"/>
    <n v="210000"/>
    <n v="22"/>
    <s v="SOLIDARIDAD NACIONAL"/>
    <n v="1"/>
    <s v="CONFECCION TEXTIL INDUSTRIAL"/>
    <s v="SI"/>
    <s v="NA"/>
    <s v="NA"/>
    <s v="NA"/>
    <s v="NA"/>
    <s v="NA"/>
    <s v="NA"/>
    <n v="0"/>
    <s v="ROJAS"/>
    <s v="CUEVA"/>
    <s v="ERIKA TALITTA"/>
    <x v="1"/>
    <d v="1979-04-17T00:00:00"/>
    <n v="0"/>
    <n v="3"/>
    <n v="40"/>
    <n v="133566"/>
    <n v="210000"/>
    <s v="SAN MARTIN"/>
    <n v="22"/>
    <s v="SOLIDARIDAD NACIONAL"/>
    <x v="0"/>
    <x v="1"/>
    <n v="210000"/>
    <s v="SAN MARTIN"/>
    <x v="21"/>
    <n v="3"/>
    <n v="0"/>
    <n v="0"/>
    <n v="0"/>
    <n v="0"/>
    <n v="0"/>
    <n v="0"/>
    <n v="0"/>
    <n v="0"/>
    <s v="NA"/>
    <s v="ROJAS"/>
    <s v="CUEVA"/>
    <s v="ERIKA TALITTA"/>
    <s v="F"/>
    <n v="0"/>
    <n v="0"/>
    <n v="40"/>
    <s v="SAN MARTIN"/>
    <s v="TOCACHE"/>
    <s v="UCHIZA"/>
    <s v="NA"/>
    <s v="LEONCIO PRADO AV. 0790"/>
    <n v="0"/>
    <n v="0"/>
    <n v="0"/>
    <n v="0"/>
    <n v="0"/>
    <n v="0"/>
  </r>
  <r>
    <n v="70143258"/>
    <n v="131249"/>
    <s v="SI"/>
    <s v="SI"/>
    <n v="20000"/>
    <n v="14"/>
    <s v="PARTIDO DEMOCRATICO SOMOS PERU"/>
    <n v="0"/>
    <s v="NA"/>
    <s v="NA"/>
    <n v="0"/>
    <s v="NO"/>
    <s v="ULADECH"/>
    <s v="NA"/>
    <s v="NA"/>
    <s v="NA"/>
    <n v="0"/>
    <s v="ROLANDO"/>
    <s v="QUIROZ"/>
    <s v="ROSA CELESTE"/>
    <x v="1"/>
    <d v="1994-06-29T00:00:00"/>
    <n v="0"/>
    <n v="5"/>
    <n v="25"/>
    <n v="131249"/>
    <n v="20000"/>
    <s v="ANCASH"/>
    <n v="14"/>
    <s v="PARTIDO DEMOCRATICO SOMOS PERU"/>
    <x v="1"/>
    <x v="0"/>
    <n v="20000"/>
    <s v="ANCASH"/>
    <x v="8"/>
    <n v="5"/>
    <n v="0"/>
    <n v="0"/>
    <n v="0"/>
    <n v="0"/>
    <n v="0"/>
    <n v="0"/>
    <n v="0"/>
    <n v="0"/>
    <s v="NA"/>
    <s v="ROLANDO"/>
    <s v="QUIROZ"/>
    <s v="ROSA CELESTE"/>
    <s v="F"/>
    <n v="0"/>
    <n v="1"/>
    <n v="25"/>
    <s v="ANCASH"/>
    <s v="SANTA"/>
    <s v="CHIMBOTE"/>
    <s v="NA"/>
    <s v="PSJ.LAS PALMAS A7-14 URB.21 DE ABRIL"/>
    <n v="0"/>
    <n v="0"/>
    <n v="0"/>
    <n v="0"/>
    <n v="0"/>
    <n v="0"/>
  </r>
  <r>
    <n v="45750997"/>
    <n v="130276"/>
    <s v="SI"/>
    <s v="SI"/>
    <n v="120000"/>
    <n v="1257"/>
    <s v="ALIANZA PARA EL PROGRESO"/>
    <n v="1"/>
    <s v="ENFERMERÍA TÉCNICA"/>
    <s v="SI"/>
    <s v="NA"/>
    <s v="NA"/>
    <s v="NA"/>
    <s v="NA"/>
    <s v="NA"/>
    <s v="NA"/>
    <n v="0"/>
    <s v="ROMAN"/>
    <s v="VILLEGAS"/>
    <s v="TATIANA ELIZABETH"/>
    <x v="1"/>
    <d v="1988-07-18T00:00:00"/>
    <n v="0"/>
    <n v="4"/>
    <n v="31"/>
    <n v="130276"/>
    <n v="120000"/>
    <s v="LA LIBERTAD"/>
    <n v="1257"/>
    <s v="ALIANZA PARA EL PROGRESO"/>
    <x v="0"/>
    <x v="1"/>
    <n v="120000"/>
    <s v="LA LIBERTAD"/>
    <x v="6"/>
    <n v="4"/>
    <n v="1"/>
    <n v="1257"/>
    <n v="1257"/>
    <s v="PARTIDO POLÍTICO ALIANZA PARA EL PROGRESO"/>
    <n v="2015"/>
    <n v="2018"/>
    <n v="11"/>
    <s v="REGIDOR DISTRITAL"/>
    <s v="NA"/>
    <s v="ROMAN"/>
    <s v="VILLEGAS"/>
    <s v="TATIANA ELIZABETH"/>
    <s v="F"/>
    <n v="0"/>
    <n v="0"/>
    <n v="31"/>
    <s v="LA LIBERTAD"/>
    <s v="TRUJILLO"/>
    <s v="LA ESPERANZA"/>
    <s v="NA"/>
    <s v="ASENTAMIENTO HUMANO WICHANZAO MZ. 30 LT. 10 3ER SECTOR"/>
    <n v="1257"/>
    <s v="PARTIDO POLÍTICO ALIANZA PARA EL PROGRESO"/>
    <n v="2015"/>
    <n v="2018"/>
    <n v="11"/>
    <s v="REGIDOR DISTRITAL"/>
  </r>
  <r>
    <n v="6796729"/>
    <n v="130571"/>
    <s v="SI"/>
    <s v="SI"/>
    <n v="120000"/>
    <n v="47"/>
    <s v="UNION POR EL PERU"/>
    <n v="1"/>
    <s v="ADMINISTRACION"/>
    <s v="SI"/>
    <n v="1"/>
    <s v="SI"/>
    <s v="UNIVERSIDAD DE LIMA"/>
    <n v="2013"/>
    <n v="2018"/>
    <s v="NA"/>
    <n v="0"/>
    <s v="ROMERO"/>
    <s v="SANCHEZ"/>
    <s v="ANDRE XAVIER ANTONIO"/>
    <x v="0"/>
    <d v="1976-08-10T00:00:00"/>
    <n v="0"/>
    <n v="1"/>
    <n v="43"/>
    <n v="130571"/>
    <n v="120000"/>
    <s v="LA LIBERTAD"/>
    <n v="47"/>
    <s v="UNION POR EL PERU"/>
    <x v="0"/>
    <x v="1"/>
    <n v="120000"/>
    <s v="LA LIBERTAD"/>
    <x v="11"/>
    <n v="1"/>
    <n v="0"/>
    <n v="0"/>
    <n v="1907"/>
    <s v="ALIANZA ELECTORAL ALIANZA PERU POSIBLE"/>
    <n v="2013"/>
    <n v="2014"/>
    <n v="9"/>
    <s v="REGIDOR PROVINCIAL"/>
    <s v="NA"/>
    <s v="ROMERO"/>
    <s v="SANCHEZ"/>
    <s v="ANDRE XAVIER ANTONIO"/>
    <s v="M"/>
    <n v="0"/>
    <n v="0"/>
    <n v="43"/>
    <s v="LIMA"/>
    <s v="LIMA"/>
    <s v="SANTIAGO DE SURCO"/>
    <s v="MODERNA"/>
    <s v="CALLE 3 MZ.L-1 LT.16 URB.MONTERRICO SUR"/>
    <n v="1907"/>
    <s v="ALIANZA ELECTORAL ALIANZA PERU POSIBLE"/>
    <n v="2013"/>
    <n v="2014"/>
    <n v="9"/>
    <s v="REGIDOR PROVINCIAL"/>
  </r>
  <r>
    <n v="7454665"/>
    <n v="130872"/>
    <s v="SI"/>
    <s v="SI"/>
    <n v="140100"/>
    <n v="15"/>
    <s v="PARTIDO POPULAR CRISTIANO - PPC"/>
    <n v="1"/>
    <s v="TECNICAS EN LABORATORIO CLINICO"/>
    <s v="SI"/>
    <n v="1"/>
    <s v="NO"/>
    <s v="UNIVERSIDAD NACIONAL FEDERICO VILLAREAL"/>
    <n v="1998"/>
    <s v="NA"/>
    <s v="NA"/>
    <n v="0"/>
    <s v="ROMERO"/>
    <s v="CABANA"/>
    <s v="IVAN ALFREDO"/>
    <x v="0"/>
    <d v="1968-12-10T00:00:00"/>
    <n v="0"/>
    <n v="31"/>
    <n v="51"/>
    <n v="130872"/>
    <n v="140100"/>
    <s v="LIMA + RESIDENTES EN EL EXTRANJERO"/>
    <n v="15"/>
    <s v="PARTIDO POPULAR CRISTIANO - PPC"/>
    <x v="0"/>
    <x v="1"/>
    <n v="140100"/>
    <s v="LIMA + RESIDENTES EN EL EXTRANJERO"/>
    <x v="2"/>
    <n v="31"/>
    <n v="1"/>
    <n v="15"/>
    <n v="0"/>
    <n v="0"/>
    <n v="0"/>
    <n v="0"/>
    <n v="0"/>
    <n v="0"/>
    <s v="NA"/>
    <s v="ROMERO"/>
    <s v="CABANA"/>
    <s v="IVAN ALFREDO"/>
    <s v="M"/>
    <n v="0"/>
    <n v="0"/>
    <n v="51"/>
    <s v="LIMA"/>
    <s v="LIMA"/>
    <s v="SANTA ANITA"/>
    <s v="ESTE"/>
    <s v="AV. HUAROCHIRI COOP. SANTA AURELIA MZ. B2 LT. 16"/>
    <n v="0"/>
    <n v="0"/>
    <n v="0"/>
    <n v="0"/>
    <n v="0"/>
    <n v="0"/>
  </r>
  <r>
    <n v="16674036"/>
    <n v="131153"/>
    <s v="SI"/>
    <s v="SI"/>
    <n v="210000"/>
    <n v="1366"/>
    <s v="FUERZA POPULAR"/>
    <n v="0"/>
    <s v="NA"/>
    <s v="NA"/>
    <n v="1"/>
    <s v="SI"/>
    <s v="UNIVERSIDAD  PARTICULAR DE CHICLAYO"/>
    <n v="2008"/>
    <n v="2009"/>
    <s v="NA"/>
    <n v="1"/>
    <s v="ROMERO"/>
    <s v="RAMIREZ"/>
    <s v="CESAR ANIBAL"/>
    <x v="0"/>
    <d v="1970-11-30T00:00:00"/>
    <n v="0"/>
    <n v="1"/>
    <n v="48"/>
    <n v="131153"/>
    <n v="210000"/>
    <s v="SAN MARTIN"/>
    <n v="1366"/>
    <s v="FUERZA POPULAR"/>
    <x v="2"/>
    <x v="1"/>
    <n v="210000"/>
    <s v="SAN MARTIN"/>
    <x v="5"/>
    <n v="1"/>
    <n v="0"/>
    <n v="0"/>
    <n v="0"/>
    <n v="0"/>
    <n v="0"/>
    <n v="0"/>
    <n v="0"/>
    <n v="0"/>
    <s v="NA"/>
    <s v="ROMERO"/>
    <s v="RAMIREZ"/>
    <s v="CESAR ANIBAL"/>
    <s v="M"/>
    <n v="0"/>
    <n v="0"/>
    <n v="48"/>
    <s v="SAN MARTIN"/>
    <s v="SAN MARTIN"/>
    <s v="MORALES"/>
    <s v="NA"/>
    <s v="JR. SIMON BOLIVAR 329"/>
    <n v="0"/>
    <n v="0"/>
    <n v="0"/>
    <n v="0"/>
    <n v="0"/>
    <n v="0"/>
  </r>
  <r>
    <n v="435306"/>
    <n v="131459"/>
    <s v="SI"/>
    <s v="SI"/>
    <n v="220000"/>
    <n v="3"/>
    <s v="TODOS POR EL PERU"/>
    <n v="2"/>
    <s v="NA"/>
    <s v="NA"/>
    <n v="0"/>
    <s v="NO"/>
    <s v="UNIVERSIDAD NACIONAL DE TACNA"/>
    <s v="NA"/>
    <s v="NA"/>
    <s v="NA"/>
    <n v="1"/>
    <s v="ROMERO"/>
    <s v="TORRES"/>
    <s v="MAVILO"/>
    <x v="0"/>
    <d v="1955-02-19T00:00:00"/>
    <n v="1"/>
    <n v="1"/>
    <n v="64"/>
    <n v="131459"/>
    <n v="220000"/>
    <s v="TACNA"/>
    <n v="3"/>
    <s v="TODOS POR EL PERU"/>
    <x v="1"/>
    <x v="1"/>
    <n v="220000"/>
    <s v="TACNA"/>
    <x v="16"/>
    <n v="1"/>
    <n v="0"/>
    <n v="0"/>
    <n v="0"/>
    <n v="0"/>
    <n v="0"/>
    <n v="0"/>
    <n v="0"/>
    <n v="0"/>
    <s v="NA"/>
    <s v="ROMERO"/>
    <s v="TORRES"/>
    <s v="MAVILO"/>
    <s v="M"/>
    <n v="1"/>
    <n v="0"/>
    <n v="64"/>
    <s v="TACNA"/>
    <s v="TACNA"/>
    <s v="TACNA"/>
    <s v="NA"/>
    <s v="URB.VILLA HERMOSA COLOMBIA 483"/>
    <n v="0"/>
    <n v="0"/>
    <n v="0"/>
    <n v="0"/>
    <n v="0"/>
    <n v="0"/>
  </r>
  <r>
    <n v="47063537"/>
    <n v="131493"/>
    <s v="SI"/>
    <s v="SI"/>
    <n v="170000"/>
    <n v="2646"/>
    <s v="FRENTE POPULAR AGRICOLA FIA DEL PERU - FREPAP"/>
    <n v="0"/>
    <s v="NA"/>
    <s v="NA"/>
    <n v="0"/>
    <s v="NO"/>
    <s v="JOSE CARLOS MARIATEGUI"/>
    <s v="NA"/>
    <s v="NA"/>
    <s v="NA"/>
    <n v="0"/>
    <s v="ROMERO"/>
    <s v="CONDORI"/>
    <s v="RUTH EVELING"/>
    <x v="1"/>
    <d v="1991-05-12T00:00:00"/>
    <n v="0"/>
    <n v="3"/>
    <n v="28"/>
    <n v="131493"/>
    <n v="170000"/>
    <s v="MOQUEGUA"/>
    <n v="2646"/>
    <s v="FRENTE POPULAR AGRICOLA FIA DEL PERU - FREPAP"/>
    <x v="1"/>
    <x v="0"/>
    <n v="170000"/>
    <s v="MOQUEGUA"/>
    <x v="17"/>
    <n v="3"/>
    <n v="1"/>
    <n v="2646"/>
    <n v="0"/>
    <n v="0"/>
    <n v="0"/>
    <n v="0"/>
    <n v="0"/>
    <n v="0"/>
    <s v="NA"/>
    <s v="ROMERO"/>
    <s v="CONDORI"/>
    <s v="RUTH EVELING"/>
    <s v="F"/>
    <n v="0"/>
    <n v="1"/>
    <n v="28"/>
    <s v="MOQUEGUA"/>
    <s v="ILO"/>
    <s v="ILO"/>
    <s v="NA"/>
    <s v="AH VISTA ALEGRE MZ. 68 LT. 10"/>
    <n v="0"/>
    <n v="0"/>
    <n v="0"/>
    <n v="0"/>
    <n v="0"/>
    <n v="0"/>
  </r>
  <r>
    <n v="7864208"/>
    <n v="132343"/>
    <s v="SI"/>
    <s v="SI"/>
    <n v="130000"/>
    <n v="55"/>
    <s v="PERU PATRIA SEGURA"/>
    <n v="1"/>
    <s v="TÉCNICO EN FIBRA ÓPTICA"/>
    <s v="SI"/>
    <n v="0"/>
    <s v="NO"/>
    <s v="UNIVERSIDAD NACIONAL PEDRO RUIZ GALLO"/>
    <s v="NA"/>
    <s v="NA"/>
    <s v="NA"/>
    <n v="0"/>
    <s v="ROMERO"/>
    <s v="CHUMBE"/>
    <s v="VALDEMAR JOSE"/>
    <x v="0"/>
    <d v="1966-10-01T00:00:00"/>
    <n v="0"/>
    <n v="2"/>
    <n v="53"/>
    <n v="132343"/>
    <n v="130000"/>
    <s v="LAMBAYEQUE"/>
    <n v="55"/>
    <s v="PERU PATRIA SEGURA"/>
    <x v="0"/>
    <x v="1"/>
    <n v="130000"/>
    <s v="LAMBAYEQUE"/>
    <x v="3"/>
    <n v="2"/>
    <n v="0"/>
    <n v="0"/>
    <n v="0"/>
    <n v="0"/>
    <n v="0"/>
    <n v="0"/>
    <n v="0"/>
    <n v="0"/>
    <s v="NA"/>
    <s v="ROMERO"/>
    <s v="CHUMBE"/>
    <s v="VALDEMAR JOSE"/>
    <s v="M"/>
    <n v="0"/>
    <n v="0"/>
    <n v="53"/>
    <s v="LAMBAYEQUE"/>
    <s v="CHICLAYO"/>
    <s v="CHICLAYO"/>
    <s v="OTROS"/>
    <s v="CALLE J. RODRIGUEZ TRIGOSO 170 FEDERICO VILLAREAL"/>
    <n v="0"/>
    <n v="0"/>
    <n v="0"/>
    <n v="0"/>
    <n v="0"/>
    <n v="0"/>
  </r>
  <r>
    <n v="29254618"/>
    <n v="132357"/>
    <s v="SI"/>
    <s v="SI"/>
    <n v="40000"/>
    <n v="22"/>
    <s v="SOLIDARIDAD NACIONAL"/>
    <n v="0"/>
    <s v="NA"/>
    <s v="NA"/>
    <n v="1"/>
    <s v="SI"/>
    <s v="UNIVERSIDAD NACIONAL DE SAN AGUSTIN DE AREQUIPA"/>
    <n v="1992"/>
    <n v="2001"/>
    <s v="NA"/>
    <n v="0"/>
    <s v="ROMERO"/>
    <s v="PERALTA"/>
    <s v="YAMEL DEYSON"/>
    <x v="0"/>
    <d v="1962-07-09T00:00:00"/>
    <n v="0"/>
    <n v="1"/>
    <n v="57"/>
    <n v="132357"/>
    <n v="40000"/>
    <s v="AREQUIPA"/>
    <n v="22"/>
    <s v="SOLIDARIDAD NACIONAL"/>
    <x v="0"/>
    <x v="1"/>
    <n v="40000"/>
    <s v="AREQUIPA"/>
    <x v="21"/>
    <n v="1"/>
    <n v="0"/>
    <n v="0"/>
    <n v="32"/>
    <s v="PARTIDO POLÍTICO PARTIDO APRISTA PERUANO"/>
    <n v="2003"/>
    <n v="2006"/>
    <n v="8"/>
    <s v="ALCALDE PROVINCIAL"/>
    <s v="NA"/>
    <s v="ROMERO"/>
    <s v="PERALTA"/>
    <s v="YAMEL DEYSON"/>
    <s v="M"/>
    <n v="0"/>
    <n v="0"/>
    <n v="57"/>
    <s v="AREQUIPA"/>
    <s v="AREQUIPA"/>
    <s v="AREQUIPA"/>
    <s v="NA"/>
    <s v="AV.PARRA 100 A"/>
    <n v="32"/>
    <s v="PARTIDO POLÍTICO PARTIDO APRISTA PERUANO"/>
    <n v="2003"/>
    <n v="2006"/>
    <n v="8"/>
    <s v="ALCALDE PROVINCIAL"/>
  </r>
  <r>
    <n v="9612039"/>
    <n v="132410"/>
    <s v="SI"/>
    <s v="SI"/>
    <n v="150000"/>
    <n v="55"/>
    <s v="PERU PATRIA SEGURA"/>
    <n v="1"/>
    <s v="PROCESAMIENTO DE DATOS - DIGITACIÓN"/>
    <s v="SI"/>
    <s v="NA"/>
    <s v="NA"/>
    <s v="NA"/>
    <s v="NA"/>
    <s v="NA"/>
    <s v="NA"/>
    <n v="0"/>
    <s v="ROMERO"/>
    <s v="CASTRO"/>
    <s v="WALTER HUMBERTO"/>
    <x v="0"/>
    <d v="1972-03-20T00:00:00"/>
    <n v="0"/>
    <n v="3"/>
    <n v="47"/>
    <n v="132410"/>
    <n v="150000"/>
    <s v="LORETO"/>
    <n v="55"/>
    <s v="PERU PATRIA SEGURA"/>
    <x v="0"/>
    <x v="1"/>
    <n v="150000"/>
    <s v="LORETO"/>
    <x v="3"/>
    <n v="3"/>
    <n v="0"/>
    <n v="0"/>
    <n v="0"/>
    <n v="0"/>
    <n v="0"/>
    <n v="0"/>
    <n v="0"/>
    <n v="0"/>
    <s v="NA"/>
    <s v="ROMERO"/>
    <s v="CASTRO"/>
    <s v="WALTER HUMBERTO"/>
    <s v="M"/>
    <n v="0"/>
    <n v="0"/>
    <n v="47"/>
    <s v="LORETO"/>
    <s v="MAYNAS"/>
    <s v="IQUITOS"/>
    <s v="NA"/>
    <s v="JR. PEVAS NRO. 1738"/>
    <n v="0"/>
    <n v="0"/>
    <n v="0"/>
    <n v="0"/>
    <n v="0"/>
    <n v="0"/>
  </r>
  <r>
    <n v="6416537"/>
    <n v="133327"/>
    <s v="SI"/>
    <s v="SI"/>
    <n v="90000"/>
    <n v="22"/>
    <s v="SOLIDARIDAD NACIONAL"/>
    <n v="2"/>
    <s v="NA"/>
    <s v="NA"/>
    <n v="0"/>
    <s v="NO"/>
    <s v="UNIVERSIDAD NACIONAL MAYOR DE SAN MARCOS"/>
    <s v="NA"/>
    <s v="NA"/>
    <s v="NA"/>
    <n v="0"/>
    <s v="ROMERO"/>
    <s v="LLOCLLA"/>
    <s v="JOHN TULIO"/>
    <x v="0"/>
    <d v="1964-01-27T00:00:00"/>
    <n v="0"/>
    <n v="2"/>
    <n v="55"/>
    <n v="133327"/>
    <n v="90000"/>
    <s v="HUANUCO"/>
    <n v="22"/>
    <s v="SOLIDARIDAD NACIONAL"/>
    <x v="1"/>
    <x v="1"/>
    <n v="90000"/>
    <s v="HUANUCO"/>
    <x v="21"/>
    <n v="2"/>
    <n v="0"/>
    <n v="0"/>
    <n v="0"/>
    <n v="0"/>
    <n v="0"/>
    <n v="0"/>
    <n v="0"/>
    <n v="0"/>
    <s v="NA"/>
    <s v="ROMERO"/>
    <s v="LLOCLLA"/>
    <s v="JOHN TULIO"/>
    <s v="M"/>
    <n v="0"/>
    <n v="0"/>
    <n v="55"/>
    <s v="HUANUCO"/>
    <s v="HUANUCO"/>
    <s v="HUANUCO"/>
    <s v="NA"/>
    <s v="JR.LEONCIO PRADO 1719"/>
    <n v="0"/>
    <n v="0"/>
    <n v="0"/>
    <n v="0"/>
    <n v="0"/>
    <n v="0"/>
  </r>
  <r>
    <n v="42281724"/>
    <n v="130568"/>
    <s v="SI"/>
    <s v="SI"/>
    <n v="140100"/>
    <n v="47"/>
    <s v="UNION POR EL PERU"/>
    <n v="0"/>
    <s v="NA"/>
    <s v="NA"/>
    <n v="0"/>
    <s v="NO"/>
    <s v="UNIVERSIDAD SAN MARTÍN DE PORRES"/>
    <s v="NA"/>
    <s v="NA"/>
    <s v="NA"/>
    <n v="0"/>
    <s v="RONDON"/>
    <s v="MONTES"/>
    <s v="MARIBEL"/>
    <x v="1"/>
    <d v="1980-06-14T00:00:00"/>
    <n v="0"/>
    <n v="13"/>
    <n v="39"/>
    <n v="130568"/>
    <n v="140100"/>
    <s v="LIMA + RESIDENTES EN EL EXTRANJERO"/>
    <n v="47"/>
    <s v="UNION POR EL PERU"/>
    <x v="1"/>
    <x v="1"/>
    <n v="140100"/>
    <s v="LIMA + RESIDENTES EN EL EXTRANJERO"/>
    <x v="11"/>
    <n v="13"/>
    <n v="0"/>
    <n v="0"/>
    <n v="0"/>
    <n v="0"/>
    <n v="0"/>
    <n v="0"/>
    <n v="0"/>
    <n v="0"/>
    <s v="NA"/>
    <s v="RONDON"/>
    <s v="MONTES"/>
    <s v="MARIBEL"/>
    <s v="F"/>
    <n v="0"/>
    <n v="0"/>
    <n v="39"/>
    <s v="LIMA"/>
    <s v="LIMA"/>
    <s v="LA MOLINA"/>
    <s v="ESTE"/>
    <s v="CALLE HUACA DE LA LUNA 210 - LAS PORTADAS DEL SOL"/>
    <n v="0"/>
    <n v="0"/>
    <n v="0"/>
    <n v="0"/>
    <n v="0"/>
    <n v="0"/>
  </r>
  <r>
    <n v="40579856"/>
    <n v="130777"/>
    <s v="SI"/>
    <s v="SI"/>
    <n v="140100"/>
    <n v="2649"/>
    <s v="PERU NACION"/>
    <n v="0"/>
    <s v="NA"/>
    <s v="NA"/>
    <n v="1"/>
    <s v="SI"/>
    <s v="UNIVERSIDAD CIENTIFICA DE SUR"/>
    <n v="2009"/>
    <n v="2010"/>
    <s v="MAESTRO"/>
    <n v="1"/>
    <s v="RONDON"/>
    <s v="HERZ"/>
    <s v="GONZALO EDUARDO"/>
    <x v="0"/>
    <d v="1980-09-17T00:00:00"/>
    <n v="0"/>
    <n v="7"/>
    <n v="39"/>
    <n v="130777"/>
    <n v="140100"/>
    <s v="LIMA + RESIDENTES EN EL EXTRANJERO"/>
    <n v="2649"/>
    <s v="PERU NACION"/>
    <x v="2"/>
    <x v="1"/>
    <n v="140100"/>
    <s v="LIMA + RESIDENTES EN EL EXTRANJERO"/>
    <x v="14"/>
    <n v="7"/>
    <n v="0"/>
    <n v="0"/>
    <n v="0"/>
    <n v="0"/>
    <n v="0"/>
    <n v="0"/>
    <n v="0"/>
    <n v="0"/>
    <s v="NA"/>
    <s v="RONDON"/>
    <s v="HERZ"/>
    <s v="GONZALO EDUARDO"/>
    <s v="M"/>
    <n v="0"/>
    <n v="0"/>
    <n v="39"/>
    <s v="LIMA"/>
    <s v="LIMA"/>
    <s v="LA MOLINA"/>
    <s v="ESTE"/>
    <s v="CALLE ERIE 150 URB. RINCONADA DEL LAGO"/>
    <n v="0"/>
    <n v="0"/>
    <n v="0"/>
    <n v="0"/>
    <n v="0"/>
    <n v="0"/>
  </r>
  <r>
    <n v="41790851"/>
    <n v="131937"/>
    <s v="SI"/>
    <s v="SI"/>
    <n v="220000"/>
    <n v="2218"/>
    <s v="PERU LIBRE"/>
    <n v="0"/>
    <s v="NA"/>
    <s v="NA"/>
    <n v="0"/>
    <s v="NO"/>
    <s v="UNIVERSIDAD JOSE CARLOS MARIATEGUI"/>
    <s v="NA"/>
    <s v="NA"/>
    <s v="NA"/>
    <n v="0"/>
    <s v="ROQUE"/>
    <s v="DURAN"/>
    <s v="OSCAR"/>
    <x v="0"/>
    <d v="1980-03-12T00:00:00"/>
    <n v="0"/>
    <n v="3"/>
    <n v="39"/>
    <n v="131937"/>
    <n v="220000"/>
    <s v="TACNA"/>
    <n v="2218"/>
    <s v="PERU LIBRE"/>
    <x v="1"/>
    <x v="1"/>
    <n v="220000"/>
    <s v="TACNA"/>
    <x v="9"/>
    <n v="3"/>
    <n v="0"/>
    <n v="0"/>
    <n v="0"/>
    <n v="0"/>
    <n v="0"/>
    <n v="0"/>
    <n v="0"/>
    <n v="0"/>
    <s v="NA"/>
    <s v="ROQUE"/>
    <s v="DURAN"/>
    <s v="OSCAR"/>
    <s v="M"/>
    <n v="0"/>
    <n v="0"/>
    <n v="39"/>
    <s v="TACNA"/>
    <s v="TACNA"/>
    <s v="CORONEL GREGORIO ALBARRACIN LANCHIPA"/>
    <s v="NA"/>
    <s v="ASOC PASEO DE LOS HEROES MZ 546 LT 9"/>
    <n v="0"/>
    <n v="0"/>
    <n v="0"/>
    <n v="0"/>
    <n v="0"/>
    <n v="0"/>
  </r>
  <r>
    <n v="47670324"/>
    <n v="132997"/>
    <s v="SI"/>
    <s v="SI"/>
    <n v="200000"/>
    <n v="2235"/>
    <s v="PARTIDO POLÍTICO CONTIGO"/>
    <n v="0"/>
    <s v="NA"/>
    <s v="NA"/>
    <n v="0"/>
    <s v="NO"/>
    <s v="ANDINA NESTOR CACERES VELASQUEZ"/>
    <s v="NA"/>
    <s v="NA"/>
    <s v="NA"/>
    <n v="0"/>
    <s v="ROQUE"/>
    <s v="PAUCAR"/>
    <s v="MARIELA AMPARO"/>
    <x v="1"/>
    <d v="1993-04-05T00:00:00"/>
    <n v="0"/>
    <n v="4"/>
    <n v="26"/>
    <n v="132997"/>
    <n v="200000"/>
    <s v="PUNO"/>
    <n v="2235"/>
    <s v="PARTIDO POLÍTICO CONTIGO"/>
    <x v="1"/>
    <x v="0"/>
    <n v="200000"/>
    <s v="PUNO"/>
    <x v="0"/>
    <n v="4"/>
    <n v="0"/>
    <n v="0"/>
    <n v="0"/>
    <n v="0"/>
    <n v="0"/>
    <n v="0"/>
    <n v="0"/>
    <n v="0"/>
    <s v="NA"/>
    <s v="ROQUE"/>
    <s v="PAUCAR"/>
    <s v="MARIELA AMPARO"/>
    <s v="F"/>
    <n v="0"/>
    <n v="1"/>
    <n v="26"/>
    <s v="PUNO"/>
    <s v="PUNO"/>
    <s v="PUNO"/>
    <s v="NA"/>
    <s v="JR. BELLAVISTA 156"/>
    <n v="0"/>
    <n v="0"/>
    <n v="0"/>
    <n v="0"/>
    <n v="0"/>
    <n v="0"/>
  </r>
  <r>
    <n v="45564195"/>
    <n v="133441"/>
    <s v="SI"/>
    <s v="SI"/>
    <n v="20000"/>
    <n v="2173"/>
    <s v="AVANZA PAIS - PARTIDO DE INTEGRACION SOCIAL"/>
    <n v="2"/>
    <s v="NA"/>
    <s v="NA"/>
    <n v="1"/>
    <s v="SI"/>
    <s v="SAN PEDRO DE CHIMBOTE"/>
    <n v="2012"/>
    <n v="2012"/>
    <s v="MAESTRO"/>
    <n v="1"/>
    <s v="ROSALES"/>
    <s v="RIMAC"/>
    <s v="JENNY MAVILA"/>
    <x v="1"/>
    <d v="1988-11-09T00:00:00"/>
    <n v="0"/>
    <n v="5"/>
    <n v="31"/>
    <n v="133441"/>
    <n v="20000"/>
    <s v="ANCASH"/>
    <n v="2173"/>
    <s v="AVANZA PAIS - PARTIDO DE INTEGRACION SOCIAL"/>
    <x v="2"/>
    <x v="1"/>
    <n v="20000"/>
    <s v="ANCASH"/>
    <x v="18"/>
    <n v="5"/>
    <n v="0"/>
    <n v="0"/>
    <n v="0"/>
    <n v="0"/>
    <n v="0"/>
    <n v="0"/>
    <n v="0"/>
    <n v="0"/>
    <s v="NA"/>
    <s v="ROSALES"/>
    <s v="RIMAC"/>
    <s v="JENNY MAVILA"/>
    <s v="F"/>
    <n v="0"/>
    <n v="0"/>
    <n v="31"/>
    <s v="ANCASH"/>
    <s v="HUARI"/>
    <s v="CHAVIN DE HUANTAR"/>
    <s v="NA"/>
    <s v="AV. JULIO CESAR TELLO S/N CENTRO CHAVIN"/>
    <n v="0"/>
    <n v="0"/>
    <n v="0"/>
    <n v="0"/>
    <n v="0"/>
    <n v="0"/>
  </r>
  <r>
    <n v="18042320"/>
    <n v="133567"/>
    <s v="SI"/>
    <s v="SI"/>
    <n v="120000"/>
    <n v="1264"/>
    <s v="JUNTOS POR EL PERU"/>
    <n v="2"/>
    <s v="NA"/>
    <s v="NA"/>
    <n v="1"/>
    <s v="SI"/>
    <s v="UNIVERSIDAD CATOLICA LOS ANGELES DE CHIMBOTE"/>
    <n v="2017"/>
    <n v="2019"/>
    <s v="NA"/>
    <n v="1"/>
    <s v="ROSALES"/>
    <s v="ASMAT"/>
    <s v="CARLOS ENRIQUE"/>
    <x v="0"/>
    <d v="1960-08-14T00:00:00"/>
    <n v="0"/>
    <n v="3"/>
    <n v="59"/>
    <n v="133567"/>
    <n v="120000"/>
    <s v="LA LIBERTAD"/>
    <n v="1264"/>
    <s v="JUNTOS POR EL PERU"/>
    <x v="2"/>
    <x v="1"/>
    <n v="120000"/>
    <s v="LA LIBERTAD"/>
    <x v="12"/>
    <n v="3"/>
    <n v="0"/>
    <n v="0"/>
    <n v="0"/>
    <n v="0"/>
    <n v="0"/>
    <n v="0"/>
    <n v="0"/>
    <n v="0"/>
    <s v="NA"/>
    <s v="ROSALES"/>
    <s v="ASMAT"/>
    <s v="CARLOS ENRIQUE"/>
    <s v="M"/>
    <n v="0"/>
    <n v="0"/>
    <n v="59"/>
    <s v="LA LIBERTAD"/>
    <s v="TRUJILLO"/>
    <s v="TRUJILLO"/>
    <s v="OTROS"/>
    <s v="MZ. D LOT. 1 URBANIZACIÓN LAS CASUARINAS"/>
    <n v="0"/>
    <n v="0"/>
    <n v="0"/>
    <n v="0"/>
    <n v="0"/>
    <n v="0"/>
  </r>
  <r>
    <n v="8349805"/>
    <n v="133584"/>
    <s v="SI"/>
    <s v="SI"/>
    <n v="140100"/>
    <n v="2160"/>
    <s v="EL FRENTE AMPLIO POR JUSTICIA, VIDA Y LIBERTAD"/>
    <n v="1"/>
    <s v="ELECTRONICA INDUSTRIAL"/>
    <s v="SI"/>
    <n v="1"/>
    <s v="NA"/>
    <s v="UNIVERSIDAD INCA GARCILASO DE LA VEGA"/>
    <n v="2017"/>
    <s v="NA"/>
    <s v="NA"/>
    <n v="1"/>
    <s v="ROSARIO"/>
    <s v="ZUÑIGA"/>
    <s v="MARIANO"/>
    <x v="0"/>
    <d v="1961-09-24T00:00:00"/>
    <n v="1"/>
    <n v="32"/>
    <n v="58"/>
    <n v="133584"/>
    <n v="140100"/>
    <s v="LIMA + RESIDENTES EN EL EXTRANJERO"/>
    <n v="2160"/>
    <s v="EL FRENTE AMPLIO POR JUSTICIA, VIDA Y LIBERTAD"/>
    <x v="2"/>
    <x v="1"/>
    <n v="140100"/>
    <s v="LIMA + RESIDENTES EN EL EXTRANJERO"/>
    <x v="19"/>
    <n v="32"/>
    <n v="0"/>
    <n v="0"/>
    <n v="0"/>
    <n v="0"/>
    <n v="0"/>
    <n v="0"/>
    <n v="0"/>
    <n v="0"/>
    <s v="NA"/>
    <s v="ROSARIO"/>
    <s v="ZUÑIGA"/>
    <s v="MARIANO"/>
    <s v="M"/>
    <n v="1"/>
    <n v="0"/>
    <n v="58"/>
    <s v="LIMA"/>
    <s v="LIMA"/>
    <s v="SAN JUAN DE MIRAFLORES"/>
    <s v="SUR"/>
    <s v="AV.LOS HEROES 299"/>
    <n v="0"/>
    <n v="0"/>
    <n v="0"/>
    <n v="0"/>
    <n v="0"/>
    <n v="0"/>
  </r>
  <r>
    <n v="6779497"/>
    <n v="131006"/>
    <s v="SI"/>
    <s v="SI"/>
    <n v="250000"/>
    <n v="1366"/>
    <s v="FUERZA POPULAR"/>
    <n v="2"/>
    <s v="NA"/>
    <s v="NA"/>
    <s v="NA"/>
    <s v="NA"/>
    <s v="NA"/>
    <s v="NA"/>
    <s v="NA"/>
    <s v="NA"/>
    <n v="0"/>
    <s v="ROSAS"/>
    <s v="LOPEZ"/>
    <s v="GABINO HUGO"/>
    <x v="0"/>
    <d v="1947-02-19T00:00:00"/>
    <n v="0"/>
    <n v="3"/>
    <n v="72"/>
    <n v="131006"/>
    <n v="250000"/>
    <s v="UCAYALI"/>
    <n v="1366"/>
    <s v="FUERZA POPULAR"/>
    <x v="1"/>
    <x v="1"/>
    <n v="250000"/>
    <s v="UCAYALI"/>
    <x v="5"/>
    <n v="3"/>
    <n v="0"/>
    <n v="0"/>
    <n v="1366"/>
    <s v="PARTIDO POLÍTICO FUERZA POPULAR"/>
    <n v="2013"/>
    <n v="2014"/>
    <n v="9"/>
    <s v="REGIDOR PROVINCIAL"/>
    <s v="NA"/>
    <s v="ROSAS"/>
    <s v="LOPEZ"/>
    <s v="GABINO HUGO"/>
    <s v="M"/>
    <n v="0"/>
    <n v="0"/>
    <n v="72"/>
    <s v="UCAYALI"/>
    <s v="CORONEL PORTILLO"/>
    <s v="CALLERIA"/>
    <s v="NA"/>
    <s v="CALLE CABALLOCOCHA N 187"/>
    <n v="1366"/>
    <s v="PARTIDO POLÍTICO FUERZA POPULAR"/>
    <n v="2013"/>
    <n v="2014"/>
    <n v="9"/>
    <s v="REGIDOR PROVINCIAL"/>
  </r>
  <r>
    <n v="29574168"/>
    <n v="132088"/>
    <s v="SI"/>
    <s v="SI"/>
    <n v="40000"/>
    <n v="2160"/>
    <s v="EL FRENTE AMPLIO POR JUSTICIA, VIDA Y LIBERTAD"/>
    <n v="0"/>
    <s v="NA"/>
    <s v="NA"/>
    <n v="1"/>
    <s v="SI"/>
    <s v="UNIVERSIDAD CATOLICA DE SANTA MARIA"/>
    <n v="1992"/>
    <n v="1992"/>
    <s v="NA"/>
    <n v="1"/>
    <s v="ROSAS"/>
    <s v="VILLANUEVA"/>
    <s v="HUGO FELIX"/>
    <x v="0"/>
    <d v="1950-05-20T00:00:00"/>
    <n v="0"/>
    <n v="6"/>
    <n v="69"/>
    <n v="132088"/>
    <n v="40000"/>
    <s v="AREQUIPA"/>
    <n v="2160"/>
    <s v="EL FRENTE AMPLIO POR JUSTICIA, VIDA Y LIBERTAD"/>
    <x v="2"/>
    <x v="1"/>
    <n v="40000"/>
    <s v="AREQUIPA"/>
    <x v="19"/>
    <n v="6"/>
    <n v="0"/>
    <n v="0"/>
    <n v="0"/>
    <n v="0"/>
    <n v="0"/>
    <n v="0"/>
    <n v="0"/>
    <n v="0"/>
    <s v="NA"/>
    <s v="ROSAS"/>
    <s v="VILLANUEVA"/>
    <s v="HUGO FELIX"/>
    <s v="M"/>
    <n v="0"/>
    <n v="0"/>
    <n v="69"/>
    <s v="AREQUIPA"/>
    <s v="AREQUIPA"/>
    <s v="JOSE LUIS BUSTAMANTE Y RIVERO"/>
    <s v="NA"/>
    <s v="URB.JUAN PABLO VIZCARDO Y GUZMAN G-8 ETAPA I"/>
    <n v="0"/>
    <n v="0"/>
    <n v="0"/>
    <n v="0"/>
    <n v="0"/>
    <n v="0"/>
  </r>
  <r>
    <n v="4071767"/>
    <n v="133371"/>
    <s v="SI"/>
    <s v="SI"/>
    <n v="180000"/>
    <n v="32"/>
    <s v="PARTIDO APRISTA PERUANO"/>
    <n v="0"/>
    <s v="NA"/>
    <s v="NA"/>
    <n v="1"/>
    <s v="SI"/>
    <s v="UNIVERSIDAD NACIONAL DANIEL ALCIDES CARRIÓN"/>
    <n v="2015"/>
    <n v="2017"/>
    <s v="NA"/>
    <n v="1"/>
    <s v="ROSAS"/>
    <s v="PARRA"/>
    <s v="MELITON WALTER"/>
    <x v="0"/>
    <d v="1976-11-01T00:00:00"/>
    <n v="0"/>
    <n v="1"/>
    <n v="43"/>
    <n v="133371"/>
    <n v="180000"/>
    <s v="PASCO"/>
    <n v="32"/>
    <s v="PARTIDO APRISTA PERUANO"/>
    <x v="2"/>
    <x v="1"/>
    <n v="180000"/>
    <s v="PASCO"/>
    <x v="20"/>
    <n v="1"/>
    <n v="1"/>
    <n v="32"/>
    <n v="0"/>
    <n v="0"/>
    <n v="0"/>
    <n v="0"/>
    <n v="0"/>
    <n v="0"/>
    <s v="NA"/>
    <s v="ROSAS"/>
    <s v="PARRA"/>
    <s v="MELITON WALTER"/>
    <s v="M"/>
    <n v="0"/>
    <n v="0"/>
    <n v="43"/>
    <s v="PASCO"/>
    <s v="PASCO"/>
    <s v="YANACANCHA"/>
    <s v="NA"/>
    <s v="JR. PROGRESO 104 BARR. YANACANCHA"/>
    <n v="0"/>
    <n v="0"/>
    <n v="0"/>
    <n v="0"/>
    <n v="0"/>
    <n v="0"/>
  </r>
  <r>
    <n v="6671105"/>
    <n v="130729"/>
    <s v="SI"/>
    <s v="SI"/>
    <n v="140100"/>
    <n v="2191"/>
    <s v="DEMOCRACIA DIRECTA"/>
    <n v="0"/>
    <s v="NA"/>
    <s v="NA"/>
    <n v="0"/>
    <s v="SI"/>
    <s v="UNIVERSIDAD FEDERAL DEL DEL ESTADO DE RÍO DE JAINEIRO - BRASIL"/>
    <s v="NA"/>
    <n v="1964"/>
    <s v="NA"/>
    <n v="0"/>
    <s v="ROSILLO"/>
    <s v="CORONADO"/>
    <s v="COSME"/>
    <x v="0"/>
    <d v="1938-06-30T00:00:00"/>
    <n v="0"/>
    <n v="23"/>
    <n v="81"/>
    <n v="130729"/>
    <n v="140100"/>
    <s v="LIMA + RESIDENTES EN EL EXTRANJERO"/>
    <n v="2191"/>
    <s v="DEMOCRACIA DIRECTA"/>
    <x v="1"/>
    <x v="1"/>
    <n v="140100"/>
    <s v="LIMA + RESIDENTES EN EL EXTRANJERO"/>
    <x v="1"/>
    <n v="23"/>
    <n v="0"/>
    <n v="0"/>
    <n v="0"/>
    <n v="0"/>
    <n v="0"/>
    <n v="0"/>
    <n v="0"/>
    <n v="0"/>
    <s v="NA"/>
    <s v="ROSILLO"/>
    <s v="CORONADO"/>
    <s v="COSME"/>
    <s v="M"/>
    <n v="0"/>
    <n v="0"/>
    <n v="81"/>
    <s v="LIMA"/>
    <s v="LIMA"/>
    <s v="PUNTA HERMOSA"/>
    <s v="SUR"/>
    <s v="ASOC. DE AGRICULTORES DE PAMPA PACTA MZ. G LT. 6"/>
    <n v="0"/>
    <n v="0"/>
    <n v="0"/>
    <n v="0"/>
    <n v="0"/>
    <n v="0"/>
  </r>
  <r>
    <n v="40901875"/>
    <n v="130690"/>
    <s v="SI"/>
    <s v="SI"/>
    <n v="70000"/>
    <n v="15"/>
    <s v="PARTIDO POPULAR CRISTIANO - PPC"/>
    <n v="0"/>
    <s v="NA"/>
    <s v="NA"/>
    <n v="1"/>
    <s v="SI"/>
    <s v="UNIVERSIDAD ANDINA DEL CUSCO"/>
    <n v="2013"/>
    <n v="2013"/>
    <s v="NA"/>
    <n v="0"/>
    <s v="ROZAS"/>
    <s v="CARDENAS"/>
    <s v="RONALD ARTURO"/>
    <x v="0"/>
    <d v="1981-04-09T00:00:00"/>
    <n v="0"/>
    <n v="2"/>
    <n v="38"/>
    <n v="130690"/>
    <n v="70000"/>
    <s v="CUSCO"/>
    <n v="15"/>
    <s v="PARTIDO POPULAR CRISTIANO - PPC"/>
    <x v="0"/>
    <x v="1"/>
    <n v="70000"/>
    <s v="CUSCO"/>
    <x v="2"/>
    <n v="2"/>
    <n v="0"/>
    <n v="0"/>
    <n v="0"/>
    <n v="0"/>
    <n v="0"/>
    <n v="0"/>
    <n v="0"/>
    <n v="0"/>
    <s v="NA"/>
    <s v="ROZAS"/>
    <s v="CARDENAS"/>
    <s v="RONALD ARTURO"/>
    <s v="M"/>
    <n v="0"/>
    <n v="0"/>
    <n v="38"/>
    <s v="CUSCO"/>
    <s v="LA CONVENCION"/>
    <s v="SANTA ANA"/>
    <s v="NA"/>
    <s v="JR. CHIRUMBIA N-10"/>
    <n v="0"/>
    <n v="0"/>
    <n v="0"/>
    <n v="0"/>
    <n v="0"/>
    <n v="0"/>
  </r>
  <r>
    <n v="7635706"/>
    <n v="131933"/>
    <s v="SI"/>
    <s v="SI"/>
    <n v="50000"/>
    <n v="1366"/>
    <s v="FUERZA POPULAR"/>
    <n v="1"/>
    <s v="GASTRONOMIA - BAR"/>
    <s v="SI"/>
    <s v="NA"/>
    <s v="NA"/>
    <s v="NA"/>
    <s v="NA"/>
    <s v="NA"/>
    <s v="NA"/>
    <n v="0"/>
    <s v="RUA"/>
    <s v="RUA"/>
    <s v="MARCELINA"/>
    <x v="1"/>
    <d v="1975-10-27T00:00:00"/>
    <n v="1"/>
    <n v="3"/>
    <n v="44"/>
    <n v="131933"/>
    <n v="50000"/>
    <s v="AYACUCHO"/>
    <n v="1366"/>
    <s v="FUERZA POPULAR"/>
    <x v="0"/>
    <x v="1"/>
    <n v="50000"/>
    <s v="AYACUCHO"/>
    <x v="5"/>
    <n v="3"/>
    <n v="0"/>
    <n v="0"/>
    <n v="0"/>
    <n v="0"/>
    <n v="0"/>
    <n v="0"/>
    <n v="0"/>
    <n v="0"/>
    <s v="NA"/>
    <s v="RUA"/>
    <s v="RUA"/>
    <s v="MARCELINA"/>
    <s v="F"/>
    <n v="1"/>
    <n v="0"/>
    <n v="44"/>
    <s v="AYACUCHO"/>
    <s v="HUAMANGA"/>
    <s v="JESUS NAZARENO"/>
    <s v="NA"/>
    <s v="ASOC.MARTIRES DEL PERIODISMO MZ.T-15"/>
    <n v="0"/>
    <n v="0"/>
    <n v="0"/>
    <n v="0"/>
    <n v="0"/>
    <n v="0"/>
  </r>
  <r>
    <n v="9259375"/>
    <n v="131541"/>
    <s v="SI"/>
    <s v="SI"/>
    <n v="140100"/>
    <n v="2646"/>
    <s v="FRENTE POPULAR AGRICOLA FIA DEL PERU - FREPAP"/>
    <n v="0"/>
    <s v="NA"/>
    <s v="NA"/>
    <n v="1"/>
    <s v="NO"/>
    <s v="UNIVERSIDAD NACIONAL MAYOR DE SAN MARCOS"/>
    <n v="2018"/>
    <s v="NA"/>
    <s v="NA"/>
    <n v="0"/>
    <s v="RUBIO"/>
    <s v="GARIZA"/>
    <s v="RICHARD"/>
    <x v="0"/>
    <d v="1967-04-22T00:00:00"/>
    <n v="0"/>
    <n v="10"/>
    <n v="52"/>
    <n v="131541"/>
    <n v="140100"/>
    <s v="LIMA + RESIDENTES EN EL EXTRANJERO"/>
    <n v="2646"/>
    <s v="FRENTE POPULAR AGRICOLA FIA DEL PERU - FREPAP"/>
    <x v="0"/>
    <x v="1"/>
    <n v="140100"/>
    <s v="LIMA + RESIDENTES EN EL EXTRANJERO"/>
    <x v="17"/>
    <n v="10"/>
    <n v="0"/>
    <n v="0"/>
    <n v="0"/>
    <n v="0"/>
    <n v="0"/>
    <n v="0"/>
    <n v="0"/>
    <n v="0"/>
    <s v="NA"/>
    <s v="RUBIO"/>
    <s v="GARIZA"/>
    <s v="RICHARD"/>
    <s v="M"/>
    <n v="0"/>
    <n v="0"/>
    <n v="52"/>
    <s v="LIMA"/>
    <s v="LIMA"/>
    <s v="SAN JUAN DE MIRAFLORES"/>
    <s v="SUR"/>
    <s v="SECTOR EL BRILLANTE MZ 88 LT 31 P ALTA"/>
    <n v="0"/>
    <n v="0"/>
    <n v="0"/>
    <n v="0"/>
    <n v="0"/>
    <n v="0"/>
  </r>
  <r>
    <n v="41144999"/>
    <n v="132268"/>
    <s v="SI"/>
    <s v="SI"/>
    <n v="140100"/>
    <n v="2191"/>
    <s v="DEMOCRACIA DIRECTA"/>
    <n v="1"/>
    <s v="ADMINISTRACIÓN DE SERVICIOS HOSTELEROS"/>
    <s v="SI"/>
    <n v="1"/>
    <s v="NO"/>
    <s v="UNIVERSIDAD ENRIQUE GUZMÁN Y VALLE"/>
    <n v="2018"/>
    <s v="NA"/>
    <s v="MAESTRO"/>
    <n v="1"/>
    <s v="RUBIO"/>
    <s v="CASTELLI"/>
    <s v="RICARDO RAFAEL"/>
    <x v="0"/>
    <d v="1981-12-06T00:00:00"/>
    <n v="1"/>
    <n v="35"/>
    <n v="38"/>
    <n v="132268"/>
    <n v="140100"/>
    <s v="LIMA + RESIDENTES EN EL EXTRANJERO"/>
    <n v="2191"/>
    <s v="DEMOCRACIA DIRECTA"/>
    <x v="2"/>
    <x v="1"/>
    <n v="140100"/>
    <s v="LIMA + RESIDENTES EN EL EXTRANJERO"/>
    <x v="1"/>
    <n v="35"/>
    <n v="0"/>
    <n v="0"/>
    <n v="0"/>
    <n v="0"/>
    <n v="0"/>
    <n v="0"/>
    <n v="0"/>
    <n v="0"/>
    <s v="NA"/>
    <s v="RUBIO"/>
    <s v="CASTELLI"/>
    <s v="RICARDO RAFAEL"/>
    <s v="M"/>
    <n v="1"/>
    <n v="0"/>
    <n v="38"/>
    <s v="LIMA"/>
    <s v="LIMA"/>
    <s v="SAN MIGUEL"/>
    <s v="MODERNA"/>
    <s v="AV. LOS PATRIOTAS 576 DPTO. 204 URB. MARANGA"/>
    <n v="0"/>
    <n v="0"/>
    <n v="0"/>
    <n v="0"/>
    <n v="0"/>
    <n v="0"/>
  </r>
  <r>
    <n v="80237515"/>
    <n v="132628"/>
    <s v="SI"/>
    <s v="SI"/>
    <n v="210000"/>
    <n v="2235"/>
    <s v="PARTIDO POLÍTICO CONTIGO"/>
    <n v="0"/>
    <s v="NA"/>
    <s v="NA"/>
    <s v="NA"/>
    <s v="NA"/>
    <s v="NA"/>
    <s v="NA"/>
    <s v="NA"/>
    <s v="NA"/>
    <n v="0"/>
    <s v="RUBIO"/>
    <s v="GOMES"/>
    <s v="CARLOS EMERSON"/>
    <x v="0"/>
    <d v="1979-01-06T00:00:00"/>
    <n v="0"/>
    <n v="1"/>
    <n v="40"/>
    <n v="132628"/>
    <n v="210000"/>
    <s v="SAN MARTIN"/>
    <n v="2235"/>
    <s v="PARTIDO POLÍTICO CONTIGO"/>
    <x v="1"/>
    <x v="1"/>
    <n v="210000"/>
    <s v="SAN MARTIN"/>
    <x v="0"/>
    <n v="1"/>
    <n v="0"/>
    <n v="0"/>
    <n v="0"/>
    <n v="0"/>
    <n v="0"/>
    <n v="0"/>
    <n v="0"/>
    <n v="0"/>
    <s v="NA"/>
    <s v="RUBIO"/>
    <s v="GOMES"/>
    <s v="CARLOS EMERSON"/>
    <s v="M"/>
    <n v="0"/>
    <n v="0"/>
    <n v="40"/>
    <s v="SAN MARTIN"/>
    <s v="SAN MARTIN"/>
    <s v="TARAPOTO"/>
    <s v="NA"/>
    <s v="JR. 08 DE MAYO 164"/>
    <n v="0"/>
    <n v="0"/>
    <n v="0"/>
    <n v="0"/>
    <n v="0"/>
    <n v="0"/>
  </r>
  <r>
    <n v="3643046"/>
    <n v="131608"/>
    <s v="SI"/>
    <s v="SI"/>
    <n v="190000"/>
    <n v="55"/>
    <s v="PERU PATRIA SEGURA"/>
    <n v="1"/>
    <s v="MECÁNICA DE ARMAMENTO"/>
    <s v="SI"/>
    <n v="1"/>
    <s v="SI"/>
    <s v="UNIVERSIDAD ALAS PERUANAS"/>
    <n v="2008"/>
    <n v="2010"/>
    <s v="MAESTRO"/>
    <n v="1"/>
    <s v="RUEDA"/>
    <s v="FLORES"/>
    <s v="LUIS ALBERTO"/>
    <x v="0"/>
    <d v="1967-03-24T00:00:00"/>
    <n v="0"/>
    <n v="3"/>
    <n v="52"/>
    <n v="131608"/>
    <n v="190000"/>
    <s v="PIURA"/>
    <n v="55"/>
    <s v="PERU PATRIA SEGURA"/>
    <x v="2"/>
    <x v="1"/>
    <n v="190000"/>
    <s v="PIURA"/>
    <x v="3"/>
    <n v="3"/>
    <n v="0"/>
    <n v="0"/>
    <n v="0"/>
    <n v="0"/>
    <n v="0"/>
    <n v="0"/>
    <n v="0"/>
    <n v="0"/>
    <s v="NA"/>
    <s v="RUEDA"/>
    <s v="FLORES"/>
    <s v="LUIS ALBERTO"/>
    <s v="M"/>
    <n v="0"/>
    <n v="0"/>
    <n v="52"/>
    <s v="PIURA"/>
    <s v="SULLANA"/>
    <s v="SULLANA"/>
    <s v="NA"/>
    <s v="CALLE SANTA CATALINA 1107 ASENT.H. SANCHEZ CERRO"/>
    <n v="0"/>
    <n v="0"/>
    <n v="0"/>
    <n v="0"/>
    <n v="0"/>
    <n v="0"/>
  </r>
  <r>
    <n v="7590899"/>
    <n v="132154"/>
    <s v="SI"/>
    <s v="SI"/>
    <n v="140100"/>
    <n v="1264"/>
    <s v="JUNTOS POR EL PERU"/>
    <n v="0"/>
    <s v="NA"/>
    <s v="NA"/>
    <n v="1"/>
    <s v="NO"/>
    <s v="UNIVERSIDAD SAN MARTÍN DE PORRES"/>
    <n v="1985"/>
    <s v="NA"/>
    <s v="NA"/>
    <n v="0"/>
    <s v="RUEDA"/>
    <s v="GARCIA"/>
    <s v="MARITZA ELIZABETH"/>
    <x v="1"/>
    <d v="1959-09-11T00:00:00"/>
    <n v="1"/>
    <n v="27"/>
    <n v="60"/>
    <n v="132154"/>
    <n v="140100"/>
    <s v="LIMA + RESIDENTES EN EL EXTRANJERO"/>
    <n v="1264"/>
    <s v="JUNTOS POR EL PERU"/>
    <x v="0"/>
    <x v="1"/>
    <n v="140100"/>
    <s v="LIMA + RESIDENTES EN EL EXTRANJERO"/>
    <x v="12"/>
    <n v="27"/>
    <n v="0"/>
    <n v="0"/>
    <n v="0"/>
    <n v="0"/>
    <n v="0"/>
    <n v="0"/>
    <n v="0"/>
    <n v="0"/>
    <s v="NA"/>
    <s v="RUEDA"/>
    <s v="GARCIA"/>
    <s v="MARITZA ELIZABETH"/>
    <s v="F"/>
    <n v="1"/>
    <n v="0"/>
    <n v="60"/>
    <s v="LIMA"/>
    <s v="LIMA"/>
    <s v="LA VICTORIA"/>
    <s v="CENTRO"/>
    <s v="AV.MEXICO 974 DPTO-305"/>
    <n v="0"/>
    <n v="0"/>
    <n v="0"/>
    <n v="0"/>
    <n v="0"/>
    <n v="0"/>
  </r>
  <r>
    <n v="43268804"/>
    <n v="130856"/>
    <s v="SI"/>
    <s v="SI"/>
    <n v="40000"/>
    <n v="5"/>
    <s v="RENACIMIENTO UNIDO NACIONAL"/>
    <n v="0"/>
    <s v="NA"/>
    <s v="NA"/>
    <n v="0"/>
    <s v="NO"/>
    <s v="FEDERICO VILLAREAL"/>
    <s v="NA"/>
    <s v="NA"/>
    <s v="NA"/>
    <n v="0"/>
    <s v="RUELAS"/>
    <s v="TORREBLANCA"/>
    <s v="CESAR AUGUSTO"/>
    <x v="0"/>
    <d v="1951-02-19T00:00:00"/>
    <n v="0"/>
    <n v="4"/>
    <n v="68"/>
    <n v="130856"/>
    <n v="40000"/>
    <s v="AREQUIPA"/>
    <n v="5"/>
    <s v="RENACIMIENTO UNIDO NACIONAL"/>
    <x v="1"/>
    <x v="1"/>
    <n v="40000"/>
    <s v="AREQUIPA"/>
    <x v="15"/>
    <n v="4"/>
    <n v="0"/>
    <n v="0"/>
    <n v="0"/>
    <n v="0"/>
    <n v="0"/>
    <n v="0"/>
    <n v="0"/>
    <n v="0"/>
    <s v="NA"/>
    <s v="RUELAS"/>
    <s v="TORREBLANCA"/>
    <s v="CESAR AUGUSTO"/>
    <s v="M"/>
    <n v="0"/>
    <n v="0"/>
    <n v="68"/>
    <s v="LIMA"/>
    <s v="LIMA"/>
    <s v="CHORRILLOS"/>
    <s v="MODERNA"/>
    <s v="JR. LAS CAMPANILLAS 190 URB. MATELLINI"/>
    <n v="0"/>
    <n v="0"/>
    <n v="0"/>
    <n v="0"/>
    <n v="0"/>
    <n v="0"/>
  </r>
  <r>
    <n v="42814683"/>
    <n v="132423"/>
    <s v="SI"/>
    <s v="SI"/>
    <n v="90000"/>
    <n v="2160"/>
    <s v="EL FRENTE AMPLIO POR JUSTICIA, VIDA Y LIBERTAD"/>
    <n v="0"/>
    <s v="NA"/>
    <s v="NA"/>
    <n v="1"/>
    <s v="NO"/>
    <s v="UNIVERSIDAD NACIONAL DANIEL ALOMIA ROBLES"/>
    <n v="2015"/>
    <s v="NA"/>
    <s v="NA"/>
    <n v="1"/>
    <s v="RUFINO"/>
    <s v="HUARAUYA"/>
    <s v="LAURA"/>
    <x v="1"/>
    <d v="1985-02-04T00:00:00"/>
    <n v="0"/>
    <n v="2"/>
    <n v="34"/>
    <n v="132423"/>
    <n v="90000"/>
    <s v="HUANUCO"/>
    <n v="2160"/>
    <s v="EL FRENTE AMPLIO POR JUSTICIA, VIDA Y LIBERTAD"/>
    <x v="2"/>
    <x v="1"/>
    <n v="90000"/>
    <s v="HUANUCO"/>
    <x v="19"/>
    <n v="2"/>
    <n v="0"/>
    <n v="0"/>
    <n v="0"/>
    <n v="0"/>
    <n v="0"/>
    <n v="0"/>
    <n v="0"/>
    <n v="0"/>
    <s v="NA"/>
    <s v="RUFINO"/>
    <s v="HUARAUYA"/>
    <s v="LAURA"/>
    <s v="F"/>
    <n v="0"/>
    <n v="0"/>
    <n v="34"/>
    <s v="HUANUCO"/>
    <s v="HUANUCO"/>
    <s v="SANTA MARIA DEL VALLE"/>
    <s v="NA"/>
    <s v="BQ INGENIO BAJO LT. 017"/>
    <n v="0"/>
    <n v="0"/>
    <n v="0"/>
    <n v="0"/>
    <n v="0"/>
    <n v="0"/>
  </r>
  <r>
    <n v="7797485"/>
    <n v="130689"/>
    <s v="SI"/>
    <s v="SI"/>
    <n v="140100"/>
    <n v="5"/>
    <s v="RENACIMIENTO UNIDO NACIONAL"/>
    <n v="0"/>
    <s v="NA"/>
    <s v="NA"/>
    <n v="1"/>
    <s v="SI"/>
    <s v="INSTITUTO PEDAGÓGICO NACIONAL DE MONTERRICO"/>
    <n v="2012"/>
    <n v="2013"/>
    <s v="NA"/>
    <n v="1"/>
    <s v="RUIZ"/>
    <s v="GUEVARA"/>
    <s v="GUILLERMO JESUS"/>
    <x v="0"/>
    <d v="1953-02-10T00:00:00"/>
    <n v="0"/>
    <n v="3"/>
    <n v="66"/>
    <n v="130689"/>
    <n v="140100"/>
    <s v="LIMA + RESIDENTES EN EL EXTRANJERO"/>
    <n v="5"/>
    <s v="RENACIMIENTO UNIDO NACIONAL"/>
    <x v="2"/>
    <x v="1"/>
    <n v="140100"/>
    <s v="LIMA + RESIDENTES EN EL EXTRANJERO"/>
    <x v="15"/>
    <n v="3"/>
    <n v="1"/>
    <n v="5"/>
    <n v="0"/>
    <n v="0"/>
    <n v="0"/>
    <n v="0"/>
    <n v="0"/>
    <n v="0"/>
    <s v="NA"/>
    <s v="RUIZ"/>
    <s v="GUEVARA"/>
    <s v="GUILLERMO JESUS"/>
    <s v="M"/>
    <n v="0"/>
    <n v="0"/>
    <n v="66"/>
    <s v="LIMA"/>
    <s v="LIMA"/>
    <s v="MIRAFLORES"/>
    <s v="MODERNA"/>
    <s v="AV.AVIACION DE LA AVIACION 410"/>
    <n v="0"/>
    <n v="0"/>
    <n v="0"/>
    <n v="0"/>
    <n v="0"/>
    <n v="0"/>
  </r>
  <r>
    <n v="47061614"/>
    <n v="131334"/>
    <s v="SI"/>
    <s v="SI"/>
    <n v="120000"/>
    <n v="5"/>
    <s v="RENACIMIENTO UNIDO NACIONAL"/>
    <n v="1"/>
    <s v="DISEÑO GRAFICO"/>
    <s v="SI"/>
    <s v="NA"/>
    <s v="NA"/>
    <s v="NA"/>
    <s v="NA"/>
    <s v="NA"/>
    <s v="NA"/>
    <n v="0"/>
    <s v="RUIZ"/>
    <s v="GANOZA"/>
    <s v="MAYBI DEL ROCIO"/>
    <x v="1"/>
    <d v="1992-04-03T00:00:00"/>
    <n v="0"/>
    <n v="6"/>
    <n v="27"/>
    <n v="131334"/>
    <n v="120000"/>
    <s v="LA LIBERTAD"/>
    <n v="5"/>
    <s v="RENACIMIENTO UNIDO NACIONAL"/>
    <x v="0"/>
    <x v="0"/>
    <n v="120000"/>
    <s v="LA LIBERTAD"/>
    <x v="15"/>
    <n v="6"/>
    <n v="0"/>
    <n v="0"/>
    <n v="0"/>
    <n v="0"/>
    <n v="0"/>
    <n v="0"/>
    <n v="0"/>
    <n v="0"/>
    <s v="NA"/>
    <s v="RUIZ"/>
    <s v="GANOZA"/>
    <s v="MAYBI DEL ROCIO"/>
    <s v="F"/>
    <n v="0"/>
    <n v="1"/>
    <n v="27"/>
    <s v="LA LIBERTAD"/>
    <s v="TRUJILLO"/>
    <s v="EL PORVENIR"/>
    <s v="NA"/>
    <s v="INCA ROCA 518 RIO NEGRO EL PORVENIR"/>
    <n v="0"/>
    <n v="0"/>
    <n v="0"/>
    <n v="0"/>
    <n v="0"/>
    <n v="0"/>
  </r>
  <r>
    <n v="510562"/>
    <n v="131521"/>
    <s v="SI"/>
    <s v="SI"/>
    <n v="220000"/>
    <n v="1366"/>
    <s v="FUERZA POPULAR"/>
    <n v="0"/>
    <s v="NA"/>
    <s v="NA"/>
    <n v="0"/>
    <s v="NO"/>
    <s v="UNIVERSIDAD INCA GARCILASO DE LA VEGA"/>
    <s v="NA"/>
    <s v="NA"/>
    <s v="NA"/>
    <n v="0"/>
    <s v="RUIZ"/>
    <s v="CONTRERAS"/>
    <s v="TERESA DE JESUS"/>
    <x v="1"/>
    <d v="1955-10-15T00:00:00"/>
    <n v="1"/>
    <n v="3"/>
    <n v="64"/>
    <n v="131521"/>
    <n v="220000"/>
    <s v="TACNA"/>
    <n v="1366"/>
    <s v="FUERZA POPULAR"/>
    <x v="1"/>
    <x v="1"/>
    <n v="220000"/>
    <s v="TACNA"/>
    <x v="5"/>
    <n v="3"/>
    <n v="0"/>
    <n v="0"/>
    <n v="0"/>
    <n v="0"/>
    <n v="0"/>
    <n v="0"/>
    <n v="0"/>
    <n v="0"/>
    <s v="NA"/>
    <s v="RUIZ"/>
    <s v="CONTRERAS"/>
    <s v="TERESA DE JESUS"/>
    <s v="F"/>
    <n v="1"/>
    <n v="0"/>
    <n v="64"/>
    <s v="TACNA"/>
    <s v="TACNA"/>
    <s v="TACNA"/>
    <s v="NA"/>
    <s v="CALLE FERMIN NACARINO NRO. 817"/>
    <n v="0"/>
    <n v="0"/>
    <n v="0"/>
    <n v="0"/>
    <n v="0"/>
    <n v="0"/>
  </r>
  <r>
    <n v="41651332"/>
    <n v="131558"/>
    <s v="SI"/>
    <s v="SI"/>
    <n v="150000"/>
    <n v="2840"/>
    <s v="PARTIDO MORADO"/>
    <n v="2"/>
    <s v="NA"/>
    <s v="NA"/>
    <n v="1"/>
    <s v="SI"/>
    <s v="UNIVERSIDAD RICARDO PALMA"/>
    <n v="2004"/>
    <n v="2009"/>
    <s v="NA"/>
    <n v="1"/>
    <s v="RUIZ"/>
    <s v="BARDALES"/>
    <s v="MIGUEL ANGEL"/>
    <x v="0"/>
    <d v="1983-02-13T00:00:00"/>
    <n v="1"/>
    <n v="2"/>
    <n v="36"/>
    <n v="131558"/>
    <n v="150000"/>
    <s v="LORETO"/>
    <n v="2840"/>
    <s v="PARTIDO MORADO"/>
    <x v="2"/>
    <x v="1"/>
    <n v="150000"/>
    <s v="LORETO"/>
    <x v="4"/>
    <n v="2"/>
    <n v="0"/>
    <n v="0"/>
    <n v="0"/>
    <n v="0"/>
    <n v="0"/>
    <n v="0"/>
    <n v="0"/>
    <n v="0"/>
    <s v="NA"/>
    <s v="RUIZ"/>
    <s v="BARDALES"/>
    <s v="MIGUEL ANGEL"/>
    <s v="M"/>
    <n v="1"/>
    <n v="0"/>
    <n v="36"/>
    <s v="LIMA"/>
    <s v="LIMA"/>
    <s v="JESUS MARIA"/>
    <s v="MODERNA"/>
    <s v="AV. BRASIL 2199"/>
    <n v="0"/>
    <n v="0"/>
    <n v="0"/>
    <n v="0"/>
    <n v="0"/>
    <n v="0"/>
  </r>
  <r>
    <n v="29590321"/>
    <n v="131790"/>
    <s v="SI"/>
    <s v="SI"/>
    <n v="40000"/>
    <n v="2173"/>
    <s v="AVANZA PAIS - PARTIDO DE INTEGRACION SOCIAL"/>
    <n v="1"/>
    <s v="COSMETOLOGÍA"/>
    <s v="NO"/>
    <s v="NA"/>
    <s v="NA"/>
    <s v="NA"/>
    <s v="NA"/>
    <s v="NA"/>
    <s v="NA"/>
    <n v="0"/>
    <s v="RUIZ"/>
    <s v="ESQUIVIAS"/>
    <s v="ROCIO LILIANA"/>
    <x v="1"/>
    <d v="1969-05-16T00:00:00"/>
    <n v="0"/>
    <n v="6"/>
    <n v="50"/>
    <n v="131790"/>
    <n v="40000"/>
    <s v="AREQUIPA"/>
    <n v="2173"/>
    <s v="AVANZA PAIS - PARTIDO DE INTEGRACION SOCIAL"/>
    <x v="0"/>
    <x v="1"/>
    <n v="40000"/>
    <s v="AREQUIPA"/>
    <x v="18"/>
    <n v="6"/>
    <n v="0"/>
    <n v="0"/>
    <n v="0"/>
    <n v="0"/>
    <n v="0"/>
    <n v="0"/>
    <n v="0"/>
    <n v="0"/>
    <s v="NA"/>
    <s v="RUIZ"/>
    <s v="ESQUIVIAS"/>
    <s v="ROCIO LILIANA"/>
    <s v="F"/>
    <n v="0"/>
    <n v="0"/>
    <n v="50"/>
    <s v="AREQUIPA"/>
    <s v="AREQUIPA"/>
    <s v="PAUCARPATA"/>
    <s v="NA"/>
    <s v="VILLA DEL TRIUNFO LAS GARDENIAS 200"/>
    <n v="0"/>
    <n v="0"/>
    <n v="0"/>
    <n v="0"/>
    <n v="0"/>
    <n v="0"/>
  </r>
  <r>
    <n v="24972725"/>
    <n v="132033"/>
    <s v="SI"/>
    <s v="NA"/>
    <n v="70000"/>
    <n v="2646"/>
    <s v="FRENTE POPULAR AGRICOLA FIA DEL PERU - FREPAP"/>
    <n v="0"/>
    <s v="NA"/>
    <s v="NA"/>
    <s v="NA"/>
    <s v="NA"/>
    <s v="NA"/>
    <s v="NA"/>
    <s v="NA"/>
    <s v="NA"/>
    <n v="0"/>
    <s v="RUIZ"/>
    <s v="MERMA"/>
    <s v="FRANCISCO"/>
    <x v="0"/>
    <d v="1956-01-29T00:00:00"/>
    <n v="0"/>
    <n v="5"/>
    <n v="63"/>
    <n v="132033"/>
    <n v="70000"/>
    <s v="CUSCO"/>
    <n v="2646"/>
    <s v="FRENTE POPULAR AGRICOLA FIA DEL PERU - FREPAP"/>
    <x v="3"/>
    <x v="1"/>
    <n v="70000"/>
    <s v="CUSCO"/>
    <x v="17"/>
    <n v="5"/>
    <n v="0"/>
    <n v="0"/>
    <n v="0"/>
    <n v="0"/>
    <n v="0"/>
    <n v="0"/>
    <n v="0"/>
    <n v="0"/>
    <s v="NA"/>
    <s v="RUIZ"/>
    <s v="MERMA"/>
    <s v="FRANCISCO"/>
    <s v="M"/>
    <n v="0"/>
    <n v="0"/>
    <n v="63"/>
    <s v="CUSCO"/>
    <s v="LA CONVENCION"/>
    <s v="ECHARATE"/>
    <s v="NA"/>
    <s v="SECTOR ANCHIHUAY"/>
    <n v="0"/>
    <n v="0"/>
    <n v="0"/>
    <n v="0"/>
    <n v="0"/>
    <n v="0"/>
  </r>
  <r>
    <n v="1110431"/>
    <n v="132276"/>
    <s v="SI"/>
    <s v="SI"/>
    <n v="210000"/>
    <n v="4"/>
    <s v="ACCION POPULAR"/>
    <n v="0"/>
    <s v="NA"/>
    <s v="NA"/>
    <n v="0"/>
    <s v="NO"/>
    <s v="UNIVERSIDAD NACIONAL FEDERICO VILLAREAL"/>
    <s v="NA"/>
    <s v="NA"/>
    <s v="NA"/>
    <n v="0"/>
    <s v="RUIZ"/>
    <s v="PINEDO"/>
    <s v="ROLANDO RUBEN"/>
    <x v="0"/>
    <d v="1954-12-29T00:00:00"/>
    <n v="0"/>
    <n v="2"/>
    <n v="64"/>
    <n v="132276"/>
    <n v="210000"/>
    <s v="SAN MARTIN"/>
    <n v="4"/>
    <s v="ACCION POPULAR"/>
    <x v="1"/>
    <x v="1"/>
    <n v="210000"/>
    <s v="SAN MARTIN"/>
    <x v="13"/>
    <n v="2"/>
    <n v="1"/>
    <n v="4"/>
    <n v="0"/>
    <n v="0"/>
    <n v="0"/>
    <n v="0"/>
    <n v="0"/>
    <n v="0"/>
    <s v="NA"/>
    <s v="RUIZ"/>
    <s v="PINEDO"/>
    <s v="ROLANDO RUBEN"/>
    <s v="M"/>
    <n v="0"/>
    <n v="0"/>
    <n v="64"/>
    <s v="SAN MARTIN"/>
    <s v="SAN MARTIN"/>
    <s v="TARAPOTO"/>
    <s v="NA"/>
    <s v="JR. HUAYNA CAPAC 290"/>
    <n v="0"/>
    <n v="0"/>
    <n v="0"/>
    <n v="0"/>
    <n v="0"/>
    <n v="0"/>
  </r>
  <r>
    <n v="71195655"/>
    <n v="132426"/>
    <s v="SI"/>
    <s v="SI"/>
    <n v="190000"/>
    <n v="2218"/>
    <s v="PERU LIBRE"/>
    <n v="0"/>
    <s v="NA"/>
    <s v="NA"/>
    <n v="0"/>
    <s v="NO"/>
    <s v="UNIVERSIDAD NACIONAL DE PIURA"/>
    <s v="NA"/>
    <s v="NA"/>
    <s v="NA"/>
    <n v="0"/>
    <s v="RUIZ"/>
    <s v="ELIAS"/>
    <s v="GRECIA ISABO"/>
    <x v="1"/>
    <d v="1992-07-21T00:00:00"/>
    <n v="0"/>
    <n v="2"/>
    <n v="27"/>
    <n v="132426"/>
    <n v="190000"/>
    <s v="PIURA"/>
    <n v="2218"/>
    <s v="PERU LIBRE"/>
    <x v="1"/>
    <x v="0"/>
    <n v="190000"/>
    <s v="PIURA"/>
    <x v="9"/>
    <n v="2"/>
    <n v="0"/>
    <n v="0"/>
    <n v="0"/>
    <n v="0"/>
    <n v="0"/>
    <n v="0"/>
    <n v="0"/>
    <n v="0"/>
    <s v="NA"/>
    <s v="RUIZ"/>
    <s v="ELIAS"/>
    <s v="GRECIA ISABO"/>
    <s v="F"/>
    <n v="0"/>
    <n v="1"/>
    <n v="27"/>
    <s v="PIURA"/>
    <s v="PIURA"/>
    <s v="LA UNION"/>
    <s v="NA"/>
    <s v="CA. TUMBES 601"/>
    <n v="0"/>
    <n v="0"/>
    <n v="0"/>
    <n v="0"/>
    <n v="0"/>
    <n v="0"/>
  </r>
  <r>
    <n v="44351889"/>
    <n v="132632"/>
    <s v="SI"/>
    <s v="SI"/>
    <n v="60000"/>
    <n v="1264"/>
    <s v="JUNTOS POR EL PERU"/>
    <n v="0"/>
    <s v="NA"/>
    <s v="NA"/>
    <n v="1"/>
    <s v="NO"/>
    <s v="UNIVERSIDAD NACIONAL DE CAJAMARCA"/>
    <n v="2017"/>
    <s v="NA"/>
    <s v="NA"/>
    <n v="0"/>
    <s v="RUIZ"/>
    <s v="CARUAJULCA"/>
    <s v="DREISSER VLADIMIR"/>
    <x v="0"/>
    <d v="1987-04-02T00:00:00"/>
    <n v="0"/>
    <n v="1"/>
    <n v="32"/>
    <n v="132632"/>
    <n v="60000"/>
    <s v="CAJAMARCA"/>
    <n v="1264"/>
    <s v="JUNTOS POR EL PERU"/>
    <x v="0"/>
    <x v="1"/>
    <n v="60000"/>
    <s v="CAJAMARCA"/>
    <x v="12"/>
    <n v="1"/>
    <n v="0"/>
    <n v="0"/>
    <n v="0"/>
    <n v="0"/>
    <n v="0"/>
    <n v="0"/>
    <n v="0"/>
    <n v="0"/>
    <s v="NA"/>
    <s v="RUIZ"/>
    <s v="CARUAJULCA"/>
    <s v="DREISSER VLADIMIR"/>
    <s v="M"/>
    <n v="0"/>
    <n v="0"/>
    <n v="32"/>
    <s v="CAJAMARCA"/>
    <s v="CAJAMARCA"/>
    <s v="CAJAMARCA"/>
    <s v="NA"/>
    <s v="PJE EL MILAGRO 137 BARRIO SAN ANTONIO"/>
    <n v="0"/>
    <n v="0"/>
    <n v="0"/>
    <n v="0"/>
    <n v="0"/>
    <n v="0"/>
  </r>
  <r>
    <n v="7590902"/>
    <n v="132785"/>
    <s v="SI"/>
    <s v="SI"/>
    <n v="140100"/>
    <n v="22"/>
    <s v="SOLIDARIDAD NACIONAL"/>
    <n v="0"/>
    <s v="NA"/>
    <s v="NA"/>
    <n v="1"/>
    <s v="SI"/>
    <s v="UNIVERSIDAD DE LIMA"/>
    <n v="1994"/>
    <n v="1994"/>
    <s v="NA"/>
    <n v="1"/>
    <s v="RUIZ"/>
    <s v="SILVA"/>
    <s v="WILDER AUGUSTO"/>
    <x v="0"/>
    <d v="1957-08-08T00:00:00"/>
    <n v="1"/>
    <n v="8"/>
    <n v="62"/>
    <n v="132785"/>
    <n v="140100"/>
    <s v="LIMA + RESIDENTES EN EL EXTRANJERO"/>
    <n v="22"/>
    <s v="SOLIDARIDAD NACIONAL"/>
    <x v="2"/>
    <x v="1"/>
    <n v="140100"/>
    <s v="LIMA + RESIDENTES EN EL EXTRANJERO"/>
    <x v="21"/>
    <n v="8"/>
    <n v="0"/>
    <n v="0"/>
    <n v="1251"/>
    <s v="ALIANZA ELECTORAL ALIANZA ELECTORAL UNIDAD NACIONAL"/>
    <n v="2007"/>
    <n v="2009"/>
    <n v="4"/>
    <s v="CONGRESISTA DE LA REPÚBLICA"/>
    <s v="NA"/>
    <s v="RUIZ"/>
    <s v="SILVA"/>
    <s v="WILDER AUGUSTO"/>
    <s v="M"/>
    <n v="1"/>
    <n v="0"/>
    <n v="62"/>
    <s v="PIURA"/>
    <s v="PIURA"/>
    <s v="CASTILLA"/>
    <s v="OTROS"/>
    <s v="CALLE HUAYNA CAPAC 302"/>
    <n v="1251"/>
    <s v="ALIANZA ELECTORAL ALIANZA ELECTORAL UNIDAD NACIONAL"/>
    <n v="2007"/>
    <n v="2009"/>
    <n v="4"/>
    <s v="CONGRESISTA DE LA REPÚBLICA"/>
  </r>
  <r>
    <n v="45914852"/>
    <n v="132940"/>
    <s v="SI"/>
    <s v="SI"/>
    <n v="210000"/>
    <n v="2173"/>
    <s v="AVANZA PAIS - PARTIDO DE INTEGRACION SOCIAL"/>
    <n v="0"/>
    <s v="NA"/>
    <s v="NA"/>
    <s v="NA"/>
    <s v="NA"/>
    <s v="NA"/>
    <s v="NA"/>
    <s v="NA"/>
    <s v="NA"/>
    <n v="0"/>
    <s v="RUIZ"/>
    <s v="FONSECA"/>
    <s v="LESLIE CAROL"/>
    <x v="1"/>
    <d v="1989-09-10T00:00:00"/>
    <n v="0"/>
    <n v="4"/>
    <n v="30"/>
    <n v="132940"/>
    <n v="210000"/>
    <s v="SAN MARTIN"/>
    <n v="2173"/>
    <s v="AVANZA PAIS - PARTIDO DE INTEGRACION SOCIAL"/>
    <x v="1"/>
    <x v="1"/>
    <n v="210000"/>
    <s v="SAN MARTIN"/>
    <x v="18"/>
    <n v="4"/>
    <n v="0"/>
    <n v="0"/>
    <n v="0"/>
    <n v="0"/>
    <n v="0"/>
    <n v="0"/>
    <n v="0"/>
    <n v="0"/>
    <s v="NA"/>
    <s v="RUIZ"/>
    <s v="FONSECA"/>
    <s v="LESLIE CAROL"/>
    <s v="F"/>
    <n v="0"/>
    <n v="0"/>
    <n v="30"/>
    <s v="SAN MARTIN"/>
    <s v="MARISCAL CACERES"/>
    <s v="JUANJUI"/>
    <s v="NA"/>
    <s v="JR. MARISCAL CASTILLA 835"/>
    <n v="0"/>
    <n v="0"/>
    <n v="0"/>
    <n v="0"/>
    <n v="0"/>
    <n v="0"/>
  </r>
  <r>
    <n v="41868716"/>
    <n v="132944"/>
    <s v="SI"/>
    <s v="SI"/>
    <n v="10000"/>
    <n v="2235"/>
    <s v="PARTIDO POLÍTICO CONTIGO"/>
    <n v="1"/>
    <s v="COMPUTACIÓN E INFORMÁTICA"/>
    <s v="SI"/>
    <n v="1"/>
    <s v="SI"/>
    <s v="UNIVERSIDAD TORIBIO RODRIGUEZ DE MENDOZA"/>
    <n v="2010"/>
    <n v="2011"/>
    <s v="NA"/>
    <n v="1"/>
    <s v="RUIZ"/>
    <s v="LA TORRE"/>
    <s v="JOVANI"/>
    <x v="1"/>
    <d v="1983-01-15T00:00:00"/>
    <n v="0"/>
    <n v="3"/>
    <n v="36"/>
    <n v="132944"/>
    <n v="10000"/>
    <s v="AMAZONAS"/>
    <n v="2235"/>
    <s v="PARTIDO POLÍTICO CONTIGO"/>
    <x v="2"/>
    <x v="1"/>
    <n v="10000"/>
    <s v="AMAZONAS"/>
    <x v="0"/>
    <n v="3"/>
    <n v="0"/>
    <n v="0"/>
    <n v="0"/>
    <n v="0"/>
    <n v="0"/>
    <n v="0"/>
    <n v="0"/>
    <n v="0"/>
    <s v="NA"/>
    <s v="RUIZ"/>
    <s v="LA TORRE"/>
    <s v="JOVANI"/>
    <s v="F"/>
    <n v="0"/>
    <n v="0"/>
    <n v="36"/>
    <s v="AMAZONAS"/>
    <s v="CHACHAPOYAS"/>
    <s v="CHACHAPOYAS"/>
    <s v="NA"/>
    <s v="AV. LA LIBERTAD N° 665"/>
    <n v="0"/>
    <n v="0"/>
    <n v="0"/>
    <n v="0"/>
    <n v="0"/>
    <n v="0"/>
  </r>
  <r>
    <n v="46529561"/>
    <n v="133045"/>
    <s v="SI"/>
    <s v="SI"/>
    <n v="120000"/>
    <n v="2235"/>
    <s v="PARTIDO POLÍTICO CONTIGO"/>
    <n v="1"/>
    <s v="TÉCNICO EN COMPUTACIÓN"/>
    <s v="SI"/>
    <s v="NA"/>
    <s v="NA"/>
    <s v="TELESUP"/>
    <s v="NA"/>
    <s v="NA"/>
    <s v="NA"/>
    <n v="0"/>
    <s v="RUIZ"/>
    <s v="AGREDA"/>
    <s v="PERCY LEVI"/>
    <x v="0"/>
    <d v="1972-03-09T00:00:00"/>
    <n v="0"/>
    <n v="6"/>
    <n v="47"/>
    <n v="133045"/>
    <n v="120000"/>
    <s v="LA LIBERTAD"/>
    <n v="2235"/>
    <s v="PARTIDO POLÍTICO CONTIGO"/>
    <x v="0"/>
    <x v="1"/>
    <n v="120000"/>
    <s v="LA LIBERTAD"/>
    <x v="0"/>
    <n v="6"/>
    <n v="0"/>
    <n v="0"/>
    <n v="0"/>
    <n v="0"/>
    <n v="0"/>
    <n v="0"/>
    <n v="0"/>
    <n v="0"/>
    <s v="NA"/>
    <s v="RUIZ"/>
    <s v="AGREDA"/>
    <s v="PERCY LEVI"/>
    <s v="M"/>
    <n v="0"/>
    <n v="0"/>
    <n v="47"/>
    <s v="LA LIBERTAD"/>
    <s v="TRUJILLO"/>
    <s v="TRUJILLO"/>
    <s v="OTROS"/>
    <s v="CALLE PANCHO FIERRO URB. SANTO DOMINGUITO MZ. I' LT. 28"/>
    <n v="0"/>
    <n v="0"/>
    <n v="0"/>
    <n v="0"/>
    <n v="0"/>
    <n v="0"/>
  </r>
  <r>
    <n v="43896246"/>
    <n v="133317"/>
    <s v="SI"/>
    <s v="SI"/>
    <n v="150000"/>
    <n v="47"/>
    <s v="UNION POR EL PERU"/>
    <n v="0"/>
    <s v="NA"/>
    <s v="NA"/>
    <n v="1"/>
    <s v="SI"/>
    <s v="UNIVERSIDAD NACIONAL DE LA AMAZONIA PERUANA"/>
    <n v="2010"/>
    <n v="2014"/>
    <s v="MAESTRO"/>
    <n v="1"/>
    <s v="RUIZ"/>
    <s v="RIOS"/>
    <s v="CHRISTIAN"/>
    <x v="0"/>
    <d v="1986-11-26T00:00:00"/>
    <n v="0"/>
    <n v="3"/>
    <n v="32"/>
    <n v="133317"/>
    <n v="150000"/>
    <s v="LORETO"/>
    <n v="47"/>
    <s v="UNION POR EL PERU"/>
    <x v="2"/>
    <x v="1"/>
    <n v="150000"/>
    <s v="LORETO"/>
    <x v="11"/>
    <n v="3"/>
    <n v="0"/>
    <n v="0"/>
    <n v="0"/>
    <n v="0"/>
    <n v="0"/>
    <n v="0"/>
    <n v="0"/>
    <n v="0"/>
    <s v="NA"/>
    <s v="RUIZ"/>
    <s v="RIOS"/>
    <s v="CHRISTIAN"/>
    <s v="M"/>
    <n v="0"/>
    <n v="0"/>
    <n v="32"/>
    <s v="LORETO"/>
    <s v="MAYNAS"/>
    <s v="NAPO"/>
    <s v="NA"/>
    <s v="CALLE SANTA ROSA S/N"/>
    <n v="0"/>
    <n v="0"/>
    <n v="0"/>
    <n v="0"/>
    <n v="0"/>
    <n v="0"/>
  </r>
  <r>
    <n v="8960021"/>
    <n v="133321"/>
    <s v="SI"/>
    <s v="SI"/>
    <n v="140100"/>
    <n v="2173"/>
    <s v="AVANZA PAIS - PARTIDO DE INTEGRACION SOCIAL"/>
    <n v="2"/>
    <s v="NA"/>
    <s v="NA"/>
    <n v="1"/>
    <s v="SI"/>
    <s v="UNIVERSIDAD NACIONAL MAYOR DE SAN MARCOS"/>
    <n v="1995"/>
    <n v="1997"/>
    <s v="NA"/>
    <n v="1"/>
    <s v="RUIZ"/>
    <s v="RIVERA"/>
    <s v="MARIA ELENA"/>
    <x v="1"/>
    <d v="1966-01-11T00:00:00"/>
    <n v="0"/>
    <n v="6"/>
    <n v="53"/>
    <n v="133321"/>
    <n v="140100"/>
    <s v="LIMA + RESIDENTES EN EL EXTRANJERO"/>
    <n v="2173"/>
    <s v="AVANZA PAIS - PARTIDO DE INTEGRACION SOCIAL"/>
    <x v="2"/>
    <x v="1"/>
    <n v="140100"/>
    <s v="LIMA + RESIDENTES EN EL EXTRANJERO"/>
    <x v="18"/>
    <n v="6"/>
    <n v="0"/>
    <n v="0"/>
    <n v="0"/>
    <n v="0"/>
    <n v="0"/>
    <n v="0"/>
    <n v="0"/>
    <n v="0"/>
    <s v="NA"/>
    <s v="RUIZ"/>
    <s v="RIVERA"/>
    <s v="MARIA ELENA"/>
    <s v="F"/>
    <n v="0"/>
    <n v="0"/>
    <n v="53"/>
    <s v="LIMA"/>
    <s v="LIMA"/>
    <s v="VILLA MARIA DEL TRIUNFO"/>
    <s v="SUR"/>
    <s v="JR.28 DE DICIEMBRE 530"/>
    <n v="0"/>
    <n v="0"/>
    <n v="0"/>
    <n v="0"/>
    <n v="0"/>
    <n v="0"/>
  </r>
  <r>
    <n v="20992014"/>
    <n v="131255"/>
    <s v="SI"/>
    <s v="SI"/>
    <n v="110000"/>
    <n v="2235"/>
    <s v="PARTIDO POLÍTICO CONTIGO"/>
    <n v="0"/>
    <s v="NA"/>
    <s v="NA"/>
    <n v="0"/>
    <s v="NO"/>
    <s v="UPLA"/>
    <s v="NA"/>
    <s v="NA"/>
    <s v="NA"/>
    <n v="0"/>
    <s v="RUIZ CARO"/>
    <s v="MALDONADO"/>
    <s v="DAVID BELIZARIO"/>
    <x v="0"/>
    <d v="1968-09-18T00:00:00"/>
    <n v="0"/>
    <n v="2"/>
    <n v="51"/>
    <n v="131255"/>
    <n v="110000"/>
    <s v="JUNIN"/>
    <n v="2235"/>
    <s v="PARTIDO POLÍTICO CONTIGO"/>
    <x v="1"/>
    <x v="1"/>
    <n v="110000"/>
    <s v="JUNIN"/>
    <x v="0"/>
    <n v="2"/>
    <n v="0"/>
    <n v="0"/>
    <n v="0"/>
    <n v="0"/>
    <n v="0"/>
    <n v="0"/>
    <n v="0"/>
    <n v="0"/>
    <s v="NA"/>
    <s v="RUIZ CARO"/>
    <s v="MALDONADO"/>
    <s v="DAVID BELIZARIO"/>
    <s v="M"/>
    <n v="0"/>
    <n v="0"/>
    <n v="51"/>
    <s v="JUNIN"/>
    <s v="SATIPO"/>
    <s v="RIO NEGRO"/>
    <s v="NA"/>
    <s v="AVENIDA COLONOS FUNDADORES S/N"/>
    <n v="0"/>
    <n v="0"/>
    <n v="0"/>
    <n v="0"/>
    <n v="0"/>
    <n v="0"/>
  </r>
  <r>
    <n v="369572"/>
    <n v="130610"/>
    <s v="SI"/>
    <s v="SI"/>
    <n v="230000"/>
    <n v="15"/>
    <s v="PARTIDO POPULAR CRISTIANO - PPC"/>
    <n v="1"/>
    <s v="COMPUTACIÓN E INFORMÁTICA"/>
    <s v="SI"/>
    <n v="1"/>
    <s v="SI"/>
    <s v="UNIVERSIDAD NACIONAL &quot;FEDERICO VILLARREAL&quot;"/>
    <n v="2001"/>
    <n v="2018"/>
    <s v="MAESTRO"/>
    <n v="1"/>
    <s v="RUJEL"/>
    <s v="ATOCHE"/>
    <s v="OSCAR"/>
    <x v="0"/>
    <d v="1970-11-25T00:00:00"/>
    <n v="0"/>
    <n v="3"/>
    <n v="48"/>
    <n v="130610"/>
    <n v="230000"/>
    <s v="TUMBES"/>
    <n v="15"/>
    <s v="PARTIDO POPULAR CRISTIANO - PPC"/>
    <x v="2"/>
    <x v="1"/>
    <n v="230000"/>
    <s v="TUMBES"/>
    <x v="2"/>
    <n v="3"/>
    <n v="1"/>
    <n v="15"/>
    <n v="0"/>
    <n v="0"/>
    <n v="0"/>
    <n v="0"/>
    <n v="0"/>
    <n v="0"/>
    <s v="NA"/>
    <s v="RUJEL"/>
    <s v="ATOCHE"/>
    <s v="OSCAR"/>
    <s v="M"/>
    <n v="0"/>
    <n v="0"/>
    <n v="48"/>
    <s v="TUMBES"/>
    <s v="TUMBES"/>
    <s v="TUMBES"/>
    <s v="NA"/>
    <s v="JR.LORETO S/N 1RA.CUADRA BARRIO PAMPA GRANDE"/>
    <n v="0"/>
    <n v="0"/>
    <n v="0"/>
    <n v="0"/>
    <n v="0"/>
    <n v="0"/>
  </r>
  <r>
    <n v="73095236"/>
    <n v="130821"/>
    <s v="SI"/>
    <s v="SI"/>
    <n v="140100"/>
    <n v="2649"/>
    <s v="PERU NACION"/>
    <n v="0"/>
    <s v="NA"/>
    <s v="NA"/>
    <n v="0"/>
    <s v="NO"/>
    <s v="UNIVERSIDAD SAN IGNACIO DE LOYOLA"/>
    <s v="NA"/>
    <s v="NA"/>
    <s v="NA"/>
    <n v="0"/>
    <s v="RUSSELL"/>
    <s v="MUJICA"/>
    <s v="BRYAN CHRISTOPHER GORDON"/>
    <x v="0"/>
    <d v="1992-07-20T00:00:00"/>
    <n v="0"/>
    <n v="34"/>
    <n v="27"/>
    <n v="130821"/>
    <n v="140100"/>
    <s v="LIMA + RESIDENTES EN EL EXTRANJERO"/>
    <n v="2649"/>
    <s v="PERU NACION"/>
    <x v="1"/>
    <x v="0"/>
    <n v="140100"/>
    <s v="LIMA + RESIDENTES EN EL EXTRANJERO"/>
    <x v="14"/>
    <n v="34"/>
    <n v="0"/>
    <n v="0"/>
    <n v="0"/>
    <n v="0"/>
    <n v="0"/>
    <n v="0"/>
    <n v="0"/>
    <n v="0"/>
    <s v="NA"/>
    <s v="RUSSELL"/>
    <s v="MUJICA"/>
    <s v="BRYAN CHRISTOPHER GORDON"/>
    <s v="M"/>
    <n v="0"/>
    <n v="1"/>
    <n v="27"/>
    <s v="LIMA"/>
    <s v="LIMA"/>
    <s v="MIRAFLORES"/>
    <s v="MODERNA"/>
    <s v="AV. PASEO DE LA REPUBLICA 5757 CHALET B"/>
    <n v="0"/>
    <n v="0"/>
    <n v="0"/>
    <n v="0"/>
    <n v="0"/>
    <n v="0"/>
  </r>
  <r>
    <n v="32907853"/>
    <n v="130406"/>
    <s v="SI"/>
    <s v="SI"/>
    <n v="20000"/>
    <n v="1257"/>
    <s v="ALIANZA PARA EL PROGRESO"/>
    <n v="1"/>
    <s v="ELECTRÓNICA"/>
    <s v="SI"/>
    <n v="1"/>
    <s v="SI"/>
    <s v="UNIVERSIDAD CÉSAR VALLEJO"/>
    <n v="2018"/>
    <n v="2018"/>
    <s v="NA"/>
    <n v="1"/>
    <s v="SAAVEDRA"/>
    <s v="PAREDES"/>
    <s v="LIDER ANDRES"/>
    <x v="0"/>
    <d v="1967-11-10T00:00:00"/>
    <s v="NA"/>
    <n v="5"/>
    <n v="52"/>
    <n v="130406"/>
    <n v="20000"/>
    <s v="ANCASH"/>
    <n v="1257"/>
    <s v="ALIANZA PARA EL PROGRESO"/>
    <x v="2"/>
    <x v="1"/>
    <n v="20000"/>
    <s v="ANCASH"/>
    <x v="6"/>
    <n v="5"/>
    <n v="0"/>
    <n v="0"/>
    <n v="0"/>
    <n v="0"/>
    <n v="0"/>
    <n v="0"/>
    <n v="0"/>
    <n v="0"/>
    <s v="NA"/>
    <s v="SAAVEDRA"/>
    <s v="PAREDES"/>
    <s v="LIDER ANDRES"/>
    <s v="M"/>
    <n v="0"/>
    <n v="0"/>
    <n v="52"/>
    <s v="ANCASH"/>
    <s v="SANTA"/>
    <s v="CHIMBOTE"/>
    <s v="NA"/>
    <s v="JR. PUNO MZ. W LT. 21 P. JOVEN LA VICTORIA"/>
    <n v="0"/>
    <n v="0"/>
    <n v="0"/>
    <n v="0"/>
    <n v="0"/>
    <n v="0"/>
  </r>
  <r>
    <n v="9488177"/>
    <n v="131181"/>
    <s v="NA"/>
    <s v="NA"/>
    <s v="NA"/>
    <s v="NA"/>
    <s v="NA"/>
    <s v="NA"/>
    <s v="NA"/>
    <s v="NA"/>
    <s v="NA"/>
    <s v="NA"/>
    <s v="NA"/>
    <s v="NA"/>
    <s v="NA"/>
    <s v="NA"/>
    <s v="NA"/>
    <s v="SAAVEDRA"/>
    <s v="VIERA"/>
    <s v="MAFALDA"/>
    <x v="1"/>
    <d v="1969-07-25T00:00:00"/>
    <n v="0"/>
    <n v="25"/>
    <n v="50"/>
    <n v="131181"/>
    <n v="140100"/>
    <s v="LIMA + RESIDENTES EN EL EXTRANJERO"/>
    <n v="3"/>
    <s v="TODOS POR EL PERU"/>
    <x v="0"/>
    <x v="1"/>
    <n v="140100"/>
    <s v="LIMA + RESIDENTES EN EL EXTRANJERO"/>
    <x v="16"/>
    <n v="25"/>
    <n v="0"/>
    <n v="0"/>
    <n v="0"/>
    <n v="0"/>
    <n v="0"/>
    <n v="0"/>
    <n v="0"/>
    <n v="0"/>
    <s v="NA"/>
    <s v="SAAVEDRA"/>
    <s v="VIERA"/>
    <s v="MAFALDA"/>
    <s v="F"/>
    <n v="0"/>
    <n v="0"/>
    <n v="50"/>
    <s v="LIMA"/>
    <s v="LIMA"/>
    <s v="PUCUSANA"/>
    <s v="SUR"/>
    <s v="MZ.51 LT.18 PSJ.BAHIA"/>
    <n v="0"/>
    <n v="0"/>
    <n v="0"/>
    <n v="0"/>
    <n v="0"/>
    <n v="0"/>
  </r>
  <r>
    <n v="45421139"/>
    <n v="131290"/>
    <s v="SI"/>
    <s v="SI"/>
    <n v="130000"/>
    <n v="2235"/>
    <s v="PARTIDO POLÍTICO CONTIGO"/>
    <n v="0"/>
    <s v="NA"/>
    <s v="NA"/>
    <n v="1"/>
    <s v="SI"/>
    <s v="UNIVERSIDAD SEÑOR DE SIPAN"/>
    <n v="2013"/>
    <n v="2014"/>
    <s v="NA"/>
    <n v="1"/>
    <s v="SAAVEDRA"/>
    <s v="COLMENARES"/>
    <s v="CRUZ GERARDO"/>
    <x v="0"/>
    <d v="1988-11-04T00:00:00"/>
    <n v="0"/>
    <n v="1"/>
    <n v="31"/>
    <n v="131290"/>
    <n v="130000"/>
    <s v="LAMBAYEQUE"/>
    <n v="2235"/>
    <s v="PARTIDO POLÍTICO CONTIGO"/>
    <x v="2"/>
    <x v="1"/>
    <n v="130000"/>
    <s v="LAMBAYEQUE"/>
    <x v="0"/>
    <n v="1"/>
    <n v="0"/>
    <n v="0"/>
    <n v="0"/>
    <n v="0"/>
    <n v="0"/>
    <n v="0"/>
    <n v="0"/>
    <n v="0"/>
    <s v="NA"/>
    <s v="SAAVEDRA"/>
    <s v="COLMENARES"/>
    <s v="CRUZ GERARDO"/>
    <s v="M"/>
    <n v="0"/>
    <n v="0"/>
    <n v="31"/>
    <s v="LAMBAYEQUE"/>
    <s v="CHICLAYO"/>
    <s v="PIMENTEL"/>
    <s v="NA"/>
    <s v="CALLE BALTA 304 PIMENTEL"/>
    <n v="0"/>
    <n v="0"/>
    <n v="0"/>
    <n v="0"/>
    <n v="0"/>
    <n v="0"/>
  </r>
  <r>
    <n v="6200373"/>
    <n v="131392"/>
    <s v="NA"/>
    <s v="NA"/>
    <s v="NA"/>
    <s v="NA"/>
    <s v="NA"/>
    <s v="NA"/>
    <s v="NA"/>
    <s v="NA"/>
    <s v="NA"/>
    <s v="NA"/>
    <s v="NA"/>
    <s v="NA"/>
    <s v="NA"/>
    <s v="NA"/>
    <s v="NA"/>
    <s v="SAAVEDRA"/>
    <s v="TARMEÑO"/>
    <s v="ELI ENRIQUE"/>
    <x v="0"/>
    <d v="1961-03-30T00:00:00"/>
    <n v="1"/>
    <n v="8"/>
    <n v="58"/>
    <n v="131392"/>
    <n v="140100"/>
    <s v="LIMA + RESIDENTES EN EL EXTRANJERO"/>
    <n v="3"/>
    <s v="TODOS POR EL PERU"/>
    <x v="2"/>
    <x v="1"/>
    <n v="140100"/>
    <s v="LIMA + RESIDENTES EN EL EXTRANJERO"/>
    <x v="16"/>
    <n v="8"/>
    <n v="0"/>
    <n v="0"/>
    <n v="0"/>
    <n v="0"/>
    <n v="0"/>
    <n v="0"/>
    <n v="0"/>
    <n v="0"/>
    <s v="NA"/>
    <s v="SAAVEDRA"/>
    <s v="TARMEÑO"/>
    <s v="ELI ENRIQUE"/>
    <s v="M"/>
    <n v="1"/>
    <n v="0"/>
    <n v="58"/>
    <s v="LIMA"/>
    <s v="LIMA"/>
    <s v="LIMA"/>
    <s v="CENTRO"/>
    <s v="JR.NORUEGA 2260"/>
    <n v="0"/>
    <n v="0"/>
    <n v="0"/>
    <n v="0"/>
    <n v="0"/>
    <n v="0"/>
  </r>
  <r>
    <n v="3895751"/>
    <n v="131419"/>
    <s v="SI"/>
    <s v="SI"/>
    <n v="210000"/>
    <n v="3"/>
    <s v="TODOS POR EL PERU"/>
    <n v="1"/>
    <s v="ELECTRONICA"/>
    <s v="SI"/>
    <n v="1"/>
    <s v="SI"/>
    <s v="UNIVERSIDAD CESAR VALLEJO"/>
    <n v="2009"/>
    <n v="2010"/>
    <s v="NA"/>
    <n v="0"/>
    <s v="SAAVEDRA"/>
    <s v="LADINES"/>
    <s v="RENAN"/>
    <x v="0"/>
    <d v="1976-02-26T00:00:00"/>
    <n v="0"/>
    <n v="1"/>
    <n v="43"/>
    <n v="131419"/>
    <n v="210000"/>
    <s v="SAN MARTIN"/>
    <n v="3"/>
    <s v="TODOS POR EL PERU"/>
    <x v="0"/>
    <x v="1"/>
    <n v="210000"/>
    <s v="SAN MARTIN"/>
    <x v="16"/>
    <n v="1"/>
    <n v="0"/>
    <n v="0"/>
    <n v="0"/>
    <n v="0"/>
    <n v="0"/>
    <n v="0"/>
    <n v="0"/>
    <n v="0"/>
    <s v="NA"/>
    <s v="SAAVEDRA"/>
    <s v="LADINES"/>
    <s v="RENAN"/>
    <s v="M"/>
    <n v="0"/>
    <n v="0"/>
    <n v="43"/>
    <s v="SAN MARTIN"/>
    <s v="RIOJA"/>
    <s v="RIOJA"/>
    <s v="NA"/>
    <s v="JR. DOS DE MAYO 214-216 RIOJA"/>
    <n v="0"/>
    <n v="0"/>
    <n v="0"/>
    <n v="0"/>
    <n v="0"/>
    <n v="0"/>
  </r>
  <r>
    <n v="9488570"/>
    <n v="131530"/>
    <s v="SI"/>
    <s v="SI"/>
    <n v="140100"/>
    <n v="4"/>
    <s v="ACCION POPULAR"/>
    <n v="0"/>
    <s v="NA"/>
    <s v="NA"/>
    <s v="NA"/>
    <s v="SI"/>
    <s v="SAN MARTIN DE PORRES"/>
    <s v="NA"/>
    <n v="2002"/>
    <s v="NA"/>
    <n v="0"/>
    <s v="SAAVEDRA"/>
    <s v="OCHARAN"/>
    <s v="MONICA ELIZABETH"/>
    <x v="1"/>
    <d v="1970-01-22T00:00:00"/>
    <n v="0"/>
    <n v="1"/>
    <n v="49"/>
    <n v="131530"/>
    <n v="140100"/>
    <s v="LIMA + RESIDENTES EN EL EXTRANJERO"/>
    <n v="4"/>
    <s v="ACCION POPULAR"/>
    <x v="1"/>
    <x v="1"/>
    <n v="140100"/>
    <s v="LIMA + RESIDENTES EN EL EXTRANJERO"/>
    <x v="13"/>
    <n v="1"/>
    <n v="0"/>
    <n v="0"/>
    <n v="0"/>
    <n v="0"/>
    <n v="0"/>
    <n v="0"/>
    <n v="0"/>
    <n v="0"/>
    <s v="NA"/>
    <s v="SAAVEDRA"/>
    <s v="OCHARAN"/>
    <s v="MONICA ELIZABETH"/>
    <s v="F"/>
    <n v="0"/>
    <n v="0"/>
    <n v="49"/>
    <s v="LIMA"/>
    <s v="LIMA"/>
    <s v="SANTIAGO DE SURCO"/>
    <s v="MODERNA"/>
    <s v="AV. CENTRAL 190 DPTO. 302 URB. POLO HUNT"/>
    <n v="0"/>
    <n v="0"/>
    <n v="0"/>
    <n v="0"/>
    <n v="0"/>
    <n v="0"/>
  </r>
  <r>
    <n v="41693804"/>
    <n v="133256"/>
    <s v="SI"/>
    <s v="SI"/>
    <n v="210000"/>
    <n v="32"/>
    <s v="PARTIDO APRISTA PERUANO"/>
    <n v="0"/>
    <s v="NA"/>
    <s v="NA"/>
    <n v="1"/>
    <s v="SI"/>
    <s v="UNIVERSIDAD CESAR VALLEJO"/>
    <n v="2015"/>
    <n v="2015"/>
    <s v="NA"/>
    <n v="1"/>
    <s v="SAAVEDRA"/>
    <s v="MONTES"/>
    <s v="VINCENTH FREETZ"/>
    <x v="0"/>
    <d v="1983-01-19T00:00:00"/>
    <n v="1"/>
    <n v="1"/>
    <n v="36"/>
    <n v="133256"/>
    <n v="210000"/>
    <s v="SAN MARTIN"/>
    <n v="32"/>
    <s v="PARTIDO APRISTA PERUANO"/>
    <x v="2"/>
    <x v="1"/>
    <n v="210000"/>
    <s v="SAN MARTIN"/>
    <x v="20"/>
    <n v="1"/>
    <n v="0"/>
    <n v="0"/>
    <n v="0"/>
    <n v="0"/>
    <n v="0"/>
    <n v="0"/>
    <n v="0"/>
    <n v="0"/>
    <s v="NA"/>
    <s v="SAAVEDRA"/>
    <s v="MONTES"/>
    <s v="VINCENTH FREETZ"/>
    <s v="M"/>
    <n v="1"/>
    <n v="0"/>
    <n v="36"/>
    <s v="SAN MARTIN"/>
    <s v="SAN MARTIN"/>
    <s v="LA BANDA DE SHILCAYO"/>
    <s v="NA"/>
    <s v="JR. TUPAC AMARU 246"/>
    <n v="0"/>
    <n v="0"/>
    <n v="0"/>
    <n v="0"/>
    <n v="0"/>
    <n v="0"/>
  </r>
  <r>
    <n v="40336229"/>
    <n v="131594"/>
    <s v="SI"/>
    <s v="SI"/>
    <n v="140100"/>
    <n v="22"/>
    <s v="SOLIDARIDAD NACIONAL"/>
    <n v="0"/>
    <s v="NA"/>
    <s v="NA"/>
    <n v="1"/>
    <s v="SI"/>
    <s v="UNIFE"/>
    <n v="2005"/>
    <n v="2006"/>
    <s v="MAESTRO"/>
    <n v="1"/>
    <s v="SACCATOMA"/>
    <s v="TINCO"/>
    <s v="LIDIA"/>
    <x v="1"/>
    <d v="1984-09-22T00:00:00"/>
    <n v="0"/>
    <n v="18"/>
    <n v="35"/>
    <n v="131594"/>
    <n v="140100"/>
    <s v="LIMA + RESIDENTES EN EL EXTRANJERO"/>
    <n v="22"/>
    <s v="SOLIDARIDAD NACIONAL"/>
    <x v="2"/>
    <x v="1"/>
    <n v="140100"/>
    <s v="LIMA + RESIDENTES EN EL EXTRANJERO"/>
    <x v="21"/>
    <n v="18"/>
    <n v="0"/>
    <n v="0"/>
    <n v="0"/>
    <n v="0"/>
    <n v="0"/>
    <n v="0"/>
    <n v="0"/>
    <n v="0"/>
    <s v="NA"/>
    <s v="SACCATOMA"/>
    <s v="TINCO"/>
    <s v="LIDIA"/>
    <s v="F"/>
    <n v="0"/>
    <n v="0"/>
    <n v="35"/>
    <s v="LIMA"/>
    <s v="LIMA"/>
    <s v="MIRAFLORES"/>
    <s v="MODERNA"/>
    <s v="CALLE ALEJANDRO DEUSTUA 150 DPTO. 301 URB. LA AURORA"/>
    <n v="0"/>
    <n v="0"/>
    <n v="0"/>
    <n v="0"/>
    <n v="0"/>
    <n v="0"/>
  </r>
  <r>
    <n v="5344557"/>
    <n v="131733"/>
    <s v="SI"/>
    <s v="SI"/>
    <n v="150000"/>
    <n v="14"/>
    <s v="PARTIDO DEMOCRATICO SOMOS PERU"/>
    <n v="0"/>
    <s v="NA"/>
    <s v="NA"/>
    <n v="1"/>
    <s v="SI"/>
    <s v="UNIVERSIDAD PARTICULAR DE IQUITOS"/>
    <n v="1998"/>
    <n v="2000"/>
    <s v="DOCTOR"/>
    <n v="1"/>
    <s v="SAENZ"/>
    <s v="DIAZ"/>
    <s v="HENDRICKSON MARCELINO"/>
    <x v="0"/>
    <d v="1971-12-16T00:00:00"/>
    <n v="0"/>
    <n v="3"/>
    <n v="48"/>
    <n v="131733"/>
    <n v="150000"/>
    <s v="LORETO"/>
    <n v="14"/>
    <s v="PARTIDO DEMOCRATICO SOMOS PERU"/>
    <x v="2"/>
    <x v="1"/>
    <n v="150000"/>
    <s v="LORETO"/>
    <x v="8"/>
    <n v="3"/>
    <n v="0"/>
    <n v="0"/>
    <n v="0"/>
    <n v="0"/>
    <n v="0"/>
    <n v="0"/>
    <n v="0"/>
    <n v="0"/>
    <s v="NA"/>
    <s v="SAENZ"/>
    <s v="DIAZ"/>
    <s v="HENDRICKSON MARCELINO"/>
    <s v="M"/>
    <n v="0"/>
    <n v="0"/>
    <n v="48"/>
    <s v="LORETO"/>
    <s v="MAYNAS"/>
    <s v="PUNCHANA"/>
    <s v="NA"/>
    <s v="CALLE IQUITOS 911"/>
    <n v="0"/>
    <n v="0"/>
    <n v="0"/>
    <n v="0"/>
    <n v="0"/>
    <n v="0"/>
  </r>
  <r>
    <n v="45780073"/>
    <n v="133052"/>
    <s v="SI"/>
    <s v="SI"/>
    <n v="60000"/>
    <n v="2649"/>
    <s v="PERU NACION"/>
    <n v="0"/>
    <s v="NA"/>
    <s v="NA"/>
    <n v="0"/>
    <s v="NO"/>
    <s v="UNIVERSIDAD SAN PEDRO"/>
    <s v="NA"/>
    <s v="NA"/>
    <s v="NA"/>
    <n v="0"/>
    <s v="SAENZ"/>
    <s v="ALVARADO"/>
    <s v="MILY FLORMIRA"/>
    <x v="1"/>
    <d v="1986-04-21T00:00:00"/>
    <n v="0"/>
    <n v="6"/>
    <n v="33"/>
    <n v="133052"/>
    <n v="60000"/>
    <s v="CAJAMARCA"/>
    <n v="2649"/>
    <s v="PERU NACION"/>
    <x v="1"/>
    <x v="1"/>
    <n v="60000"/>
    <s v="CAJAMARCA"/>
    <x v="14"/>
    <n v="6"/>
    <n v="0"/>
    <n v="0"/>
    <n v="0"/>
    <n v="0"/>
    <n v="0"/>
    <n v="0"/>
    <n v="0"/>
    <n v="0"/>
    <s v="NA"/>
    <s v="SAENZ"/>
    <s v="ALVARADO"/>
    <s v="MILY FLORMIRA"/>
    <s v="F"/>
    <n v="0"/>
    <n v="0"/>
    <n v="33"/>
    <s v="CAJAMARCA"/>
    <s v="CAJAMARCA"/>
    <s v="ENCAÑADA"/>
    <s v="NA"/>
    <s v="CASERIO PUNRE"/>
    <n v="0"/>
    <n v="0"/>
    <n v="0"/>
    <n v="0"/>
    <n v="0"/>
    <n v="0"/>
  </r>
  <r>
    <n v="9504273"/>
    <n v="132104"/>
    <s v="NO"/>
    <s v="NO"/>
    <n v="140100"/>
    <n v="2646"/>
    <s v="FRENTE POPULAR AGRICOLA FIA DEL PERU - FREPAP"/>
    <n v="2"/>
    <s v="NA"/>
    <s v="NA"/>
    <n v="1"/>
    <s v="SI"/>
    <s v="UNIVERCIDAD NACIONAL FEDERICO VILLARREAL"/>
    <n v="2001"/>
    <n v="2009"/>
    <s v="NA"/>
    <n v="0"/>
    <s v="SAFORA"/>
    <s v="HIDALGO"/>
    <s v="BLANCA ROSA"/>
    <x v="1"/>
    <d v="1969-04-24T00:00:00"/>
    <n v="0"/>
    <n v="18"/>
    <n v="50"/>
    <n v="132104"/>
    <n v="140100"/>
    <s v="LIMA + RESIDENTES EN EL EXTRANJERO"/>
    <n v="2646"/>
    <s v="FRENTE POPULAR AGRICOLA FIA DEL PERU - FREPAP"/>
    <x v="0"/>
    <x v="1"/>
    <n v="140100"/>
    <s v="LIMA + RESIDENTES EN EL EXTRANJERO"/>
    <x v="17"/>
    <n v="18"/>
    <n v="0"/>
    <n v="0"/>
    <n v="0"/>
    <n v="0"/>
    <n v="0"/>
    <n v="0"/>
    <n v="0"/>
    <n v="0"/>
    <s v="NA"/>
    <s v="SAFORA"/>
    <s v="HIDALGO"/>
    <s v="BLANCA ROSA"/>
    <s v="F"/>
    <n v="0"/>
    <n v="0"/>
    <n v="50"/>
    <s v="LIMA"/>
    <s v="LIMA"/>
    <s v="SANTA ANITA"/>
    <s v="ESTE"/>
    <s v="CALLE FARABUNDO MARTI 670 COOP. UNIVERSAL"/>
    <n v="0"/>
    <n v="0"/>
    <n v="0"/>
    <n v="0"/>
    <n v="0"/>
    <n v="0"/>
  </r>
  <r>
    <n v="7274281"/>
    <n v="132738"/>
    <s v="SI"/>
    <s v="SI"/>
    <n v="140100"/>
    <n v="2840"/>
    <s v="PARTIDO MORADO"/>
    <n v="0"/>
    <s v="NA"/>
    <s v="NA"/>
    <n v="1"/>
    <s v="SI"/>
    <s v="UNIVERSIDAD NACIONAL DE INGENIERÍA"/>
    <n v="1964"/>
    <n v="1996"/>
    <s v="DOCTOR"/>
    <n v="1"/>
    <s v="SAGASTI"/>
    <s v="HOCHHAUSLER"/>
    <s v="FRANCISCO RAFAEL"/>
    <x v="0"/>
    <d v="1944-10-10T00:00:00"/>
    <n v="0"/>
    <n v="1"/>
    <n v="75"/>
    <n v="132738"/>
    <n v="140100"/>
    <s v="LIMA + RESIDENTES EN EL EXTRANJERO"/>
    <n v="2840"/>
    <s v="PARTIDO MORADO"/>
    <x v="2"/>
    <x v="1"/>
    <n v="140100"/>
    <s v="LIMA + RESIDENTES EN EL EXTRANJERO"/>
    <x v="4"/>
    <n v="1"/>
    <n v="0"/>
    <n v="0"/>
    <n v="0"/>
    <n v="0"/>
    <n v="0"/>
    <n v="0"/>
    <n v="0"/>
    <n v="0"/>
    <s v="NA"/>
    <s v="SAGASTI"/>
    <s v="HOCHHAUSLER"/>
    <s v="FRANCISCO RAFAEL"/>
    <s v="M"/>
    <n v="0"/>
    <n v="0"/>
    <n v="75"/>
    <s v="LIMA"/>
    <s v="LIMA"/>
    <s v="LA MOLINA"/>
    <s v="ESTE"/>
    <s v="CALLE SANDY 163 URB.RINCONADA DEL LAGO"/>
    <n v="0"/>
    <n v="0"/>
    <n v="0"/>
    <n v="0"/>
    <n v="0"/>
    <n v="0"/>
  </r>
  <r>
    <n v="10766494"/>
    <n v="133255"/>
    <s v="SI"/>
    <s v="SI"/>
    <n v="20000"/>
    <n v="2731"/>
    <s v="PODEMOS PERU"/>
    <n v="0"/>
    <s v="NA"/>
    <s v="NA"/>
    <n v="1"/>
    <s v="SI"/>
    <s v="UNIVERSIDAD PERUANA CAYETANO HEREDIA"/>
    <n v="1994"/>
    <n v="1995"/>
    <s v="NA"/>
    <n v="0"/>
    <s v="SAL Y ROSAS"/>
    <s v="GUERRERO"/>
    <s v="JULIO IGNACIO"/>
    <x v="0"/>
    <d v="1968-04-12T00:00:00"/>
    <n v="0"/>
    <n v="2"/>
    <n v="51"/>
    <n v="133255"/>
    <n v="20000"/>
    <s v="ANCASH"/>
    <n v="2731"/>
    <s v="PODEMOS POR EL PROGRESO DEL PERU"/>
    <x v="0"/>
    <x v="1"/>
    <n v="20000"/>
    <s v="ANCASH"/>
    <x v="10"/>
    <n v="2"/>
    <n v="0"/>
    <n v="0"/>
    <n v="0"/>
    <n v="0"/>
    <n v="0"/>
    <n v="0"/>
    <n v="0"/>
    <n v="0"/>
    <s v="NA"/>
    <s v="SAL Y ROSAS"/>
    <s v="GUERRERO"/>
    <s v="JULIO IGNACIO"/>
    <s v="M"/>
    <n v="0"/>
    <n v="0"/>
    <n v="51"/>
    <s v="ANCASH"/>
    <s v="HUARAZ"/>
    <s v="INDEPENDENCIA"/>
    <s v="NORTE"/>
    <s v="AV. CENTENARIO-CASCAPAMPA 1386 CRUCE A.WILCAHUAIN"/>
    <n v="0"/>
    <n v="0"/>
    <n v="0"/>
    <n v="0"/>
    <n v="0"/>
    <n v="0"/>
  </r>
  <r>
    <n v="10762763"/>
    <n v="130515"/>
    <s v="SI"/>
    <s v="SI"/>
    <n v="140100"/>
    <n v="14"/>
    <s v="PARTIDO DEMOCRATICO SOMOS PERU"/>
    <n v="0"/>
    <s v="NA"/>
    <s v="NA"/>
    <n v="1"/>
    <s v="SI"/>
    <s v="SAN MARTIN DE PORRES"/>
    <n v="1999"/>
    <n v="2001"/>
    <s v="MAESTRO"/>
    <n v="1"/>
    <s v="SALAS"/>
    <s v="ZEGARRA"/>
    <s v="ALEJANDRO ANTONIO"/>
    <x v="0"/>
    <d v="1977-05-02T00:00:00"/>
    <n v="0"/>
    <n v="12"/>
    <n v="42"/>
    <n v="130515"/>
    <n v="140100"/>
    <s v="LIMA + RESIDENTES EN EL EXTRANJERO"/>
    <n v="14"/>
    <s v="PARTIDO DEMOCRATICO SOMOS PERU"/>
    <x v="2"/>
    <x v="1"/>
    <n v="140100"/>
    <s v="LIMA + RESIDENTES EN EL EXTRANJERO"/>
    <x v="8"/>
    <n v="12"/>
    <n v="0"/>
    <n v="0"/>
    <n v="22"/>
    <s v="PARTIDO POLÍTICO SOLIDARIDAD NACIONAL"/>
    <n v="2015"/>
    <n v="2018"/>
    <n v="11"/>
    <s v="REGIDOR DISTRITAL"/>
    <s v="NA"/>
    <s v="SALAS"/>
    <s v="ZEGARRA"/>
    <s v="ALEJANDRO ANTONIO"/>
    <s v="M"/>
    <n v="0"/>
    <n v="0"/>
    <n v="42"/>
    <s v="LIMA"/>
    <s v="LIMA"/>
    <s v="PUEBLO LIBRE"/>
    <s v="MODERNA"/>
    <s v="JR.ANTONIO POLO 742-A DPTO.101"/>
    <n v="22"/>
    <s v="PARTIDO POLÍTICO SOLIDARIDAD NACIONAL"/>
    <n v="2015"/>
    <n v="2018"/>
    <n v="11"/>
    <s v="REGIDOR DISTRITAL"/>
  </r>
  <r>
    <n v="479087"/>
    <n v="130736"/>
    <s v="SI"/>
    <s v="SI"/>
    <n v="220000"/>
    <n v="5"/>
    <s v="RENACIMIENTO UNIDO NACIONAL"/>
    <n v="1"/>
    <s v="TÉCNICO EN ENFERMERÍA"/>
    <s v="SI"/>
    <s v="NA"/>
    <s v="NA"/>
    <s v="NA"/>
    <s v="NA"/>
    <s v="NA"/>
    <s v="NA"/>
    <n v="0"/>
    <s v="SALAS"/>
    <s v="PINTO DE TARAZONA"/>
    <s v="BARBARITA SILVIA"/>
    <x v="1"/>
    <d v="1965-01-26T00:00:00"/>
    <n v="0"/>
    <n v="3"/>
    <n v="54"/>
    <n v="130736"/>
    <n v="220000"/>
    <s v="TACNA"/>
    <n v="5"/>
    <s v="RENACIMIENTO UNIDO NACIONAL"/>
    <x v="0"/>
    <x v="1"/>
    <n v="220000"/>
    <s v="TACNA"/>
    <x v="15"/>
    <n v="3"/>
    <n v="0"/>
    <n v="0"/>
    <n v="0"/>
    <n v="0"/>
    <n v="0"/>
    <n v="0"/>
    <n v="0"/>
    <n v="0"/>
    <s v="NA"/>
    <s v="SALAS"/>
    <s v="PINTO DE TARAZONA"/>
    <s v="BARBARITA SILVIA"/>
    <s v="F"/>
    <n v="0"/>
    <n v="0"/>
    <n v="54"/>
    <s v="TACNA"/>
    <s v="TACNA"/>
    <s v="ALTO DE LA ALIANZA"/>
    <s v="NA"/>
    <s v="CALLE 15 DE AGOSTO 1435"/>
    <n v="0"/>
    <n v="0"/>
    <n v="0"/>
    <n v="0"/>
    <n v="0"/>
    <n v="0"/>
  </r>
  <r>
    <n v="2165048"/>
    <n v="130765"/>
    <s v="SI"/>
    <s v="SI"/>
    <n v="200000"/>
    <n v="5"/>
    <s v="RENACIMIENTO UNIDO NACIONAL"/>
    <n v="1"/>
    <s v="AGRONOMIA"/>
    <s v="NO"/>
    <s v="NA"/>
    <s v="NA"/>
    <s v="NA"/>
    <s v="NA"/>
    <s v="NA"/>
    <s v="NA"/>
    <n v="0"/>
    <s v="SALAS"/>
    <s v="CHARCA"/>
    <s v="PABLO"/>
    <x v="0"/>
    <d v="1960-01-15T00:00:00"/>
    <n v="0"/>
    <n v="4"/>
    <n v="59"/>
    <n v="130765"/>
    <n v="200000"/>
    <s v="PUNO"/>
    <n v="5"/>
    <s v="RENACIMIENTO UNIDO NACIONAL"/>
    <x v="0"/>
    <x v="1"/>
    <n v="200000"/>
    <s v="PUNO"/>
    <x v="15"/>
    <n v="4"/>
    <n v="0"/>
    <n v="0"/>
    <n v="-1"/>
    <s v="LISTA INDEPENDIENTE"/>
    <n v="1995"/>
    <n v="1998"/>
    <n v="11"/>
    <s v="REGIDOR DISTRITAL"/>
    <s v="NA"/>
    <s v="SALAS"/>
    <s v="CHARCA"/>
    <s v="PABLO"/>
    <s v="M"/>
    <n v="0"/>
    <n v="0"/>
    <n v="59"/>
    <s v="PUNO"/>
    <s v="LAMPA"/>
    <s v="SANTA LUCIA"/>
    <s v="NA"/>
    <s v="COMUNID.CAMPESINA IPOKATE"/>
    <n v="-1"/>
    <s v="LISTA INDEPENDIENTE"/>
    <n v="1995"/>
    <n v="1998"/>
    <n v="11"/>
    <s v="REGIDOR DISTRITAL"/>
  </r>
  <r>
    <n v="10316620"/>
    <n v="131171"/>
    <s v="SI"/>
    <s v="SI"/>
    <n v="140100"/>
    <n v="15"/>
    <s v="PARTIDO POPULAR CRISTIANO - PPC"/>
    <n v="2"/>
    <s v="NA"/>
    <s v="NA"/>
    <n v="1"/>
    <s v="SI"/>
    <s v="UNIVERSIDAD SAN MARTIN DE PORRES"/>
    <n v="2002"/>
    <n v="2005"/>
    <s v="NA"/>
    <n v="0"/>
    <s v="SALAS"/>
    <s v="ROJAS"/>
    <s v="FANNY VANESSA"/>
    <x v="1"/>
    <d v="1974-07-29T00:00:00"/>
    <n v="0"/>
    <n v="22"/>
    <n v="45"/>
    <n v="131171"/>
    <n v="140100"/>
    <s v="LIMA + RESIDENTES EN EL EXTRANJERO"/>
    <n v="15"/>
    <s v="PARTIDO POPULAR CRISTIANO - PPC"/>
    <x v="0"/>
    <x v="1"/>
    <n v="140100"/>
    <s v="LIMA + RESIDENTES EN EL EXTRANJERO"/>
    <x v="2"/>
    <n v="22"/>
    <n v="0"/>
    <n v="0"/>
    <n v="0"/>
    <n v="0"/>
    <n v="0"/>
    <n v="0"/>
    <n v="0"/>
    <n v="0"/>
    <s v="NA"/>
    <s v="SALAS"/>
    <s v="ROJAS"/>
    <s v="FANNY VANESSA"/>
    <s v="F"/>
    <n v="0"/>
    <n v="0"/>
    <n v="45"/>
    <s v="LIMA"/>
    <s v="LIMA"/>
    <s v="SANTIAGO DE SURCO"/>
    <s v="MODERNA"/>
    <s v="MONTEMAR 116 DPTO. S-103 CHACARILLA"/>
    <n v="0"/>
    <n v="0"/>
    <n v="0"/>
    <n v="0"/>
    <n v="0"/>
    <n v="0"/>
  </r>
  <r>
    <n v="70132848"/>
    <n v="132151"/>
    <s v="SI"/>
    <s v="SI"/>
    <n v="170000"/>
    <n v="2191"/>
    <s v="DEMOCRACIA DIRECTA"/>
    <n v="0"/>
    <s v="NA"/>
    <s v="NA"/>
    <n v="0"/>
    <s v="NO"/>
    <s v="JOSE CARLOS MARIATEGUI"/>
    <s v="NA"/>
    <s v="NA"/>
    <s v="NA"/>
    <n v="0"/>
    <s v="SALAS"/>
    <s v="MOLLINEDO"/>
    <s v="KATERINE ELIZABETH"/>
    <x v="1"/>
    <d v="1991-08-10T00:00:00"/>
    <n v="0"/>
    <n v="3"/>
    <n v="28"/>
    <n v="132151"/>
    <n v="170000"/>
    <s v="MOQUEGUA"/>
    <n v="2191"/>
    <s v="DEMOCRACIA DIRECTA"/>
    <x v="1"/>
    <x v="0"/>
    <n v="170000"/>
    <s v="MOQUEGUA"/>
    <x v="1"/>
    <n v="3"/>
    <n v="0"/>
    <n v="0"/>
    <n v="0"/>
    <n v="0"/>
    <n v="0"/>
    <n v="0"/>
    <n v="0"/>
    <n v="0"/>
    <s v="NA"/>
    <s v="SALAS"/>
    <s v="MOLLINEDO"/>
    <s v="KATERINE ELIZABETH"/>
    <s v="F"/>
    <n v="0"/>
    <n v="1"/>
    <n v="28"/>
    <s v="MOQUEGUA"/>
    <s v="ILO"/>
    <s v="ILO"/>
    <s v="NA"/>
    <s v="NUEVO ILO MZ.47 LT.20"/>
    <n v="0"/>
    <n v="0"/>
    <n v="0"/>
    <n v="0"/>
    <n v="0"/>
    <n v="0"/>
  </r>
  <r>
    <n v="6172927"/>
    <n v="130446"/>
    <s v="SI"/>
    <s v="SI"/>
    <n v="140100"/>
    <n v="2190"/>
    <s v="VAMOS PERU"/>
    <n v="0"/>
    <s v="NA"/>
    <s v="NA"/>
    <n v="1"/>
    <s v="SI"/>
    <s v="UNIVERSIDAD INCA GARCILASO DE LA VEGA"/>
    <n v="1997"/>
    <n v="2005"/>
    <s v="MAESTRO"/>
    <n v="1"/>
    <s v="SALAZAR"/>
    <s v="DEL CORZO"/>
    <s v="RICARDO EFRAIN"/>
    <x v="0"/>
    <d v="1965-09-30T00:00:00"/>
    <n v="0"/>
    <n v="5"/>
    <n v="54"/>
    <n v="130446"/>
    <n v="140100"/>
    <s v="LIMA + RESIDENTES EN EL EXTRANJERO"/>
    <n v="2190"/>
    <s v="VAMOS PERU"/>
    <x v="2"/>
    <x v="1"/>
    <n v="140100"/>
    <s v="LIMA + RESIDENTES EN EL EXTRANJERO"/>
    <x v="7"/>
    <n v="5"/>
    <n v="0"/>
    <n v="0"/>
    <n v="32"/>
    <s v="PARTIDO POLÍTICO PARTIDO APRISTA PERUANO"/>
    <n v="2006"/>
    <n v="2010"/>
    <n v="11"/>
    <s v="REGIDOR DISTRITAL"/>
    <s v="NA"/>
    <s v="SALAZAR"/>
    <s v="DEL CORZO"/>
    <s v="RICARDO EFRAIN"/>
    <s v="M"/>
    <n v="0"/>
    <n v="0"/>
    <n v="54"/>
    <s v="LIMA"/>
    <s v="LIMA"/>
    <s v="PUEBLO LIBRE"/>
    <s v="MODERNA"/>
    <s v="AV. CIPRIANO DULANTO 1275 DPTO. 1104"/>
    <n v="32"/>
    <s v="PARTIDO POLÍTICO PARTIDO APRISTA PERUANO"/>
    <n v="2006"/>
    <n v="2010"/>
    <n v="11"/>
    <s v="REGIDOR DISTRITAL"/>
  </r>
  <r>
    <n v="41918334"/>
    <n v="130628"/>
    <s v="SI"/>
    <s v="SI"/>
    <n v="20000"/>
    <n v="5"/>
    <s v="RENACIMIENTO UNIDO NACIONAL"/>
    <n v="2"/>
    <s v="NA"/>
    <s v="NA"/>
    <n v="1"/>
    <s v="NO"/>
    <s v="UNIVERSIDAD NACIONAL SANTIAGO ANTUANEZ DE MANOLO"/>
    <n v="2015"/>
    <s v="NA"/>
    <s v="NA"/>
    <n v="0"/>
    <s v="SALAZAR"/>
    <s v="GARAY"/>
    <s v="GERALD BILL"/>
    <x v="0"/>
    <d v="1981-04-15T00:00:00"/>
    <n v="0"/>
    <n v="1"/>
    <n v="38"/>
    <n v="130628"/>
    <n v="20000"/>
    <s v="ANCASH"/>
    <n v="5"/>
    <s v="RENACIMIENTO UNIDO NACIONAL"/>
    <x v="0"/>
    <x v="1"/>
    <n v="20000"/>
    <s v="ANCASH"/>
    <x v="15"/>
    <n v="1"/>
    <n v="0"/>
    <n v="0"/>
    <n v="0"/>
    <n v="0"/>
    <n v="0"/>
    <n v="0"/>
    <n v="0"/>
    <n v="0"/>
    <s v="NA"/>
    <s v="SALAZAR"/>
    <s v="GARAY"/>
    <s v="GERALD BILL"/>
    <s v="M"/>
    <n v="0"/>
    <n v="0"/>
    <n v="38"/>
    <s v="ANCASH"/>
    <s v="HUARAZ"/>
    <s v="INDEPENDENCIA"/>
    <s v="NORTE"/>
    <s v="PSJ LA FUERZA N° 158 - BARRIO DE VICHAY"/>
    <n v="0"/>
    <n v="0"/>
    <n v="0"/>
    <n v="0"/>
    <n v="0"/>
    <n v="0"/>
  </r>
  <r>
    <n v="6647483"/>
    <n v="130874"/>
    <s v="SI"/>
    <s v="SI"/>
    <n v="140100"/>
    <n v="47"/>
    <s v="UNION POR EL PERU"/>
    <n v="0"/>
    <s v="NA"/>
    <s v="NA"/>
    <n v="1"/>
    <s v="SI"/>
    <s v="UNIVERSIDAD SAN MARTÍN DE PORRES"/>
    <n v="1992"/>
    <n v="1992"/>
    <s v="NA"/>
    <n v="1"/>
    <s v="SALAZAR"/>
    <s v="OLIVER"/>
    <s v="ANTONIO"/>
    <x v="0"/>
    <d v="1953-06-13T00:00:00"/>
    <n v="0"/>
    <n v="23"/>
    <n v="66"/>
    <n v="130874"/>
    <n v="140100"/>
    <s v="LIMA + RESIDENTES EN EL EXTRANJERO"/>
    <n v="47"/>
    <s v="UNION POR EL PERU"/>
    <x v="2"/>
    <x v="1"/>
    <n v="140100"/>
    <s v="LIMA + RESIDENTES EN EL EXTRANJERO"/>
    <x v="11"/>
    <n v="23"/>
    <n v="1"/>
    <n v="47"/>
    <n v="0"/>
    <n v="0"/>
    <n v="0"/>
    <n v="0"/>
    <n v="0"/>
    <n v="0"/>
    <s v="NA"/>
    <s v="SALAZAR"/>
    <s v="OLIVER"/>
    <s v="ANTONIO"/>
    <s v="M"/>
    <n v="0"/>
    <n v="0"/>
    <n v="66"/>
    <s v="LIMA"/>
    <s v="LIMA"/>
    <s v="BARRANCO"/>
    <s v="MODERNA"/>
    <s v="JORGE CHAVEZ 388"/>
    <n v="0"/>
    <n v="0"/>
    <n v="0"/>
    <n v="0"/>
    <n v="0"/>
    <n v="0"/>
  </r>
  <r>
    <n v="6725222"/>
    <n v="130936"/>
    <s v="SI"/>
    <s v="SI"/>
    <n v="140100"/>
    <n v="15"/>
    <s v="PARTIDO POPULAR CRISTIANO - PPC"/>
    <n v="0"/>
    <s v="NA"/>
    <s v="NA"/>
    <n v="1"/>
    <s v="SI"/>
    <s v="UNIVERSIDAD NACIONAL MAYOR DE SAN MARCOS"/>
    <n v="1995"/>
    <n v="1997"/>
    <s v="NA"/>
    <n v="0"/>
    <s v="SALAZAR"/>
    <s v="ALLAIN"/>
    <s v="TERESA LEONOR"/>
    <x v="1"/>
    <d v="1951-10-15T00:00:00"/>
    <n v="0"/>
    <n v="24"/>
    <n v="68"/>
    <n v="130936"/>
    <n v="140100"/>
    <s v="LIMA + RESIDENTES EN EL EXTRANJERO"/>
    <n v="15"/>
    <s v="PARTIDO POPULAR CRISTIANO - PPC"/>
    <x v="0"/>
    <x v="1"/>
    <n v="140100"/>
    <s v="LIMA + RESIDENTES EN EL EXTRANJERO"/>
    <x v="2"/>
    <n v="24"/>
    <n v="1"/>
    <n v="15"/>
    <n v="0"/>
    <n v="0"/>
    <n v="0"/>
    <n v="0"/>
    <n v="0"/>
    <n v="0"/>
    <s v="NA"/>
    <s v="SALAZAR"/>
    <s v="ALLAIN"/>
    <s v="TERESA LEONOR"/>
    <s v="F"/>
    <n v="0"/>
    <n v="0"/>
    <n v="68"/>
    <s v="LIMA"/>
    <s v="LIMA"/>
    <s v="BREÑA"/>
    <s v="MODERNA"/>
    <s v="JR.CHAMAYA 1229"/>
    <n v="0"/>
    <n v="0"/>
    <n v="0"/>
    <n v="0"/>
    <n v="0"/>
    <n v="0"/>
  </r>
  <r>
    <n v="45724363"/>
    <n v="131033"/>
    <s v="SI"/>
    <s v="SI"/>
    <n v="140100"/>
    <n v="2235"/>
    <s v="PARTIDO POLÍTICO CONTIGO"/>
    <n v="0"/>
    <s v="NA"/>
    <s v="NA"/>
    <n v="1"/>
    <s v="SI"/>
    <s v="SAN MARTIN DE PORRES"/>
    <n v="2013"/>
    <n v="2014"/>
    <s v="NA"/>
    <n v="0"/>
    <s v="SALAZAR"/>
    <s v="SALAZAR"/>
    <s v="CARLOS EDUARDO"/>
    <x v="0"/>
    <d v="1989-05-10T00:00:00"/>
    <n v="0"/>
    <n v="19"/>
    <n v="30"/>
    <n v="131033"/>
    <n v="140100"/>
    <s v="LIMA + RESIDENTES EN EL EXTRANJERO"/>
    <n v="2235"/>
    <s v="PARTIDO POLÍTICO CONTIGO"/>
    <x v="0"/>
    <x v="1"/>
    <n v="140100"/>
    <s v="LIMA + RESIDENTES EN EL EXTRANJERO"/>
    <x v="0"/>
    <n v="19"/>
    <n v="0"/>
    <n v="0"/>
    <n v="0"/>
    <n v="0"/>
    <n v="0"/>
    <n v="0"/>
    <n v="0"/>
    <n v="0"/>
    <s v="NA"/>
    <s v="SALAZAR"/>
    <s v="SALAZAR"/>
    <s v="CARLOS EDUARDO"/>
    <s v="M"/>
    <n v="0"/>
    <n v="0"/>
    <n v="30"/>
    <s v="LIMA"/>
    <s v="LIMA"/>
    <s v="SAN JUAN DE LURIGANCHO"/>
    <s v="ESTE"/>
    <s v="JR. JOAQUIN INCLAN MZ. D18 LT. 34 URB. MARISCAL CACERES"/>
    <n v="0"/>
    <n v="0"/>
    <n v="0"/>
    <n v="0"/>
    <n v="0"/>
    <n v="0"/>
  </r>
  <r>
    <n v="6695701"/>
    <n v="131179"/>
    <s v="NA"/>
    <s v="NA"/>
    <s v="NA"/>
    <s v="NA"/>
    <s v="NA"/>
    <s v="NA"/>
    <s v="NA"/>
    <s v="NA"/>
    <s v="NA"/>
    <s v="NA"/>
    <s v="NA"/>
    <s v="NA"/>
    <s v="NA"/>
    <s v="NA"/>
    <s v="NA"/>
    <s v="SALAZAR"/>
    <s v="LEON"/>
    <s v="CARLOS ENRIQUE"/>
    <x v="0"/>
    <d v="1950-01-05T00:00:00"/>
    <n v="0"/>
    <n v="26"/>
    <n v="69"/>
    <n v="131179"/>
    <n v="140100"/>
    <s v="LIMA + RESIDENTES EN EL EXTRANJERO"/>
    <n v="3"/>
    <s v="TODOS POR EL PERU"/>
    <x v="1"/>
    <x v="1"/>
    <n v="140100"/>
    <s v="LIMA + RESIDENTES EN EL EXTRANJERO"/>
    <x v="16"/>
    <n v="26"/>
    <n v="0"/>
    <n v="0"/>
    <n v="4"/>
    <s v="PARTIDO POLÍTICO ACCION POPULAR"/>
    <n v="1980"/>
    <n v="1983"/>
    <n v="11"/>
    <s v="REGIDOR DISTRITAL"/>
    <s v="NA"/>
    <s v="SALAZAR"/>
    <s v="LEON"/>
    <s v="CARLOS ENRIQUE"/>
    <s v="M"/>
    <n v="0"/>
    <n v="0"/>
    <n v="69"/>
    <s v="LIMA"/>
    <s v="LIMA"/>
    <s v="MAGDALENA DEL MAR"/>
    <s v="MODERNA"/>
    <s v="AV. BRASIL 3267 DPTO. 501"/>
    <n v="4"/>
    <s v="PARTIDO POLÍTICO ACCION POPULAR"/>
    <n v="1980"/>
    <n v="1983"/>
    <n v="11"/>
    <s v="REGIDOR DISTRITAL"/>
  </r>
  <r>
    <n v="10182930"/>
    <n v="131746"/>
    <s v="SI"/>
    <s v="SI"/>
    <n v="140100"/>
    <n v="2649"/>
    <s v="PERU NACION"/>
    <n v="0"/>
    <s v="NA"/>
    <s v="NA"/>
    <n v="1"/>
    <s v="NA"/>
    <s v="UNIVERSIDAD PARTICULAR INCA GARCILASO DE LA VEGA"/>
    <n v="1985"/>
    <s v="NA"/>
    <s v="NA"/>
    <n v="0"/>
    <s v="SALAZAR"/>
    <s v="VARGAS"/>
    <s v="MANUEL ELOY"/>
    <x v="0"/>
    <d v="1957-08-19T00:00:00"/>
    <n v="0"/>
    <n v="4"/>
    <n v="62"/>
    <n v="131746"/>
    <n v="140100"/>
    <s v="LIMA + RESIDENTES EN EL EXTRANJERO"/>
    <n v="2649"/>
    <s v="PERU NACION"/>
    <x v="0"/>
    <x v="1"/>
    <n v="140100"/>
    <s v="LIMA + RESIDENTES EN EL EXTRANJERO"/>
    <x v="14"/>
    <n v="4"/>
    <n v="0"/>
    <n v="0"/>
    <n v="0"/>
    <n v="0"/>
    <n v="0"/>
    <n v="0"/>
    <n v="0"/>
    <n v="0"/>
    <s v="NA"/>
    <s v="SALAZAR"/>
    <s v="VARGAS"/>
    <s v="MANUEL ELOY"/>
    <s v="M"/>
    <n v="0"/>
    <n v="0"/>
    <n v="62"/>
    <s v="LIMA"/>
    <s v="LIMA"/>
    <s v="SAN LUIS"/>
    <s v="MODERNA"/>
    <s v="AV.AVIACION 1717 INT.302"/>
    <n v="0"/>
    <n v="0"/>
    <n v="0"/>
    <n v="0"/>
    <n v="0"/>
    <n v="0"/>
  </r>
  <r>
    <n v="8388986"/>
    <n v="132004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SALAZAR"/>
    <s v="GUIZADO"/>
    <s v="EMMA YOLA"/>
    <x v="1"/>
    <d v="1963-05-24T00:00:00"/>
    <n v="0"/>
    <n v="11"/>
    <n v="56"/>
    <n v="132004"/>
    <n v="140100"/>
    <s v="LIMA + RESIDENTES EN EL EXTRANJERO"/>
    <n v="2646"/>
    <s v="FRENTE POPULAR AGRICOLA FIA DEL PERU - FREPAP"/>
    <x v="1"/>
    <x v="1"/>
    <n v="140100"/>
    <s v="LIMA + RESIDENTES EN EL EXTRANJERO"/>
    <x v="17"/>
    <n v="11"/>
    <n v="0"/>
    <n v="0"/>
    <n v="0"/>
    <n v="0"/>
    <n v="0"/>
    <n v="0"/>
    <n v="0"/>
    <n v="0"/>
    <s v="NA"/>
    <s v="SALAZAR"/>
    <s v="GUIZADO"/>
    <s v="EMMA YOLA"/>
    <s v="F"/>
    <n v="0"/>
    <n v="0"/>
    <n v="56"/>
    <s v="LIMA"/>
    <s v="LIMA"/>
    <s v="SAN JUAN DE LURIGANCHO"/>
    <s v="ESTE"/>
    <s v="CONJ.HAB.MARISCAL CACERES SECTOR II MZ.K1 LT.14"/>
    <n v="0"/>
    <n v="0"/>
    <n v="0"/>
    <n v="0"/>
    <n v="0"/>
    <n v="0"/>
  </r>
  <r>
    <n v="41147951"/>
    <n v="132135"/>
    <s v="SI"/>
    <s v="SI"/>
    <n v="10000"/>
    <n v="47"/>
    <s v="UNION POR EL PERU"/>
    <n v="0"/>
    <s v="NA"/>
    <s v="NA"/>
    <n v="1"/>
    <s v="SI"/>
    <s v="UNIVERSIDAD NACIONAL FEDERICO VILLARREAL"/>
    <n v="2006"/>
    <n v="2008"/>
    <s v="NA"/>
    <n v="1"/>
    <s v="SALAZAR"/>
    <s v="VELAZQUE"/>
    <s v="JACK GARY"/>
    <x v="0"/>
    <d v="1980-06-12T00:00:00"/>
    <n v="0"/>
    <n v="1"/>
    <n v="39"/>
    <n v="132135"/>
    <n v="10000"/>
    <s v="AMAZONAS"/>
    <n v="47"/>
    <s v="UNION POR EL PERU"/>
    <x v="2"/>
    <x v="1"/>
    <n v="10000"/>
    <s v="AMAZONAS"/>
    <x v="11"/>
    <n v="1"/>
    <n v="0"/>
    <n v="0"/>
    <n v="0"/>
    <n v="0"/>
    <n v="0"/>
    <n v="0"/>
    <n v="0"/>
    <n v="0"/>
    <s v="NA"/>
    <s v="SALAZAR"/>
    <s v="VELAZQUE"/>
    <s v="JACK GARY"/>
    <s v="M"/>
    <n v="0"/>
    <n v="0"/>
    <n v="39"/>
    <s v="AMAZONAS"/>
    <s v="BAGUA"/>
    <s v="LA PECA"/>
    <s v="NA"/>
    <s v="AV. HEROES DEL CENEPA 1175 BAGUA"/>
    <n v="0"/>
    <n v="0"/>
    <n v="0"/>
    <n v="0"/>
    <n v="0"/>
    <n v="0"/>
  </r>
  <r>
    <n v="4404163"/>
    <n v="132844"/>
    <s v="SI"/>
    <s v="SI"/>
    <n v="170000"/>
    <n v="2173"/>
    <s v="AVANZA PAIS - PARTIDO DE INTEGRACION SOCIAL"/>
    <n v="2"/>
    <s v="NA"/>
    <s v="NA"/>
    <n v="1"/>
    <s v="NO"/>
    <s v="JOSE CARLOS MARIATEGUI"/>
    <n v="2015"/>
    <s v="NA"/>
    <s v="MAESTRO"/>
    <n v="1"/>
    <s v="SALAZAR"/>
    <s v="COLOMA"/>
    <s v="WALTER JULIO"/>
    <x v="0"/>
    <d v="1965-07-26T00:00:00"/>
    <n v="0"/>
    <n v="1"/>
    <n v="54"/>
    <n v="132844"/>
    <n v="170000"/>
    <s v="MOQUEGUA"/>
    <n v="2173"/>
    <s v="AVANZA PAIS - PARTIDO DE INTEGRACION SOCIAL"/>
    <x v="2"/>
    <x v="1"/>
    <n v="170000"/>
    <s v="MOQUEGUA"/>
    <x v="18"/>
    <n v="1"/>
    <n v="0"/>
    <n v="0"/>
    <n v="0"/>
    <n v="0"/>
    <n v="0"/>
    <n v="0"/>
    <n v="0"/>
    <n v="0"/>
    <s v="NA"/>
    <s v="SALAZAR"/>
    <s v="COLOMA"/>
    <s v="WALTER JULIO"/>
    <s v="M"/>
    <n v="0"/>
    <n v="0"/>
    <n v="54"/>
    <s v="MOQUEGUA"/>
    <s v="MARISCAL NIETO"/>
    <s v="MOQUEGUA"/>
    <s v="NA"/>
    <s v="CALLE CUSCO 408"/>
    <n v="0"/>
    <n v="0"/>
    <n v="0"/>
    <n v="0"/>
    <n v="0"/>
    <n v="0"/>
  </r>
  <r>
    <n v="7824576"/>
    <n v="132924"/>
    <s v="SI"/>
    <s v="SI"/>
    <n v="140100"/>
    <n v="55"/>
    <s v="PERU PATRIA SEGURA"/>
    <n v="0"/>
    <s v="NA"/>
    <s v="NA"/>
    <n v="0"/>
    <s v="NO"/>
    <s v="UNIVERSIDAD CIENTIFICA DEL SUR"/>
    <s v="NA"/>
    <s v="NA"/>
    <s v="NA"/>
    <n v="0"/>
    <s v="SALAZAR"/>
    <s v="SUMAR"/>
    <s v="CARLOS ROBERTO"/>
    <x v="0"/>
    <d v="1958-09-22T00:00:00"/>
    <n v="0"/>
    <n v="19"/>
    <n v="61"/>
    <n v="132924"/>
    <n v="140100"/>
    <s v="LIMA + RESIDENTES EN EL EXTRANJERO"/>
    <n v="55"/>
    <s v="PERU PATRIA SEGURA"/>
    <x v="1"/>
    <x v="1"/>
    <n v="140100"/>
    <s v="LIMA + RESIDENTES EN EL EXTRANJERO"/>
    <x v="3"/>
    <n v="19"/>
    <n v="0"/>
    <n v="0"/>
    <n v="0"/>
    <n v="0"/>
    <n v="0"/>
    <n v="0"/>
    <n v="0"/>
    <n v="0"/>
    <s v="NA"/>
    <s v="SALAZAR"/>
    <s v="SUMAR"/>
    <s v="CARLOS ROBERTO"/>
    <s v="M"/>
    <n v="0"/>
    <n v="0"/>
    <n v="61"/>
    <s v="LIMA"/>
    <s v="LIMA"/>
    <s v="SANTIAGO DE SURCO"/>
    <s v="MODERNA"/>
    <s v="AV. CIRCUNVALACION DEL CLUB GOLF LOS INCAS 510 EDIF. C DPTO. 602 URB. CLUB GOLF LOS INCAS"/>
    <n v="0"/>
    <n v="0"/>
    <n v="0"/>
    <n v="0"/>
    <n v="0"/>
    <n v="0"/>
  </r>
  <r>
    <n v="40160380"/>
    <n v="130999"/>
    <s v="SI"/>
    <s v="SI"/>
    <n v="70000"/>
    <n v="2191"/>
    <s v="DEMOCRACIA DIRECTA"/>
    <n v="0"/>
    <s v="NA"/>
    <s v="NA"/>
    <n v="1"/>
    <s v="SI"/>
    <s v="UNIVERSIDAD NACIONAL DE SAN ANTONIO ABAD DEL CUSCO"/>
    <n v="2002"/>
    <n v="2004"/>
    <s v="NA"/>
    <n v="0"/>
    <s v="SALCEDO"/>
    <s v="ALVAREZ"/>
    <s v="WERNER MAXIMO"/>
    <x v="0"/>
    <d v="1977-01-27T00:00:00"/>
    <n v="0"/>
    <n v="1"/>
    <n v="42"/>
    <n v="130999"/>
    <n v="70000"/>
    <s v="CUSCO"/>
    <n v="2191"/>
    <s v="DEMOCRACIA DIRECTA"/>
    <x v="0"/>
    <x v="1"/>
    <n v="70000"/>
    <s v="CUSCO"/>
    <x v="1"/>
    <n v="1"/>
    <n v="0"/>
    <n v="0"/>
    <n v="0"/>
    <n v="0"/>
    <n v="0"/>
    <n v="0"/>
    <n v="0"/>
    <n v="0"/>
    <s v="NA"/>
    <s v="SALCEDO"/>
    <s v="ALVAREZ"/>
    <s v="WERNER MAXIMO"/>
    <s v="M"/>
    <n v="0"/>
    <n v="0"/>
    <n v="42"/>
    <s v="CUSCO"/>
    <s v="CUSCO"/>
    <s v="WANCHAQ"/>
    <s v="NA"/>
    <s v="URBANIZACION SANTA BEATRIZ L - C - 14"/>
    <n v="0"/>
    <n v="0"/>
    <n v="0"/>
    <n v="0"/>
    <n v="0"/>
    <n v="0"/>
  </r>
  <r>
    <n v="25587792"/>
    <n v="131488"/>
    <s v="SI"/>
    <s v="SI"/>
    <n v="240000"/>
    <n v="2190"/>
    <s v="VAMOS PERU"/>
    <n v="0"/>
    <s v="NA"/>
    <s v="NA"/>
    <n v="0"/>
    <s v="NO"/>
    <s v="UNIVERSIDAD NACIONAL FEDERICO VILLAREAL"/>
    <s v="NA"/>
    <s v="NA"/>
    <s v="NA"/>
    <n v="0"/>
    <s v="SALCEDO"/>
    <s v="BARRIENTOS"/>
    <s v="AIDA AVELINA"/>
    <x v="1"/>
    <d v="1963-12-07T00:00:00"/>
    <n v="0"/>
    <n v="2"/>
    <n v="56"/>
    <n v="131488"/>
    <n v="240000"/>
    <s v="CALLAO"/>
    <n v="2190"/>
    <s v="VAMOS PERU"/>
    <x v="1"/>
    <x v="1"/>
    <n v="240000"/>
    <s v="CALLAO"/>
    <x v="7"/>
    <n v="2"/>
    <n v="1"/>
    <n v="2190"/>
    <n v="2662"/>
    <s v="ALIANZA ELECTORAL ALIANZA POPULAR"/>
    <n v="2015"/>
    <n v="2018"/>
    <n v="9"/>
    <s v="REGIDOR PROVINCIAL"/>
    <s v="NA"/>
    <s v="SALCEDO"/>
    <s v="BARRIENTOS"/>
    <s v="AIDA AVELINA"/>
    <s v="F"/>
    <n v="0"/>
    <n v="0"/>
    <n v="56"/>
    <s v="CALLAO"/>
    <s v="CALLAO"/>
    <s v="BELLAVISTA"/>
    <s v="OTROS"/>
    <s v="TORRES DE SAN JOSE TORRE F DPTO 101"/>
    <n v="2662"/>
    <s v="ALIANZA ELECTORAL ALIANZA POPULAR"/>
    <n v="2015"/>
    <n v="2018"/>
    <n v="9"/>
    <s v="REGIDOR PROVINCIAL"/>
  </r>
  <r>
    <n v="46758161"/>
    <n v="131604"/>
    <s v="SI"/>
    <s v="SI"/>
    <n v="140100"/>
    <n v="4"/>
    <s v="ACCION POPULAR"/>
    <n v="0"/>
    <s v="NA"/>
    <s v="NA"/>
    <s v="NA"/>
    <s v="NA"/>
    <s v="UNIVERSIDAD TECNOLOGICA DEL PERU"/>
    <s v="NA"/>
    <s v="NA"/>
    <s v="NA"/>
    <n v="0"/>
    <s v="SALCEDO"/>
    <s v="FERNANDEZ"/>
    <s v="RONALD ELOY"/>
    <x v="0"/>
    <d v="1992-01-19T00:00:00"/>
    <n v="0"/>
    <n v="26"/>
    <n v="27"/>
    <n v="131604"/>
    <n v="140100"/>
    <s v="LIMA + RESIDENTES EN EL EXTRANJERO"/>
    <n v="4"/>
    <s v="ACCION POPULAR"/>
    <x v="1"/>
    <x v="0"/>
    <n v="140100"/>
    <s v="LIMA + RESIDENTES EN EL EXTRANJERO"/>
    <x v="13"/>
    <n v="26"/>
    <n v="0"/>
    <n v="0"/>
    <n v="0"/>
    <n v="0"/>
    <n v="0"/>
    <n v="0"/>
    <n v="0"/>
    <n v="0"/>
    <s v="NA"/>
    <s v="SALCEDO"/>
    <s v="FERNANDEZ"/>
    <s v="RONALD ELOY"/>
    <s v="M"/>
    <n v="0"/>
    <n v="1"/>
    <n v="27"/>
    <s v="LIMA"/>
    <s v="LIMA"/>
    <s v="SANTIAGO DE SURCO"/>
    <s v="MODERNA"/>
    <s v="LOS VIÑEDOS DE SURCO MZ.C LT. 6"/>
    <n v="0"/>
    <n v="0"/>
    <n v="0"/>
    <n v="0"/>
    <n v="0"/>
    <n v="0"/>
  </r>
  <r>
    <n v="40104658"/>
    <n v="133076"/>
    <s v="SI"/>
    <s v="SI"/>
    <n v="60000"/>
    <n v="32"/>
    <s v="PARTIDO APRISTA PERUANO"/>
    <n v="1"/>
    <s v="COMPUTACIÓN E INFORMÁTICA"/>
    <s v="SI"/>
    <n v="0"/>
    <s v="NO"/>
    <s v="UNIVERSIDAD PRIVADA SAN PEDRO"/>
    <s v="NA"/>
    <s v="NA"/>
    <s v="NA"/>
    <n v="0"/>
    <s v="SALCEDO"/>
    <s v="SILVA"/>
    <s v="JESUS MARILU"/>
    <x v="1"/>
    <d v="1973-01-11T00:00:00"/>
    <n v="0"/>
    <n v="4"/>
    <n v="46"/>
    <n v="133076"/>
    <n v="60000"/>
    <s v="CAJAMARCA"/>
    <n v="32"/>
    <s v="PARTIDO APRISTA PERUANO"/>
    <x v="0"/>
    <x v="1"/>
    <n v="60000"/>
    <s v="CAJAMARCA"/>
    <x v="20"/>
    <n v="4"/>
    <n v="1"/>
    <n v="32"/>
    <n v="0"/>
    <n v="0"/>
    <n v="0"/>
    <n v="0"/>
    <n v="0"/>
    <n v="0"/>
    <s v="NA"/>
    <s v="SALCEDO"/>
    <s v="SILVA"/>
    <s v="JESUS MARILU"/>
    <s v="F"/>
    <n v="0"/>
    <n v="0"/>
    <n v="46"/>
    <s v="CAJAMARCA"/>
    <s v="CAJAMARCA"/>
    <s v="CAJAMARCA"/>
    <s v="NA"/>
    <s v="JR. HUANUCO 740 BARRIO CUMBE MAYO"/>
    <n v="0"/>
    <n v="0"/>
    <n v="0"/>
    <n v="0"/>
    <n v="0"/>
    <n v="0"/>
  </r>
  <r>
    <n v="19882183"/>
    <n v="133239"/>
    <s v="SI"/>
    <s v="SI"/>
    <n v="140100"/>
    <n v="2840"/>
    <s v="PARTIDO MORADO"/>
    <n v="0"/>
    <s v="NA"/>
    <s v="NA"/>
    <n v="0"/>
    <s v="NO"/>
    <s v="UNIVERSIDAD NACIONAL SAN CRISTOBAL DE HUAMANGA"/>
    <s v="NA"/>
    <s v="NA"/>
    <s v="NA"/>
    <n v="0"/>
    <s v="SALCEDO"/>
    <s v="MATOS"/>
    <s v="LILIA MARIANELA"/>
    <x v="1"/>
    <d v="1966-06-16T00:00:00"/>
    <n v="0"/>
    <n v="32"/>
    <n v="53"/>
    <n v="133239"/>
    <n v="140100"/>
    <s v="LIMA + RESIDENTES EN EL EXTRANJERO"/>
    <n v="2840"/>
    <s v="PARTIDO MORADO"/>
    <x v="1"/>
    <x v="1"/>
    <n v="140100"/>
    <s v="LIMA + RESIDENTES EN EL EXTRANJERO"/>
    <x v="4"/>
    <n v="32"/>
    <n v="0"/>
    <n v="0"/>
    <n v="0"/>
    <n v="0"/>
    <n v="0"/>
    <n v="0"/>
    <n v="0"/>
    <n v="0"/>
    <s v="NA"/>
    <s v="SALCEDO"/>
    <s v="MATOS"/>
    <s v="LILIA MARIANELA"/>
    <s v="F"/>
    <n v="0"/>
    <n v="0"/>
    <n v="53"/>
    <s v="LIMA"/>
    <s v="LIMA"/>
    <s v="SAN JUAN DE LURIGANCHO"/>
    <s v="ESTE"/>
    <s v="JR. WIRACOCHA 424 URB. ZARATE"/>
    <n v="0"/>
    <n v="0"/>
    <n v="0"/>
    <n v="0"/>
    <n v="0"/>
    <n v="0"/>
  </r>
  <r>
    <n v="9679665"/>
    <n v="133284"/>
    <s v="SI"/>
    <s v="SI"/>
    <n v="140100"/>
    <n v="2840"/>
    <s v="PARTIDO MORADO"/>
    <n v="0"/>
    <s v="NA"/>
    <s v="NA"/>
    <n v="1"/>
    <s v="SI"/>
    <s v="UNIVERSIDAD NACIONAL MAYOR DE SAN MARCOS"/>
    <n v="1997"/>
    <n v="2004"/>
    <s v="MAESTRO"/>
    <n v="1"/>
    <s v="SALCEDO"/>
    <s v="CUADROS"/>
    <s v="CARLO MAGNO"/>
    <x v="0"/>
    <d v="1974-07-03T00:00:00"/>
    <n v="0"/>
    <n v="13"/>
    <n v="45"/>
    <n v="133284"/>
    <n v="140100"/>
    <s v="LIMA + RESIDENTES EN EL EXTRANJERO"/>
    <n v="2840"/>
    <s v="PARTIDO MORADO"/>
    <x v="2"/>
    <x v="1"/>
    <n v="140100"/>
    <s v="LIMA + RESIDENTES EN EL EXTRANJERO"/>
    <x v="4"/>
    <n v="13"/>
    <n v="0"/>
    <n v="0"/>
    <n v="0"/>
    <n v="0"/>
    <n v="0"/>
    <n v="0"/>
    <n v="0"/>
    <n v="0"/>
    <s v="NA"/>
    <s v="SALCEDO"/>
    <s v="CUADROS"/>
    <s v="CARLO MAGNO"/>
    <s v="M"/>
    <n v="0"/>
    <n v="0"/>
    <n v="45"/>
    <s v="LIMA"/>
    <s v="LIMA"/>
    <s v="LA MOLINA"/>
    <s v="ESTE"/>
    <s v="CALLE RIO DON MZ.J LT.9 DPTO.4-A URB. LAS PRADERAS DE LA MOLINA"/>
    <n v="0"/>
    <n v="0"/>
    <n v="0"/>
    <n v="0"/>
    <n v="0"/>
    <n v="0"/>
  </r>
  <r>
    <n v="7431993"/>
    <n v="132801"/>
    <s v="SI"/>
    <s v="SI"/>
    <n v="140100"/>
    <n v="2218"/>
    <s v="PERU LIBRE"/>
    <n v="0"/>
    <s v="NA"/>
    <s v="NA"/>
    <n v="0"/>
    <s v="NO"/>
    <s v="UNIVERSIDAD SAN MARTIN DE PORRES"/>
    <s v="NA"/>
    <s v="NA"/>
    <s v="NA"/>
    <n v="0"/>
    <s v="SALDARRIAGA"/>
    <s v="ORTIZ"/>
    <s v="MARCELA ROCIO"/>
    <x v="1"/>
    <d v="1961-03-14T00:00:00"/>
    <n v="0"/>
    <n v="15"/>
    <n v="58"/>
    <n v="132801"/>
    <n v="140100"/>
    <s v="LIMA + RESIDENTES EN EL EXTRANJERO"/>
    <n v="2218"/>
    <s v="PERU LIBRE"/>
    <x v="1"/>
    <x v="1"/>
    <n v="140100"/>
    <s v="LIMA + RESIDENTES EN EL EXTRANJERO"/>
    <x v="9"/>
    <n v="15"/>
    <n v="0"/>
    <n v="0"/>
    <n v="0"/>
    <n v="0"/>
    <n v="0"/>
    <n v="0"/>
    <n v="0"/>
    <n v="0"/>
    <s v="NA"/>
    <s v="SALDARRIAGA"/>
    <s v="ORTIZ"/>
    <s v="MARCELA ROCIO"/>
    <s v="F"/>
    <n v="0"/>
    <n v="0"/>
    <n v="58"/>
    <s v="LIMA"/>
    <s v="LIMA"/>
    <s v="LA VICTORIA"/>
    <s v="CENTRO"/>
    <s v="PROLONG. ANDAHUAYLAS 984 DPTO 159"/>
    <n v="0"/>
    <n v="0"/>
    <n v="0"/>
    <n v="0"/>
    <n v="0"/>
    <n v="0"/>
  </r>
  <r>
    <n v="46730209"/>
    <n v="133136"/>
    <s v="SI"/>
    <s v="SI"/>
    <n v="140100"/>
    <n v="2235"/>
    <s v="PARTIDO POLÍTICO CONTIGO"/>
    <n v="0"/>
    <s v="NA"/>
    <s v="NA"/>
    <n v="1"/>
    <s v="NO"/>
    <s v="PONTIFICIA UNIVERSIDAD CATOLICA DEL PERU"/>
    <n v="2015"/>
    <s v="NA"/>
    <s v="NA"/>
    <n v="0"/>
    <s v="SALEM"/>
    <s v="FATULE"/>
    <s v="ALEJANDRO"/>
    <x v="0"/>
    <d v="1991-01-22T00:00:00"/>
    <n v="0"/>
    <n v="26"/>
    <n v="28"/>
    <n v="133136"/>
    <n v="140100"/>
    <s v="LIMA + RESIDENTES EN EL EXTRANJERO"/>
    <n v="2235"/>
    <s v="PARTIDO POLÍTICO CONTIGO"/>
    <x v="0"/>
    <x v="0"/>
    <n v="140100"/>
    <s v="LIMA + RESIDENTES EN EL EXTRANJERO"/>
    <x v="0"/>
    <n v="26"/>
    <n v="0"/>
    <n v="0"/>
    <n v="0"/>
    <n v="0"/>
    <n v="0"/>
    <n v="0"/>
    <n v="0"/>
    <n v="0"/>
    <s v="NA"/>
    <s v="SALEM"/>
    <s v="FATULE"/>
    <s v="ALEJANDRO"/>
    <s v="M"/>
    <n v="0"/>
    <n v="1"/>
    <n v="28"/>
    <s v="LIMA"/>
    <s v="LIMA"/>
    <s v="SANTIAGO DE SURCO"/>
    <s v="MODERNA"/>
    <s v="AV. CIRCUNVALACION DEL GOLF LOS INCAS 665 CASA A"/>
    <n v="0"/>
    <n v="0"/>
    <n v="0"/>
    <n v="0"/>
    <n v="0"/>
    <n v="0"/>
  </r>
  <r>
    <n v="10540821"/>
    <n v="131218"/>
    <s v="SI"/>
    <s v="SI"/>
    <n v="140100"/>
    <n v="2235"/>
    <s v="PARTIDO POLÍTICO CONTIGO"/>
    <n v="1"/>
    <s v="TÉCNICO SUPERIOR EN DESARROLLO LOCAL"/>
    <s v="SI"/>
    <n v="1"/>
    <s v="SI"/>
    <s v="UNIVERSIDAD SAN MARTIN DE PORRES"/>
    <n v="1997"/>
    <n v="1998"/>
    <s v="NA"/>
    <n v="0"/>
    <s v="SALINAS"/>
    <s v="GERVASSI DE FILLOL"/>
    <s v="SANDRA MERCEDES"/>
    <x v="1"/>
    <d v="1973-11-04T00:00:00"/>
    <n v="0"/>
    <n v="5"/>
    <n v="46"/>
    <n v="131218"/>
    <n v="140100"/>
    <s v="LIMA + RESIDENTES EN EL EXTRANJERO"/>
    <n v="2235"/>
    <s v="PARTIDO POLÍTICO CONTIGO"/>
    <x v="0"/>
    <x v="1"/>
    <n v="140100"/>
    <s v="LIMA + RESIDENTES EN EL EXTRANJERO"/>
    <x v="0"/>
    <n v="5"/>
    <n v="0"/>
    <n v="0"/>
    <n v="0"/>
    <n v="0"/>
    <n v="0"/>
    <n v="0"/>
    <n v="0"/>
    <n v="0"/>
    <s v="NA"/>
    <s v="SALINAS"/>
    <s v="GERVASSI DE FILLOL"/>
    <s v="SANDRA MERCEDES"/>
    <s v="F"/>
    <n v="0"/>
    <n v="0"/>
    <n v="46"/>
    <s v="LIMA"/>
    <s v="LIMA"/>
    <s v="JESUS MARIA"/>
    <s v="MODERNA"/>
    <s v="AVENIDA SAN FELIPE 695 DEPARTAMENTO 501"/>
    <n v="0"/>
    <n v="0"/>
    <n v="0"/>
    <n v="0"/>
    <n v="0"/>
    <n v="0"/>
  </r>
  <r>
    <n v="42549475"/>
    <n v="132564"/>
    <s v="SI"/>
    <s v="SI"/>
    <n v="190000"/>
    <n v="4"/>
    <s v="ACCION POPULAR"/>
    <n v="0"/>
    <s v="NA"/>
    <s v="NA"/>
    <n v="1"/>
    <s v="SI"/>
    <s v="UNIVERSIDAD SAN AMRTIN DE PORRAS"/>
    <n v="2007"/>
    <n v="2008"/>
    <s v="NA"/>
    <n v="0"/>
    <s v="SALINAS"/>
    <s v="LOPEZ"/>
    <s v="FRANCO"/>
    <x v="0"/>
    <d v="1984-07-19T00:00:00"/>
    <n v="0"/>
    <n v="1"/>
    <n v="35"/>
    <n v="132564"/>
    <n v="190000"/>
    <s v="PIURA"/>
    <n v="4"/>
    <s v="ACCION POPULAR"/>
    <x v="0"/>
    <x v="1"/>
    <n v="190000"/>
    <s v="PIURA"/>
    <x v="13"/>
    <n v="1"/>
    <n v="1"/>
    <n v="4"/>
    <n v="0"/>
    <n v="0"/>
    <n v="0"/>
    <n v="0"/>
    <n v="0"/>
    <n v="0"/>
    <s v="NA"/>
    <s v="SALINAS"/>
    <s v="LOPEZ"/>
    <s v="FRANCO"/>
    <s v="M"/>
    <n v="0"/>
    <n v="0"/>
    <n v="35"/>
    <s v="PIURA"/>
    <s v="PAITA"/>
    <s v="PAITA"/>
    <s v="NA"/>
    <s v="JR. SAN MARTIN 239"/>
    <n v="0"/>
    <n v="0"/>
    <n v="0"/>
    <n v="0"/>
    <n v="0"/>
    <n v="0"/>
  </r>
  <r>
    <n v="44978989"/>
    <n v="131508"/>
    <s v="SI"/>
    <s v="SI"/>
    <n v="40000"/>
    <n v="2646"/>
    <s v="FRENTE POPULAR AGRICOLA FIA DEL PERU - FREPAP"/>
    <n v="0"/>
    <s v="NA"/>
    <s v="NA"/>
    <s v="NA"/>
    <s v="NA"/>
    <s v="NA"/>
    <s v="NA"/>
    <s v="NA"/>
    <s v="NA"/>
    <n v="0"/>
    <s v="SALVA"/>
    <s v="JIMENEZ"/>
    <s v="BANY YULI"/>
    <x v="1"/>
    <d v="1986-11-01T00:00:00"/>
    <n v="0"/>
    <n v="4"/>
    <n v="33"/>
    <n v="131508"/>
    <n v="40000"/>
    <s v="AREQUIPA"/>
    <n v="2646"/>
    <s v="FRENTE POPULAR AGRICOLA FIA DEL PERU - FREPAP"/>
    <x v="1"/>
    <x v="1"/>
    <n v="40000"/>
    <s v="AREQUIPA"/>
    <x v="17"/>
    <n v="4"/>
    <n v="0"/>
    <n v="0"/>
    <n v="0"/>
    <n v="0"/>
    <n v="0"/>
    <n v="0"/>
    <n v="0"/>
    <n v="0"/>
    <s v="NA"/>
    <s v="SALVA"/>
    <s v="JIMENEZ"/>
    <s v="BANY YULI"/>
    <s v="F"/>
    <n v="0"/>
    <n v="0"/>
    <n v="33"/>
    <s v="AREQUIPA"/>
    <s v="CAMANA"/>
    <s v="SAMUEL PASTOR"/>
    <s v="NA"/>
    <s v="ASOCIACION SAN RAMON MZ. C LT. 2"/>
    <n v="0"/>
    <n v="0"/>
    <n v="0"/>
    <n v="0"/>
    <n v="0"/>
    <n v="0"/>
  </r>
  <r>
    <n v="42771789"/>
    <n v="131423"/>
    <s v="SI"/>
    <s v="SI"/>
    <n v="140100"/>
    <n v="2160"/>
    <s v="EL FRENTE AMPLIO POR JUSTICIA, VIDA Y LIBERTAD"/>
    <n v="0"/>
    <s v="NA"/>
    <s v="NA"/>
    <s v="NA"/>
    <s v="SI"/>
    <s v="POTIFICIA UNIVERSIDAD CATOLICA DEL PERU"/>
    <s v="NA"/>
    <n v="2017"/>
    <s v="NA"/>
    <n v="1"/>
    <s v="SALVADOR"/>
    <s v="CARDENAS"/>
    <s v="GABRIELA AIDA"/>
    <x v="1"/>
    <d v="1985-01-04T00:00:00"/>
    <n v="0"/>
    <n v="6"/>
    <n v="34"/>
    <n v="131423"/>
    <n v="140100"/>
    <s v="LIMA + RESIDENTES EN EL EXTRANJERO"/>
    <n v="2160"/>
    <s v="EL FRENTE AMPLIO POR JUSTICIA, VIDA Y LIBERTAD"/>
    <x v="1"/>
    <x v="1"/>
    <n v="140100"/>
    <s v="LIMA + RESIDENTES EN EL EXTRANJERO"/>
    <x v="19"/>
    <n v="6"/>
    <n v="0"/>
    <n v="0"/>
    <n v="0"/>
    <n v="0"/>
    <n v="0"/>
    <n v="0"/>
    <n v="0"/>
    <n v="0"/>
    <s v="NA"/>
    <s v="SALVADOR"/>
    <s v="CARDENAS"/>
    <s v="GABRIELA AIDA"/>
    <s v="F"/>
    <n v="0"/>
    <n v="0"/>
    <n v="34"/>
    <s v="LIMA"/>
    <s v="LIMA"/>
    <s v="RIMAC"/>
    <s v="NORTE"/>
    <s v="JR.SAN ANTONIO 334 URB.VENTURA ROSSI"/>
    <n v="0"/>
    <n v="0"/>
    <n v="0"/>
    <n v="0"/>
    <n v="0"/>
    <n v="0"/>
  </r>
  <r>
    <n v="10485187"/>
    <n v="130666"/>
    <s v="SI"/>
    <s v="SI"/>
    <n v="140100"/>
    <n v="5"/>
    <s v="RENACIMIENTO UNIDO NACIONAL"/>
    <n v="0"/>
    <s v="NA"/>
    <s v="NA"/>
    <s v="NA"/>
    <s v="NA"/>
    <s v="NA"/>
    <s v="NA"/>
    <s v="NA"/>
    <s v="NA"/>
    <n v="0"/>
    <s v="SALVATIERRA"/>
    <s v="HINOSTROZA"/>
    <s v="MAGDALENA"/>
    <x v="1"/>
    <d v="1968-10-08T00:00:00"/>
    <n v="0"/>
    <n v="32"/>
    <n v="51"/>
    <n v="130666"/>
    <n v="140100"/>
    <s v="LIMA + RESIDENTES EN EL EXTRANJERO"/>
    <n v="5"/>
    <s v="RENACIMIENTO UNIDO NACIONAL"/>
    <x v="1"/>
    <x v="1"/>
    <n v="140100"/>
    <s v="LIMA + RESIDENTES EN EL EXTRANJERO"/>
    <x v="15"/>
    <n v="32"/>
    <n v="0"/>
    <n v="0"/>
    <n v="0"/>
    <n v="0"/>
    <n v="0"/>
    <n v="0"/>
    <n v="0"/>
    <n v="0"/>
    <s v="NA"/>
    <s v="SALVATIERRA"/>
    <s v="HINOSTROZA"/>
    <s v="MAGDALENA"/>
    <s v="F"/>
    <n v="0"/>
    <n v="0"/>
    <n v="51"/>
    <s v="LIMA"/>
    <s v="LIMA"/>
    <s v="PACHACAMAC"/>
    <s v="SUR"/>
    <s v="MZ.G LT.30 LAS PALMAS"/>
    <n v="0"/>
    <n v="0"/>
    <n v="0"/>
    <n v="0"/>
    <n v="0"/>
    <n v="0"/>
  </r>
  <r>
    <n v="2666621"/>
    <n v="132841"/>
    <s v="SI"/>
    <s v="SI"/>
    <n v="190000"/>
    <n v="2190"/>
    <s v="VAMOS PERU"/>
    <n v="1"/>
    <s v="EDUCACIÓN PRIMARIA"/>
    <s v="SI"/>
    <s v="NA"/>
    <s v="NA"/>
    <s v="NA"/>
    <s v="NA"/>
    <s v="NA"/>
    <s v="NA"/>
    <n v="0"/>
    <s v="SAMANIEGO"/>
    <s v="FARFAN"/>
    <s v="BENJAMIN ALBERTO"/>
    <x v="0"/>
    <d v="1959-04-16T00:00:00"/>
    <n v="0"/>
    <n v="5"/>
    <n v="60"/>
    <n v="132841"/>
    <n v="190000"/>
    <s v="PIURA"/>
    <n v="2190"/>
    <s v="VAMOS PERU"/>
    <x v="0"/>
    <x v="1"/>
    <n v="190000"/>
    <s v="PIURA"/>
    <x v="7"/>
    <n v="5"/>
    <n v="0"/>
    <n v="0"/>
    <n v="0"/>
    <n v="0"/>
    <n v="0"/>
    <n v="0"/>
    <n v="0"/>
    <n v="0"/>
    <s v="NA"/>
    <s v="SAMANIEGO"/>
    <s v="FARFAN"/>
    <s v="BENJAMIN ALBERTO"/>
    <s v="M"/>
    <n v="0"/>
    <n v="0"/>
    <n v="60"/>
    <s v="PIURA"/>
    <s v="PIURA"/>
    <s v="CASTILLA"/>
    <s v="OTROS"/>
    <s v="PLAZA MONTERO JR.ALFONSO UGARTE NRO.508"/>
    <n v="0"/>
    <n v="0"/>
    <n v="0"/>
    <n v="0"/>
    <n v="0"/>
    <n v="0"/>
  </r>
  <r>
    <n v="18166392"/>
    <n v="130285"/>
    <s v="SI"/>
    <s v="SI"/>
    <n v="140100"/>
    <n v="2190"/>
    <s v="VAMOS PERU"/>
    <n v="2"/>
    <s v="NA"/>
    <s v="NA"/>
    <n v="0"/>
    <s v="NO"/>
    <s v="UNIVERSIDAD SAN JUAN BAUTISTA"/>
    <s v="NA"/>
    <s v="NA"/>
    <s v="NA"/>
    <n v="0"/>
    <s v="SANCHEZ"/>
    <s v="ZANETTI"/>
    <s v="KARLA MARIELLA DE GUADALUPE"/>
    <x v="1"/>
    <d v="1976-05-09T00:00:00"/>
    <n v="0"/>
    <n v="8"/>
    <n v="43"/>
    <n v="130285"/>
    <n v="140100"/>
    <s v="LIMA + RESIDENTES EN EL EXTRANJERO"/>
    <n v="2190"/>
    <s v="VAMOS PERU"/>
    <x v="1"/>
    <x v="1"/>
    <n v="140100"/>
    <s v="LIMA + RESIDENTES EN EL EXTRANJERO"/>
    <x v="7"/>
    <n v="8"/>
    <n v="0"/>
    <n v="0"/>
    <n v="14"/>
    <s v="PARTIDO POLÍTICO PARTIDO DEMOCRATICO SOMOS PERU"/>
    <n v="2011"/>
    <n v="2015"/>
    <n v="11"/>
    <s v="REGIDOR DISTRITAL"/>
    <s v="NA"/>
    <s v="SANCHEZ"/>
    <s v="ZANETTI"/>
    <s v="KARLA MARIELLA DE GUADALUPE"/>
    <s v="F"/>
    <n v="0"/>
    <n v="0"/>
    <n v="43"/>
    <s v="LIMA"/>
    <s v="LIMA"/>
    <s v="SANTIAGO DE SURCO"/>
    <s v="MODERNA"/>
    <s v="AV. LOS PROCERES BLOCK 62 DPTO 304 LAS CRUCETAS"/>
    <n v="14"/>
    <s v="PARTIDO POLÍTICO PARTIDO DEMOCRATICO SOMOS PERU"/>
    <n v="2011"/>
    <n v="2015"/>
    <n v="11"/>
    <s v="REGIDOR DISTRITAL"/>
  </r>
  <r>
    <n v="45798173"/>
    <n v="130401"/>
    <s v="SI"/>
    <s v="SI"/>
    <n v="140100"/>
    <n v="2190"/>
    <s v="VAMOS PERU"/>
    <n v="0"/>
    <s v="NA"/>
    <s v="NA"/>
    <n v="1"/>
    <s v="NO"/>
    <s v="UNIVERSIDAD TECNOLÓGICA DEL PERÚ"/>
    <n v="2013"/>
    <s v="NA"/>
    <s v="NA"/>
    <n v="1"/>
    <s v="SANCHEZ"/>
    <s v="PAETAN"/>
    <s v="ALEXANDRA LICER"/>
    <x v="1"/>
    <d v="1989-06-09T00:00:00"/>
    <n v="0"/>
    <n v="18"/>
    <n v="30"/>
    <n v="130401"/>
    <n v="140100"/>
    <s v="LIMA + RESIDENTES EN EL EXTRANJERO"/>
    <n v="2190"/>
    <s v="VAMOS PERU"/>
    <x v="2"/>
    <x v="1"/>
    <n v="140100"/>
    <s v="LIMA + RESIDENTES EN EL EXTRANJERO"/>
    <x v="7"/>
    <n v="18"/>
    <n v="0"/>
    <n v="0"/>
    <n v="0"/>
    <n v="0"/>
    <n v="0"/>
    <n v="0"/>
    <n v="0"/>
    <n v="0"/>
    <s v="NA"/>
    <s v="SANCHEZ"/>
    <s v="PAETAN"/>
    <s v="ALEXANDRA LICER"/>
    <s v="F"/>
    <n v="0"/>
    <n v="0"/>
    <n v="30"/>
    <s v="LIMA"/>
    <s v="LIMA"/>
    <s v="SAN LUIS"/>
    <s v="MODERNA"/>
    <s v="JR. 06 DE DICIEMBRE 192A URB. JORGE CHAVEZ"/>
    <n v="0"/>
    <n v="0"/>
    <n v="0"/>
    <n v="0"/>
    <n v="0"/>
    <n v="0"/>
  </r>
  <r>
    <n v="46793245"/>
    <n v="130651"/>
    <s v="SI"/>
    <s v="SI"/>
    <n v="10000"/>
    <n v="15"/>
    <s v="PARTIDO POPULAR CRISTIANO - PPC"/>
    <n v="0"/>
    <s v="NA"/>
    <s v="NA"/>
    <n v="1"/>
    <s v="SI"/>
    <s v="UNIVERSIDAD PARTICULAR DE CHICLAYO"/>
    <n v="2014"/>
    <n v="2016"/>
    <s v="NA"/>
    <n v="0"/>
    <s v="SANCHEZ"/>
    <s v="PADILLA"/>
    <s v="ERIKA JOHANA"/>
    <x v="1"/>
    <d v="1991-03-21T00:00:00"/>
    <n v="0"/>
    <n v="3"/>
    <n v="28"/>
    <n v="130651"/>
    <n v="10000"/>
    <s v="AMAZONAS"/>
    <n v="15"/>
    <s v="PARTIDO POPULAR CRISTIANO - PPC"/>
    <x v="0"/>
    <x v="0"/>
    <n v="10000"/>
    <s v="AMAZONAS"/>
    <x v="2"/>
    <n v="3"/>
    <n v="0"/>
    <n v="0"/>
    <n v="0"/>
    <n v="0"/>
    <n v="0"/>
    <n v="0"/>
    <n v="0"/>
    <n v="0"/>
    <s v="NA"/>
    <s v="SANCHEZ"/>
    <s v="PADILLA"/>
    <s v="ERIKA JOHANA"/>
    <s v="F"/>
    <n v="0"/>
    <n v="1"/>
    <n v="28"/>
    <s v="AMAZONAS"/>
    <s v="BAGUA"/>
    <s v="BAGUA"/>
    <s v="NA"/>
    <s v="JR. TACNA 787"/>
    <n v="0"/>
    <n v="0"/>
    <n v="0"/>
    <n v="0"/>
    <n v="0"/>
    <n v="0"/>
  </r>
  <r>
    <n v="45142203"/>
    <n v="130751"/>
    <s v="SI"/>
    <s v="SI"/>
    <n v="240000"/>
    <n v="1366"/>
    <s v="FUERZA POPULAR"/>
    <n v="0"/>
    <s v="NA"/>
    <s v="NA"/>
    <n v="1"/>
    <s v="SI"/>
    <s v="UNIVERSIDAD MAYOR DE SAN MARCOS"/>
    <n v="2013"/>
    <n v="2018"/>
    <s v="NA"/>
    <n v="1"/>
    <s v="SANCHEZ"/>
    <s v="SARMIENTO"/>
    <s v="LUIS MIGUEL"/>
    <x v="0"/>
    <d v="1988-03-16T00:00:00"/>
    <n v="0"/>
    <n v="3"/>
    <n v="31"/>
    <n v="130751"/>
    <n v="240000"/>
    <s v="CALLAO"/>
    <n v="1366"/>
    <s v="FUERZA POPULAR"/>
    <x v="2"/>
    <x v="1"/>
    <n v="240000"/>
    <s v="CALLAO"/>
    <x v="5"/>
    <n v="3"/>
    <n v="0"/>
    <n v="0"/>
    <n v="0"/>
    <n v="0"/>
    <n v="0"/>
    <n v="0"/>
    <n v="0"/>
    <n v="0"/>
    <s v="NA"/>
    <s v="SANCHEZ"/>
    <s v="SARMIENTO"/>
    <s v="LUIS MIGUEL"/>
    <s v="M"/>
    <n v="0"/>
    <n v="0"/>
    <n v="31"/>
    <s v="CALLAO"/>
    <s v="CALLAO"/>
    <s v="VENTANILLA"/>
    <s v="OTROS"/>
    <s v="AV PEDRO BELTRAN MZ 39 LT 43 URB SATELITE"/>
    <n v="0"/>
    <n v="0"/>
    <n v="0"/>
    <n v="0"/>
    <n v="0"/>
    <n v="0"/>
  </r>
  <r>
    <n v="9207109"/>
    <n v="131277"/>
    <s v="SI"/>
    <s v="SI"/>
    <n v="140100"/>
    <n v="2731"/>
    <s v="PODEMOS PERU"/>
    <n v="1"/>
    <s v="PROFESIONAL TÉCNICO EN PERIODISMO"/>
    <s v="SI"/>
    <s v="NA"/>
    <s v="NA"/>
    <s v="NA"/>
    <s v="NA"/>
    <s v="NA"/>
    <s v="NA"/>
    <n v="0"/>
    <s v="SANCHEZ"/>
    <s v="LUIS"/>
    <s v="ORESTES POMPEYO"/>
    <x v="0"/>
    <d v="1955-12-14T00:00:00"/>
    <n v="0"/>
    <n v="7"/>
    <n v="64"/>
    <n v="131277"/>
    <n v="140100"/>
    <s v="LIMA + RESIDENTES EN EL EXTRANJERO"/>
    <n v="2731"/>
    <s v="PODEMOS POR EL PROGRESO DEL PERU"/>
    <x v="0"/>
    <x v="1"/>
    <n v="140100"/>
    <s v="LIMA + RESIDENTES EN EL EXTRANJERO"/>
    <x v="10"/>
    <n v="7"/>
    <n v="0"/>
    <n v="0"/>
    <n v="2731"/>
    <s v="PARTIDO POLÍTICO PODEMOS POR EL PROGRESO DEL PERU"/>
    <n v="2019"/>
    <s v="HASTA LA ACTUALIDAD"/>
    <n v="9"/>
    <s v="REGIDOR PROVINCIAL"/>
    <s v="NA"/>
    <s v="SANCHEZ"/>
    <s v="LUIS"/>
    <s v="ORESTES POMPEYO"/>
    <s v="M"/>
    <n v="0"/>
    <n v="0"/>
    <n v="64"/>
    <s v="LIMA"/>
    <s v="LIMA"/>
    <s v="MAGDALENA DEL MAR"/>
    <s v="MODERNA"/>
    <s v="JR. MIGUEL DE ECHENIQUE 421"/>
    <n v="2731"/>
    <s v="PARTIDO POLÍTICO PODEMOS POR EL PROGRESO DEL PERU"/>
    <n v="2019"/>
    <s v="HASTA LA ACTUALIDAD"/>
    <n v="9"/>
    <s v="REGIDOR PROVINCIAL"/>
  </r>
  <r>
    <n v="9862157"/>
    <n v="131315"/>
    <s v="SI"/>
    <s v="SI"/>
    <n v="140100"/>
    <n v="1366"/>
    <s v="FUERZA POPULAR"/>
    <n v="1"/>
    <s v="TRIPULANTE ABORDO Y COUNTER"/>
    <s v="SI"/>
    <n v="1"/>
    <s v="SI"/>
    <s v="UNIVERSIDAD PRIVADA SAN PEDRO DE CHIMBOTE"/>
    <n v="2005"/>
    <n v="2005"/>
    <s v="NA"/>
    <n v="0"/>
    <s v="SANCHEZ"/>
    <s v="CORTIJO"/>
    <s v="MONICA LISSETTI"/>
    <x v="1"/>
    <d v="1975-09-22T00:00:00"/>
    <n v="0"/>
    <n v="22"/>
    <n v="44"/>
    <n v="131315"/>
    <n v="140100"/>
    <s v="LIMA + RESIDENTES EN EL EXTRANJERO"/>
    <n v="1366"/>
    <s v="FUERZA POPULAR"/>
    <x v="0"/>
    <x v="1"/>
    <n v="140100"/>
    <s v="LIMA + RESIDENTES EN EL EXTRANJERO"/>
    <x v="5"/>
    <n v="22"/>
    <n v="0"/>
    <n v="0"/>
    <n v="0"/>
    <n v="0"/>
    <n v="0"/>
    <n v="0"/>
    <n v="0"/>
    <n v="0"/>
    <s v="NA"/>
    <s v="SANCHEZ"/>
    <s v="CORTIJO"/>
    <s v="MONICA LISSETTI"/>
    <s v="F"/>
    <n v="0"/>
    <n v="0"/>
    <n v="44"/>
    <s v="LIMA"/>
    <s v="LIMA"/>
    <s v="SAN MARTIN DE PORRES"/>
    <s v="NORTE"/>
    <s v="AV. DANIEL ALCIDES CARRION ASOCIACION LOS CHASQUIS MZ. D LT. 2"/>
    <n v="0"/>
    <n v="0"/>
    <n v="0"/>
    <n v="0"/>
    <n v="0"/>
    <n v="0"/>
  </r>
  <r>
    <n v="10339657"/>
    <n v="131427"/>
    <s v="SI"/>
    <s v="SI"/>
    <n v="240000"/>
    <n v="2235"/>
    <s v="PARTIDO POLÍTICO CONTIGO"/>
    <n v="1"/>
    <s v="CONTABILIDAD"/>
    <s v="SI"/>
    <n v="1"/>
    <s v="NO"/>
    <s v="INCA GARCILAZO DE LA VEGA"/>
    <n v="2014"/>
    <s v="NA"/>
    <s v="NA"/>
    <n v="0"/>
    <s v="SANCHEZ"/>
    <s v="ALVA"/>
    <s v="JANET EMILIA"/>
    <x v="1"/>
    <d v="1975-05-24T00:00:00"/>
    <n v="0"/>
    <n v="1"/>
    <n v="44"/>
    <n v="131427"/>
    <n v="240000"/>
    <s v="CALLAO"/>
    <n v="2235"/>
    <s v="PARTIDO POLÍTICO CONTIGO"/>
    <x v="0"/>
    <x v="1"/>
    <n v="240000"/>
    <s v="CALLAO"/>
    <x v="0"/>
    <n v="1"/>
    <n v="0"/>
    <n v="0"/>
    <n v="0"/>
    <n v="0"/>
    <n v="0"/>
    <n v="0"/>
    <n v="0"/>
    <n v="0"/>
    <s v="NA"/>
    <s v="SANCHEZ"/>
    <s v="ALVA"/>
    <s v="JANET EMILIA"/>
    <s v="F"/>
    <n v="0"/>
    <n v="0"/>
    <n v="44"/>
    <s v="CALLAO"/>
    <s v="CALLAO"/>
    <s v="CALLAO"/>
    <s v="OTROS"/>
    <s v="AVENIDA EL OLIVAR 948 URBANIZACIÓN JORGE CHÁVEZ"/>
    <n v="0"/>
    <n v="0"/>
    <n v="0"/>
    <n v="0"/>
    <n v="0"/>
    <n v="0"/>
  </r>
  <r>
    <n v="45659273"/>
    <n v="131507"/>
    <s v="SI"/>
    <s v="SI"/>
    <n v="90000"/>
    <n v="2173"/>
    <s v="AVANZA PAIS - PARTIDO DE INTEGRACION SOCIAL"/>
    <n v="0"/>
    <s v="NA"/>
    <s v="NA"/>
    <n v="0"/>
    <s v="NO"/>
    <s v="UNIVERSIDAD NACIONAL HERMILIO VALDIZAN"/>
    <s v="NA"/>
    <s v="NA"/>
    <s v="NA"/>
    <n v="0"/>
    <s v="SANCHEZ"/>
    <s v="IBARRA"/>
    <s v="ANTONIO"/>
    <x v="0"/>
    <d v="1988-03-26T00:00:00"/>
    <n v="0"/>
    <n v="2"/>
    <n v="31"/>
    <n v="131507"/>
    <n v="90000"/>
    <s v="HUANUCO"/>
    <n v="2173"/>
    <s v="AVANZA PAIS - PARTIDO DE INTEGRACION SOCIAL"/>
    <x v="1"/>
    <x v="1"/>
    <n v="90000"/>
    <s v="HUANUCO"/>
    <x v="18"/>
    <n v="2"/>
    <n v="0"/>
    <n v="0"/>
    <n v="0"/>
    <n v="0"/>
    <n v="0"/>
    <n v="0"/>
    <n v="0"/>
    <n v="0"/>
    <s v="NA"/>
    <s v="SANCHEZ"/>
    <s v="IBARRA"/>
    <s v="ANTONIO"/>
    <s v="M"/>
    <n v="0"/>
    <n v="0"/>
    <n v="31"/>
    <s v="HUANUCO"/>
    <s v="HUANUCO"/>
    <s v="AMARILIS"/>
    <s v="NA"/>
    <s v="AV. PERU MZ C LT 09, SAN LUIS SECTOR 1"/>
    <n v="0"/>
    <n v="0"/>
    <n v="0"/>
    <n v="0"/>
    <n v="0"/>
    <n v="0"/>
  </r>
  <r>
    <n v="17940778"/>
    <n v="131544"/>
    <s v="SI"/>
    <s v="SI"/>
    <n v="120000"/>
    <n v="2731"/>
    <s v="PODEMOS PERU"/>
    <n v="0"/>
    <s v="NA"/>
    <s v="NA"/>
    <n v="1"/>
    <s v="SI"/>
    <s v="UNIVERSIDAD NACIONAL DE TRUJILLO"/>
    <n v="2000"/>
    <n v="2003"/>
    <s v="NA"/>
    <n v="1"/>
    <s v="SANCHEZ"/>
    <s v="CORONEL"/>
    <s v="LUIS ALBERTO"/>
    <x v="0"/>
    <d v="1965-12-19T00:00:00"/>
    <n v="0"/>
    <n v="1"/>
    <n v="53"/>
    <n v="131544"/>
    <n v="120000"/>
    <s v="LA LIBERTAD"/>
    <n v="2731"/>
    <s v="PODEMOS POR EL PROGRESO DEL PERU"/>
    <x v="2"/>
    <x v="1"/>
    <n v="120000"/>
    <s v="LA LIBERTAD"/>
    <x v="10"/>
    <n v="1"/>
    <n v="1"/>
    <n v="67"/>
    <n v="1245"/>
    <s v="ALIANZA ELECTORAL ALIANZA ELECTORAL JUNTOS POR LA LIBERTAD"/>
    <n v="2007"/>
    <n v="2010"/>
    <n v="10"/>
    <s v="ALCALDE DISTRITAL"/>
    <s v="NA"/>
    <s v="SANCHEZ"/>
    <s v="CORONEL"/>
    <s v="LUIS ALBERTO"/>
    <s v="M"/>
    <n v="0"/>
    <n v="0"/>
    <n v="53"/>
    <s v="LA LIBERTAD"/>
    <s v="TRUJILLO"/>
    <s v="EL PORVENIR"/>
    <s v="NA"/>
    <s v="CA. HERMANOS ANGULO 438"/>
    <n v="1245"/>
    <s v="ALIANZA ELECTORAL ALIANZA ELECTORAL JUNTOS POR LA LIBERTAD"/>
    <n v="2007"/>
    <n v="2010"/>
    <n v="10"/>
    <s v="ALCALDE DISTRITAL"/>
  </r>
  <r>
    <n v="41108909"/>
    <n v="131598"/>
    <s v="SI"/>
    <s v="SI"/>
    <n v="150000"/>
    <n v="14"/>
    <s v="PARTIDO DEMOCRATICO SOMOS PERU"/>
    <n v="0"/>
    <s v="NA"/>
    <s v="NA"/>
    <n v="1"/>
    <s v="SI"/>
    <s v="UNIVERSIDAD NACIONAL DE LA AMAZONIA PERUANA"/>
    <n v="2006"/>
    <n v="2010"/>
    <s v="NA"/>
    <n v="1"/>
    <s v="SANCHEZ"/>
    <s v="REATEGUI DE PITA"/>
    <s v="SOFIA MILAGROS"/>
    <x v="1"/>
    <d v="1981-10-23T00:00:00"/>
    <n v="0"/>
    <n v="1"/>
    <n v="38"/>
    <n v="131598"/>
    <n v="150000"/>
    <s v="LORETO"/>
    <n v="14"/>
    <s v="PARTIDO DEMOCRATICO SOMOS PERU"/>
    <x v="2"/>
    <x v="1"/>
    <n v="150000"/>
    <s v="LORETO"/>
    <x v="8"/>
    <n v="1"/>
    <n v="0"/>
    <n v="0"/>
    <n v="0"/>
    <n v="0"/>
    <n v="0"/>
    <n v="0"/>
    <n v="0"/>
    <n v="0"/>
    <s v="NA"/>
    <s v="SANCHEZ"/>
    <s v="REATEGUI DE PITA"/>
    <s v="SOFIA MILAGROS"/>
    <s v="F"/>
    <n v="0"/>
    <n v="0"/>
    <n v="38"/>
    <s v="LORETO"/>
    <s v="MAYNAS"/>
    <s v="IQUITOS"/>
    <s v="NA"/>
    <s v="BRASIL 655"/>
    <n v="0"/>
    <n v="0"/>
    <n v="0"/>
    <n v="0"/>
    <n v="0"/>
    <n v="0"/>
  </r>
  <r>
    <n v="6807047"/>
    <n v="131689"/>
    <s v="SI"/>
    <s v="SI"/>
    <n v="140000"/>
    <n v="47"/>
    <s v="UNION POR EL PERU"/>
    <n v="0"/>
    <s v="NA"/>
    <s v="NA"/>
    <n v="1"/>
    <s v="SI"/>
    <s v="UNIVERSIDAD NACIONAL FEDERICO VILLARREAL"/>
    <n v="2003"/>
    <n v="2004"/>
    <s v="NA"/>
    <n v="1"/>
    <s v="SANCHEZ"/>
    <s v="GARCIA"/>
    <s v="DAVID"/>
    <x v="0"/>
    <d v="1978-05-23T00:00:00"/>
    <n v="0"/>
    <n v="3"/>
    <n v="41"/>
    <n v="131689"/>
    <n v="140000"/>
    <s v="LIMA PROVINCIAS"/>
    <n v="47"/>
    <s v="UNION POR EL PERU"/>
    <x v="2"/>
    <x v="1"/>
    <n v="140000"/>
    <s v="LIMA PROVINCIAS"/>
    <x v="11"/>
    <n v="3"/>
    <n v="0"/>
    <n v="0"/>
    <n v="1366"/>
    <s v="PARTIDO POLÍTICO FUERZA POPULAR"/>
    <n v="2011"/>
    <n v="2014"/>
    <n v="10"/>
    <s v="ALCALDE DISTRITAL"/>
    <s v="NA"/>
    <s v="SANCHEZ"/>
    <s v="GARCIA"/>
    <s v="DAVID"/>
    <s v="M"/>
    <n v="0"/>
    <n v="0"/>
    <n v="41"/>
    <s v="LIMA"/>
    <s v="HUAROCHIRI"/>
    <s v="SANTA EULALIA"/>
    <s v="NA"/>
    <s v="URB. SAN PEDRO D MAMA MZ. C LT. 27"/>
    <n v="1366"/>
    <s v="PARTIDO POLÍTICO FUERZA POPULAR"/>
    <n v="2011"/>
    <n v="2014"/>
    <n v="10"/>
    <s v="ALCALDE DISTRITAL"/>
  </r>
  <r>
    <n v="16002918"/>
    <n v="131697"/>
    <s v="SI"/>
    <s v="SI"/>
    <n v="140100"/>
    <n v="1264"/>
    <s v="JUNTOS POR EL PERU"/>
    <n v="0"/>
    <s v="NA"/>
    <s v="NA"/>
    <n v="1"/>
    <s v="SI"/>
    <s v="UNIVERSIDAD NACIONAL MAYOR DE SAN MARCOS"/>
    <n v="1998"/>
    <n v="2000"/>
    <s v="NA"/>
    <n v="1"/>
    <s v="SANCHEZ"/>
    <s v="PALOMINO"/>
    <s v="ROBERTO HELBERT"/>
    <x v="0"/>
    <d v="1969-02-03T00:00:00"/>
    <n v="0"/>
    <n v="1"/>
    <n v="50"/>
    <n v="131697"/>
    <n v="140100"/>
    <s v="LIMA + RESIDENTES EN EL EXTRANJERO"/>
    <n v="1264"/>
    <s v="JUNTOS POR EL PERU"/>
    <x v="2"/>
    <x v="1"/>
    <n v="140100"/>
    <s v="LIMA + RESIDENTES EN EL EXTRANJERO"/>
    <x v="12"/>
    <n v="1"/>
    <n v="1"/>
    <n v="1264"/>
    <n v="0"/>
    <n v="0"/>
    <n v="0"/>
    <n v="0"/>
    <n v="0"/>
    <n v="0"/>
    <s v="NA"/>
    <s v="SANCHEZ"/>
    <s v="PALOMINO"/>
    <s v="ROBERTO HELBERT"/>
    <s v="M"/>
    <n v="0"/>
    <n v="0"/>
    <n v="50"/>
    <s v="LIMA"/>
    <s v="LIMA"/>
    <s v="LINCE"/>
    <s v="MODERNA"/>
    <s v="GENERAL CORDOVA 2030"/>
    <n v="0"/>
    <n v="0"/>
    <n v="0"/>
    <n v="0"/>
    <n v="0"/>
    <n v="0"/>
  </r>
  <r>
    <n v="478899"/>
    <n v="131798"/>
    <s v="SI"/>
    <s v="SI"/>
    <n v="220000"/>
    <n v="2173"/>
    <s v="AVANZA PAIS - PARTIDO DE INTEGRACION SOCIAL"/>
    <n v="0"/>
    <s v="NA"/>
    <s v="NA"/>
    <n v="1"/>
    <s v="SI"/>
    <s v="UNIVERSIDAD PRIVADA DE TACNA"/>
    <n v="2008"/>
    <n v="2008"/>
    <s v="NA"/>
    <n v="1"/>
    <s v="SANCHEZ"/>
    <s v="MALDONADO"/>
    <s v="LUIS ALBERTO"/>
    <x v="0"/>
    <d v="1964-09-09T00:00:00"/>
    <n v="0"/>
    <n v="1"/>
    <n v="55"/>
    <n v="131798"/>
    <n v="220000"/>
    <s v="TACNA"/>
    <n v="2173"/>
    <s v="AVANZA PAIS - PARTIDO DE INTEGRACION SOCIAL"/>
    <x v="2"/>
    <x v="1"/>
    <n v="220000"/>
    <s v="TACNA"/>
    <x v="18"/>
    <n v="1"/>
    <n v="0"/>
    <n v="0"/>
    <n v="0"/>
    <n v="0"/>
    <n v="0"/>
    <n v="0"/>
    <n v="0"/>
    <n v="0"/>
    <s v="NA"/>
    <s v="SANCHEZ"/>
    <s v="MALDONADO"/>
    <s v="LUIS ALBERTO"/>
    <s v="M"/>
    <n v="0"/>
    <n v="0"/>
    <n v="55"/>
    <s v="TACNA"/>
    <s v="TACNA"/>
    <s v="POCOLLAY"/>
    <s v="NA"/>
    <s v="URB.TACNA A-4."/>
    <n v="0"/>
    <n v="0"/>
    <n v="0"/>
    <n v="0"/>
    <n v="0"/>
    <n v="0"/>
  </r>
  <r>
    <n v="9173193"/>
    <n v="131818"/>
    <s v="SI"/>
    <s v="SI"/>
    <n v="140100"/>
    <n v="2218"/>
    <s v="PERU LIBRE"/>
    <n v="0"/>
    <s v="NA"/>
    <s v="NA"/>
    <n v="1"/>
    <s v="NO"/>
    <s v="UNIVERSIDA NACIONAL ALTIPLANO - PUNO - UNA"/>
    <n v="1987"/>
    <s v="NA"/>
    <s v="NA"/>
    <n v="0"/>
    <s v="SANCHEZ"/>
    <s v="OCHOA"/>
    <s v="ANTONIO"/>
    <x v="0"/>
    <d v="1947-08-22T00:00:00"/>
    <n v="0"/>
    <n v="13"/>
    <n v="72"/>
    <n v="131818"/>
    <n v="140100"/>
    <s v="LIMA + RESIDENTES EN EL EXTRANJERO"/>
    <n v="2218"/>
    <s v="PERU LIBRE"/>
    <x v="0"/>
    <x v="1"/>
    <n v="140100"/>
    <s v="LIMA + RESIDENTES EN EL EXTRANJERO"/>
    <x v="9"/>
    <n v="13"/>
    <n v="0"/>
    <n v="0"/>
    <n v="0"/>
    <n v="0"/>
    <n v="0"/>
    <n v="0"/>
    <n v="0"/>
    <n v="0"/>
    <s v="NA"/>
    <s v="SANCHEZ"/>
    <s v="OCHOA"/>
    <s v="ANTONIO"/>
    <s v="M"/>
    <n v="0"/>
    <n v="0"/>
    <n v="72"/>
    <s v="LIMA"/>
    <s v="LIMA"/>
    <s v="COMAS"/>
    <s v="NORTE"/>
    <s v="JR.SUR PERU 159 - 161 URB.CIUDADELA SAN FELIPE"/>
    <n v="0"/>
    <n v="0"/>
    <n v="0"/>
    <n v="0"/>
    <n v="0"/>
    <n v="0"/>
  </r>
  <r>
    <n v="1044982"/>
    <n v="131847"/>
    <s v="SI"/>
    <s v="SI"/>
    <n v="210000"/>
    <n v="55"/>
    <s v="PERU PATRIA SEGURA"/>
    <n v="0"/>
    <s v="NA"/>
    <s v="NA"/>
    <s v="NA"/>
    <s v="NA"/>
    <s v="NA"/>
    <s v="NA"/>
    <s v="NA"/>
    <s v="NA"/>
    <n v="0"/>
    <s v="SANCHEZ"/>
    <s v="HOYOS"/>
    <s v="JOSE LEONEL"/>
    <x v="0"/>
    <d v="1971-09-05T00:00:00"/>
    <n v="0"/>
    <n v="1"/>
    <n v="48"/>
    <n v="131847"/>
    <n v="210000"/>
    <s v="SAN MARTIN"/>
    <n v="55"/>
    <s v="PERU PATRIA SEGURA"/>
    <x v="1"/>
    <x v="1"/>
    <n v="210000"/>
    <s v="SAN MARTIN"/>
    <x v="3"/>
    <n v="1"/>
    <n v="0"/>
    <n v="0"/>
    <n v="0"/>
    <n v="0"/>
    <n v="0"/>
    <n v="0"/>
    <n v="0"/>
    <n v="0"/>
    <s v="NA"/>
    <s v="SANCHEZ"/>
    <s v="HOYOS"/>
    <s v="JOSE LEONEL"/>
    <s v="M"/>
    <n v="0"/>
    <n v="0"/>
    <n v="48"/>
    <s v="SAN MARTIN"/>
    <s v="RIOJA"/>
    <s v="NUEVA CAJAMARCA"/>
    <s v="NA"/>
    <s v="JR. PIURA 428"/>
    <n v="0"/>
    <n v="0"/>
    <n v="0"/>
    <n v="0"/>
    <n v="0"/>
    <n v="0"/>
  </r>
  <r>
    <n v="9573834"/>
    <n v="131900"/>
    <s v="SI"/>
    <s v="NO"/>
    <n v="120000"/>
    <n v="2646"/>
    <s v="FRENTE POPULAR AGRICOLA FIA DEL PERU - FREPAP"/>
    <n v="0"/>
    <s v="NA"/>
    <s v="NA"/>
    <s v="NA"/>
    <s v="NA"/>
    <s v="NA"/>
    <s v="NA"/>
    <s v="NA"/>
    <s v="NA"/>
    <n v="0"/>
    <s v="SANCHEZ"/>
    <s v="SANCHEZ"/>
    <s v="ESTANISLAO SILVERIO"/>
    <x v="0"/>
    <d v="1969-05-07T00:00:00"/>
    <n v="0"/>
    <n v="5"/>
    <n v="50"/>
    <n v="131900"/>
    <n v="120000"/>
    <s v="LA LIBERTAD"/>
    <n v="2646"/>
    <s v="FRENTE POPULAR AGRICOLA FIA DEL PERU - FREPAP"/>
    <x v="3"/>
    <x v="1"/>
    <n v="120000"/>
    <s v="LA LIBERTAD"/>
    <x v="17"/>
    <n v="5"/>
    <n v="0"/>
    <n v="0"/>
    <n v="0"/>
    <n v="0"/>
    <n v="0"/>
    <n v="0"/>
    <n v="0"/>
    <n v="0"/>
    <s v="NA"/>
    <s v="SANCHEZ"/>
    <s v="SANCHEZ"/>
    <s v="ESTANISLAO SILVERIO"/>
    <s v="M"/>
    <n v="0"/>
    <n v="0"/>
    <n v="50"/>
    <s v="LA LIBERTAD"/>
    <s v="VIRU"/>
    <s v="VIRU"/>
    <s v="NA"/>
    <s v="AV.REP. URUGUAY L-03 SAN JOSE - SAN JOSE"/>
    <n v="0"/>
    <n v="0"/>
    <n v="0"/>
    <n v="0"/>
    <n v="0"/>
    <n v="0"/>
  </r>
  <r>
    <n v="42017098"/>
    <n v="132253"/>
    <s v="SI"/>
    <s v="SI"/>
    <n v="230000"/>
    <n v="2840"/>
    <s v="PARTIDO MORADO"/>
    <n v="0"/>
    <s v="NA"/>
    <s v="NA"/>
    <n v="1"/>
    <s v="SI"/>
    <s v="UNIVERSIDAD PRIVADA ANTENOR ORREGO"/>
    <n v="2007"/>
    <n v="2011"/>
    <s v="NA"/>
    <n v="1"/>
    <s v="SANCHEZ"/>
    <s v="ALVAREZ"/>
    <s v="ANGEL EDUARDO"/>
    <x v="0"/>
    <d v="1983-07-26T00:00:00"/>
    <n v="0"/>
    <n v="1"/>
    <n v="36"/>
    <n v="132253"/>
    <n v="230000"/>
    <s v="TUMBES"/>
    <n v="2840"/>
    <s v="PARTIDO MORADO"/>
    <x v="2"/>
    <x v="1"/>
    <n v="230000"/>
    <s v="TUMBES"/>
    <x v="4"/>
    <n v="1"/>
    <n v="0"/>
    <n v="0"/>
    <n v="0"/>
    <n v="0"/>
    <n v="0"/>
    <n v="0"/>
    <n v="0"/>
    <n v="0"/>
    <s v="NA"/>
    <s v="SANCHEZ"/>
    <s v="ALVAREZ"/>
    <s v="ANGEL EDUARDO"/>
    <s v="M"/>
    <n v="0"/>
    <n v="0"/>
    <n v="36"/>
    <s v="TUMBES"/>
    <s v="TUMBES"/>
    <s v="CORRALES"/>
    <s v="NA"/>
    <s v="AV. ATAHUALPA 418"/>
    <n v="0"/>
    <n v="0"/>
    <n v="0"/>
    <n v="0"/>
    <n v="0"/>
    <n v="0"/>
  </r>
  <r>
    <n v="18027687"/>
    <n v="132581"/>
    <s v="SI"/>
    <s v="SI"/>
    <n v="120000"/>
    <n v="32"/>
    <s v="PARTIDO APRISTA PERUANO"/>
    <n v="0"/>
    <s v="NA"/>
    <s v="NA"/>
    <n v="1"/>
    <s v="NA"/>
    <s v="UNIVERSIDAD PRIVADA ANTENOR ORREGO"/>
    <n v="1998"/>
    <s v="NA"/>
    <s v="NA"/>
    <n v="0"/>
    <s v="SANCHEZ"/>
    <s v="RUIZ"/>
    <s v="WILMER"/>
    <x v="0"/>
    <d v="1971-07-13T00:00:00"/>
    <n v="0"/>
    <n v="1"/>
    <n v="48"/>
    <n v="132581"/>
    <n v="120000"/>
    <s v="LA LIBERTAD"/>
    <n v="32"/>
    <s v="PARTIDO APRISTA PERUANO"/>
    <x v="0"/>
    <x v="1"/>
    <n v="120000"/>
    <s v="LA LIBERTAD"/>
    <x v="20"/>
    <n v="1"/>
    <n v="1"/>
    <n v="32"/>
    <n v="0"/>
    <n v="0"/>
    <n v="0"/>
    <n v="0"/>
    <n v="0"/>
    <n v="0"/>
    <s v="NA"/>
    <s v="SANCHEZ"/>
    <s v="RUIZ"/>
    <s v="WILMER"/>
    <s v="M"/>
    <n v="0"/>
    <n v="0"/>
    <n v="48"/>
    <s v="LA LIBERTAD"/>
    <s v="TRUJILLO"/>
    <s v="LA ESPERANZA"/>
    <s v="NA"/>
    <s v="CALLE BENITO JUAREZ 1361"/>
    <n v="0"/>
    <n v="0"/>
    <n v="0"/>
    <n v="0"/>
    <n v="0"/>
    <n v="0"/>
  </r>
  <r>
    <n v="41886120"/>
    <n v="132590"/>
    <s v="SI"/>
    <s v="SI"/>
    <n v="230000"/>
    <n v="14"/>
    <s v="PARTIDO DEMOCRATICO SOMOS PERU"/>
    <n v="1"/>
    <s v="OFICIAL PNP GUARDIA GS (RETIRADO)"/>
    <s v="SI"/>
    <n v="1"/>
    <s v="SI"/>
    <s v="UNIVERSIDAD NACIONAL DE TUMBES"/>
    <n v="2017"/>
    <n v="2019"/>
    <s v="NA"/>
    <n v="1"/>
    <s v="SANCHEZ"/>
    <s v="PUPUCHE"/>
    <s v="JOSE MARCOS"/>
    <x v="0"/>
    <d v="1962-09-15T00:00:00"/>
    <n v="0"/>
    <n v="3"/>
    <n v="57"/>
    <n v="132590"/>
    <n v="230000"/>
    <s v="TUMBES"/>
    <n v="14"/>
    <s v="PARTIDO DEMOCRATICO SOMOS PERU"/>
    <x v="2"/>
    <x v="1"/>
    <n v="230000"/>
    <s v="TUMBES"/>
    <x v="8"/>
    <n v="3"/>
    <n v="0"/>
    <n v="0"/>
    <n v="0"/>
    <n v="0"/>
    <n v="0"/>
    <n v="0"/>
    <n v="0"/>
    <n v="0"/>
    <s v="NA"/>
    <s v="SANCHEZ"/>
    <s v="PUPUCHE"/>
    <s v="JOSE MARCOS"/>
    <s v="M"/>
    <n v="0"/>
    <n v="0"/>
    <n v="57"/>
    <s v="TUMBES"/>
    <s v="TUMBES"/>
    <s v="TUMBES"/>
    <s v="NA"/>
    <s v="AV. TACNA 284"/>
    <n v="0"/>
    <n v="0"/>
    <n v="0"/>
    <n v="0"/>
    <n v="0"/>
    <n v="0"/>
  </r>
  <r>
    <n v="17933805"/>
    <n v="133042"/>
    <s v="SI"/>
    <s v="SI"/>
    <n v="120000"/>
    <n v="2235"/>
    <s v="PARTIDO POLÍTICO CONTIGO"/>
    <n v="0"/>
    <s v="NA"/>
    <s v="NA"/>
    <n v="1"/>
    <s v="SI"/>
    <s v="UNIVERSIDAD NACIONAL DE TRUJILLO"/>
    <n v="1976"/>
    <n v="1997"/>
    <s v="NA"/>
    <n v="0"/>
    <s v="SANCHEZ"/>
    <s v="CABALLERO"/>
    <s v="VICTOR CARLOS"/>
    <x v="0"/>
    <d v="1938-05-05T00:00:00"/>
    <n v="0"/>
    <n v="5"/>
    <n v="81"/>
    <n v="133042"/>
    <n v="120000"/>
    <s v="LA LIBERTAD"/>
    <n v="2235"/>
    <s v="PARTIDO POLÍTICO CONTIGO"/>
    <x v="0"/>
    <x v="1"/>
    <n v="120000"/>
    <s v="LA LIBERTAD"/>
    <x v="0"/>
    <n v="5"/>
    <n v="0"/>
    <n v="0"/>
    <n v="0"/>
    <n v="0"/>
    <n v="0"/>
    <n v="0"/>
    <n v="0"/>
    <n v="0"/>
    <s v="NA"/>
    <s v="SANCHEZ"/>
    <s v="CABALLERO"/>
    <s v="VICTOR CARLOS"/>
    <s v="M"/>
    <n v="0"/>
    <n v="0"/>
    <n v="81"/>
    <s v="LA LIBERTAD"/>
    <s v="TRUJILLO"/>
    <s v="TRUJILLO"/>
    <s v="OTROS"/>
    <s v="AV. AMERICA NORTE 1710 DPTO. 1003C URB. LAS QUINTANAS"/>
    <n v="0"/>
    <n v="0"/>
    <n v="0"/>
    <n v="0"/>
    <n v="0"/>
    <n v="0"/>
  </r>
  <r>
    <n v="48600484"/>
    <n v="133298"/>
    <s v="SI"/>
    <s v="SI"/>
    <n v="220000"/>
    <n v="32"/>
    <s v="PARTIDO APRISTA PERUANO"/>
    <n v="0"/>
    <s v="NA"/>
    <s v="NA"/>
    <n v="1"/>
    <s v="NO"/>
    <s v="UNIVERSIDAD CATÓLICA LOS ANGELES DE CHIMBOTE"/>
    <n v="2019"/>
    <s v="NA"/>
    <s v="NA"/>
    <n v="0"/>
    <s v="SANCHEZ"/>
    <s v="MANAYAY"/>
    <s v="FELICITA"/>
    <x v="1"/>
    <d v="1994-05-19T00:00:00"/>
    <n v="1"/>
    <n v="3"/>
    <n v="25"/>
    <n v="133298"/>
    <n v="220000"/>
    <s v="TACNA"/>
    <n v="32"/>
    <s v="PARTIDO APRISTA PERUANO"/>
    <x v="0"/>
    <x v="0"/>
    <n v="220000"/>
    <s v="TACNA"/>
    <x v="20"/>
    <n v="3"/>
    <n v="0"/>
    <n v="0"/>
    <n v="0"/>
    <n v="0"/>
    <n v="0"/>
    <n v="0"/>
    <n v="0"/>
    <n v="0"/>
    <s v="NA"/>
    <s v="SANCHEZ"/>
    <s v="MANAYAY"/>
    <s v="FELICITA"/>
    <s v="F"/>
    <n v="1"/>
    <n v="1"/>
    <n v="25"/>
    <s v="LIMA"/>
    <s v="LIMA"/>
    <s v="JESUS MARIA"/>
    <s v="MODERNA"/>
    <s v="AV. GENERAL GARZON 1100"/>
    <n v="0"/>
    <n v="0"/>
    <n v="0"/>
    <n v="0"/>
    <n v="0"/>
    <n v="0"/>
  </r>
  <r>
    <n v="9888624"/>
    <n v="133427"/>
    <s v="SI"/>
    <s v="SI"/>
    <n v="140100"/>
    <n v="2173"/>
    <s v="AVANZA PAIS - PARTIDO DE INTEGRACION SOCIAL"/>
    <n v="2"/>
    <s v="NA"/>
    <s v="NA"/>
    <s v="NA"/>
    <s v="NA"/>
    <s v="NA"/>
    <s v="NA"/>
    <s v="NA"/>
    <s v="NA"/>
    <n v="0"/>
    <s v="SANCHEZ"/>
    <s v="MALPARTIDA"/>
    <s v="LADY ELIZABETH"/>
    <x v="1"/>
    <d v="1973-05-28T00:00:00"/>
    <n v="0"/>
    <n v="26"/>
    <n v="46"/>
    <n v="133427"/>
    <n v="140100"/>
    <s v="LIMA + RESIDENTES EN EL EXTRANJERO"/>
    <n v="2173"/>
    <s v="AVANZA PAIS - PARTIDO DE INTEGRACION SOCIAL"/>
    <x v="1"/>
    <x v="1"/>
    <n v="140100"/>
    <s v="LIMA + RESIDENTES EN EL EXTRANJERO"/>
    <x v="18"/>
    <n v="26"/>
    <n v="0"/>
    <n v="0"/>
    <n v="0"/>
    <n v="0"/>
    <n v="0"/>
    <n v="0"/>
    <n v="0"/>
    <n v="0"/>
    <s v="NA"/>
    <s v="SANCHEZ"/>
    <s v="MALPARTIDA"/>
    <s v="LADY ELIZABETH"/>
    <s v="F"/>
    <n v="0"/>
    <n v="0"/>
    <n v="46"/>
    <s v="LIMA"/>
    <s v="LIMA"/>
    <s v="SAN MARTIN DE PORRES"/>
    <s v="NORTE"/>
    <s v="COOP FRANCISCO MALASPINA BRYSON MZ X-1 LT 11"/>
    <n v="0"/>
    <n v="0"/>
    <n v="0"/>
    <n v="0"/>
    <n v="0"/>
    <n v="0"/>
  </r>
  <r>
    <n v="40010352"/>
    <n v="133430"/>
    <s v="SI"/>
    <s v="SI"/>
    <n v="60000"/>
    <n v="2218"/>
    <s v="PERU LIBRE"/>
    <n v="2"/>
    <s v="NA"/>
    <s v="NA"/>
    <s v="NA"/>
    <s v="NA"/>
    <s v="NA"/>
    <s v="NA"/>
    <s v="NA"/>
    <s v="NA"/>
    <n v="0"/>
    <s v="SANCHEZ"/>
    <s v="CACHI"/>
    <s v="YESICA MARLENY"/>
    <x v="1"/>
    <d v="1978-11-28T00:00:00"/>
    <n v="0"/>
    <n v="6"/>
    <n v="40"/>
    <n v="133430"/>
    <n v="60000"/>
    <s v="CAJAMARCA"/>
    <n v="2218"/>
    <s v="PERU LIBRE"/>
    <x v="1"/>
    <x v="1"/>
    <n v="60000"/>
    <s v="CAJAMARCA"/>
    <x v="9"/>
    <n v="6"/>
    <n v="0"/>
    <n v="0"/>
    <n v="0"/>
    <n v="0"/>
    <n v="0"/>
    <n v="0"/>
    <n v="0"/>
    <n v="0"/>
    <s v="NA"/>
    <s v="SANCHEZ"/>
    <s v="CACHI"/>
    <s v="YESICA MARLENY"/>
    <s v="F"/>
    <n v="0"/>
    <n v="0"/>
    <n v="40"/>
    <s v="CAJAMARCA"/>
    <s v="CAJAMARCA"/>
    <s v="LOS BAÑOS DEL INCA"/>
    <s v="NA"/>
    <s v="PROLONGACION CINCO ESQUINAS E-34"/>
    <n v="0"/>
    <n v="0"/>
    <n v="0"/>
    <n v="0"/>
    <n v="0"/>
    <n v="0"/>
  </r>
  <r>
    <n v="18134753"/>
    <n v="133600"/>
    <s v="SI"/>
    <s v="SI"/>
    <n v="120000"/>
    <n v="2649"/>
    <s v="PERU NACION"/>
    <n v="0"/>
    <s v="NA"/>
    <s v="NA"/>
    <n v="1"/>
    <s v="SI"/>
    <s v="UNIVERSIDAD CESAR VALLEJO"/>
    <n v="2014"/>
    <n v="2015"/>
    <s v="NA"/>
    <n v="0"/>
    <s v="SANCHEZ"/>
    <s v="NORIEGA"/>
    <s v="FRANKLIN"/>
    <x v="0"/>
    <d v="1974-05-19T00:00:00"/>
    <n v="0"/>
    <n v="3"/>
    <n v="45"/>
    <n v="133600"/>
    <n v="120000"/>
    <s v="LA LIBERTAD"/>
    <n v="2649"/>
    <s v="PERU NACION"/>
    <x v="0"/>
    <x v="1"/>
    <n v="120000"/>
    <s v="LA LIBERTAD"/>
    <x v="14"/>
    <n v="3"/>
    <n v="0"/>
    <n v="0"/>
    <n v="0"/>
    <n v="0"/>
    <n v="0"/>
    <n v="0"/>
    <n v="0"/>
    <n v="0"/>
    <s v="NA"/>
    <s v="SANCHEZ"/>
    <s v="NORIEGA"/>
    <s v="FRANKLIN"/>
    <s v="M"/>
    <n v="0"/>
    <n v="0"/>
    <n v="45"/>
    <s v="LA LIBERTAD"/>
    <s v="TRUJILLO"/>
    <s v="TRUJILLO"/>
    <s v="OTROS"/>
    <s v="CALLE AREQUIPA 386 INT.7-D"/>
    <n v="0"/>
    <n v="0"/>
    <n v="0"/>
    <n v="0"/>
    <n v="0"/>
    <n v="0"/>
  </r>
  <r>
    <n v="5361788"/>
    <n v="133624"/>
    <s v="SI"/>
    <s v="SI"/>
    <n v="150000"/>
    <n v="2649"/>
    <s v="PERU NACION"/>
    <n v="0"/>
    <s v="NA"/>
    <s v="NA"/>
    <s v="NA"/>
    <s v="NA"/>
    <s v="NA"/>
    <s v="NA"/>
    <s v="NA"/>
    <s v="NA"/>
    <n v="0"/>
    <s v="SANCHEZ"/>
    <s v="SHAPIAMA DE GUERRA"/>
    <s v="WILMA"/>
    <x v="1"/>
    <d v="1949-11-12T00:00:00"/>
    <n v="0"/>
    <n v="4"/>
    <n v="70"/>
    <n v="133624"/>
    <n v="150000"/>
    <s v="LORETO"/>
    <n v="2649"/>
    <s v="PERU NACION"/>
    <x v="1"/>
    <x v="1"/>
    <n v="150000"/>
    <s v="LORETO"/>
    <x v="14"/>
    <n v="4"/>
    <n v="0"/>
    <n v="0"/>
    <n v="0"/>
    <n v="0"/>
    <n v="0"/>
    <n v="0"/>
    <n v="0"/>
    <n v="0"/>
    <s v="NA"/>
    <s v="SANCHEZ"/>
    <s v="SHAPIAMA DE GUERRA"/>
    <s v="WILMA"/>
    <s v="F"/>
    <n v="0"/>
    <n v="0"/>
    <n v="70"/>
    <s v="LORETO"/>
    <s v="MAYNAS"/>
    <s v="IQUITOS"/>
    <s v="NA"/>
    <s v="LIBERTAD 539"/>
    <n v="0"/>
    <n v="0"/>
    <n v="0"/>
    <n v="0"/>
    <n v="0"/>
    <n v="0"/>
  </r>
  <r>
    <n v="9390676"/>
    <n v="130310"/>
    <s v="SI"/>
    <s v="SI"/>
    <n v="140100"/>
    <n v="2190"/>
    <s v="VAMOS PERU"/>
    <n v="0"/>
    <s v="NA"/>
    <s v="NA"/>
    <n v="1"/>
    <s v="SI"/>
    <s v="UNIVERSIDAD NACIONAL FEDERICO VILLARREAL"/>
    <n v="1997"/>
    <n v="1997"/>
    <s v="DOCTOR"/>
    <n v="1"/>
    <s v="SANCHEZ PACHAS"/>
    <s v="ZERGA"/>
    <s v="ALEJANDRO"/>
    <x v="0"/>
    <d v="1971-02-09T00:00:00"/>
    <n v="0"/>
    <n v="11"/>
    <n v="48"/>
    <n v="130310"/>
    <n v="140100"/>
    <s v="LIMA + RESIDENTES EN EL EXTRANJERO"/>
    <n v="2190"/>
    <s v="VAMOS PERU"/>
    <x v="2"/>
    <x v="1"/>
    <n v="140100"/>
    <s v="LIMA + RESIDENTES EN EL EXTRANJERO"/>
    <x v="7"/>
    <n v="11"/>
    <n v="0"/>
    <n v="0"/>
    <n v="0"/>
    <n v="0"/>
    <n v="0"/>
    <n v="0"/>
    <n v="0"/>
    <n v="0"/>
    <s v="NA"/>
    <s v="SANCHEZ PACHAS"/>
    <s v="ZERGA"/>
    <s v="ALEJANDRO"/>
    <s v="M"/>
    <n v="0"/>
    <n v="0"/>
    <n v="48"/>
    <s v="LIMA"/>
    <s v="LIMA"/>
    <s v="SANTIAGO DE SURCO"/>
    <s v="MODERNA"/>
    <s v="MONTE CAOBA 1035 DPTO E - 503"/>
    <n v="0"/>
    <n v="0"/>
    <n v="0"/>
    <n v="0"/>
    <n v="0"/>
    <n v="0"/>
  </r>
  <r>
    <n v="9721128"/>
    <n v="132002"/>
    <s v="SI"/>
    <s v="SI"/>
    <n v="140100"/>
    <n v="2646"/>
    <s v="FRENTE POPULAR AGRICOLA FIA DEL PERU - FREPAP"/>
    <n v="1"/>
    <s v="MECANICA DE PRODUCCION"/>
    <s v="NO"/>
    <s v="NA"/>
    <s v="NA"/>
    <s v="NA"/>
    <s v="NA"/>
    <s v="NA"/>
    <s v="NA"/>
    <n v="0"/>
    <s v="SANDOVAL"/>
    <s v="ALI"/>
    <s v="LUIS MARTIN"/>
    <x v="0"/>
    <d v="1971-09-13T00:00:00"/>
    <n v="0"/>
    <n v="21"/>
    <n v="48"/>
    <n v="132002"/>
    <n v="140100"/>
    <s v="LIMA + RESIDENTES EN EL EXTRANJERO"/>
    <n v="2646"/>
    <s v="FRENTE POPULAR AGRICOLA FIA DEL PERU - FREPAP"/>
    <x v="0"/>
    <x v="1"/>
    <n v="140100"/>
    <s v="LIMA + RESIDENTES EN EL EXTRANJERO"/>
    <x v="17"/>
    <n v="21"/>
    <n v="0"/>
    <n v="0"/>
    <n v="0"/>
    <n v="0"/>
    <n v="0"/>
    <n v="0"/>
    <n v="0"/>
    <n v="0"/>
    <s v="NA"/>
    <s v="SANDOVAL"/>
    <s v="ALI"/>
    <s v="LUIS MARTIN"/>
    <s v="M"/>
    <n v="0"/>
    <n v="0"/>
    <n v="48"/>
    <s v="LIMA"/>
    <s v="LIMA"/>
    <s v="VILLA MARIA DEL TRIUNFO"/>
    <s v="SUR"/>
    <s v="AV MANCO CAPAC 922 JOSE GALVEZ"/>
    <n v="0"/>
    <n v="0"/>
    <n v="0"/>
    <n v="0"/>
    <n v="0"/>
    <n v="0"/>
  </r>
  <r>
    <n v="5868948"/>
    <n v="132168"/>
    <s v="SI"/>
    <s v="SI"/>
    <n v="150000"/>
    <n v="2235"/>
    <s v="PARTIDO POLÍTICO CONTIGO"/>
    <n v="0"/>
    <s v="NA"/>
    <s v="NA"/>
    <n v="1"/>
    <s v="NO"/>
    <s v="SAN MARTIN PORRES"/>
    <n v="1991"/>
    <s v="NA"/>
    <s v="NA"/>
    <n v="0"/>
    <s v="SANDOVAL"/>
    <s v="TORREJON"/>
    <s v="RONALD"/>
    <x v="0"/>
    <d v="1965-07-23T00:00:00"/>
    <n v="0"/>
    <n v="1"/>
    <n v="54"/>
    <n v="132168"/>
    <n v="150000"/>
    <s v="LORETO"/>
    <n v="2235"/>
    <s v="PARTIDO POLÍTICO CONTIGO"/>
    <x v="0"/>
    <x v="1"/>
    <n v="150000"/>
    <s v="LORETO"/>
    <x v="0"/>
    <n v="1"/>
    <n v="0"/>
    <n v="0"/>
    <n v="0"/>
    <n v="0"/>
    <n v="0"/>
    <n v="0"/>
    <n v="0"/>
    <n v="0"/>
    <s v="NA"/>
    <s v="SANDOVAL"/>
    <s v="TORREJON"/>
    <s v="RONALD"/>
    <s v="M"/>
    <n v="0"/>
    <n v="0"/>
    <n v="54"/>
    <s v="LORETO"/>
    <s v="UCAYALI"/>
    <s v="CONTAMANA"/>
    <s v="NA"/>
    <s v="CALLE BUENAVENTURA MARQUEZ S/N CUADRA 6"/>
    <n v="0"/>
    <n v="0"/>
    <n v="0"/>
    <n v="0"/>
    <n v="0"/>
    <n v="0"/>
  </r>
  <r>
    <n v="45615056"/>
    <n v="132415"/>
    <s v="SI"/>
    <s v="SI"/>
    <n v="130000"/>
    <n v="2160"/>
    <s v="EL FRENTE AMPLIO POR JUSTICIA, VIDA Y LIBERTAD"/>
    <n v="0"/>
    <s v="NA"/>
    <s v="NA"/>
    <n v="1"/>
    <s v="SI"/>
    <s v="UNIVERSIDAD PRIVADA NORBET WINNER"/>
    <n v="2018"/>
    <n v="2019"/>
    <s v="NA"/>
    <n v="0"/>
    <s v="SANDOVAL"/>
    <s v="POMA"/>
    <s v="LUIS ENRIQUE"/>
    <x v="0"/>
    <d v="1989-01-09T00:00:00"/>
    <n v="1"/>
    <n v="3"/>
    <n v="30"/>
    <n v="132415"/>
    <n v="130000"/>
    <s v="LAMBAYEQUE"/>
    <n v="2160"/>
    <s v="EL FRENTE AMPLIO POR JUSTICIA, VIDA Y LIBERTAD"/>
    <x v="0"/>
    <x v="1"/>
    <n v="130000"/>
    <s v="LAMBAYEQUE"/>
    <x v="19"/>
    <n v="3"/>
    <n v="0"/>
    <n v="0"/>
    <n v="0"/>
    <n v="0"/>
    <n v="0"/>
    <n v="0"/>
    <n v="0"/>
    <n v="0"/>
    <s v="NA"/>
    <s v="SANDOVAL"/>
    <s v="POMA"/>
    <s v="LUIS ENRIQUE"/>
    <s v="M"/>
    <n v="1"/>
    <n v="0"/>
    <n v="30"/>
    <s v="LAMBAYEQUE"/>
    <s v="LAMBAYEQUE"/>
    <s v="LAMBAYEQUE"/>
    <s v="NA"/>
    <s v="PUEBLO JOVEN SAN MARTIN MZ R4 LOTE 32"/>
    <n v="0"/>
    <n v="0"/>
    <n v="0"/>
    <n v="0"/>
    <n v="0"/>
    <n v="0"/>
  </r>
  <r>
    <n v="6054562"/>
    <n v="133494"/>
    <s v="SI"/>
    <s v="SI"/>
    <n v="190000"/>
    <n v="47"/>
    <s v="UNION POR EL PERU"/>
    <n v="0"/>
    <s v="NA"/>
    <s v="NA"/>
    <n v="1"/>
    <s v="SI"/>
    <s v="UNIVERSIDAD NACIONAL DE TRUJILLO"/>
    <n v="1970"/>
    <n v="1972"/>
    <s v="NA"/>
    <n v="0"/>
    <s v="SANDOVAL"/>
    <s v="NIZAMA"/>
    <s v="CESAR AUGUSTO"/>
    <x v="0"/>
    <d v="1944-06-16T00:00:00"/>
    <n v="0"/>
    <n v="7"/>
    <n v="75"/>
    <n v="133494"/>
    <n v="190000"/>
    <s v="PIURA"/>
    <n v="47"/>
    <s v="UNION POR EL PERU"/>
    <x v="0"/>
    <x v="1"/>
    <n v="190000"/>
    <s v="PIURA"/>
    <x v="11"/>
    <n v="7"/>
    <n v="1"/>
    <n v="47"/>
    <n v="0"/>
    <n v="0"/>
    <n v="0"/>
    <n v="0"/>
    <n v="0"/>
    <n v="0"/>
    <s v="NA"/>
    <s v="SANDOVAL"/>
    <s v="NIZAMA"/>
    <s v="CESAR AUGUSTO"/>
    <s v="M"/>
    <n v="0"/>
    <n v="0"/>
    <n v="75"/>
    <s v="PIURA"/>
    <s v="PIURA"/>
    <s v="CATACAOS"/>
    <s v="NA"/>
    <s v="JR.PISCO 535"/>
    <n v="0"/>
    <n v="0"/>
    <n v="0"/>
    <n v="0"/>
    <n v="0"/>
    <n v="0"/>
  </r>
  <r>
    <n v="1162892"/>
    <n v="130944"/>
    <s v="SI"/>
    <s v="SI"/>
    <n v="210000"/>
    <n v="15"/>
    <s v="PARTIDO POPULAR CRISTIANO - PPC"/>
    <n v="0"/>
    <s v="NA"/>
    <s v="NA"/>
    <s v="NA"/>
    <s v="NA"/>
    <s v="NA"/>
    <s v="NA"/>
    <s v="NA"/>
    <s v="NA"/>
    <n v="0"/>
    <s v="SANDY"/>
    <s v="SALAZAR"/>
    <s v="ERICKA"/>
    <x v="1"/>
    <d v="1978-07-29T00:00:00"/>
    <n v="0"/>
    <n v="2"/>
    <n v="41"/>
    <n v="130944"/>
    <n v="210000"/>
    <s v="SAN MARTIN"/>
    <n v="15"/>
    <s v="PARTIDO POPULAR CRISTIANO - PPC"/>
    <x v="1"/>
    <x v="1"/>
    <n v="210000"/>
    <s v="SAN MARTIN"/>
    <x v="2"/>
    <n v="2"/>
    <n v="0"/>
    <n v="0"/>
    <n v="0"/>
    <n v="0"/>
    <n v="0"/>
    <n v="0"/>
    <n v="0"/>
    <n v="0"/>
    <s v="NA"/>
    <s v="SANDY"/>
    <s v="SALAZAR"/>
    <s v="ERICKA"/>
    <s v="F"/>
    <n v="0"/>
    <n v="0"/>
    <n v="41"/>
    <s v="SAN MARTIN"/>
    <s v="SAN MARTIN"/>
    <s v="TARAPOTO"/>
    <s v="NA"/>
    <s v="JR. LEONCIO PRADO 155"/>
    <n v="0"/>
    <n v="0"/>
    <n v="0"/>
    <n v="0"/>
    <n v="0"/>
    <n v="0"/>
  </r>
  <r>
    <n v="43328141"/>
    <n v="132384"/>
    <s v="SI"/>
    <s v="SI"/>
    <n v="140100"/>
    <n v="14"/>
    <s v="PARTIDO DEMOCRATICO SOMOS PERU"/>
    <n v="2"/>
    <s v="NA"/>
    <s v="NA"/>
    <n v="1"/>
    <s v="SI"/>
    <s v="ESCUELA DE OFICIALES DE LA POLICIA NACIONAL DEL PERÚ"/>
    <n v="2008"/>
    <n v="2011"/>
    <s v="NA"/>
    <n v="0"/>
    <s v="SANGUINETI"/>
    <s v="SMITH"/>
    <s v="JAVIER LEONARDO"/>
    <x v="0"/>
    <d v="1955-08-14T00:00:00"/>
    <n v="1"/>
    <n v="2"/>
    <n v="64"/>
    <n v="132384"/>
    <n v="140100"/>
    <s v="LIMA + RESIDENTES EN EL EXTRANJERO"/>
    <n v="14"/>
    <s v="PARTIDO DEMOCRATICO SOMOS PERU"/>
    <x v="0"/>
    <x v="1"/>
    <n v="140100"/>
    <s v="LIMA + RESIDENTES EN EL EXTRANJERO"/>
    <x v="8"/>
    <n v="2"/>
    <n v="0"/>
    <n v="0"/>
    <n v="0"/>
    <n v="0"/>
    <n v="0"/>
    <n v="0"/>
    <n v="0"/>
    <n v="0"/>
    <s v="NA"/>
    <s v="SANGUINETI"/>
    <s v="SMITH"/>
    <s v="JAVIER LEONARDO"/>
    <s v="M"/>
    <n v="1"/>
    <n v="0"/>
    <n v="64"/>
    <s v="LIMA"/>
    <s v="LIMA"/>
    <s v="SANTIAGO DE SURCO"/>
    <s v="MODERNA"/>
    <s v="CALLE LOS CARRIZOS MZ.N LT.31 URB. LA CAPULLANA"/>
    <n v="0"/>
    <n v="0"/>
    <n v="0"/>
    <n v="0"/>
    <n v="0"/>
    <n v="0"/>
  </r>
  <r>
    <n v="8708569"/>
    <n v="131263"/>
    <s v="SI"/>
    <s v="SI"/>
    <n v="140100"/>
    <n v="1366"/>
    <s v="FUERZA POPULAR"/>
    <n v="0"/>
    <s v="NA"/>
    <s v="NA"/>
    <n v="1"/>
    <s v="SI"/>
    <s v="UNIVERSIDAD NACIONAL DE INGENIERÍA"/>
    <n v="1976"/>
    <n v="1978"/>
    <s v="NA"/>
    <n v="0"/>
    <s v="SANTA CRUZ"/>
    <s v="YABAR"/>
    <s v="LUIS VENANCIO"/>
    <x v="0"/>
    <d v="1953-11-28T00:00:00"/>
    <n v="1"/>
    <n v="31"/>
    <n v="65"/>
    <n v="131263"/>
    <n v="140100"/>
    <s v="LIMA + RESIDENTES EN EL EXTRANJERO"/>
    <n v="1366"/>
    <s v="FUERZA POPULAR"/>
    <x v="0"/>
    <x v="1"/>
    <n v="140100"/>
    <s v="LIMA + RESIDENTES EN EL EXTRANJERO"/>
    <x v="5"/>
    <n v="31"/>
    <n v="0"/>
    <n v="0"/>
    <n v="0"/>
    <n v="0"/>
    <n v="0"/>
    <n v="0"/>
    <n v="0"/>
    <n v="0"/>
    <s v="NA"/>
    <s v="SANTA CRUZ"/>
    <s v="YABAR"/>
    <s v="LUIS VENANCIO"/>
    <s v="M"/>
    <n v="1"/>
    <n v="0"/>
    <n v="65"/>
    <s v="LIMA"/>
    <s v="LIMA"/>
    <s v="ATE"/>
    <s v="ESTE"/>
    <s v="CALLE 1 URB.IND. LA MERCED MZ. B LT. 11"/>
    <n v="0"/>
    <n v="0"/>
    <n v="0"/>
    <n v="0"/>
    <n v="0"/>
    <n v="0"/>
  </r>
  <r>
    <n v="93760"/>
    <n v="130266"/>
    <s v="SI"/>
    <s v="SI"/>
    <n v="250000"/>
    <n v="1257"/>
    <s v="ALIANZA PARA EL PROGRESO"/>
    <n v="2"/>
    <s v="NA"/>
    <s v="NA"/>
    <s v="NA"/>
    <s v="NA"/>
    <s v="NA"/>
    <s v="NA"/>
    <s v="NA"/>
    <s v="NA"/>
    <n v="0"/>
    <s v="SANTA MARIA"/>
    <s v="MARIN"/>
    <s v="MERCEDES"/>
    <x v="1"/>
    <d v="1971-07-18T00:00:00"/>
    <n v="0"/>
    <n v="2"/>
    <n v="48"/>
    <n v="130266"/>
    <n v="250000"/>
    <s v="UCAYALI"/>
    <n v="1257"/>
    <s v="ALIANZA PARA EL PROGRESO"/>
    <x v="1"/>
    <x v="1"/>
    <n v="250000"/>
    <s v="UCAYALI"/>
    <x v="6"/>
    <n v="2"/>
    <n v="0"/>
    <n v="0"/>
    <n v="0"/>
    <n v="0"/>
    <n v="0"/>
    <n v="0"/>
    <n v="0"/>
    <n v="0"/>
    <s v="NA"/>
    <s v="SANTA MARIA"/>
    <s v="MARIN"/>
    <s v="MERCEDES"/>
    <s v="F"/>
    <n v="0"/>
    <n v="0"/>
    <n v="48"/>
    <s v="UCAYALI"/>
    <s v="CORONEL PORTILLO"/>
    <s v="CALLERIA"/>
    <s v="NA"/>
    <s v="JR. VARGAS GUERRA 344"/>
    <n v="0"/>
    <n v="0"/>
    <n v="0"/>
    <n v="0"/>
    <n v="0"/>
    <n v="0"/>
  </r>
  <r>
    <n v="17876347"/>
    <n v="131170"/>
    <s v="NA"/>
    <s v="NA"/>
    <s v="NA"/>
    <s v="NA"/>
    <s v="NA"/>
    <s v="NA"/>
    <s v="NA"/>
    <s v="NA"/>
    <s v="NA"/>
    <s v="NA"/>
    <s v="NA"/>
    <s v="NA"/>
    <s v="NA"/>
    <s v="NA"/>
    <s v="NA"/>
    <s v="SANTA MARIA"/>
    <s v="SILVA"/>
    <s v="ALEJANDRO AGUSTIN"/>
    <x v="0"/>
    <d v="1956-07-27T00:00:00"/>
    <n v="0"/>
    <n v="1"/>
    <n v="63"/>
    <n v="131170"/>
    <n v="120000"/>
    <s v="LA LIBERTAD"/>
    <n v="3"/>
    <s v="TODOS POR EL PERU"/>
    <x v="0"/>
    <x v="1"/>
    <n v="120000"/>
    <s v="LA LIBERTAD"/>
    <x v="16"/>
    <n v="1"/>
    <n v="0"/>
    <n v="0"/>
    <n v="32"/>
    <s v="PARTIDO POLÍTICO PARTIDO APRISTA PERUANO"/>
    <n v="1995"/>
    <n v="2000"/>
    <n v="4"/>
    <s v="CONGRESISTA DE LA REPÚBLICA"/>
    <s v="NA"/>
    <s v="SANTA MARIA"/>
    <s v="SILVA"/>
    <s v="ALEJANDRO AGUSTIN"/>
    <s v="M"/>
    <n v="0"/>
    <n v="0"/>
    <n v="63"/>
    <s v="LA LIBERTAD"/>
    <s v="TRUJILLO"/>
    <s v="SIMBAL"/>
    <s v="NA"/>
    <s v="C.POBLADO CUMBRAY MZ. B LT. 8"/>
    <n v="32"/>
    <s v="PARTIDO POLÍTICO PARTIDO APRISTA PERUANO"/>
    <n v="1995"/>
    <n v="2000"/>
    <n v="4"/>
    <s v="CONGRESISTA DE LA REPÚBLICA"/>
  </r>
  <r>
    <n v="41910348"/>
    <n v="131707"/>
    <s v="NO"/>
    <s v="NO"/>
    <n v="90000"/>
    <n v="2218"/>
    <s v="PERU LIBRE"/>
    <n v="0"/>
    <s v="NA"/>
    <s v="NA"/>
    <s v="NA"/>
    <s v="NA"/>
    <s v="NA"/>
    <s v="NA"/>
    <s v="NA"/>
    <s v="NA"/>
    <n v="0"/>
    <s v="SANTAMARIA"/>
    <s v="ARANDA"/>
    <s v="DANIEL FIEL"/>
    <x v="0"/>
    <d v="1983-07-02T00:00:00"/>
    <n v="0"/>
    <n v="1"/>
    <n v="36"/>
    <n v="131707"/>
    <n v="90000"/>
    <s v="HUANUCO"/>
    <n v="2218"/>
    <s v="PERU LIBRE"/>
    <x v="4"/>
    <x v="1"/>
    <n v="90000"/>
    <s v="HUANUCO"/>
    <x v="9"/>
    <n v="1"/>
    <n v="0"/>
    <n v="0"/>
    <n v="0"/>
    <n v="0"/>
    <n v="0"/>
    <n v="0"/>
    <n v="0"/>
    <n v="0"/>
    <s v="NA"/>
    <s v="SANTAMARIA"/>
    <s v="ARANDA"/>
    <s v="DANIEL FIEL"/>
    <s v="M"/>
    <n v="0"/>
    <n v="0"/>
    <n v="36"/>
    <s v="HUANUCO"/>
    <s v="PACHITEA"/>
    <s v="UMARI"/>
    <s v="NA"/>
    <s v="ANEXO CHACHASPATA"/>
    <n v="0"/>
    <n v="0"/>
    <n v="0"/>
    <n v="0"/>
    <n v="0"/>
    <n v="0"/>
  </r>
  <r>
    <n v="41329811"/>
    <n v="130787"/>
    <s v="SI"/>
    <s v="SI"/>
    <n v="200000"/>
    <n v="5"/>
    <s v="RENACIMIENTO UNIDO NACIONAL"/>
    <n v="0"/>
    <s v="NA"/>
    <s v="NA"/>
    <n v="1"/>
    <s v="NO"/>
    <s v="UNIVERSIDAD NACIONAL DEL ALTIPLANO"/>
    <n v="2007"/>
    <s v="NA"/>
    <s v="NA"/>
    <n v="0"/>
    <s v="SANTANDER"/>
    <s v="PACORICONA"/>
    <s v="OLIVIA"/>
    <x v="1"/>
    <d v="1982-04-17T00:00:00"/>
    <n v="0"/>
    <n v="2"/>
    <n v="37"/>
    <n v="130787"/>
    <n v="200000"/>
    <s v="PUNO"/>
    <n v="5"/>
    <s v="RENACIMIENTO UNIDO NACIONAL"/>
    <x v="0"/>
    <x v="1"/>
    <n v="200000"/>
    <s v="PUNO"/>
    <x v="15"/>
    <n v="2"/>
    <n v="0"/>
    <n v="0"/>
    <n v="0"/>
    <n v="0"/>
    <n v="0"/>
    <n v="0"/>
    <n v="0"/>
    <n v="0"/>
    <s v="NA"/>
    <s v="SANTANDER"/>
    <s v="PACORICONA"/>
    <s v="OLIVIA"/>
    <s v="F"/>
    <n v="0"/>
    <n v="0"/>
    <n v="37"/>
    <s v="PUNO"/>
    <s v="SAN ROMAN"/>
    <s v="JULIACA"/>
    <s v="NA"/>
    <s v="PJE PEATONAL 01 MZ-11 LT-19 VILLA SAN ROMAN"/>
    <n v="0"/>
    <n v="0"/>
    <n v="0"/>
    <n v="0"/>
    <n v="0"/>
    <n v="0"/>
  </r>
  <r>
    <n v="23894391"/>
    <n v="132853"/>
    <s v="SI"/>
    <s v="SI"/>
    <n v="70000"/>
    <n v="2235"/>
    <s v="PARTIDO POLÍTICO CONTIGO"/>
    <n v="0"/>
    <s v="NA"/>
    <s v="NA"/>
    <n v="1"/>
    <s v="SI"/>
    <s v="UNIVERSIDAD NACIONAL DE SAN ANTONIO ABAD DEL CUSCO"/>
    <n v="2003"/>
    <n v="2003"/>
    <s v="NA"/>
    <n v="0"/>
    <s v="SANTANDER"/>
    <s v="JOO"/>
    <s v="OSCAR TINO"/>
    <x v="0"/>
    <d v="1962-05-30T00:00:00"/>
    <n v="0"/>
    <n v="1"/>
    <n v="57"/>
    <n v="132853"/>
    <n v="70000"/>
    <s v="CUSCO"/>
    <n v="2235"/>
    <s v="PARTIDO POLÍTICO CONTIGO"/>
    <x v="0"/>
    <x v="1"/>
    <n v="70000"/>
    <s v="CUSCO"/>
    <x v="0"/>
    <n v="1"/>
    <n v="0"/>
    <n v="0"/>
    <n v="0"/>
    <n v="0"/>
    <n v="0"/>
    <n v="0"/>
    <n v="0"/>
    <n v="0"/>
    <s v="NA"/>
    <s v="SANTANDER"/>
    <s v="JOO"/>
    <s v="OSCAR TINO"/>
    <s v="M"/>
    <n v="0"/>
    <n v="0"/>
    <n v="57"/>
    <s v="CUSCO"/>
    <s v="CUSCO"/>
    <s v="SANTIAGO"/>
    <s v="NA"/>
    <s v="A.H. LUIS VALLEJOS SANTONI B-3"/>
    <n v="0"/>
    <n v="0"/>
    <n v="0"/>
    <n v="0"/>
    <n v="0"/>
    <n v="0"/>
  </r>
  <r>
    <n v="41942200"/>
    <n v="130447"/>
    <s v="SI"/>
    <s v="SI"/>
    <n v="140000"/>
    <n v="1257"/>
    <s v="ALIANZA PARA EL PROGRESO"/>
    <n v="0"/>
    <s v="NA"/>
    <s v="NA"/>
    <n v="1"/>
    <s v="SI"/>
    <s v="UNIVERSIDAD NACIONAL FEDERICO VILLAREAL"/>
    <n v="2013"/>
    <n v="2017"/>
    <s v="NA"/>
    <n v="0"/>
    <s v="SANTIAGO"/>
    <s v="ANDRES"/>
    <s v="JENNY YANETH"/>
    <x v="1"/>
    <d v="1983-01-01T00:00:00"/>
    <n v="1"/>
    <n v="4"/>
    <n v="36"/>
    <n v="130447"/>
    <n v="140000"/>
    <s v="LIMA PROVINCIAS"/>
    <n v="1257"/>
    <s v="ALIANZA PARA EL PROGRESO"/>
    <x v="0"/>
    <x v="1"/>
    <n v="140000"/>
    <s v="LIMA PROVINCIAS"/>
    <x v="6"/>
    <n v="4"/>
    <n v="0"/>
    <n v="0"/>
    <n v="0"/>
    <n v="0"/>
    <n v="0"/>
    <n v="0"/>
    <n v="0"/>
    <n v="0"/>
    <s v="NA"/>
    <s v="SANTIAGO"/>
    <s v="ANDRES"/>
    <s v="JENNY YANETH"/>
    <s v="F"/>
    <n v="1"/>
    <n v="0"/>
    <n v="36"/>
    <s v="LIMA"/>
    <s v="HUAURA"/>
    <s v="HUACHO"/>
    <s v="NA"/>
    <s v="CARRETERA PANAMERICANA NORTE KM. 148 LOTE 6"/>
    <n v="0"/>
    <n v="0"/>
    <n v="0"/>
    <n v="0"/>
    <n v="0"/>
    <n v="0"/>
  </r>
  <r>
    <n v="44612956"/>
    <n v="133398"/>
    <s v="SI"/>
    <s v="SI"/>
    <n v="100000"/>
    <n v="2649"/>
    <s v="PERU NACION"/>
    <n v="0"/>
    <s v="NA"/>
    <s v="NA"/>
    <n v="1"/>
    <s v="SI"/>
    <s v="UNIVERSIDAD NACIONAL SAN LUIS GONZAGA DE ICA"/>
    <n v="2008"/>
    <n v="2008"/>
    <s v="NA"/>
    <n v="1"/>
    <s v="SANTIAGO"/>
    <s v="CAJA"/>
    <s v="JHONY MIGUEL"/>
    <x v="0"/>
    <d v="1983-01-01T00:00:00"/>
    <n v="0"/>
    <n v="3"/>
    <n v="36"/>
    <n v="133398"/>
    <n v="100000"/>
    <s v="ICA"/>
    <n v="2649"/>
    <s v="PERU NACION"/>
    <x v="2"/>
    <x v="1"/>
    <n v="100000"/>
    <s v="ICA"/>
    <x v="14"/>
    <n v="3"/>
    <n v="0"/>
    <n v="0"/>
    <n v="0"/>
    <n v="0"/>
    <n v="0"/>
    <n v="0"/>
    <n v="0"/>
    <n v="0"/>
    <s v="NA"/>
    <s v="SANTIAGO"/>
    <s v="CAJA"/>
    <s v="JHONY MIGUEL"/>
    <s v="M"/>
    <n v="0"/>
    <n v="0"/>
    <n v="36"/>
    <s v="ICA"/>
    <s v="CHINCHA"/>
    <s v="SAN PEDRO DE HUACARPANA"/>
    <s v="NA"/>
    <s v="C.POBLADO LISCAY S/N QUINTA HUAMAN"/>
    <n v="0"/>
    <n v="0"/>
    <n v="0"/>
    <n v="0"/>
    <n v="0"/>
    <n v="0"/>
  </r>
  <r>
    <n v="46540690"/>
    <n v="132466"/>
    <s v="SI"/>
    <s v="SI"/>
    <n v="140100"/>
    <n v="2840"/>
    <s v="PARTIDO MORADO"/>
    <n v="0"/>
    <s v="NA"/>
    <s v="NA"/>
    <n v="1"/>
    <s v="SI"/>
    <s v="PONTIFICIA UNIVERSIDAD CATÓLICA DEL PERÚ"/>
    <n v="2013"/>
    <n v="2013"/>
    <s v="NA"/>
    <n v="1"/>
    <s v="SANTIBAÑEZ"/>
    <s v="GARCIA"/>
    <s v="CARLOS ALONSO"/>
    <x v="0"/>
    <d v="1990-07-14T00:00:00"/>
    <n v="1"/>
    <n v="24"/>
    <n v="29"/>
    <n v="132466"/>
    <n v="140100"/>
    <s v="LIMA + RESIDENTES EN EL EXTRANJERO"/>
    <n v="2840"/>
    <s v="PARTIDO MORADO"/>
    <x v="2"/>
    <x v="0"/>
    <n v="140100"/>
    <s v="LIMA + RESIDENTES EN EL EXTRANJERO"/>
    <x v="4"/>
    <n v="24"/>
    <n v="0"/>
    <n v="0"/>
    <n v="0"/>
    <n v="0"/>
    <n v="0"/>
    <n v="0"/>
    <n v="0"/>
    <n v="0"/>
    <s v="NA"/>
    <s v="SANTIBAÑEZ"/>
    <s v="GARCIA"/>
    <s v="CARLOS ALONSO"/>
    <s v="M"/>
    <n v="1"/>
    <n v="0"/>
    <n v="29"/>
    <s v="LIMA"/>
    <s v="LIMA"/>
    <s v="SANTIAGO DE SURCO"/>
    <s v="MODERNA"/>
    <s v="CALLE NAVARRA 441 URB. HIGUERETA"/>
    <n v="0"/>
    <n v="0"/>
    <n v="0"/>
    <n v="0"/>
    <n v="0"/>
    <n v="0"/>
  </r>
  <r>
    <n v="7640059"/>
    <n v="132304"/>
    <s v="SI"/>
    <s v="SI"/>
    <n v="110000"/>
    <n v="2218"/>
    <s v="PERU LIBRE"/>
    <n v="0"/>
    <s v="NA"/>
    <s v="NA"/>
    <n v="1"/>
    <s v="SI"/>
    <s v="HERMILIO VALDIZAN"/>
    <n v="1993"/>
    <n v="1993"/>
    <s v="NA"/>
    <n v="1"/>
    <s v="SANTILLAN"/>
    <s v="ALBORNOZ"/>
    <s v="ARCANGEL RAFAEL"/>
    <x v="0"/>
    <d v="1960-10-24T00:00:00"/>
    <n v="0"/>
    <n v="4"/>
    <n v="59"/>
    <n v="132304"/>
    <n v="110000"/>
    <s v="JUNIN"/>
    <n v="2218"/>
    <s v="PERU LIBRE"/>
    <x v="2"/>
    <x v="1"/>
    <n v="110000"/>
    <s v="JUNIN"/>
    <x v="9"/>
    <n v="4"/>
    <n v="0"/>
    <n v="0"/>
    <n v="0"/>
    <n v="0"/>
    <n v="0"/>
    <n v="0"/>
    <n v="0"/>
    <n v="0"/>
    <s v="NA"/>
    <s v="SANTILLAN"/>
    <s v="ALBORNOZ"/>
    <s v="ARCANGEL RAFAEL"/>
    <s v="M"/>
    <n v="0"/>
    <n v="0"/>
    <n v="59"/>
    <s v="JUNIN"/>
    <s v="SATIPO"/>
    <s v="SATIPO"/>
    <s v="NA"/>
    <s v="JR.SAN MARTIN 833"/>
    <n v="0"/>
    <n v="0"/>
    <n v="0"/>
    <n v="0"/>
    <n v="0"/>
    <n v="0"/>
  </r>
  <r>
    <n v="1115525"/>
    <n v="130255"/>
    <s v="SI"/>
    <s v="SI"/>
    <n v="210000"/>
    <n v="1257"/>
    <s v="ALIANZA PARA EL PROGRESO"/>
    <n v="1"/>
    <s v="CONTABILIDAD"/>
    <s v="SI"/>
    <s v="NA"/>
    <s v="NA"/>
    <s v="NA"/>
    <s v="NA"/>
    <s v="NA"/>
    <s v="NA"/>
    <n v="0"/>
    <s v="SANTILLANA"/>
    <s v="PAREDES"/>
    <s v="ROBERTINA"/>
    <x v="1"/>
    <d v="1968-04-05T00:00:00"/>
    <n v="0"/>
    <n v="1"/>
    <n v="51"/>
    <n v="130255"/>
    <n v="210000"/>
    <s v="SAN MARTIN"/>
    <n v="1257"/>
    <s v="ALIANZA PARA EL PROGRESO"/>
    <x v="0"/>
    <x v="1"/>
    <n v="210000"/>
    <s v="SAN MARTIN"/>
    <x v="6"/>
    <n v="1"/>
    <n v="0"/>
    <n v="0"/>
    <n v="0"/>
    <n v="0"/>
    <n v="0"/>
    <n v="0"/>
    <n v="0"/>
    <n v="0"/>
    <s v="NA"/>
    <s v="SANTILLANA"/>
    <s v="PAREDES"/>
    <s v="ROBERTINA"/>
    <s v="F"/>
    <n v="0"/>
    <n v="0"/>
    <n v="51"/>
    <s v="SAN MARTIN"/>
    <s v="SAN MARTIN"/>
    <s v="TARAPOTO"/>
    <s v="NA"/>
    <s v="JR.RICARDO PALMA 345"/>
    <n v="0"/>
    <n v="0"/>
    <n v="0"/>
    <n v="0"/>
    <n v="0"/>
    <n v="0"/>
  </r>
  <r>
    <n v="25795538"/>
    <n v="132207"/>
    <s v="SI"/>
    <s v="SI"/>
    <n v="180000"/>
    <n v="2840"/>
    <s v="PARTIDO MORADO"/>
    <n v="1"/>
    <s v="CONTABILIDAD"/>
    <s v="SI"/>
    <n v="1"/>
    <s v="NA"/>
    <s v="UNIVERSIDAD INCA GARCILAZO DE LA VEGA"/>
    <n v="2017"/>
    <s v="NA"/>
    <s v="NA"/>
    <n v="0"/>
    <s v="SANTILLANA"/>
    <s v="LOPEZ"/>
    <s v="MITCHELL HUGO"/>
    <x v="0"/>
    <d v="1975-06-25T00:00:00"/>
    <n v="0"/>
    <n v="3"/>
    <n v="44"/>
    <n v="132207"/>
    <n v="180000"/>
    <s v="PASCO"/>
    <n v="2840"/>
    <s v="PARTIDO MORADO"/>
    <x v="0"/>
    <x v="1"/>
    <n v="180000"/>
    <s v="PASCO"/>
    <x v="4"/>
    <n v="3"/>
    <n v="0"/>
    <n v="0"/>
    <n v="0"/>
    <n v="0"/>
    <n v="0"/>
    <n v="0"/>
    <n v="0"/>
    <n v="0"/>
    <s v="NA"/>
    <s v="SANTILLANA"/>
    <s v="LOPEZ"/>
    <s v="MITCHELL HUGO"/>
    <s v="M"/>
    <n v="0"/>
    <n v="0"/>
    <n v="44"/>
    <s v="PASCO"/>
    <s v="OXAPAMPA"/>
    <s v="PALCAZU"/>
    <s v="NA"/>
    <s v="AV. JUAN FRANTZEN S/N SECTOR ISCOZACIN"/>
    <n v="0"/>
    <n v="0"/>
    <n v="0"/>
    <n v="0"/>
    <n v="0"/>
    <n v="0"/>
  </r>
  <r>
    <n v="6905692"/>
    <n v="133544"/>
    <s v="SI"/>
    <s v="SI"/>
    <n v="140100"/>
    <n v="2160"/>
    <s v="EL FRENTE AMPLIO POR JUSTICIA, VIDA Y LIBERTAD"/>
    <n v="0"/>
    <s v="NA"/>
    <s v="NA"/>
    <n v="1"/>
    <s v="SI"/>
    <s v="UNIVERSIDAD MAYOR DE SAN MARCOS"/>
    <n v="1974"/>
    <n v="1974"/>
    <s v="NA"/>
    <n v="1"/>
    <s v="SANTILLANA"/>
    <s v="BLOSSIERS"/>
    <s v="MAGNO WAR"/>
    <x v="0"/>
    <d v="1948-03-16T00:00:00"/>
    <n v="1"/>
    <n v="13"/>
    <n v="71"/>
    <n v="133544"/>
    <n v="140100"/>
    <s v="LIMA + RESIDENTES EN EL EXTRANJERO"/>
    <n v="2160"/>
    <s v="EL FRENTE AMPLIO POR JUSTICIA, VIDA Y LIBERTAD"/>
    <x v="2"/>
    <x v="1"/>
    <n v="140100"/>
    <s v="LIMA + RESIDENTES EN EL EXTRANJERO"/>
    <x v="19"/>
    <n v="13"/>
    <n v="0"/>
    <n v="0"/>
    <n v="0"/>
    <n v="0"/>
    <n v="0"/>
    <n v="0"/>
    <n v="0"/>
    <n v="0"/>
    <s v="NA"/>
    <s v="SANTILLANA"/>
    <s v="BLOSSIERS"/>
    <s v="MAGNO WAR"/>
    <s v="M"/>
    <n v="1"/>
    <n v="0"/>
    <n v="71"/>
    <s v="LIMA"/>
    <s v="LIMA"/>
    <s v="COMAS"/>
    <s v="NORTE"/>
    <s v="URB.REPARTICION JR.LOS CIPRESES 321"/>
    <n v="0"/>
    <n v="0"/>
    <n v="0"/>
    <n v="0"/>
    <n v="0"/>
    <n v="0"/>
  </r>
  <r>
    <n v="72693452"/>
    <n v="131034"/>
    <s v="SI"/>
    <s v="SI"/>
    <n v="140100"/>
    <n v="22"/>
    <s v="SOLIDARIDAD NACIONAL"/>
    <n v="0"/>
    <s v="NA"/>
    <s v="NA"/>
    <n v="1"/>
    <s v="SI"/>
    <s v="JAIME BAUSATE Y MEZA"/>
    <n v="2017"/>
    <n v="2017"/>
    <s v="NA"/>
    <n v="1"/>
    <s v="SANTOS"/>
    <s v="VELIZ"/>
    <s v="KEVIN JONATHAN"/>
    <x v="0"/>
    <d v="1994-05-04T00:00:00"/>
    <n v="0"/>
    <n v="14"/>
    <n v="25"/>
    <n v="131034"/>
    <n v="140100"/>
    <s v="LIMA + RESIDENTES EN EL EXTRANJERO"/>
    <n v="22"/>
    <s v="SOLIDARIDAD NACIONAL"/>
    <x v="2"/>
    <x v="0"/>
    <n v="140100"/>
    <s v="LIMA + RESIDENTES EN EL EXTRANJERO"/>
    <x v="21"/>
    <n v="14"/>
    <n v="0"/>
    <n v="0"/>
    <n v="0"/>
    <n v="0"/>
    <n v="0"/>
    <n v="0"/>
    <n v="0"/>
    <n v="0"/>
    <s v="NA"/>
    <s v="SANTOS"/>
    <s v="VELIZ"/>
    <s v="KEVIN JONATHAN"/>
    <s v="M"/>
    <n v="0"/>
    <n v="1"/>
    <n v="25"/>
    <s v="LIMA"/>
    <s v="LIMA"/>
    <s v="MIRAFLORES"/>
    <s v="MODERNA"/>
    <s v="OSCAR VALDEZ 1043"/>
    <n v="0"/>
    <n v="0"/>
    <n v="0"/>
    <n v="0"/>
    <n v="0"/>
    <n v="0"/>
  </r>
  <r>
    <n v="8274605"/>
    <n v="131799"/>
    <s v="SI"/>
    <s v="SI"/>
    <n v="140100"/>
    <n v="55"/>
    <s v="PERU PATRIA SEGURA"/>
    <n v="0"/>
    <s v="NA"/>
    <s v="NA"/>
    <n v="0"/>
    <s v="NO"/>
    <s v="UNIVERSIDAD INCA GARCILAZO DE LA VEGA"/>
    <s v="NA"/>
    <s v="NA"/>
    <s v="NA"/>
    <n v="0"/>
    <s v="SANTOS"/>
    <s v="NORMAND"/>
    <s v="RAFAEL GASTON TADEO MILAGROS"/>
    <x v="0"/>
    <d v="1968-08-14T00:00:00"/>
    <n v="0"/>
    <n v="5"/>
    <n v="51"/>
    <n v="131799"/>
    <n v="140100"/>
    <s v="LIMA + RESIDENTES EN EL EXTRANJERO"/>
    <n v="55"/>
    <s v="PERU PATRIA SEGURA"/>
    <x v="1"/>
    <x v="1"/>
    <n v="140100"/>
    <s v="LIMA + RESIDENTES EN EL EXTRANJERO"/>
    <x v="3"/>
    <n v="5"/>
    <n v="0"/>
    <n v="0"/>
    <n v="15"/>
    <s v="PARTIDO POLÍTICO PARTIDO POPULAR CRISTIANO - PPC"/>
    <n v="2007"/>
    <n v="2014"/>
    <n v="10"/>
    <s v="ALCALDE DISTRITAL"/>
    <s v="NA"/>
    <s v="SANTOS"/>
    <s v="NORMAND"/>
    <s v="RAFAEL GASTON TADEO MILAGROS"/>
    <s v="M"/>
    <n v="0"/>
    <n v="0"/>
    <n v="51"/>
    <s v="LIMA"/>
    <s v="LIMA"/>
    <s v="SAN ISIDRO"/>
    <s v="MODERNA"/>
    <s v="CALLE TENIENTE ALBERTO CHABRIER 157 DPTO. SS-02 URB. SANTA MONICA"/>
    <n v="15"/>
    <s v="PARTIDO POLÍTICO PARTIDO POPULAR CRISTIANO - PPC"/>
    <n v="2007"/>
    <n v="2014"/>
    <n v="10"/>
    <s v="ALCALDE DISTRITAL"/>
  </r>
  <r>
    <n v="40756506"/>
    <n v="133697"/>
    <s v="SI"/>
    <s v="SI"/>
    <n v="30000"/>
    <n v="4"/>
    <s v="ACCION POPULAR"/>
    <n v="2"/>
    <s v="NA"/>
    <s v="NA"/>
    <n v="0"/>
    <s v="NO"/>
    <s v="CATOLICA SEDE SAPIENTIAE"/>
    <s v="NA"/>
    <s v="NA"/>
    <s v="NA"/>
    <n v="0"/>
    <s v="SANTOS"/>
    <s v="CAMERO"/>
    <s v="ROCIO DEL CARMEN"/>
    <x v="1"/>
    <d v="1980-10-29T00:00:00"/>
    <n v="1"/>
    <n v="3"/>
    <n v="39"/>
    <n v="133697"/>
    <n v="30000"/>
    <s v="APURIMAC"/>
    <n v="4"/>
    <s v="ACCION POPULAR"/>
    <x v="1"/>
    <x v="1"/>
    <n v="30000"/>
    <s v="APURIMAC"/>
    <x v="13"/>
    <n v="3"/>
    <n v="1"/>
    <n v="4"/>
    <n v="0"/>
    <n v="0"/>
    <n v="0"/>
    <n v="0"/>
    <n v="0"/>
    <n v="0"/>
    <s v="NA"/>
    <s v="SANTOS"/>
    <s v="CAMERO"/>
    <s v="ROCIO DEL CARMEN"/>
    <s v="F"/>
    <n v="1"/>
    <n v="0"/>
    <n v="39"/>
    <s v="APURIMAC"/>
    <s v="ABANCAY"/>
    <s v="ABANCAY"/>
    <s v="NA"/>
    <s v="URB VILLA GLORIA QUINTA ISABEL S/N"/>
    <n v="0"/>
    <n v="0"/>
    <n v="0"/>
    <n v="0"/>
    <n v="0"/>
    <n v="0"/>
  </r>
  <r>
    <n v="40723552"/>
    <n v="133124"/>
    <s v="SI"/>
    <s v="SI"/>
    <n v="190000"/>
    <n v="4"/>
    <s v="ACCION POPULAR"/>
    <n v="2"/>
    <s v="NA"/>
    <s v="NA"/>
    <n v="1"/>
    <s v="SI"/>
    <s v="UNIVERSIDAD NACIONAL DE PIURA"/>
    <n v="2008"/>
    <n v="2015"/>
    <s v="MAESTRO"/>
    <n v="1"/>
    <s v="SANTUR"/>
    <s v="RIVERA"/>
    <s v="VERSANY NOELY"/>
    <x v="1"/>
    <d v="1980-04-28T00:00:00"/>
    <n v="0"/>
    <n v="6"/>
    <n v="39"/>
    <n v="133124"/>
    <n v="190000"/>
    <s v="PIURA"/>
    <n v="4"/>
    <s v="ACCION POPULAR"/>
    <x v="2"/>
    <x v="1"/>
    <n v="190000"/>
    <s v="PIURA"/>
    <x v="13"/>
    <n v="6"/>
    <n v="0"/>
    <n v="0"/>
    <n v="0"/>
    <n v="0"/>
    <n v="0"/>
    <n v="0"/>
    <n v="0"/>
    <n v="0"/>
    <s v="NA"/>
    <s v="SANTUR"/>
    <s v="RIVERA"/>
    <s v="VERSANY NOELY"/>
    <s v="F"/>
    <n v="0"/>
    <n v="0"/>
    <n v="39"/>
    <s v="PIURA"/>
    <s v="AYABACA"/>
    <s v="AYABACA"/>
    <s v="NA"/>
    <s v="CASERÍO YANCHALÁ"/>
    <n v="0"/>
    <n v="0"/>
    <n v="0"/>
    <n v="0"/>
    <n v="0"/>
    <n v="0"/>
  </r>
  <r>
    <n v="29663108"/>
    <n v="132932"/>
    <s v="SI"/>
    <s v="SI"/>
    <n v="40000"/>
    <n v="32"/>
    <s v="PARTIDO APRISTA PERUANO"/>
    <n v="0"/>
    <s v="NA"/>
    <s v="NA"/>
    <n v="1"/>
    <s v="NO"/>
    <s v="UNIVERSIDAD NACIONAL DE SAN AGUSTÍN"/>
    <n v="2007"/>
    <s v="NA"/>
    <s v="NA"/>
    <n v="1"/>
    <s v="SARAVIA"/>
    <s v="RAMOS"/>
    <s v="JUAN CARLOS GUILLERMO"/>
    <x v="0"/>
    <d v="1975-08-16T00:00:00"/>
    <n v="0"/>
    <n v="4"/>
    <n v="44"/>
    <n v="132932"/>
    <n v="40000"/>
    <s v="AREQUIPA"/>
    <n v="32"/>
    <s v="PARTIDO APRISTA PERUANO"/>
    <x v="2"/>
    <x v="1"/>
    <n v="40000"/>
    <s v="AREQUIPA"/>
    <x v="20"/>
    <n v="4"/>
    <n v="1"/>
    <n v="32"/>
    <n v="0"/>
    <n v="0"/>
    <n v="0"/>
    <n v="0"/>
    <n v="0"/>
    <n v="0"/>
    <s v="NA"/>
    <s v="SARAVIA"/>
    <s v="RAMOS"/>
    <s v="JUAN CARLOS GUILLERMO"/>
    <s v="M"/>
    <n v="0"/>
    <n v="0"/>
    <n v="44"/>
    <s v="AREQUIPA"/>
    <s v="AREQUIPA"/>
    <s v="MIRAFLORES"/>
    <s v="MODERNA"/>
    <s v="CESAR VALLEJO 107"/>
    <n v="0"/>
    <n v="0"/>
    <n v="0"/>
    <n v="0"/>
    <n v="0"/>
    <n v="0"/>
  </r>
  <r>
    <n v="29565640"/>
    <n v="130682"/>
    <s v="SI"/>
    <s v="SI"/>
    <n v="40000"/>
    <n v="5"/>
    <s v="RENACIMIENTO UNIDO NACIONAL"/>
    <n v="1"/>
    <s v="ELECTRONICA"/>
    <s v="SI"/>
    <s v="NA"/>
    <s v="NA"/>
    <s v="NA"/>
    <s v="NA"/>
    <s v="NA"/>
    <s v="NA"/>
    <n v="0"/>
    <s v="SARAZA"/>
    <s v="QUISPE"/>
    <s v="ENRIQUE CARMELO"/>
    <x v="0"/>
    <d v="1969-07-16T00:00:00"/>
    <n v="0"/>
    <n v="2"/>
    <n v="50"/>
    <n v="130682"/>
    <n v="40000"/>
    <s v="AREQUIPA"/>
    <n v="5"/>
    <s v="RENACIMIENTO UNIDO NACIONAL"/>
    <x v="0"/>
    <x v="1"/>
    <n v="40000"/>
    <s v="AREQUIPA"/>
    <x v="15"/>
    <n v="2"/>
    <n v="0"/>
    <n v="0"/>
    <n v="0"/>
    <n v="0"/>
    <n v="0"/>
    <n v="0"/>
    <n v="0"/>
    <n v="0"/>
    <s v="NA"/>
    <s v="SARAZA"/>
    <s v="QUISPE"/>
    <s v="ENRIQUE CARMELO"/>
    <s v="M"/>
    <n v="0"/>
    <n v="0"/>
    <n v="50"/>
    <s v="AREQUIPA"/>
    <s v="AREQUIPA"/>
    <s v="MARIANO MELGAR"/>
    <s v="NA"/>
    <s v="P.JOVEN MARIANO BUSTAMANTE J-12"/>
    <n v="0"/>
    <n v="0"/>
    <n v="0"/>
    <n v="0"/>
    <n v="0"/>
    <n v="0"/>
  </r>
  <r>
    <n v="41310830"/>
    <n v="130434"/>
    <s v="SI"/>
    <s v="SI"/>
    <n v="20000"/>
    <n v="2190"/>
    <s v="VAMOS PERU"/>
    <n v="0"/>
    <s v="NA"/>
    <s v="NA"/>
    <n v="1"/>
    <s v="SI"/>
    <s v="UNIVERSIDAD SAN PEDRO"/>
    <n v="2007"/>
    <n v="2009"/>
    <s v="NA"/>
    <n v="0"/>
    <s v="SARMIENTO"/>
    <s v="GARCIA"/>
    <s v="RICHARD JAIME"/>
    <x v="0"/>
    <d v="1982-02-01T00:00:00"/>
    <n v="0"/>
    <n v="5"/>
    <n v="37"/>
    <n v="130434"/>
    <n v="20000"/>
    <s v="ANCASH"/>
    <n v="2190"/>
    <s v="VAMOS PERU"/>
    <x v="0"/>
    <x v="1"/>
    <n v="20000"/>
    <s v="ANCASH"/>
    <x v="7"/>
    <n v="5"/>
    <n v="0"/>
    <n v="0"/>
    <n v="0"/>
    <n v="0"/>
    <n v="0"/>
    <n v="0"/>
    <n v="0"/>
    <n v="0"/>
    <s v="NA"/>
    <s v="SARMIENTO"/>
    <s v="GARCIA"/>
    <s v="RICHARD JAIME"/>
    <s v="M"/>
    <n v="0"/>
    <n v="0"/>
    <n v="37"/>
    <s v="ANCASH"/>
    <s v="SANTA"/>
    <s v="CHIMBOTE"/>
    <s v="NA"/>
    <s v="EL PORVENIR AVIACION MZ.14 LT.9"/>
    <n v="0"/>
    <n v="0"/>
    <n v="0"/>
    <n v="0"/>
    <n v="0"/>
    <n v="0"/>
  </r>
  <r>
    <n v="16701186"/>
    <n v="132338"/>
    <s v="SI"/>
    <s v="SI"/>
    <n v="130000"/>
    <n v="2173"/>
    <s v="AVANZA PAIS - PARTIDO DE INTEGRACION SOCIAL"/>
    <n v="1"/>
    <s v="ADMINISTRACION TURISTICA - GUIA OFICIAL DE TURISMO"/>
    <s v="SI"/>
    <s v="NA"/>
    <s v="NA"/>
    <s v="NA"/>
    <s v="NA"/>
    <s v="NA"/>
    <s v="NA"/>
    <n v="0"/>
    <s v="SARMIENTO"/>
    <s v="PEREZ"/>
    <s v="MARISOL MADELEINE"/>
    <x v="1"/>
    <d v="1971-08-10T00:00:00"/>
    <n v="0"/>
    <n v="4"/>
    <n v="48"/>
    <n v="132338"/>
    <n v="130000"/>
    <s v="LAMBAYEQUE"/>
    <n v="2173"/>
    <s v="AVANZA PAIS - PARTIDO DE INTEGRACION SOCIAL"/>
    <x v="0"/>
    <x v="1"/>
    <n v="130000"/>
    <s v="LAMBAYEQUE"/>
    <x v="18"/>
    <n v="4"/>
    <n v="0"/>
    <n v="0"/>
    <n v="0"/>
    <n v="0"/>
    <n v="0"/>
    <n v="0"/>
    <n v="0"/>
    <n v="0"/>
    <s v="NA"/>
    <s v="SARMIENTO"/>
    <s v="PEREZ"/>
    <s v="MARISOL MADELEINE"/>
    <s v="F"/>
    <n v="0"/>
    <n v="0"/>
    <n v="48"/>
    <s v="LAMBAYEQUE"/>
    <s v="CHICLAYO"/>
    <s v="CHICLAYO"/>
    <s v="OTROS"/>
    <s v="CALLE TIGRE 141 URB. QUIÑONES"/>
    <n v="0"/>
    <n v="0"/>
    <n v="0"/>
    <n v="0"/>
    <n v="0"/>
    <n v="0"/>
  </r>
  <r>
    <n v="46105148"/>
    <n v="132618"/>
    <s v="SI"/>
    <s v="SI"/>
    <n v="60000"/>
    <n v="47"/>
    <s v="UNION POR EL PERU"/>
    <n v="0"/>
    <s v="NA"/>
    <s v="NA"/>
    <n v="1"/>
    <s v="NO"/>
    <s v="UNIVERSIDAD NACIONAL PEDRO RUIZ GALLO"/>
    <n v="2015"/>
    <s v="NA"/>
    <s v="NA"/>
    <n v="0"/>
    <s v="SARMIENTO"/>
    <s v="TARRILLO"/>
    <s v="MARIA ESTHER"/>
    <x v="1"/>
    <d v="1989-06-07T00:00:00"/>
    <n v="0"/>
    <n v="2"/>
    <n v="30"/>
    <n v="132618"/>
    <n v="60000"/>
    <s v="CAJAMARCA"/>
    <n v="47"/>
    <s v="UNION POR EL PERU"/>
    <x v="0"/>
    <x v="1"/>
    <n v="60000"/>
    <s v="CAJAMARCA"/>
    <x v="11"/>
    <n v="2"/>
    <n v="0"/>
    <n v="0"/>
    <n v="0"/>
    <n v="0"/>
    <n v="0"/>
    <n v="0"/>
    <n v="0"/>
    <n v="0"/>
    <s v="NA"/>
    <s v="SARMIENTO"/>
    <s v="TARRILLO"/>
    <s v="MARIA ESTHER"/>
    <s v="F"/>
    <n v="0"/>
    <n v="0"/>
    <n v="30"/>
    <s v="CAJAMARCA"/>
    <s v="SAN IGNACIO"/>
    <s v="HUARANGO"/>
    <s v="NA"/>
    <s v="CALLE LUIS FLORES 204"/>
    <n v="0"/>
    <n v="0"/>
    <n v="0"/>
    <n v="0"/>
    <n v="0"/>
    <n v="0"/>
  </r>
  <r>
    <n v="41987787"/>
    <n v="133449"/>
    <s v="SI"/>
    <s v="SI"/>
    <n v="140100"/>
    <n v="2731"/>
    <s v="PODEMOS PERU"/>
    <n v="1"/>
    <s v="PROFESIONAL TÉCNICO EN ADMINISTRACIÓN"/>
    <s v="SI"/>
    <n v="0"/>
    <s v="NO"/>
    <s v="UNIVERSIDAD PRIVADA TELESUP"/>
    <s v="NA"/>
    <s v="NA"/>
    <s v="NA"/>
    <n v="0"/>
    <s v="SARMIENTO"/>
    <s v="ANTON"/>
    <s v="ROSMERY PATRICIA"/>
    <x v="1"/>
    <d v="1983-08-17T00:00:00"/>
    <n v="0"/>
    <n v="31"/>
    <n v="36"/>
    <n v="133449"/>
    <n v="140100"/>
    <s v="LIMA + RESIDENTES EN EL EXTRANJERO"/>
    <n v="2731"/>
    <s v="PODEMOS POR EL PROGRESO DEL PERU"/>
    <x v="0"/>
    <x v="1"/>
    <n v="140100"/>
    <s v="LIMA + RESIDENTES EN EL EXTRANJERO"/>
    <x v="10"/>
    <n v="31"/>
    <n v="0"/>
    <n v="0"/>
    <n v="0"/>
    <n v="0"/>
    <n v="0"/>
    <n v="0"/>
    <n v="0"/>
    <n v="0"/>
    <s v="NA"/>
    <s v="SARMIENTO"/>
    <s v="ANTON"/>
    <s v="ROSMERY PATRICIA"/>
    <s v="F"/>
    <n v="0"/>
    <n v="0"/>
    <n v="36"/>
    <s v="LIMA"/>
    <s v="LIMA"/>
    <s v="SAN JUAN DE LURIGANCHO"/>
    <s v="ESTE"/>
    <s v="JR.LOS GLADIOLOS 774 URB.LOS JAZMINEZ"/>
    <n v="0"/>
    <n v="0"/>
    <n v="0"/>
    <n v="0"/>
    <n v="0"/>
    <n v="0"/>
  </r>
  <r>
    <n v="212345"/>
    <n v="133060"/>
    <s v="SI"/>
    <s v="SI"/>
    <n v="230000"/>
    <n v="32"/>
    <s v="PARTIDO APRISTA PERUANO"/>
    <n v="0"/>
    <s v="NA"/>
    <s v="NA"/>
    <s v="NA"/>
    <s v="NO"/>
    <s v="UNIVERSIDAD  NACIONAL DE TUMBES"/>
    <s v="NA"/>
    <s v="NA"/>
    <s v="NA"/>
    <n v="0"/>
    <s v="SAYAN"/>
    <s v="GIANELLA"/>
    <s v="MARCO ANTONIO"/>
    <x v="0"/>
    <d v="1955-05-19T00:00:00"/>
    <n v="0"/>
    <n v="1"/>
    <n v="64"/>
    <n v="133060"/>
    <n v="230000"/>
    <s v="TUMBES"/>
    <n v="32"/>
    <s v="PARTIDO APRISTA PERUANO"/>
    <x v="1"/>
    <x v="1"/>
    <n v="230000"/>
    <s v="TUMBES"/>
    <x v="20"/>
    <n v="1"/>
    <n v="1"/>
    <n v="32"/>
    <n v="32"/>
    <s v="PARTIDO POLÍTICO PARTIDO APRISTA PERUANO"/>
    <n v="2011"/>
    <n v="2014"/>
    <n v="12"/>
    <s v="CONSEJERO REGIONAL"/>
    <s v="NA"/>
    <s v="SAYAN"/>
    <s v="GIANELLA"/>
    <s v="MARCO ANTONIO"/>
    <s v="M"/>
    <n v="0"/>
    <n v="0"/>
    <n v="64"/>
    <s v="TUMBES"/>
    <s v="TUMBES"/>
    <s v="TUMBES"/>
    <s v="NA"/>
    <s v="CALLE FILIPINAS 160"/>
    <n v="32"/>
    <s v="PARTIDO POLÍTICO PARTIDO APRISTA PERUANO"/>
    <n v="2011"/>
    <n v="2014"/>
    <n v="12"/>
    <s v="CONSEJERO REGIONAL"/>
  </r>
  <r>
    <n v="43819076"/>
    <n v="131212"/>
    <s v="SI"/>
    <s v="SI"/>
    <n v="140100"/>
    <n v="1257"/>
    <s v="ALIANZA PARA EL PROGRESO"/>
    <n v="2"/>
    <s v="NA"/>
    <s v="NA"/>
    <s v="NA"/>
    <s v="NA"/>
    <s v="NA"/>
    <s v="NA"/>
    <s v="NA"/>
    <s v="NA"/>
    <n v="0"/>
    <s v="SCHROTH"/>
    <s v="VERA"/>
    <s v="ROMY"/>
    <x v="1"/>
    <d v="1984-09-24T00:00:00"/>
    <n v="1"/>
    <n v="17"/>
    <n v="35"/>
    <n v="131212"/>
    <n v="140100"/>
    <s v="LIMA + RESIDENTES EN EL EXTRANJERO"/>
    <n v="1257"/>
    <s v="ALIANZA PARA EL PROGRESO"/>
    <x v="1"/>
    <x v="1"/>
    <n v="140100"/>
    <s v="LIMA + RESIDENTES EN EL EXTRANJERO"/>
    <x v="6"/>
    <n v="17"/>
    <n v="0"/>
    <n v="0"/>
    <n v="0"/>
    <n v="0"/>
    <n v="0"/>
    <n v="0"/>
    <n v="0"/>
    <n v="0"/>
    <s v="NA"/>
    <s v="SCHROTH"/>
    <s v="VERA"/>
    <s v="ROMY"/>
    <s v="F"/>
    <n v="1"/>
    <n v="0"/>
    <n v="35"/>
    <s v="LIMA"/>
    <s v="LIMA"/>
    <s v="SAN ISIDRO"/>
    <s v="MODERNA"/>
    <s v="AV.PABLO CARRIQUIRRY 805 URB.EL PALOMAR"/>
    <n v="0"/>
    <n v="0"/>
    <n v="0"/>
    <n v="0"/>
    <n v="0"/>
    <n v="0"/>
  </r>
  <r>
    <n v="46124384"/>
    <n v="133603"/>
    <s v="SI"/>
    <s v="SI"/>
    <n v="120000"/>
    <n v="1264"/>
    <s v="JUNTOS POR EL PERU"/>
    <n v="0"/>
    <s v="NA"/>
    <s v="NA"/>
    <n v="1"/>
    <s v="NO"/>
    <s v="UNIVERSIDAD PRIVADA ANTENOR ORREGO"/>
    <n v="2012"/>
    <s v="NA"/>
    <s v="NA"/>
    <n v="0"/>
    <s v="SEBASTIANI"/>
    <s v="SANCHEZ"/>
    <s v="DANIELA ROSINA"/>
    <x v="1"/>
    <d v="1988-09-14T00:00:00"/>
    <n v="0"/>
    <n v="5"/>
    <n v="31"/>
    <n v="133603"/>
    <n v="120000"/>
    <s v="LA LIBERTAD"/>
    <n v="1264"/>
    <s v="JUNTOS POR EL PERU"/>
    <x v="0"/>
    <x v="1"/>
    <n v="120000"/>
    <s v="LA LIBERTAD"/>
    <x v="12"/>
    <n v="5"/>
    <n v="0"/>
    <n v="0"/>
    <n v="0"/>
    <n v="0"/>
    <n v="0"/>
    <n v="0"/>
    <n v="0"/>
    <n v="0"/>
    <s v="NA"/>
    <s v="SEBASTIANI"/>
    <s v="SANCHEZ"/>
    <s v="DANIELA ROSINA"/>
    <s v="F"/>
    <n v="0"/>
    <n v="0"/>
    <n v="31"/>
    <s v="LA LIBERTAD"/>
    <s v="TRUJILLO"/>
    <s v="TRUJILLO"/>
    <s v="OTROS"/>
    <s v="AV. HUSARES DE JUNIN 1057 URB. MONSERRATE"/>
    <n v="0"/>
    <n v="0"/>
    <n v="0"/>
    <n v="0"/>
    <n v="0"/>
    <n v="0"/>
  </r>
  <r>
    <n v="43379421"/>
    <n v="131647"/>
    <s v="SI"/>
    <s v="SI"/>
    <n v="90000"/>
    <n v="2218"/>
    <s v="PERU LIBRE"/>
    <n v="0"/>
    <s v="NA"/>
    <s v="NA"/>
    <n v="1"/>
    <s v="SI"/>
    <s v="UNIVERSIDAD CONTINENTAL"/>
    <n v="2011"/>
    <n v="2013"/>
    <s v="NA"/>
    <n v="0"/>
    <s v="SEDANO"/>
    <s v="QUISPE"/>
    <s v="NELLY"/>
    <x v="1"/>
    <d v="1985-11-08T00:00:00"/>
    <n v="0"/>
    <n v="3"/>
    <n v="34"/>
    <n v="131647"/>
    <n v="90000"/>
    <s v="HUANUCO"/>
    <n v="2218"/>
    <s v="PERU LIBRE"/>
    <x v="0"/>
    <x v="1"/>
    <n v="90000"/>
    <s v="HUANUCO"/>
    <x v="9"/>
    <n v="3"/>
    <n v="0"/>
    <n v="0"/>
    <n v="0"/>
    <n v="0"/>
    <n v="0"/>
    <n v="0"/>
    <n v="0"/>
    <n v="0"/>
    <s v="NA"/>
    <s v="SEDANO"/>
    <s v="QUISPE"/>
    <s v="NELLY"/>
    <s v="F"/>
    <n v="0"/>
    <n v="0"/>
    <n v="34"/>
    <s v="HUANUCO"/>
    <s v="LEONCIO PRADO"/>
    <s v="RUPA-RUPA"/>
    <s v="NA"/>
    <s v="MZ. Ñ 0005 AA.HH BRISAS DEL HUALLAGA"/>
    <n v="0"/>
    <n v="0"/>
    <n v="0"/>
    <n v="0"/>
    <n v="0"/>
    <n v="0"/>
  </r>
  <r>
    <n v="23206056"/>
    <n v="130327"/>
    <s v="SI"/>
    <s v="SI"/>
    <n v="80000"/>
    <n v="1257"/>
    <s v="ALIANZA PARA EL PROGRESO"/>
    <n v="0"/>
    <s v="NA"/>
    <s v="NA"/>
    <n v="1"/>
    <s v="SI"/>
    <s v="LOS ANGELES DE CHIMBOTE"/>
    <n v="2007"/>
    <n v="2007"/>
    <s v="NA"/>
    <n v="0"/>
    <s v="SEGOVIA"/>
    <s v="LOAYZA"/>
    <s v="ANDRES VICTOR"/>
    <x v="0"/>
    <d v="1956-02-26T00:00:00"/>
    <s v="NA"/>
    <n v="1"/>
    <n v="63"/>
    <n v="130327"/>
    <n v="80000"/>
    <s v="HUANCAVELICA"/>
    <n v="1257"/>
    <s v="ALIANZA PARA EL PROGRESO"/>
    <x v="0"/>
    <x v="1"/>
    <n v="80000"/>
    <s v="HUANCAVELICA"/>
    <x v="6"/>
    <n v="1"/>
    <n v="0"/>
    <n v="0"/>
    <n v="0"/>
    <n v="0"/>
    <n v="0"/>
    <n v="0"/>
    <n v="0"/>
    <n v="0"/>
    <s v="NA"/>
    <s v="SEGOVIA"/>
    <s v="LOAYZA"/>
    <s v="ANDRES VICTOR"/>
    <s v="M"/>
    <n v="0"/>
    <n v="0"/>
    <n v="63"/>
    <s v="HUANCAVELICA"/>
    <s v="HUANCAVELICA"/>
    <s v="HUANCAVELICA"/>
    <s v="NA"/>
    <s v="JR. JOSE OLAYA S/N BARR. YANANACO S/N"/>
    <n v="0"/>
    <n v="0"/>
    <n v="0"/>
    <n v="0"/>
    <n v="0"/>
    <n v="0"/>
  </r>
  <r>
    <n v="16545163"/>
    <n v="130430"/>
    <s v="SI"/>
    <s v="SI"/>
    <n v="130000"/>
    <n v="1257"/>
    <s v="ALIANZA PARA EL PROGRESO"/>
    <n v="0"/>
    <s v="NA"/>
    <s v="NA"/>
    <n v="1"/>
    <s v="SI"/>
    <s v="UNIVERSIDAD NACIONAL PEDRO RUIZ GALLO"/>
    <n v="2002"/>
    <n v="2005"/>
    <s v="NA"/>
    <n v="1"/>
    <s v="SEGURA"/>
    <s v="DIAZ"/>
    <s v="GUILLERMO ENRIQUE"/>
    <x v="0"/>
    <d v="1956-06-02T00:00:00"/>
    <n v="0"/>
    <n v="5"/>
    <n v="63"/>
    <n v="130430"/>
    <n v="130000"/>
    <s v="LAMBAYEQUE"/>
    <n v="1257"/>
    <s v="ALIANZA PARA EL PROGRESO"/>
    <x v="2"/>
    <x v="1"/>
    <n v="130000"/>
    <s v="LAMBAYEQUE"/>
    <x v="6"/>
    <n v="5"/>
    <n v="1"/>
    <n v="1257"/>
    <n v="8"/>
    <s v="PARTIDO POLÍTICO ALIANZA PARA EL PROGRESO"/>
    <n v="2011"/>
    <n v="2014"/>
    <n v="9"/>
    <s v="REGIDOR PROVINCIAL"/>
    <s v="NA"/>
    <s v="SEGURA"/>
    <s v="DIAZ"/>
    <s v="GUILLERMO ENRIQUE"/>
    <s v="M"/>
    <n v="0"/>
    <n v="0"/>
    <n v="63"/>
    <s v="LAMBAYEQUE"/>
    <s v="CHICLAYO"/>
    <s v="CHICLAYO"/>
    <s v="OTROS"/>
    <s v="AV.AGUSTIN VALLEJOS 847 URB.LAS BRISAS"/>
    <n v="8"/>
    <s v="PARTIDO POLÍTICO ALIANZA PARA EL PROGRESO"/>
    <n v="2011"/>
    <n v="2014"/>
    <n v="9"/>
    <s v="REGIDOR PROVINCIAL"/>
  </r>
  <r>
    <n v="1048502"/>
    <n v="130964"/>
    <s v="SI"/>
    <s v="SI"/>
    <n v="210000"/>
    <n v="2649"/>
    <s v="PERU NACION"/>
    <n v="1"/>
    <s v="TÉCNICO EN REPARACIÓN DE COMPUTADORAS Y MICROPROCESADORES"/>
    <s v="NO"/>
    <n v="1"/>
    <s v="SI"/>
    <s v="UNIVERISIDAD CATOLICA SEDES SAPIENTIAE"/>
    <n v="2015"/>
    <n v="2017"/>
    <s v="NA"/>
    <n v="1"/>
    <s v="SEGURA"/>
    <s v="PEREZ"/>
    <s v="WILSON ABDON"/>
    <x v="0"/>
    <d v="1973-07-30T00:00:00"/>
    <n v="0"/>
    <n v="1"/>
    <n v="46"/>
    <n v="130964"/>
    <n v="210000"/>
    <s v="SAN MARTIN"/>
    <n v="2649"/>
    <s v="PERU NACION"/>
    <x v="2"/>
    <x v="1"/>
    <n v="210000"/>
    <s v="SAN MARTIN"/>
    <x v="14"/>
    <n v="1"/>
    <n v="0"/>
    <n v="0"/>
    <n v="0"/>
    <n v="0"/>
    <n v="0"/>
    <n v="0"/>
    <n v="0"/>
    <n v="0"/>
    <s v="NA"/>
    <s v="SEGURA"/>
    <s v="PEREZ"/>
    <s v="WILSON ABDON"/>
    <s v="M"/>
    <n v="0"/>
    <n v="0"/>
    <n v="46"/>
    <s v="SAN MARTIN"/>
    <s v="RIOJA"/>
    <s v="NUEVA CAJAMARCA"/>
    <s v="NA"/>
    <s v="JR.SAN LUIS 144"/>
    <n v="0"/>
    <n v="0"/>
    <n v="0"/>
    <n v="0"/>
    <n v="0"/>
    <n v="0"/>
  </r>
  <r>
    <n v="2611754"/>
    <n v="132995"/>
    <s v="SI"/>
    <s v="SI"/>
    <n v="190000"/>
    <n v="1264"/>
    <s v="JUNTOS POR EL PERU"/>
    <n v="1"/>
    <s v="BACHILLER PROFESIONAL ADMINISTRACIÓN SECRETARIADO"/>
    <s v="SI"/>
    <s v="NA"/>
    <s v="NA"/>
    <s v="NA"/>
    <s v="NA"/>
    <s v="NA"/>
    <s v="NA"/>
    <n v="0"/>
    <s v="SEMINARIO"/>
    <s v="MADERO"/>
    <s v="SUSANA BLANCA ESTHER"/>
    <x v="1"/>
    <d v="1956-07-07T00:00:00"/>
    <n v="0"/>
    <n v="3"/>
    <n v="63"/>
    <n v="132995"/>
    <n v="190000"/>
    <s v="PIURA"/>
    <n v="1264"/>
    <s v="JUNTOS POR EL PERU"/>
    <x v="0"/>
    <x v="1"/>
    <n v="190000"/>
    <s v="PIURA"/>
    <x v="12"/>
    <n v="3"/>
    <n v="1"/>
    <n v="1264"/>
    <n v="0"/>
    <n v="0"/>
    <n v="0"/>
    <n v="0"/>
    <n v="0"/>
    <n v="0"/>
    <s v="NA"/>
    <s v="SEMINARIO"/>
    <s v="MADERO"/>
    <s v="SUSANA BLANCA ESTHER"/>
    <s v="F"/>
    <n v="0"/>
    <n v="0"/>
    <n v="63"/>
    <s v="PIURA"/>
    <s v="PAITA"/>
    <s v="COLAN"/>
    <s v="NA"/>
    <s v="AV. COSTANERA NORTE S/N BALNEARIO LA ESMERALDA"/>
    <n v="0"/>
    <n v="0"/>
    <n v="0"/>
    <n v="0"/>
    <n v="0"/>
    <n v="0"/>
  </r>
  <r>
    <n v="43311504"/>
    <n v="133462"/>
    <s v="SI"/>
    <s v="SI"/>
    <n v="140100"/>
    <n v="22"/>
    <s v="SOLIDARIDAD NACIONAL"/>
    <n v="0"/>
    <s v="NA"/>
    <s v="NA"/>
    <n v="1"/>
    <s v="SI"/>
    <s v="UNIVERSIDAD SAN MARTÍN DE PORRES"/>
    <n v="1994"/>
    <n v="2015"/>
    <s v="DOCTOR"/>
    <n v="1"/>
    <s v="SEMINARIO"/>
    <s v="UNZUETA"/>
    <s v="RANDALL JESUS"/>
    <x v="0"/>
    <d v="1964-04-07T00:00:00"/>
    <n v="1"/>
    <n v="31"/>
    <n v="55"/>
    <n v="133462"/>
    <n v="140100"/>
    <s v="LIMA + RESIDENTES EN EL EXTRANJERO"/>
    <n v="22"/>
    <s v="SOLIDARIDAD NACIONAL"/>
    <x v="2"/>
    <x v="1"/>
    <n v="140100"/>
    <s v="LIMA + RESIDENTES EN EL EXTRANJERO"/>
    <x v="21"/>
    <n v="31"/>
    <n v="0"/>
    <n v="0"/>
    <n v="0"/>
    <n v="0"/>
    <n v="0"/>
    <n v="0"/>
    <n v="0"/>
    <n v="0"/>
    <s v="NA"/>
    <s v="SEMINARIO"/>
    <s v="UNZUETA"/>
    <s v="RANDALL JESUS"/>
    <s v="M"/>
    <n v="1"/>
    <n v="0"/>
    <n v="55"/>
    <s v="LIMA"/>
    <s v="LIMA"/>
    <s v="SAN JUAN DE LURIGANCHO"/>
    <s v="ESTE"/>
    <s v="URB.LAS FLORES DE LIMA MZ.U LT.30"/>
    <n v="0"/>
    <n v="0"/>
    <n v="0"/>
    <n v="0"/>
    <n v="0"/>
    <n v="0"/>
  </r>
  <r>
    <n v="25788074"/>
    <n v="131028"/>
    <s v="SI"/>
    <s v="SI"/>
    <n v="140100"/>
    <n v="1257"/>
    <s v="ALIANZA PARA EL PROGRESO"/>
    <n v="0"/>
    <s v="NA"/>
    <s v="NA"/>
    <n v="1"/>
    <s v="NA"/>
    <s v="INCA GARCILAZO DE LA VEGA"/>
    <n v="2017"/>
    <s v="NA"/>
    <s v="NA"/>
    <n v="0"/>
    <s v="SEQUEIROS"/>
    <s v="PEÑA"/>
    <s v="SERGIO"/>
    <x v="0"/>
    <d v="1975-12-01T00:00:00"/>
    <n v="1"/>
    <n v="10"/>
    <n v="44"/>
    <n v="131028"/>
    <n v="140100"/>
    <s v="LIMA + RESIDENTES EN EL EXTRANJERO"/>
    <n v="1257"/>
    <s v="ALIANZA PARA EL PROGRESO"/>
    <x v="0"/>
    <x v="1"/>
    <n v="140100"/>
    <s v="LIMA + RESIDENTES EN EL EXTRANJERO"/>
    <x v="6"/>
    <n v="10"/>
    <n v="0"/>
    <n v="0"/>
    <n v="14"/>
    <s v="PARTIDO POLÍTICO PARTIDO DEMOCRATICO SOMOS PERU"/>
    <n v="1999"/>
    <n v="2002"/>
    <n v="11"/>
    <s v="REGIDOR DISTRITAL"/>
    <s v="NA"/>
    <s v="SEQUEIROS"/>
    <s v="PEÑA"/>
    <s v="SERGIO"/>
    <s v="M"/>
    <n v="1"/>
    <n v="0"/>
    <n v="44"/>
    <s v="CALLAO"/>
    <s v="CALLAO"/>
    <s v="VENTANILLA"/>
    <s v="OTROS"/>
    <s v="ASENT.H. COSTA AZUL - PECP MZ. H LT. 2"/>
    <n v="14"/>
    <s v="PARTIDO POLÍTICO PARTIDO DEMOCRATICO SOMOS PERU"/>
    <n v="1999"/>
    <n v="2002"/>
    <n v="11"/>
    <s v="REGIDOR DISTRITAL"/>
  </r>
  <r>
    <n v="21529721"/>
    <n v="131056"/>
    <s v="SI"/>
    <s v="SI"/>
    <n v="100000"/>
    <n v="47"/>
    <s v="UNION POR EL PERU"/>
    <n v="0"/>
    <s v="NA"/>
    <s v="NA"/>
    <n v="1"/>
    <s v="SI"/>
    <s v="SAN LUIS GONZAGA DE ICA"/>
    <n v="1984"/>
    <n v="1992"/>
    <s v="NA"/>
    <n v="1"/>
    <s v="SERNA"/>
    <s v="GUZMAN"/>
    <s v="ISAAC FREDY"/>
    <x v="0"/>
    <d v="1955-11-12T00:00:00"/>
    <n v="0"/>
    <n v="2"/>
    <n v="64"/>
    <n v="131056"/>
    <n v="100000"/>
    <s v="ICA"/>
    <n v="47"/>
    <s v="UNION POR EL PERU"/>
    <x v="2"/>
    <x v="1"/>
    <n v="100000"/>
    <s v="ICA"/>
    <x v="11"/>
    <n v="2"/>
    <n v="1"/>
    <n v="47"/>
    <n v="47"/>
    <s v="PARTIDO POLÍTICO UNION POR EL PERU"/>
    <n v="2006"/>
    <n v="2011"/>
    <n v="4"/>
    <s v="CONGRESISTA DE LA REPÚBLICA"/>
    <s v="NA"/>
    <s v="SERNA"/>
    <s v="GUZMAN"/>
    <s v="ISAAC FREDY"/>
    <s v="M"/>
    <n v="0"/>
    <n v="0"/>
    <n v="64"/>
    <s v="ICA"/>
    <s v="ICA"/>
    <s v="ICA"/>
    <s v="NA"/>
    <s v="CONJ.HAB.JOSE DE LA TORRE UGARTE L-103"/>
    <n v="47"/>
    <s v="PARTIDO POLÍTICO UNION POR EL PERU"/>
    <n v="2006"/>
    <n v="2011"/>
    <n v="4"/>
    <s v="CONGRESISTA DE LA REPÚBLICA"/>
  </r>
  <r>
    <n v="70046632"/>
    <n v="133116"/>
    <s v="SI"/>
    <s v="SI"/>
    <n v="230000"/>
    <n v="47"/>
    <s v="UNION POR EL PERU"/>
    <n v="1"/>
    <s v="RECURSOS HIDRICOS"/>
    <s v="SI"/>
    <n v="1"/>
    <s v="SI"/>
    <s v="UNIVERSIDAD NACIONAL DE TUMBES"/>
    <n v="2011"/>
    <n v="2012"/>
    <s v="MAESTRO"/>
    <n v="1"/>
    <s v="SERNA"/>
    <s v="FARFAN"/>
    <s v="JOSE LUIS"/>
    <x v="0"/>
    <d v="1990-03-16T00:00:00"/>
    <n v="0"/>
    <n v="1"/>
    <n v="29"/>
    <n v="133116"/>
    <n v="230000"/>
    <s v="TUMBES"/>
    <n v="47"/>
    <s v="UNION POR EL PERU"/>
    <x v="2"/>
    <x v="0"/>
    <n v="230000"/>
    <s v="TUMBES"/>
    <x v="11"/>
    <n v="1"/>
    <n v="0"/>
    <n v="0"/>
    <n v="0"/>
    <n v="0"/>
    <n v="0"/>
    <n v="0"/>
    <n v="0"/>
    <n v="0"/>
    <s v="NA"/>
    <s v="SERNA"/>
    <s v="FARFAN"/>
    <s v="JOSE LUIS"/>
    <s v="M"/>
    <n v="0"/>
    <n v="0"/>
    <n v="29"/>
    <s v="TUMBES"/>
    <s v="TUMBES"/>
    <s v="TUMBES"/>
    <s v="NA"/>
    <s v="CALLE MIRAFLORES S/N ASENT H PAMPA GRANDE"/>
    <n v="0"/>
    <n v="0"/>
    <n v="0"/>
    <n v="0"/>
    <n v="0"/>
    <n v="0"/>
  </r>
  <r>
    <n v="44232828"/>
    <n v="132367"/>
    <s v="SI"/>
    <s v="SI"/>
    <n v="140100"/>
    <n v="2235"/>
    <s v="PARTIDO POLÍTICO CONTIGO"/>
    <n v="0"/>
    <s v="NA"/>
    <s v="NA"/>
    <n v="1"/>
    <s v="SI"/>
    <s v="UNIVERSIDAD SAN MARTIN DE PORRES"/>
    <n v="2011"/>
    <n v="2014"/>
    <s v="NA"/>
    <n v="1"/>
    <s v="SERRA"/>
    <s v="QUIÑONES"/>
    <s v="CYNTIA"/>
    <x v="1"/>
    <d v="1987-04-23T00:00:00"/>
    <n v="0"/>
    <n v="16"/>
    <n v="32"/>
    <n v="132367"/>
    <n v="140100"/>
    <s v="LIMA + RESIDENTES EN EL EXTRANJERO"/>
    <n v="2235"/>
    <s v="PARTIDO POLÍTICO CONTIGO"/>
    <x v="2"/>
    <x v="1"/>
    <n v="140100"/>
    <s v="LIMA + RESIDENTES EN EL EXTRANJERO"/>
    <x v="0"/>
    <n v="16"/>
    <n v="0"/>
    <n v="0"/>
    <n v="0"/>
    <n v="0"/>
    <n v="0"/>
    <n v="0"/>
    <n v="0"/>
    <n v="0"/>
    <s v="NA"/>
    <s v="SERRA"/>
    <s v="QUIÑONES"/>
    <s v="CYNTIA"/>
    <s v="F"/>
    <n v="0"/>
    <n v="0"/>
    <n v="32"/>
    <s v="LIMA"/>
    <s v="LIMA"/>
    <s v="SANTIAGO DE SURCO"/>
    <s v="MODERNA"/>
    <s v="JR. ALONSO DE MOLINA 121 DPTO. 501"/>
    <n v="0"/>
    <n v="0"/>
    <n v="0"/>
    <n v="0"/>
    <n v="0"/>
    <n v="0"/>
  </r>
  <r>
    <n v="402016"/>
    <n v="132225"/>
    <s v="SI"/>
    <s v="SI"/>
    <n v="220000"/>
    <n v="2840"/>
    <s v="PARTIDO MORADO"/>
    <n v="0"/>
    <s v="NA"/>
    <s v="NA"/>
    <n v="0"/>
    <s v="SI"/>
    <s v="UNIVERSIDAD NACIONAL JORGE BASADRE GROHMANN"/>
    <s v="NA"/>
    <n v="1998"/>
    <s v="NA"/>
    <n v="1"/>
    <s v="SERRUTO"/>
    <s v="NA"/>
    <s v="RICARDO RAUL"/>
    <x v="0"/>
    <d v="1962-04-18T00:00:00"/>
    <n v="0"/>
    <n v="3"/>
    <n v="57"/>
    <n v="132225"/>
    <n v="220000"/>
    <s v="TACNA"/>
    <n v="2840"/>
    <s v="PARTIDO MORADO"/>
    <x v="1"/>
    <x v="1"/>
    <n v="220000"/>
    <s v="TACNA"/>
    <x v="4"/>
    <n v="3"/>
    <n v="0"/>
    <n v="0"/>
    <n v="0"/>
    <n v="0"/>
    <n v="0"/>
    <n v="0"/>
    <n v="0"/>
    <n v="0"/>
    <s v="NA"/>
    <s v="SERRUTO"/>
    <s v="NA"/>
    <s v="RICARDO RAUL"/>
    <s v="M"/>
    <n v="0"/>
    <n v="0"/>
    <n v="57"/>
    <s v="TACNA"/>
    <s v="TACNA"/>
    <s v="TACNA"/>
    <s v="NA"/>
    <s v="URB. RESIDENCIAL MONTE VERDE MZ A LOTE 16"/>
    <n v="0"/>
    <n v="0"/>
    <n v="0"/>
    <n v="0"/>
    <n v="0"/>
    <n v="0"/>
  </r>
  <r>
    <n v="43173187"/>
    <n v="131017"/>
    <s v="NA"/>
    <s v="NA"/>
    <s v="NA"/>
    <s v="NA"/>
    <s v="NA"/>
    <s v="NA"/>
    <s v="NA"/>
    <s v="NA"/>
    <s v="NA"/>
    <s v="NA"/>
    <s v="NA"/>
    <s v="NA"/>
    <s v="NA"/>
    <s v="NA"/>
    <s v="NA"/>
    <s v="SERVAN"/>
    <s v="LAVERIANO"/>
    <s v="ANGELO"/>
    <x v="0"/>
    <d v="1985-10-05T00:00:00"/>
    <n v="0"/>
    <n v="21"/>
    <n v="34"/>
    <n v="131017"/>
    <n v="140100"/>
    <s v="LIMA + RESIDENTES EN EL EXTRANJERO"/>
    <n v="3"/>
    <s v="TODOS POR EL PERU"/>
    <x v="0"/>
    <x v="1"/>
    <n v="140100"/>
    <s v="LIMA + RESIDENTES EN EL EXTRANJERO"/>
    <x v="16"/>
    <n v="21"/>
    <n v="0"/>
    <n v="0"/>
    <n v="0"/>
    <n v="0"/>
    <n v="0"/>
    <n v="0"/>
    <n v="0"/>
    <n v="0"/>
    <s v="NA"/>
    <s v="SERVAN"/>
    <s v="LAVERIANO"/>
    <s v="ANGELO"/>
    <s v="M"/>
    <n v="0"/>
    <n v="0"/>
    <n v="34"/>
    <s v="LIMA"/>
    <s v="LIMA"/>
    <s v="EL AGUSTINO"/>
    <s v="ESTE"/>
    <s v="AV RIVA AGUERO 924"/>
    <n v="0"/>
    <n v="0"/>
    <n v="0"/>
    <n v="0"/>
    <n v="0"/>
    <n v="0"/>
  </r>
  <r>
    <n v="28963278"/>
    <n v="130349"/>
    <s v="SI"/>
    <s v="SI"/>
    <n v="50000"/>
    <n v="1257"/>
    <s v="ALIANZA PARA EL PROGRESO"/>
    <n v="0"/>
    <s v="NA"/>
    <s v="NA"/>
    <n v="1"/>
    <s v="SI"/>
    <s v="UNIVERSIDAD NACIONAL FEDERICO VILLARREAL"/>
    <n v="2008"/>
    <n v="2018"/>
    <s v="MAESTRO"/>
    <n v="1"/>
    <s v="SEVILLA"/>
    <s v="SIFUENTES"/>
    <s v="JORGE JULIO"/>
    <x v="0"/>
    <d v="1965-09-22T00:00:00"/>
    <n v="0"/>
    <n v="3"/>
    <n v="54"/>
    <n v="130349"/>
    <n v="50000"/>
    <s v="AYACUCHO"/>
    <n v="1257"/>
    <s v="ALIANZA PARA EL PROGRESO"/>
    <x v="2"/>
    <x v="1"/>
    <n v="50000"/>
    <s v="AYACUCHO"/>
    <x v="6"/>
    <n v="3"/>
    <n v="0"/>
    <n v="0"/>
    <n v="1257"/>
    <s v="PARTIDO POLÍTICO ALIANZA PARA EL PROGRESO"/>
    <n v="2015"/>
    <n v="2018"/>
    <n v="12"/>
    <s v="CONSEJERO REGIONAL"/>
    <s v="NA"/>
    <s v="SEVILLA"/>
    <s v="SIFUENTES"/>
    <s v="JORGE JULIO"/>
    <s v="M"/>
    <n v="0"/>
    <n v="0"/>
    <n v="54"/>
    <s v="AYACUCHO"/>
    <s v="PARINACOCHAS"/>
    <s v="CORACORA"/>
    <s v="NA"/>
    <s v="JR.2 DE MAYO S/N"/>
    <n v="1257"/>
    <s v="PARTIDO POLÍTICO ALIANZA PARA EL PROGRESO"/>
    <n v="2015"/>
    <n v="2018"/>
    <n v="12"/>
    <s v="CONSEJERO REGIONAL"/>
  </r>
  <r>
    <n v="6654879"/>
    <n v="132095"/>
    <s v="SI"/>
    <s v="SI"/>
    <n v="140100"/>
    <n v="2235"/>
    <s v="PARTIDO POLÍTICO CONTIGO"/>
    <n v="0"/>
    <s v="NA"/>
    <s v="NA"/>
    <n v="1"/>
    <s v="SI"/>
    <s v="UNIVERSIDAD NACIONAL FEDERICO VILLARREAL"/>
    <n v="2000"/>
    <n v="2002"/>
    <s v="MAESTRO"/>
    <n v="1"/>
    <s v="SHEPUT"/>
    <s v="MOORE"/>
    <s v="JUAN MANUEL KOSME"/>
    <x v="0"/>
    <d v="1961-02-18T00:00:00"/>
    <n v="0"/>
    <n v="1"/>
    <n v="58"/>
    <n v="132095"/>
    <n v="140100"/>
    <s v="LIMA + RESIDENTES EN EL EXTRANJERO"/>
    <n v="2235"/>
    <s v="PARTIDO POLÍTICO CONTIGO"/>
    <x v="2"/>
    <x v="1"/>
    <n v="140100"/>
    <s v="LIMA + RESIDENTES EN EL EXTRANJERO"/>
    <x v="0"/>
    <n v="1"/>
    <n v="0"/>
    <n v="0"/>
    <n v="-1"/>
    <s v="PARTIDO POLÍTICO CONTIGO"/>
    <n v="2016"/>
    <s v="HASTA LA ACTUALIDAD"/>
    <n v="4"/>
    <s v="CONGRESISTA DE LA REPÚBLICA"/>
    <s v="NA"/>
    <s v="SHEPUT"/>
    <s v="MOORE"/>
    <s v="JUAN MANUEL KOSME"/>
    <s v="M"/>
    <n v="0"/>
    <n v="0"/>
    <n v="58"/>
    <s v="LIMA"/>
    <s v="LIMA"/>
    <s v="SANTIAGO DE SURCO"/>
    <s v="MODERNA"/>
    <s v="CALLE MARIANO DE RIVERO Y USTARIZ 293 DPTO. 202"/>
    <n v="-1"/>
    <s v="PARTIDO POLÍTICO CONTIGO"/>
    <n v="2016"/>
    <s v="HASTA LA ACTUALIDAD"/>
    <n v="4"/>
    <s v="CONGRESISTA DE LA REPÚBLICA"/>
  </r>
  <r>
    <n v="72284665"/>
    <n v="130306"/>
    <s v="SI"/>
    <s v="SI"/>
    <n v="140100"/>
    <n v="1257"/>
    <s v="ALIANZA PARA EL PROGRESO"/>
    <n v="0"/>
    <s v="NA"/>
    <s v="NA"/>
    <n v="1"/>
    <s v="SI"/>
    <s v="UNIVERSIDAD PERUANA DE CIENCIAS APLICADAS"/>
    <n v="2015"/>
    <n v="2016"/>
    <s v="NA"/>
    <n v="1"/>
    <s v="SHICA"/>
    <s v="SEGUIL"/>
    <s v="LESLY NADIR"/>
    <x v="1"/>
    <d v="1993-09-01T00:00:00"/>
    <n v="0"/>
    <n v="20"/>
    <n v="26"/>
    <n v="130306"/>
    <n v="140100"/>
    <s v="LIMA + RESIDENTES EN EL EXTRANJERO"/>
    <n v="1257"/>
    <s v="ALIANZA PARA EL PROGRESO"/>
    <x v="2"/>
    <x v="0"/>
    <n v="140100"/>
    <s v="LIMA + RESIDENTES EN EL EXTRANJERO"/>
    <x v="6"/>
    <n v="20"/>
    <n v="0"/>
    <n v="0"/>
    <n v="0"/>
    <n v="0"/>
    <n v="0"/>
    <n v="0"/>
    <n v="0"/>
    <n v="0"/>
    <s v="NA"/>
    <s v="SHICA"/>
    <s v="SEGUIL"/>
    <s v="LESLY NADIR"/>
    <s v="F"/>
    <n v="0"/>
    <n v="1"/>
    <n v="26"/>
    <s v="LIMA"/>
    <s v="LIMA"/>
    <s v="LINCE"/>
    <s v="MODERNA"/>
    <s v="JR. SINCHI ROCA 2115"/>
    <n v="0"/>
    <n v="0"/>
    <n v="0"/>
    <n v="0"/>
    <n v="0"/>
    <n v="0"/>
  </r>
  <r>
    <n v="33581796"/>
    <n v="131941"/>
    <s v="SI"/>
    <s v="SI"/>
    <n v="10000"/>
    <n v="2218"/>
    <s v="PERU LIBRE"/>
    <n v="0"/>
    <s v="NA"/>
    <s v="NA"/>
    <s v="NA"/>
    <s v="SI"/>
    <s v="UNIVERSIDAD NACIONAL PEDRO RUIZ GALLO"/>
    <s v="NA"/>
    <n v="2017"/>
    <s v="NA"/>
    <n v="0"/>
    <s v="SHIMPUKAT"/>
    <s v="ATSASUA"/>
    <s v="JOEL"/>
    <x v="0"/>
    <d v="1963-11-09T00:00:00"/>
    <n v="0"/>
    <n v="3"/>
    <n v="56"/>
    <n v="131941"/>
    <n v="10000"/>
    <s v="AMAZONAS"/>
    <n v="2218"/>
    <s v="PERU LIBRE"/>
    <x v="1"/>
    <x v="1"/>
    <n v="10000"/>
    <s v="AMAZONAS"/>
    <x v="9"/>
    <n v="3"/>
    <n v="0"/>
    <n v="0"/>
    <n v="0"/>
    <n v="0"/>
    <n v="0"/>
    <n v="0"/>
    <n v="0"/>
    <n v="0"/>
    <s v="NA"/>
    <s v="SHIMPUKAT"/>
    <s v="ATSASUA"/>
    <s v="JOEL"/>
    <s v="M"/>
    <n v="0"/>
    <n v="0"/>
    <n v="56"/>
    <s v="AMAZONAS"/>
    <s v="BAGUA"/>
    <s v="IMAZA"/>
    <s v="NA"/>
    <s v="COMUNIDAD NUMPATKAIM"/>
    <n v="0"/>
    <n v="0"/>
    <n v="0"/>
    <n v="0"/>
    <n v="0"/>
    <n v="0"/>
  </r>
  <r>
    <n v="2615397"/>
    <n v="132412"/>
    <s v="SI"/>
    <s v="SI"/>
    <n v="190000"/>
    <n v="2218"/>
    <s v="PERU LIBRE"/>
    <n v="0"/>
    <s v="NA"/>
    <s v="NA"/>
    <n v="1"/>
    <s v="SI"/>
    <s v="UNIVERSIDAD INCA GARCILAZO DE LA VEGA"/>
    <n v="2013"/>
    <n v="2015"/>
    <s v="NA"/>
    <n v="0"/>
    <s v="SHIRAISHI"/>
    <s v="ORNA"/>
    <s v="CARLOS RODRIGO"/>
    <x v="0"/>
    <d v="1952-12-07T00:00:00"/>
    <n v="0"/>
    <n v="1"/>
    <n v="67"/>
    <n v="132412"/>
    <n v="190000"/>
    <s v="PIURA"/>
    <n v="2218"/>
    <s v="PERU LIBRE"/>
    <x v="0"/>
    <x v="1"/>
    <n v="190000"/>
    <s v="PIURA"/>
    <x v="9"/>
    <n v="1"/>
    <n v="0"/>
    <n v="0"/>
    <n v="0"/>
    <n v="0"/>
    <n v="0"/>
    <n v="0"/>
    <n v="0"/>
    <n v="0"/>
    <s v="NA"/>
    <s v="SHIRAISHI"/>
    <s v="ORNA"/>
    <s v="CARLOS RODRIGO"/>
    <s v="M"/>
    <n v="0"/>
    <n v="0"/>
    <n v="67"/>
    <s v="PIURA"/>
    <s v="PIURA"/>
    <s v="CASTILLA"/>
    <s v="OTROS"/>
    <s v="CALLE 04 1440 ASENT.H. TACALA ETAPA I MZ. C3 LT. 13"/>
    <n v="0"/>
    <n v="0"/>
    <n v="0"/>
    <n v="0"/>
    <n v="0"/>
    <n v="0"/>
  </r>
  <r>
    <n v="9624976"/>
    <n v="132370"/>
    <s v="SI"/>
    <s v="SI"/>
    <n v="140100"/>
    <n v="2218"/>
    <s v="PERU LIBRE"/>
    <n v="1"/>
    <s v="CONTADOR MERCANTIL"/>
    <s v="SI"/>
    <s v="NA"/>
    <s v="NA"/>
    <s v="NA"/>
    <s v="NA"/>
    <s v="NA"/>
    <s v="NA"/>
    <n v="0"/>
    <s v="SIAPO"/>
    <s v="NUÑEZ"/>
    <s v="JOSE ANTENOR"/>
    <x v="0"/>
    <d v="1952-08-13T00:00:00"/>
    <n v="0"/>
    <n v="35"/>
    <n v="67"/>
    <n v="132370"/>
    <n v="140100"/>
    <s v="LIMA + RESIDENTES EN EL EXTRANJERO"/>
    <n v="2218"/>
    <s v="PERU LIBRE"/>
    <x v="0"/>
    <x v="1"/>
    <n v="140100"/>
    <s v="LIMA + RESIDENTES EN EL EXTRANJERO"/>
    <x v="9"/>
    <n v="35"/>
    <n v="0"/>
    <n v="0"/>
    <n v="0"/>
    <n v="0"/>
    <n v="0"/>
    <n v="0"/>
    <n v="0"/>
    <n v="0"/>
    <s v="NA"/>
    <s v="SIAPO"/>
    <s v="NUÑEZ"/>
    <s v="JOSE ANTENOR"/>
    <s v="M"/>
    <n v="0"/>
    <n v="0"/>
    <n v="67"/>
    <s v="LIMA"/>
    <s v="LIMA"/>
    <s v="LA VICTORIA"/>
    <s v="CENTRO"/>
    <s v="CALLE CARLOS GUTIERREZ NORIEGA 474 INT. 6 URB. SANTO DOMINGO"/>
    <n v="0"/>
    <n v="0"/>
    <n v="0"/>
    <n v="0"/>
    <n v="0"/>
    <n v="0"/>
  </r>
  <r>
    <n v="23821982"/>
    <n v="130532"/>
    <s v="SI"/>
    <s v="SI"/>
    <n v="70000"/>
    <n v="47"/>
    <s v="UNION POR EL PERU"/>
    <n v="0"/>
    <s v="NA"/>
    <s v="NA"/>
    <n v="0"/>
    <s v="NO"/>
    <s v="UNIVERSIDAD NACIONAL SAN ANTONIO ABAD DEL CUSCO"/>
    <s v="NA"/>
    <s v="NA"/>
    <s v="NA"/>
    <n v="0"/>
    <s v="SIERRA"/>
    <s v="VALDEYGLESIAS"/>
    <s v="CELMIRA"/>
    <x v="1"/>
    <d v="1961-12-07T00:00:00"/>
    <n v="0"/>
    <n v="4"/>
    <n v="58"/>
    <n v="130532"/>
    <n v="70000"/>
    <s v="CUSCO"/>
    <n v="47"/>
    <s v="UNION POR EL PERU"/>
    <x v="1"/>
    <x v="1"/>
    <n v="70000"/>
    <s v="CUSCO"/>
    <x v="11"/>
    <n v="4"/>
    <n v="0"/>
    <n v="0"/>
    <n v="0"/>
    <n v="0"/>
    <n v="0"/>
    <n v="0"/>
    <n v="0"/>
    <n v="0"/>
    <s v="NA"/>
    <s v="SIERRA"/>
    <s v="VALDEYGLESIAS"/>
    <s v="CELMIRA"/>
    <s v="F"/>
    <n v="0"/>
    <n v="0"/>
    <n v="58"/>
    <s v="CUSCO"/>
    <s v="CUSCO"/>
    <s v="WANCHAQ"/>
    <s v="NA"/>
    <s v="PSJ. CONSTANCIA 5-B DPTO 402 URB. CONSTANCIA"/>
    <n v="0"/>
    <n v="0"/>
    <n v="0"/>
    <n v="0"/>
    <n v="0"/>
    <n v="0"/>
  </r>
  <r>
    <n v="41805370"/>
    <n v="130737"/>
    <s v="SI"/>
    <s v="SI"/>
    <n v="100000"/>
    <n v="14"/>
    <s v="PARTIDO DEMOCRATICO SOMOS PERU"/>
    <n v="0"/>
    <s v="NA"/>
    <s v="NA"/>
    <n v="1"/>
    <s v="SI"/>
    <s v="UNIVERSIDAD SAN MARTIN DE PORRES"/>
    <n v="2006"/>
    <n v="2008"/>
    <s v="NA"/>
    <n v="0"/>
    <s v="SIFUENTES"/>
    <s v="SARAVIA"/>
    <s v="RICHARD MARTIN FERNANDO"/>
    <x v="0"/>
    <d v="1983-05-08T00:00:00"/>
    <n v="0"/>
    <n v="2"/>
    <n v="36"/>
    <n v="130737"/>
    <n v="100000"/>
    <s v="ICA"/>
    <n v="14"/>
    <s v="PARTIDO DEMOCRATICO SOMOS PERU"/>
    <x v="0"/>
    <x v="1"/>
    <n v="100000"/>
    <s v="ICA"/>
    <x v="8"/>
    <n v="2"/>
    <n v="0"/>
    <n v="0"/>
    <n v="0"/>
    <n v="0"/>
    <n v="0"/>
    <n v="0"/>
    <n v="0"/>
    <n v="0"/>
    <s v="NA"/>
    <s v="SIFUENTES"/>
    <s v="SARAVIA"/>
    <s v="RICHARD MARTIN FERNANDO"/>
    <s v="M"/>
    <n v="0"/>
    <n v="0"/>
    <n v="36"/>
    <s v="ICA"/>
    <s v="CHINCHA"/>
    <s v="CHINCHA ALTA"/>
    <s v="NA"/>
    <s v="AV.LUIS MASSARO 101"/>
    <n v="0"/>
    <n v="0"/>
    <n v="0"/>
    <n v="0"/>
    <n v="0"/>
    <n v="0"/>
  </r>
  <r>
    <n v="8620378"/>
    <n v="130857"/>
    <s v="SI"/>
    <s v="SI"/>
    <n v="140100"/>
    <n v="5"/>
    <s v="RENACIMIENTO UNIDO NACIONAL"/>
    <n v="2"/>
    <s v="NA"/>
    <s v="NA"/>
    <n v="1"/>
    <s v="SI"/>
    <s v="JOSE CARLOS MARIATEGUI"/>
    <n v="2017"/>
    <n v="2018"/>
    <s v="NA"/>
    <n v="0"/>
    <s v="SIFUENTES"/>
    <s v="CHAVEZ"/>
    <s v="CESAR EFRAIN"/>
    <x v="0"/>
    <d v="1963-12-03T00:00:00"/>
    <n v="0"/>
    <n v="22"/>
    <n v="56"/>
    <n v="130857"/>
    <n v="140100"/>
    <s v="LIMA + RESIDENTES EN EL EXTRANJERO"/>
    <n v="5"/>
    <s v="RENACIMIENTO UNIDO NACIONAL"/>
    <x v="0"/>
    <x v="1"/>
    <n v="140100"/>
    <s v="LIMA + RESIDENTES EN EL EXTRANJERO"/>
    <x v="15"/>
    <n v="22"/>
    <n v="0"/>
    <n v="0"/>
    <n v="0"/>
    <n v="0"/>
    <n v="0"/>
    <n v="0"/>
    <n v="0"/>
    <n v="0"/>
    <s v="NA"/>
    <s v="SIFUENTES"/>
    <s v="CHAVEZ"/>
    <s v="CESAR EFRAIN"/>
    <s v="M"/>
    <n v="0"/>
    <n v="0"/>
    <n v="56"/>
    <s v="LIMA"/>
    <s v="LIMA"/>
    <s v="SAN MARTIN DE PORRES"/>
    <s v="NORTE"/>
    <s v="JR.RIO BAMBA 1811"/>
    <n v="0"/>
    <n v="0"/>
    <n v="0"/>
    <n v="0"/>
    <n v="0"/>
    <n v="0"/>
  </r>
  <r>
    <n v="7130364"/>
    <n v="133413"/>
    <s v="SI"/>
    <s v="SI"/>
    <n v="140100"/>
    <n v="2173"/>
    <s v="AVANZA PAIS - PARTIDO DE INTEGRACION SOCIAL"/>
    <n v="0"/>
    <s v="NA"/>
    <s v="NA"/>
    <s v="NA"/>
    <s v="NA"/>
    <s v="UNIVERSIDAD PARTICULAR SAN MARTIN DE PORRES"/>
    <s v="NA"/>
    <s v="NA"/>
    <s v="NA"/>
    <n v="0"/>
    <s v="SIFUENTES"/>
    <s v="OCAÑA"/>
    <s v="FREDDY ANGELLO"/>
    <x v="0"/>
    <d v="1965-02-02T00:00:00"/>
    <n v="0"/>
    <n v="12"/>
    <n v="54"/>
    <n v="133413"/>
    <n v="140100"/>
    <s v="LIMA + RESIDENTES EN EL EXTRANJERO"/>
    <n v="2173"/>
    <s v="AVANZA PAIS - PARTIDO DE INTEGRACION SOCIAL"/>
    <x v="1"/>
    <x v="1"/>
    <n v="140100"/>
    <s v="LIMA + RESIDENTES EN EL EXTRANJERO"/>
    <x v="18"/>
    <n v="12"/>
    <n v="0"/>
    <n v="0"/>
    <n v="0"/>
    <n v="0"/>
    <n v="0"/>
    <n v="0"/>
    <n v="0"/>
    <n v="0"/>
    <s v="NA"/>
    <s v="SIFUENTES"/>
    <s v="OCAÑA"/>
    <s v="FREDDY ANGELLO"/>
    <s v="M"/>
    <n v="0"/>
    <n v="0"/>
    <n v="54"/>
    <s v="LIMA"/>
    <s v="LIMA"/>
    <s v="INDEPENDENCIA"/>
    <s v="NORTE"/>
    <s v="CALLE LOS TAMBOS 106 TAHUANTINSUYO"/>
    <n v="0"/>
    <n v="0"/>
    <n v="0"/>
    <n v="0"/>
    <n v="0"/>
    <n v="0"/>
  </r>
  <r>
    <n v="4066924"/>
    <n v="133523"/>
    <s v="SI"/>
    <s v="SI"/>
    <n v="180000"/>
    <n v="4"/>
    <s v="ACCION POPULAR"/>
    <n v="1"/>
    <s v="TECNICO EN FARMACIA"/>
    <s v="SI"/>
    <n v="1"/>
    <s v="NO"/>
    <s v="UNIVERSIDAD PERUANA LOS ANDES"/>
    <n v="2018"/>
    <s v="NA"/>
    <s v="NA"/>
    <n v="1"/>
    <s v="SIFUENTES"/>
    <s v="RODRIGUEZ"/>
    <s v="CESAR AUGUSTO"/>
    <x v="0"/>
    <d v="1971-11-12T00:00:00"/>
    <n v="0"/>
    <n v="3"/>
    <n v="48"/>
    <n v="133523"/>
    <n v="180000"/>
    <s v="PASCO"/>
    <n v="4"/>
    <s v="ACCION POPULAR"/>
    <x v="2"/>
    <x v="1"/>
    <n v="180000"/>
    <s v="PASCO"/>
    <x v="13"/>
    <n v="3"/>
    <n v="0"/>
    <n v="0"/>
    <n v="0"/>
    <n v="0"/>
    <n v="0"/>
    <n v="0"/>
    <n v="0"/>
    <n v="0"/>
    <s v="NA"/>
    <s v="SIFUENTES"/>
    <s v="RODRIGUEZ"/>
    <s v="CESAR AUGUSTO"/>
    <s v="M"/>
    <n v="0"/>
    <n v="0"/>
    <n v="48"/>
    <s v="PASCO"/>
    <s v="PASCO"/>
    <s v="YANACANCHA"/>
    <s v="NA"/>
    <s v="JR 05 DE OCTUBRE MZ D LT 17"/>
    <n v="0"/>
    <n v="0"/>
    <n v="0"/>
    <n v="0"/>
    <n v="0"/>
    <n v="0"/>
  </r>
  <r>
    <n v="32862200"/>
    <n v="133599"/>
    <s v="SI"/>
    <s v="SI"/>
    <n v="20000"/>
    <n v="2173"/>
    <s v="AVANZA PAIS - PARTIDO DE INTEGRACION SOCIAL"/>
    <n v="0"/>
    <s v="NA"/>
    <s v="NA"/>
    <n v="0"/>
    <s v="NO"/>
    <s v="UNIVERSIDAD NACIONAL DE TRUJILLO"/>
    <s v="NA"/>
    <s v="NA"/>
    <s v="NA"/>
    <n v="0"/>
    <s v="SIFUENTES"/>
    <s v="FERNANDEZ"/>
    <s v="NICANOR"/>
    <x v="0"/>
    <d v="1948-03-20T00:00:00"/>
    <n v="0"/>
    <n v="1"/>
    <n v="71"/>
    <n v="133599"/>
    <n v="20000"/>
    <s v="ANCASH"/>
    <n v="2173"/>
    <s v="AVANZA PAIS - PARTIDO DE INTEGRACION SOCIAL"/>
    <x v="1"/>
    <x v="1"/>
    <n v="20000"/>
    <s v="ANCASH"/>
    <x v="18"/>
    <n v="1"/>
    <n v="0"/>
    <n v="0"/>
    <n v="93"/>
    <s v="MOVIMIENTO REGIONAL O DEPARTAMENTAL MOVIMIENTO INDEPENDIENTE REGIONAL RIO SANTA CAUDALOSO"/>
    <n v="2007"/>
    <n v="2010"/>
    <n v="9"/>
    <s v="REGIDOR PROVINCIAL"/>
    <s v="NA"/>
    <s v="SIFUENTES"/>
    <s v="FERNANDEZ"/>
    <s v="NICANOR"/>
    <s v="M"/>
    <n v="0"/>
    <n v="0"/>
    <n v="71"/>
    <s v="ANCASH"/>
    <s v="SANTA"/>
    <s v="CHIMBOTE"/>
    <s v="NA"/>
    <s v="JR.ENRIQUE PALACIOS 202 DPTO.212 4TO PISO"/>
    <n v="93"/>
    <s v="MOVIMIENTO REGIONAL O DEPARTAMENTAL MOVIMIENTO INDEPENDIENTE REGIONAL RIO SANTA CAUDALOSO"/>
    <n v="2007"/>
    <n v="2010"/>
    <n v="9"/>
    <s v="REGIDOR PROVINCIAL"/>
  </r>
  <r>
    <n v="10185361"/>
    <n v="131091"/>
    <s v="SI"/>
    <s v="SI"/>
    <n v="140100"/>
    <n v="47"/>
    <s v="UNION POR EL PERU"/>
    <n v="0"/>
    <s v="NA"/>
    <s v="NA"/>
    <n v="0"/>
    <s v="NO"/>
    <s v="UNIVERSIDAD NACIONAL DE INGENIERIA"/>
    <s v="NA"/>
    <s v="NA"/>
    <s v="NA"/>
    <n v="0"/>
    <s v="SIHUAS"/>
    <s v="MEZA"/>
    <s v="FELIX ANGEL"/>
    <x v="0"/>
    <d v="1953-07-19T00:00:00"/>
    <n v="0"/>
    <n v="25"/>
    <n v="66"/>
    <n v="131091"/>
    <n v="140100"/>
    <s v="LIMA + RESIDENTES EN EL EXTRANJERO"/>
    <n v="47"/>
    <s v="UNION POR EL PERU"/>
    <x v="1"/>
    <x v="1"/>
    <n v="140100"/>
    <s v="LIMA + RESIDENTES EN EL EXTRANJERO"/>
    <x v="11"/>
    <n v="25"/>
    <n v="1"/>
    <n v="47"/>
    <n v="0"/>
    <n v="0"/>
    <n v="0"/>
    <n v="0"/>
    <n v="0"/>
    <n v="0"/>
    <s v="NA"/>
    <s v="SIHUAS"/>
    <s v="MEZA"/>
    <s v="FELIX ANGEL"/>
    <s v="M"/>
    <n v="0"/>
    <n v="0"/>
    <n v="66"/>
    <s v="LIMA"/>
    <s v="LIMA"/>
    <s v="LA VICTORIA"/>
    <s v="CENTRO"/>
    <s v="AV AVIACION 816"/>
    <n v="0"/>
    <n v="0"/>
    <n v="0"/>
    <n v="0"/>
    <n v="0"/>
    <n v="0"/>
  </r>
  <r>
    <n v="3651034"/>
    <n v="131333"/>
    <s v="SI"/>
    <s v="SI"/>
    <n v="190000"/>
    <n v="1366"/>
    <s v="FUERZA POPULAR"/>
    <n v="1"/>
    <s v="TECNICO DE ENFERMERIA"/>
    <s v="SI"/>
    <n v="1"/>
    <s v="NO"/>
    <s v="UNIVERSIDAD PRIVADA SAN PEDRO SEDE - SULLANA"/>
    <n v="2019"/>
    <s v="NA"/>
    <s v="NA"/>
    <n v="0"/>
    <s v="SILUPU"/>
    <s v="INGA"/>
    <s v="MARIA LUISA"/>
    <x v="1"/>
    <d v="1969-09-12T00:00:00"/>
    <n v="0"/>
    <n v="4"/>
    <n v="50"/>
    <n v="131333"/>
    <n v="190000"/>
    <s v="PIURA"/>
    <n v="1366"/>
    <s v="FUERZA POPULAR"/>
    <x v="0"/>
    <x v="1"/>
    <n v="190000"/>
    <s v="PIURA"/>
    <x v="5"/>
    <n v="4"/>
    <n v="0"/>
    <n v="0"/>
    <n v="0"/>
    <n v="0"/>
    <n v="0"/>
    <n v="0"/>
    <n v="0"/>
    <n v="0"/>
    <s v="NA"/>
    <s v="SILUPU"/>
    <s v="INGA"/>
    <s v="MARIA LUISA"/>
    <s v="F"/>
    <n v="0"/>
    <n v="0"/>
    <n v="50"/>
    <s v="PIURA"/>
    <s v="SULLANA"/>
    <s v="SULLANA"/>
    <s v="NA"/>
    <s v="CALLE AMOTOPE 288 JUAN VELASCO"/>
    <n v="0"/>
    <n v="0"/>
    <n v="0"/>
    <n v="0"/>
    <n v="0"/>
    <n v="0"/>
  </r>
  <r>
    <n v="40059595"/>
    <n v="130415"/>
    <s v="SI"/>
    <s v="SI"/>
    <n v="140100"/>
    <n v="2190"/>
    <s v="VAMOS PERU"/>
    <n v="1"/>
    <s v="CIENCIAS DE LA COMUNICACION"/>
    <s v="SI"/>
    <n v="1"/>
    <s v="NO"/>
    <s v="ESCUELA NACIONAL SUPERIOR DEL FOLCLORE JOSE MARIA ARGUEDAS"/>
    <n v="2016"/>
    <s v="NA"/>
    <s v="NA"/>
    <n v="1"/>
    <s v="SILVA"/>
    <s v="VIERA"/>
    <s v="LISETTE YADIRA"/>
    <x v="1"/>
    <d v="1978-10-23T00:00:00"/>
    <n v="0"/>
    <n v="35"/>
    <n v="41"/>
    <n v="130415"/>
    <n v="140100"/>
    <s v="LIMA + RESIDENTES EN EL EXTRANJERO"/>
    <n v="2190"/>
    <s v="VAMOS PERU"/>
    <x v="2"/>
    <x v="1"/>
    <n v="140100"/>
    <s v="LIMA + RESIDENTES EN EL EXTRANJERO"/>
    <x v="7"/>
    <n v="35"/>
    <n v="0"/>
    <n v="0"/>
    <n v="0"/>
    <n v="0"/>
    <n v="0"/>
    <n v="0"/>
    <n v="0"/>
    <n v="0"/>
    <s v="NA"/>
    <s v="SILVA"/>
    <s v="VIERA"/>
    <s v="LISETTE YADIRA"/>
    <s v="F"/>
    <n v="0"/>
    <n v="0"/>
    <n v="41"/>
    <s v="LIMA"/>
    <s v="LIMA"/>
    <s v="RIMAC"/>
    <s v="NORTE"/>
    <s v="AV EL SOL 301 CIUDAD Y CAMPO"/>
    <n v="0"/>
    <n v="0"/>
    <n v="0"/>
    <n v="0"/>
    <n v="0"/>
    <n v="0"/>
  </r>
  <r>
    <n v="43227341"/>
    <n v="130528"/>
    <s v="SI"/>
    <s v="SI"/>
    <n v="140100"/>
    <n v="14"/>
    <s v="PARTIDO DEMOCRATICO SOMOS PERU"/>
    <n v="0"/>
    <s v="NA"/>
    <s v="NA"/>
    <n v="1"/>
    <s v="SI"/>
    <s v="UNIVERSIDAD PRIVADA SAN JUAN BAUTISTA"/>
    <n v="2014"/>
    <n v="2014"/>
    <s v="NA"/>
    <n v="1"/>
    <s v="SILVA"/>
    <s v="NORIEGA"/>
    <s v="KARIN"/>
    <x v="1"/>
    <d v="1985-10-11T00:00:00"/>
    <n v="0"/>
    <n v="35"/>
    <n v="34"/>
    <n v="130528"/>
    <n v="140100"/>
    <s v="LIMA + RESIDENTES EN EL EXTRANJERO"/>
    <n v="14"/>
    <s v="PARTIDO DEMOCRATICO SOMOS PERU"/>
    <x v="2"/>
    <x v="1"/>
    <n v="140100"/>
    <s v="LIMA + RESIDENTES EN EL EXTRANJERO"/>
    <x v="8"/>
    <n v="35"/>
    <n v="0"/>
    <n v="0"/>
    <n v="0"/>
    <n v="0"/>
    <n v="0"/>
    <n v="0"/>
    <n v="0"/>
    <n v="0"/>
    <s v="NA"/>
    <s v="SILVA"/>
    <s v="NORIEGA"/>
    <s v="KARIN"/>
    <s v="F"/>
    <n v="0"/>
    <n v="0"/>
    <n v="34"/>
    <s v="LIMA"/>
    <s v="LIMA"/>
    <s v="VILLA MARIA DEL TRIUNFO"/>
    <s v="SUR"/>
    <s v="AV.PRIMAVERA 1624 SAN GABRIEL"/>
    <n v="0"/>
    <n v="0"/>
    <n v="0"/>
    <n v="0"/>
    <n v="0"/>
    <n v="0"/>
  </r>
  <r>
    <n v="40807558"/>
    <n v="131139"/>
    <s v="NA"/>
    <s v="NA"/>
    <s v="NA"/>
    <s v="NA"/>
    <s v="NA"/>
    <s v="NA"/>
    <s v="NA"/>
    <s v="NA"/>
    <s v="NA"/>
    <s v="NA"/>
    <s v="NA"/>
    <s v="NA"/>
    <s v="NA"/>
    <s v="NA"/>
    <s v="NA"/>
    <s v="SILVA"/>
    <s v="CALLE"/>
    <s v="JOSUE EDGAR DAVID"/>
    <x v="0"/>
    <d v="1980-11-08T00:00:00"/>
    <n v="0"/>
    <n v="3"/>
    <n v="39"/>
    <n v="131139"/>
    <n v="100000"/>
    <s v="ICA"/>
    <n v="3"/>
    <s v="TODOS POR EL PERU"/>
    <x v="0"/>
    <x v="1"/>
    <n v="100000"/>
    <s v="ICA"/>
    <x v="16"/>
    <n v="3"/>
    <n v="0"/>
    <n v="0"/>
    <n v="0"/>
    <n v="0"/>
    <n v="0"/>
    <n v="0"/>
    <n v="0"/>
    <n v="0"/>
    <s v="NA"/>
    <s v="SILVA"/>
    <s v="CALLE"/>
    <s v="JOSUE EDGAR DAVID"/>
    <s v="M"/>
    <n v="0"/>
    <n v="0"/>
    <n v="39"/>
    <s v="ICA"/>
    <s v="ICA"/>
    <s v="ICA"/>
    <s v="NA"/>
    <s v="CALLE CHICLAYO 159"/>
    <n v="0"/>
    <n v="0"/>
    <n v="0"/>
    <n v="0"/>
    <n v="0"/>
    <n v="0"/>
  </r>
  <r>
    <n v="31420903"/>
    <n v="131292"/>
    <s v="SI"/>
    <s v="SI"/>
    <n v="30000"/>
    <n v="1366"/>
    <s v="FUERZA POPULAR"/>
    <n v="1"/>
    <s v="TÉCNICA EN COMPUTACIÓN"/>
    <s v="SI"/>
    <s v="NA"/>
    <s v="NA"/>
    <s v="NA"/>
    <s v="NA"/>
    <s v="NA"/>
    <s v="NA"/>
    <n v="0"/>
    <s v="SILVA"/>
    <s v="JURO"/>
    <s v="MERCEDES"/>
    <x v="1"/>
    <d v="1969-09-26T00:00:00"/>
    <n v="1"/>
    <n v="2"/>
    <n v="50"/>
    <n v="131292"/>
    <n v="30000"/>
    <s v="APURIMAC"/>
    <n v="1366"/>
    <s v="FUERZA POPULAR"/>
    <x v="0"/>
    <x v="1"/>
    <n v="30000"/>
    <s v="APURIMAC"/>
    <x v="5"/>
    <n v="2"/>
    <n v="0"/>
    <n v="0"/>
    <n v="0"/>
    <n v="0"/>
    <n v="0"/>
    <n v="0"/>
    <n v="0"/>
    <n v="0"/>
    <s v="NA"/>
    <s v="SILVA"/>
    <s v="JURO"/>
    <s v="MERCEDES"/>
    <s v="F"/>
    <n v="1"/>
    <n v="0"/>
    <n v="50"/>
    <s v="APURIMAC"/>
    <s v="COTABAMBAS"/>
    <s v="CHALLHUAHUACHO"/>
    <s v="NA"/>
    <s v="BARRIO WICHAYPAMPA CHALLHUAHUACHO, ZONA A"/>
    <n v="0"/>
    <n v="0"/>
    <n v="0"/>
    <n v="0"/>
    <n v="0"/>
    <n v="0"/>
  </r>
  <r>
    <n v="25637163"/>
    <n v="131732"/>
    <s v="SI"/>
    <s v="SI"/>
    <n v="240000"/>
    <n v="47"/>
    <s v="UNION POR EL PERU"/>
    <n v="0"/>
    <s v="NA"/>
    <s v="NA"/>
    <n v="1"/>
    <s v="SI"/>
    <s v="UNIVERSIDAD INCA GARCILAZO DE LA VEGA"/>
    <n v="1990"/>
    <n v="1995"/>
    <s v="NA"/>
    <n v="1"/>
    <s v="SILVA"/>
    <s v="GAMBOA"/>
    <s v="JUANA ROSA"/>
    <x v="1"/>
    <d v="1965-12-09T00:00:00"/>
    <n v="0"/>
    <n v="2"/>
    <n v="54"/>
    <n v="131732"/>
    <n v="240000"/>
    <s v="CALLAO"/>
    <n v="47"/>
    <s v="UNION POR EL PERU"/>
    <x v="2"/>
    <x v="1"/>
    <n v="240000"/>
    <s v="CALLAO"/>
    <x v="11"/>
    <n v="2"/>
    <n v="0"/>
    <n v="0"/>
    <n v="0"/>
    <n v="0"/>
    <n v="0"/>
    <n v="0"/>
    <n v="0"/>
    <n v="0"/>
    <s v="NA"/>
    <s v="SILVA"/>
    <s v="GAMBOA"/>
    <s v="JUANA ROSA"/>
    <s v="F"/>
    <n v="0"/>
    <n v="0"/>
    <n v="54"/>
    <s v="CALLAO"/>
    <s v="CALLAO"/>
    <s v="CARMEN DE LA LEGUA-REYNOSO"/>
    <s v="OTROS"/>
    <s v="AV. JOSE SANTOS CHOCANO 685"/>
    <n v="0"/>
    <n v="0"/>
    <n v="0"/>
    <n v="0"/>
    <n v="0"/>
    <n v="0"/>
  </r>
  <r>
    <n v="8110448"/>
    <n v="132248"/>
    <s v="SI"/>
    <s v="SI"/>
    <n v="140100"/>
    <n v="2235"/>
    <s v="PARTIDO POLÍTICO CONTIGO"/>
    <n v="0"/>
    <s v="NA"/>
    <s v="NA"/>
    <n v="1"/>
    <s v="SI"/>
    <s v="UNIVERSIDAD NACIONAL MAYOR DE SAN MARCOS"/>
    <n v="1986"/>
    <n v="1986"/>
    <s v="NA"/>
    <n v="1"/>
    <s v="SILVA"/>
    <s v="MARTEL"/>
    <s v="PEDRO PABLO"/>
    <x v="0"/>
    <d v="1952-02-24T00:00:00"/>
    <n v="0"/>
    <n v="21"/>
    <n v="67"/>
    <n v="132248"/>
    <n v="140100"/>
    <s v="LIMA + RESIDENTES EN EL EXTRANJERO"/>
    <n v="2235"/>
    <s v="PARTIDO POLÍTICO CONTIGO"/>
    <x v="2"/>
    <x v="1"/>
    <n v="140100"/>
    <s v="LIMA + RESIDENTES EN EL EXTRANJERO"/>
    <x v="0"/>
    <n v="21"/>
    <n v="0"/>
    <n v="0"/>
    <n v="0"/>
    <n v="0"/>
    <n v="0"/>
    <n v="0"/>
    <n v="0"/>
    <n v="0"/>
    <s v="NA"/>
    <s v="SILVA"/>
    <s v="MARTEL"/>
    <s v="PEDRO PABLO"/>
    <s v="M"/>
    <n v="0"/>
    <n v="0"/>
    <n v="67"/>
    <s v="LIMA"/>
    <s v="LIMA"/>
    <s v="SAN JUAN DE LURIGANCHO"/>
    <s v="ESTE"/>
    <s v="AV. CTO. GRANDE N°1902"/>
    <n v="0"/>
    <n v="0"/>
    <n v="0"/>
    <n v="0"/>
    <n v="0"/>
    <n v="0"/>
  </r>
  <r>
    <n v="32867519"/>
    <n v="132277"/>
    <s v="SI"/>
    <s v="SI"/>
    <n v="20000"/>
    <n v="4"/>
    <s v="ACCION POPULAR"/>
    <n v="0"/>
    <s v="NA"/>
    <s v="NA"/>
    <n v="1"/>
    <s v="SI"/>
    <s v="UNIVERSIDAD NACIONAL JOSÉ FAUSTINO SÁNCHEZ CARRIÓN"/>
    <n v="1974"/>
    <n v="1976"/>
    <s v="NA"/>
    <n v="1"/>
    <s v="SILVA"/>
    <s v="CHAVEZ"/>
    <s v="LUIS ALBERTO"/>
    <x v="0"/>
    <d v="1948-11-06T00:00:00"/>
    <n v="0"/>
    <n v="3"/>
    <n v="71"/>
    <n v="132277"/>
    <n v="20000"/>
    <s v="ANCASH"/>
    <n v="4"/>
    <s v="ACCION POPULAR"/>
    <x v="2"/>
    <x v="1"/>
    <n v="20000"/>
    <s v="ANCASH"/>
    <x v="13"/>
    <n v="3"/>
    <n v="1"/>
    <n v="4"/>
    <n v="0"/>
    <n v="0"/>
    <n v="0"/>
    <n v="0"/>
    <n v="0"/>
    <n v="0"/>
    <s v="NA"/>
    <s v="SILVA"/>
    <s v="CHAVEZ"/>
    <s v="LUIS ALBERTO"/>
    <s v="M"/>
    <n v="0"/>
    <n v="0"/>
    <n v="71"/>
    <s v="ANCASH"/>
    <s v="SANTA"/>
    <s v="NUEVO CHIMBOTE"/>
    <s v="NA"/>
    <s v="URB.LAS CASUARINAS II ETAPA MZ.K1 LT.18"/>
    <n v="0"/>
    <n v="0"/>
    <n v="0"/>
    <n v="0"/>
    <n v="0"/>
    <n v="0"/>
  </r>
  <r>
    <n v="818233"/>
    <n v="132506"/>
    <s v="SI"/>
    <s v="SI"/>
    <n v="210000"/>
    <n v="4"/>
    <s v="ACCION POPULAR"/>
    <n v="2"/>
    <s v="NA"/>
    <s v="NA"/>
    <n v="1"/>
    <s v="SI"/>
    <s v="UNIVERSIDAD NACIONAL  MAYOR DE SAN MARCOS"/>
    <n v="1994"/>
    <n v="2003"/>
    <s v="NA"/>
    <n v="0"/>
    <s v="SILVA"/>
    <s v="PIZANGO"/>
    <s v="MARÍA FULGENCIA"/>
    <x v="1"/>
    <d v="1966-05-08T00:00:00"/>
    <n v="0"/>
    <n v="4"/>
    <n v="53"/>
    <n v="132506"/>
    <n v="210000"/>
    <s v="SAN MARTIN"/>
    <n v="4"/>
    <s v="ACCION POPULAR"/>
    <x v="0"/>
    <x v="1"/>
    <n v="210000"/>
    <s v="SAN MARTIN"/>
    <x v="13"/>
    <n v="4"/>
    <n v="1"/>
    <n v="4"/>
    <n v="0"/>
    <n v="0"/>
    <n v="0"/>
    <n v="0"/>
    <n v="0"/>
    <n v="0"/>
    <s v="NA"/>
    <s v="SILVA"/>
    <s v="PIZANGO"/>
    <s v="MARÍA FULGENCIA"/>
    <s v="F"/>
    <n v="0"/>
    <n v="0"/>
    <n v="53"/>
    <s v="SAN MARTIN"/>
    <s v="MOYOBAMBA"/>
    <s v="MOYOBAMBA"/>
    <s v="NA"/>
    <s v="JR.25 DE MAYO 419"/>
    <n v="0"/>
    <n v="0"/>
    <n v="0"/>
    <n v="0"/>
    <n v="0"/>
    <n v="0"/>
  </r>
  <r>
    <n v="32107906"/>
    <n v="132728"/>
    <s v="SI"/>
    <s v="SI"/>
    <n v="20000"/>
    <n v="1264"/>
    <s v="JUNTOS POR EL PERU"/>
    <n v="0"/>
    <s v="NA"/>
    <s v="NA"/>
    <n v="1"/>
    <s v="SI"/>
    <s v="UNIVERSIDAD CATÓLICA LOS ÁNGELES DE CHIMBOTE"/>
    <n v="2011"/>
    <n v="2011"/>
    <s v="NA"/>
    <n v="0"/>
    <s v="SILVA"/>
    <s v="DE CASTILLO"/>
    <s v="DOMITILA GINA"/>
    <x v="1"/>
    <d v="1946-04-15T00:00:00"/>
    <n v="0"/>
    <n v="5"/>
    <n v="73"/>
    <n v="132728"/>
    <n v="20000"/>
    <s v="ANCASH"/>
    <n v="1264"/>
    <s v="JUNTOS POR EL PERU"/>
    <x v="0"/>
    <x v="1"/>
    <n v="20000"/>
    <s v="ANCASH"/>
    <x v="12"/>
    <n v="5"/>
    <n v="1"/>
    <n v="1264"/>
    <n v="-1"/>
    <s v="IZQUIERDA UNIDA"/>
    <n v="1986"/>
    <n v="1988"/>
    <n v="9"/>
    <s v="REGIDOR PROVINCIAL"/>
    <s v="NA"/>
    <s v="SILVA"/>
    <s v="DE CASTILLO"/>
    <s v="DOMITILA GINA"/>
    <s v="F"/>
    <n v="0"/>
    <n v="0"/>
    <n v="73"/>
    <s v="ANCASH"/>
    <s v="HUARAZ"/>
    <s v="PAMPAS GRANDE"/>
    <s v="NA"/>
    <s v="PARUN S/N"/>
    <n v="-1"/>
    <s v="IZQUIERDA UNIDA"/>
    <n v="1986"/>
    <n v="1988"/>
    <n v="9"/>
    <s v="REGIDOR PROVINCIAL"/>
  </r>
  <r>
    <n v="4630539"/>
    <n v="132837"/>
    <s v="SI"/>
    <s v="SI"/>
    <n v="170000"/>
    <n v="2173"/>
    <s v="AVANZA PAIS - PARTIDO DE INTEGRACION SOCIAL"/>
    <n v="0"/>
    <s v="NA"/>
    <s v="NA"/>
    <s v="NA"/>
    <s v="NA"/>
    <s v="NA"/>
    <s v="NA"/>
    <s v="NA"/>
    <s v="NA"/>
    <n v="0"/>
    <s v="SILVA"/>
    <s v="ARIAS"/>
    <s v="ELEOVINA TEODOSIA"/>
    <x v="1"/>
    <d v="1959-04-01T00:00:00"/>
    <n v="0"/>
    <n v="2"/>
    <n v="60"/>
    <n v="132837"/>
    <n v="170000"/>
    <s v="MOQUEGUA"/>
    <n v="2173"/>
    <s v="AVANZA PAIS - PARTIDO DE INTEGRACION SOCIAL"/>
    <x v="1"/>
    <x v="1"/>
    <n v="170000"/>
    <s v="MOQUEGUA"/>
    <x v="18"/>
    <n v="2"/>
    <n v="0"/>
    <n v="0"/>
    <n v="0"/>
    <n v="0"/>
    <n v="0"/>
    <n v="0"/>
    <n v="0"/>
    <n v="0"/>
    <s v="NA"/>
    <s v="SILVA"/>
    <s v="ARIAS"/>
    <s v="ELEOVINA TEODOSIA"/>
    <s v="F"/>
    <n v="0"/>
    <n v="0"/>
    <n v="60"/>
    <s v="MOQUEGUA"/>
    <s v="ILO"/>
    <s v="ILO"/>
    <s v="NA"/>
    <s v="NYLON SAN PEDRO A-1"/>
    <n v="0"/>
    <n v="0"/>
    <n v="0"/>
    <n v="0"/>
    <n v="0"/>
    <n v="0"/>
  </r>
  <r>
    <n v="41435008"/>
    <n v="132854"/>
    <s v="SI"/>
    <s v="SI"/>
    <n v="190000"/>
    <n v="2190"/>
    <s v="VAMOS PERU"/>
    <n v="1"/>
    <s v="AUXILIAR DE EDUCACIÓN PRIMARIA"/>
    <s v="SI"/>
    <s v="NA"/>
    <s v="NA"/>
    <s v="NA"/>
    <s v="NA"/>
    <s v="NA"/>
    <s v="NA"/>
    <n v="0"/>
    <s v="SILVA"/>
    <s v="REYES"/>
    <s v="JORGE"/>
    <x v="0"/>
    <d v="1982-05-29T00:00:00"/>
    <n v="0"/>
    <n v="4"/>
    <n v="37"/>
    <n v="132854"/>
    <n v="190000"/>
    <s v="PIURA"/>
    <n v="2190"/>
    <s v="VAMOS PERU"/>
    <x v="0"/>
    <x v="1"/>
    <n v="190000"/>
    <s v="PIURA"/>
    <x v="7"/>
    <n v="4"/>
    <n v="0"/>
    <n v="0"/>
    <n v="0"/>
    <n v="0"/>
    <n v="0"/>
    <n v="0"/>
    <n v="0"/>
    <n v="0"/>
    <s v="NA"/>
    <s v="SILVA"/>
    <s v="REYES"/>
    <s v="JORGE"/>
    <s v="M"/>
    <n v="0"/>
    <n v="0"/>
    <n v="37"/>
    <s v="PIURA"/>
    <s v="MORROPON"/>
    <s v="SAN JUAN DE BIGOTE"/>
    <s v="NA"/>
    <s v="CASERIO LOS CHARANES MZ. CH LT. 23"/>
    <n v="0"/>
    <n v="0"/>
    <n v="0"/>
    <n v="0"/>
    <n v="0"/>
    <n v="0"/>
  </r>
  <r>
    <n v="47651518"/>
    <n v="133262"/>
    <s v="SI"/>
    <s v="SI"/>
    <n v="20000"/>
    <n v="2160"/>
    <s v="EL FRENTE AMPLIO POR JUSTICIA, VIDA Y LIBERTAD"/>
    <n v="0"/>
    <s v="NA"/>
    <s v="NA"/>
    <n v="0"/>
    <s v="NO"/>
    <s v="UNIVERSIDAD CATOLICA LOS ANGELES DE CHIMBOTE"/>
    <s v="NA"/>
    <s v="NA"/>
    <s v="NA"/>
    <n v="0"/>
    <s v="SILVA"/>
    <s v="SAAVEDRA"/>
    <s v="MARJORY NATALY"/>
    <x v="1"/>
    <d v="1992-03-22T00:00:00"/>
    <n v="0"/>
    <n v="4"/>
    <n v="27"/>
    <n v="133262"/>
    <n v="20000"/>
    <s v="ANCASH"/>
    <n v="2160"/>
    <s v="EL FRENTE AMPLIO POR JUSTICIA, VIDA Y LIBERTAD"/>
    <x v="1"/>
    <x v="0"/>
    <n v="20000"/>
    <s v="ANCASH"/>
    <x v="19"/>
    <n v="4"/>
    <n v="0"/>
    <n v="0"/>
    <n v="0"/>
    <n v="0"/>
    <n v="0"/>
    <n v="0"/>
    <n v="0"/>
    <n v="0"/>
    <s v="NA"/>
    <s v="SILVA"/>
    <s v="SAAVEDRA"/>
    <s v="MARJORY NATALY"/>
    <s v="F"/>
    <n v="0"/>
    <n v="1"/>
    <n v="27"/>
    <s v="ANCASH"/>
    <s v="CASMA"/>
    <s v="CASMA"/>
    <s v="NA"/>
    <s v="HUAQUILLA ALTA MZ. H2 LT. 15"/>
    <n v="0"/>
    <n v="0"/>
    <n v="0"/>
    <n v="0"/>
    <n v="0"/>
    <n v="0"/>
  </r>
  <r>
    <n v="17432237"/>
    <n v="133359"/>
    <s v="SI"/>
    <s v="SI"/>
    <n v="130000"/>
    <n v="32"/>
    <s v="PARTIDO APRISTA PERUANO"/>
    <n v="1"/>
    <s v="ADMINISTRACION DE EMPRESAS"/>
    <s v="SI"/>
    <n v="1"/>
    <s v="SI"/>
    <s v="UNIVERSIDAD PARTICULAR DE CHICLAYO"/>
    <n v="2001"/>
    <n v="2003"/>
    <s v="NA"/>
    <n v="1"/>
    <s v="SILVA"/>
    <s v="GRANADOS"/>
    <s v="SISI MAGALI"/>
    <x v="1"/>
    <d v="1968-09-14T00:00:00"/>
    <n v="0"/>
    <n v="2"/>
    <n v="51"/>
    <n v="133359"/>
    <n v="130000"/>
    <s v="LAMBAYEQUE"/>
    <n v="32"/>
    <s v="PARTIDO APRISTA PERUANO"/>
    <x v="2"/>
    <x v="1"/>
    <n v="130000"/>
    <s v="LAMBAYEQUE"/>
    <x v="20"/>
    <n v="2"/>
    <n v="1"/>
    <n v="32"/>
    <n v="32"/>
    <s v="PARTIDO POLÍTICO PARTIDO APRISTA PERUANO"/>
    <n v="2003"/>
    <n v="2006"/>
    <n v="9"/>
    <s v="REGIDOR PROVINCIAL"/>
    <s v="NA"/>
    <s v="SILVA"/>
    <s v="GRANADOS"/>
    <s v="SISI MAGALI"/>
    <s v="F"/>
    <n v="0"/>
    <n v="0"/>
    <n v="51"/>
    <s v="LAMBAYEQUE"/>
    <s v="FERREÑAFE"/>
    <s v="FERREÑAFE"/>
    <s v="NA"/>
    <s v="CALLE LIBERTAD 605"/>
    <n v="32"/>
    <s v="PARTIDO POLÍTICO PARTIDO APRISTA PERUANO"/>
    <n v="2003"/>
    <n v="2006"/>
    <n v="9"/>
    <s v="REGIDOR PROVINCIAL"/>
  </r>
  <r>
    <n v="3885622"/>
    <n v="133379"/>
    <s v="SI"/>
    <s v="SI"/>
    <n v="190000"/>
    <n v="32"/>
    <s v="PARTIDO APRISTA PERUANO"/>
    <n v="0"/>
    <s v="NA"/>
    <s v="NA"/>
    <s v="NA"/>
    <s v="NA"/>
    <s v="NA"/>
    <s v="NA"/>
    <s v="NA"/>
    <s v="NA"/>
    <n v="0"/>
    <s v="SILVA"/>
    <s v="LAVALLE"/>
    <s v="ENRIQUE"/>
    <x v="0"/>
    <d v="1963-07-23T00:00:00"/>
    <n v="0"/>
    <n v="3"/>
    <n v="56"/>
    <n v="133379"/>
    <n v="190000"/>
    <s v="PIURA"/>
    <n v="32"/>
    <s v="PARTIDO APRISTA PERUANO"/>
    <x v="1"/>
    <x v="1"/>
    <n v="190000"/>
    <s v="PIURA"/>
    <x v="20"/>
    <n v="3"/>
    <n v="1"/>
    <n v="32"/>
    <n v="0"/>
    <n v="0"/>
    <n v="0"/>
    <n v="0"/>
    <n v="0"/>
    <n v="0"/>
    <s v="NA"/>
    <s v="SILVA"/>
    <s v="LAVALLE"/>
    <s v="ENRIQUE"/>
    <s v="M"/>
    <n v="0"/>
    <n v="0"/>
    <n v="56"/>
    <s v="PIURA"/>
    <s v="TALARA"/>
    <s v="PARIÑAS"/>
    <s v="NA"/>
    <s v="BLOCK MILITAR 4-E 3ER.PISO TALARA"/>
    <n v="0"/>
    <n v="0"/>
    <n v="0"/>
    <n v="0"/>
    <n v="0"/>
    <n v="0"/>
  </r>
  <r>
    <n v="7822730"/>
    <n v="133587"/>
    <s v="SI"/>
    <s v="SI"/>
    <n v="140100"/>
    <n v="2160"/>
    <s v="EL FRENTE AMPLIO POR JUSTICIA, VIDA Y LIBERTAD"/>
    <n v="0"/>
    <s v="NA"/>
    <s v="NA"/>
    <n v="1"/>
    <s v="NO"/>
    <s v="UNIVERSIDAD DE LIMA"/>
    <n v="1988"/>
    <s v="NA"/>
    <s v="DOCTOR"/>
    <n v="1"/>
    <s v="SILVA SANTISTEBAN"/>
    <s v="MANRIQUE"/>
    <s v="ROCIO YOLANDA ANGELICA"/>
    <x v="1"/>
    <d v="1963-01-30T00:00:00"/>
    <n v="1"/>
    <n v="2"/>
    <n v="56"/>
    <n v="133587"/>
    <n v="140100"/>
    <s v="LIMA + RESIDENTES EN EL EXTRANJERO"/>
    <n v="2160"/>
    <s v="EL FRENTE AMPLIO POR JUSTICIA, VIDA Y LIBERTAD"/>
    <x v="2"/>
    <x v="1"/>
    <n v="140100"/>
    <s v="LIMA + RESIDENTES EN EL EXTRANJERO"/>
    <x v="19"/>
    <n v="2"/>
    <n v="0"/>
    <n v="0"/>
    <n v="0"/>
    <n v="0"/>
    <n v="0"/>
    <n v="0"/>
    <n v="0"/>
    <n v="0"/>
    <s v="NA"/>
    <s v="SILVA SANTISTEBAN"/>
    <s v="MANRIQUE"/>
    <s v="ROCIO YOLANDA ANGELICA"/>
    <s v="F"/>
    <n v="1"/>
    <n v="0"/>
    <n v="56"/>
    <s v="LIMA"/>
    <s v="LIMA"/>
    <s v="MIRAFLORES"/>
    <s v="MODERNA"/>
    <s v="RECAVARREN 350 DPTO 405"/>
    <n v="0"/>
    <n v="0"/>
    <n v="0"/>
    <n v="0"/>
    <n v="0"/>
    <n v="0"/>
  </r>
  <r>
    <n v="48030499"/>
    <n v="131807"/>
    <s v="SI"/>
    <s v="SI"/>
    <n v="140100"/>
    <n v="2731"/>
    <s v="PODEMOS PERU"/>
    <n v="1"/>
    <s v="ESPECIALISTA EN PODOLOGÍA"/>
    <s v="SI"/>
    <n v="0"/>
    <s v="NO"/>
    <s v="UNIVERSIDAD PRIVADA JUAN PABLO II"/>
    <s v="NA"/>
    <s v="NA"/>
    <s v="NA"/>
    <n v="0"/>
    <s v="SIMBRON"/>
    <s v="MACERA"/>
    <s v="ADRIANA PAOLA"/>
    <x v="1"/>
    <d v="1993-10-23T00:00:00"/>
    <n v="0"/>
    <n v="28"/>
    <n v="26"/>
    <n v="131807"/>
    <n v="140100"/>
    <s v="LIMA + RESIDENTES EN EL EXTRANJERO"/>
    <n v="2731"/>
    <s v="PODEMOS POR EL PROGRESO DEL PERU"/>
    <x v="0"/>
    <x v="0"/>
    <n v="140100"/>
    <s v="LIMA + RESIDENTES EN EL EXTRANJERO"/>
    <x v="10"/>
    <n v="28"/>
    <n v="0"/>
    <n v="0"/>
    <n v="0"/>
    <n v="0"/>
    <n v="0"/>
    <n v="0"/>
    <n v="0"/>
    <n v="0"/>
    <s v="NA"/>
    <s v="SIMBRON"/>
    <s v="MACERA"/>
    <s v="ADRIANA PAOLA"/>
    <s v="F"/>
    <n v="0"/>
    <n v="1"/>
    <n v="26"/>
    <s v="LIMA"/>
    <s v="LIMA"/>
    <s v="VILLA EL SALVADOR"/>
    <s v="SUR"/>
    <s v="URB. PACHACAMAC BARRIO 1 STR. 1 MZ. V1 LT. 23"/>
    <n v="0"/>
    <n v="0"/>
    <n v="0"/>
    <n v="0"/>
    <n v="0"/>
    <n v="0"/>
  </r>
  <r>
    <n v="28309265"/>
    <n v="132478"/>
    <s v="SI"/>
    <s v="SI"/>
    <n v="50000"/>
    <n v="3"/>
    <s v="TODOS POR EL PERU"/>
    <n v="0"/>
    <s v="NA"/>
    <s v="NA"/>
    <n v="1"/>
    <s v="SI"/>
    <s v="ALAS PERUANAS"/>
    <n v="2012"/>
    <n v="2012"/>
    <s v="NA"/>
    <n v="0"/>
    <s v="SIMBRON"/>
    <s v="NA"/>
    <s v="VICTOR HUGO"/>
    <x v="0"/>
    <d v="1964-07-29T00:00:00"/>
    <n v="0"/>
    <n v="1"/>
    <n v="55"/>
    <n v="132478"/>
    <n v="50000"/>
    <s v="AYACUCHO"/>
    <n v="3"/>
    <s v="TODOS POR EL PERU"/>
    <x v="0"/>
    <x v="1"/>
    <n v="50000"/>
    <s v="AYACUCHO"/>
    <x v="16"/>
    <n v="1"/>
    <n v="1"/>
    <n v="3"/>
    <n v="0"/>
    <n v="0"/>
    <n v="0"/>
    <n v="0"/>
    <n v="0"/>
    <n v="0"/>
    <s v="NA"/>
    <s v="SIMBRON"/>
    <s v="NA"/>
    <s v="VICTOR HUGO"/>
    <s v="M"/>
    <n v="0"/>
    <n v="0"/>
    <n v="55"/>
    <s v="AYACUCHO"/>
    <s v="HUAMANGA"/>
    <s v="AYACUCHO"/>
    <s v="NA"/>
    <s v="URB. ENACE JOSE ORTIZ VERGARA MZ. C LT. 04"/>
    <n v="0"/>
    <n v="0"/>
    <n v="0"/>
    <n v="0"/>
    <n v="0"/>
    <n v="0"/>
  </r>
  <r>
    <n v="70837686"/>
    <n v="132026"/>
    <s v="SI"/>
    <s v="SI"/>
    <n v="130000"/>
    <n v="2731"/>
    <s v="PODEMOS PERU"/>
    <n v="2"/>
    <s v="NA"/>
    <s v="NA"/>
    <n v="0"/>
    <s v="NO"/>
    <s v="UNIVERSIDAD CATOLICA SANTO TORIBIO DE MOGROVEJO"/>
    <s v="NA"/>
    <s v="NA"/>
    <s v="NA"/>
    <n v="0"/>
    <s v="SIME"/>
    <s v="CASTRO"/>
    <s v="ALEXANDER GUILLERMO"/>
    <x v="0"/>
    <d v="1994-09-28T00:00:00"/>
    <n v="0"/>
    <n v="5"/>
    <n v="25"/>
    <n v="132026"/>
    <n v="130000"/>
    <s v="LAMBAYEQUE"/>
    <n v="2731"/>
    <s v="PODEMOS POR EL PROGRESO DEL PERU"/>
    <x v="1"/>
    <x v="0"/>
    <n v="130000"/>
    <s v="LAMBAYEQUE"/>
    <x v="10"/>
    <n v="5"/>
    <n v="0"/>
    <n v="0"/>
    <n v="0"/>
    <n v="0"/>
    <n v="0"/>
    <n v="0"/>
    <n v="0"/>
    <n v="0"/>
    <s v="NA"/>
    <s v="SIME"/>
    <s v="CASTRO"/>
    <s v="ALEXANDER GUILLERMO"/>
    <s v="M"/>
    <n v="0"/>
    <n v="1"/>
    <n v="25"/>
    <s v="LAMBAYEQUE"/>
    <s v="CHICLAYO"/>
    <s v="CHICLAYO"/>
    <s v="OTROS"/>
    <s v="AV.VICTOR RAUL H. DE LA TORRE 470 URB.FEDERICO VILLARREAL"/>
    <n v="0"/>
    <n v="0"/>
    <n v="0"/>
    <n v="0"/>
    <n v="0"/>
    <n v="0"/>
  </r>
  <r>
    <n v="4086158"/>
    <n v="132978"/>
    <s v="SI"/>
    <s v="SI"/>
    <n v="180000"/>
    <n v="4"/>
    <s v="ACCION POPULAR"/>
    <n v="0"/>
    <s v="NA"/>
    <s v="NA"/>
    <n v="1"/>
    <s v="SI"/>
    <s v="UNIVERSIDAD PRIVADA HUANUCO"/>
    <n v="2002"/>
    <n v="2003"/>
    <s v="MAESTRO"/>
    <n v="1"/>
    <s v="SIMEON"/>
    <s v="HURTADO"/>
    <s v="LUIS CARLOS"/>
    <x v="0"/>
    <d v="1977-09-20T00:00:00"/>
    <n v="0"/>
    <n v="1"/>
    <n v="42"/>
    <n v="132978"/>
    <n v="180000"/>
    <s v="PASCO"/>
    <n v="4"/>
    <s v="ACCION POPULAR"/>
    <x v="2"/>
    <x v="1"/>
    <n v="180000"/>
    <s v="PASCO"/>
    <x v="13"/>
    <n v="1"/>
    <n v="0"/>
    <n v="0"/>
    <n v="0"/>
    <n v="0"/>
    <n v="0"/>
    <n v="0"/>
    <n v="0"/>
    <n v="0"/>
    <s v="NA"/>
    <s v="SIMEON"/>
    <s v="HURTADO"/>
    <s v="LUIS CARLOS"/>
    <s v="M"/>
    <n v="0"/>
    <n v="0"/>
    <n v="42"/>
    <s v="PASCO"/>
    <s v="PASCO"/>
    <s v="YANACANCHA"/>
    <s v="NA"/>
    <s v="JIRON.HUARIACA S/N COLUMNA PASCO SECTOR.2- YANACANCHA."/>
    <n v="0"/>
    <n v="0"/>
    <n v="0"/>
    <n v="0"/>
    <n v="0"/>
    <n v="0"/>
  </r>
  <r>
    <n v="40232063"/>
    <n v="133005"/>
    <s v="SI"/>
    <s v="SI"/>
    <n v="110000"/>
    <n v="2190"/>
    <s v="VAMOS PERU"/>
    <n v="1"/>
    <s v="AGROPECUARIA"/>
    <s v="SI"/>
    <s v="NA"/>
    <s v="NA"/>
    <s v="NA"/>
    <s v="NA"/>
    <s v="NA"/>
    <s v="NA"/>
    <n v="0"/>
    <s v="SINACAY"/>
    <s v="TOMAS"/>
    <s v="TEDDY EUSEBIO"/>
    <x v="0"/>
    <d v="1978-09-19T00:00:00"/>
    <n v="0"/>
    <n v="4"/>
    <n v="41"/>
    <n v="133005"/>
    <n v="110000"/>
    <s v="JUNIN"/>
    <n v="2190"/>
    <s v="VAMOS PERU"/>
    <x v="0"/>
    <x v="1"/>
    <n v="110000"/>
    <s v="JUNIN"/>
    <x v="7"/>
    <n v="4"/>
    <n v="1"/>
    <n v="179"/>
    <n v="0"/>
    <n v="0"/>
    <n v="0"/>
    <n v="0"/>
    <n v="0"/>
    <n v="0"/>
    <s v="NA"/>
    <s v="SINACAY"/>
    <s v="TOMAS"/>
    <s v="TEDDY EUSEBIO"/>
    <s v="M"/>
    <n v="0"/>
    <n v="0"/>
    <n v="41"/>
    <s v="JUNIN"/>
    <s v="CHANCHAMAYO"/>
    <s v="PICHANAQUI"/>
    <s v="NA"/>
    <s v="CARR.PRINCIPAL LT-35 COMUNID.NATIVA IMPITATO CASCADA"/>
    <n v="0"/>
    <n v="0"/>
    <n v="0"/>
    <n v="0"/>
    <n v="0"/>
    <n v="0"/>
  </r>
  <r>
    <n v="5618809"/>
    <n v="133236"/>
    <s v="SI"/>
    <s v="SI"/>
    <n v="210000"/>
    <n v="2160"/>
    <s v="EL FRENTE AMPLIO POR JUSTICIA, VIDA Y LIBERTAD"/>
    <n v="0"/>
    <s v="NA"/>
    <s v="NA"/>
    <n v="0"/>
    <s v="NO"/>
    <s v="UNIVERSIDAD ALAS PERUANAS"/>
    <s v="NA"/>
    <s v="NA"/>
    <s v="NA"/>
    <n v="0"/>
    <s v="SINARAHUA"/>
    <s v="LOMAS"/>
    <s v="NAYRI"/>
    <x v="1"/>
    <d v="1970-03-22T00:00:00"/>
    <n v="0"/>
    <n v="4"/>
    <n v="49"/>
    <n v="133236"/>
    <n v="210000"/>
    <s v="SAN MARTIN"/>
    <n v="2160"/>
    <s v="EL FRENTE AMPLIO POR JUSTICIA, VIDA Y LIBERTAD"/>
    <x v="1"/>
    <x v="1"/>
    <n v="210000"/>
    <s v="SAN MARTIN"/>
    <x v="19"/>
    <n v="4"/>
    <n v="0"/>
    <n v="0"/>
    <n v="0"/>
    <n v="0"/>
    <n v="0"/>
    <n v="0"/>
    <n v="0"/>
    <n v="0"/>
    <s v="NA"/>
    <s v="SINARAHUA"/>
    <s v="LOMAS"/>
    <s v="NAYRI"/>
    <s v="F"/>
    <n v="0"/>
    <n v="0"/>
    <n v="49"/>
    <s v="SAN MARTIN"/>
    <s v="MOYOBAMBA"/>
    <s v="MOYOBAMBA"/>
    <s v="NA"/>
    <s v="ASOC.PRO.VIV.SANTA CLARA MZ. R LT. 33"/>
    <n v="0"/>
    <n v="0"/>
    <n v="0"/>
    <n v="0"/>
    <n v="0"/>
    <n v="0"/>
  </r>
  <r>
    <n v="44767781"/>
    <n v="133228"/>
    <s v="SI"/>
    <s v="SI"/>
    <n v="210000"/>
    <n v="2190"/>
    <s v="VAMOS PERU"/>
    <n v="1"/>
    <s v="AUXILIAR CONTABLE"/>
    <s v="SI"/>
    <s v="NA"/>
    <s v="NA"/>
    <s v="NA"/>
    <s v="NA"/>
    <s v="NA"/>
    <s v="NA"/>
    <n v="0"/>
    <s v="SINTI"/>
    <s v="CENEPO"/>
    <s v="LUCY DEL CARMEN"/>
    <x v="1"/>
    <d v="1988-01-13T00:00:00"/>
    <n v="0"/>
    <n v="2"/>
    <n v="31"/>
    <n v="133228"/>
    <n v="210000"/>
    <s v="SAN MARTIN"/>
    <n v="2190"/>
    <s v="VAMOS PERU"/>
    <x v="0"/>
    <x v="1"/>
    <n v="210000"/>
    <s v="SAN MARTIN"/>
    <x v="7"/>
    <n v="2"/>
    <n v="0"/>
    <n v="0"/>
    <n v="0"/>
    <n v="0"/>
    <n v="0"/>
    <n v="0"/>
    <n v="0"/>
    <n v="0"/>
    <s v="NA"/>
    <s v="SINTI"/>
    <s v="CENEPO"/>
    <s v="LUCY DEL CARMEN"/>
    <s v="F"/>
    <n v="0"/>
    <n v="0"/>
    <n v="31"/>
    <s v="SAN MARTIN"/>
    <s v="SAN MARTIN"/>
    <s v="PAPAPLAYA"/>
    <s v="NA"/>
    <s v="JR. HUALLAGA S/N"/>
    <n v="0"/>
    <n v="0"/>
    <n v="0"/>
    <n v="0"/>
    <n v="0"/>
    <n v="0"/>
  </r>
  <r>
    <n v="40645232"/>
    <n v="133435"/>
    <s v="NA"/>
    <s v="NA"/>
    <s v="NA"/>
    <s v="NA"/>
    <s v="NA"/>
    <s v="NA"/>
    <s v="NA"/>
    <s v="NA"/>
    <s v="NA"/>
    <s v="NA"/>
    <s v="NA"/>
    <s v="NA"/>
    <s v="NA"/>
    <s v="NA"/>
    <s v="NA"/>
    <s v="SIXTO"/>
    <s v="CUEVA"/>
    <s v="RICHARD ELVIS"/>
    <x v="0"/>
    <d v="1980-08-18T00:00:00"/>
    <n v="0"/>
    <n v="2"/>
    <n v="39"/>
    <n v="133435"/>
    <n v="110000"/>
    <s v="JUNIN"/>
    <n v="3"/>
    <s v="TODOS POR EL PERU"/>
    <x v="0"/>
    <x v="1"/>
    <n v="110000"/>
    <s v="JUNIN"/>
    <x v="16"/>
    <n v="2"/>
    <n v="0"/>
    <n v="0"/>
    <n v="0"/>
    <n v="0"/>
    <n v="0"/>
    <n v="0"/>
    <n v="0"/>
    <n v="0"/>
    <s v="NA"/>
    <s v="SIXTO"/>
    <s v="CUEVA"/>
    <s v="RICHARD ELVIS"/>
    <s v="M"/>
    <n v="0"/>
    <n v="0"/>
    <n v="39"/>
    <s v="JUNIN"/>
    <s v="CHANCHAMAYO"/>
    <s v="PERENE"/>
    <s v="NA"/>
    <s v="CALLE MALECON S/N"/>
    <n v="0"/>
    <n v="0"/>
    <n v="0"/>
    <n v="0"/>
    <n v="0"/>
    <n v="0"/>
  </r>
  <r>
    <n v="6625316"/>
    <n v="132232"/>
    <s v="SI"/>
    <s v="SI"/>
    <n v="140100"/>
    <n v="1264"/>
    <s v="JUNTOS POR EL PERU"/>
    <n v="0"/>
    <s v="NA"/>
    <s v="NA"/>
    <n v="1"/>
    <s v="SI"/>
    <s v="UNIVERSIDAD DE LIMA"/>
    <n v="1987"/>
    <n v="1994"/>
    <s v="MAESTRO"/>
    <n v="1"/>
    <s v="SOBERON"/>
    <s v="GARRIDO"/>
    <s v="RICARDO ANTONIO"/>
    <x v="0"/>
    <d v="1964-03-11T00:00:00"/>
    <n v="0"/>
    <n v="24"/>
    <n v="55"/>
    <n v="132232"/>
    <n v="140100"/>
    <s v="LIMA + RESIDENTES EN EL EXTRANJERO"/>
    <n v="1264"/>
    <s v="JUNTOS POR EL PERU"/>
    <x v="2"/>
    <x v="1"/>
    <n v="140100"/>
    <s v="LIMA + RESIDENTES EN EL EXTRANJERO"/>
    <x v="12"/>
    <n v="24"/>
    <n v="0"/>
    <n v="0"/>
    <n v="0"/>
    <n v="0"/>
    <n v="0"/>
    <n v="0"/>
    <n v="0"/>
    <n v="0"/>
    <s v="NA"/>
    <s v="SOBERON"/>
    <s v="GARRIDO"/>
    <s v="RICARDO ANTONIO"/>
    <s v="M"/>
    <n v="0"/>
    <n v="0"/>
    <n v="55"/>
    <s v="LIMA"/>
    <s v="LIMA"/>
    <s v="MIRAFLORES"/>
    <s v="MODERNA"/>
    <s v="AV 15 DE ENERO NRO 250 DPTO. 203"/>
    <n v="0"/>
    <n v="0"/>
    <n v="0"/>
    <n v="0"/>
    <n v="0"/>
    <n v="0"/>
  </r>
  <r>
    <n v="1315676"/>
    <n v="132345"/>
    <s v="SI"/>
    <s v="SI"/>
    <n v="200000"/>
    <n v="55"/>
    <s v="PERU PATRIA SEGURA"/>
    <n v="0"/>
    <s v="NA"/>
    <s v="NA"/>
    <n v="1"/>
    <s v="SI"/>
    <s v="UNIVERSIDAD NACIONAL DEL ALTIPLANO"/>
    <n v="1994"/>
    <n v="1996"/>
    <s v="NA"/>
    <n v="0"/>
    <s v="SOBRINO"/>
    <s v="ARIAS"/>
    <s v="WILLIAM"/>
    <x v="0"/>
    <d v="1967-03-28T00:00:00"/>
    <n v="0"/>
    <n v="2"/>
    <n v="52"/>
    <n v="132345"/>
    <n v="200000"/>
    <s v="PUNO"/>
    <n v="55"/>
    <s v="PERU PATRIA SEGURA"/>
    <x v="0"/>
    <x v="1"/>
    <n v="200000"/>
    <s v="PUNO"/>
    <x v="3"/>
    <n v="2"/>
    <n v="0"/>
    <n v="0"/>
    <n v="0"/>
    <n v="0"/>
    <n v="0"/>
    <n v="0"/>
    <n v="0"/>
    <n v="0"/>
    <s v="NA"/>
    <s v="SOBRINO"/>
    <s v="ARIAS"/>
    <s v="WILLIAM"/>
    <s v="M"/>
    <n v="0"/>
    <n v="0"/>
    <n v="52"/>
    <s v="PUNO"/>
    <s v="PUNO"/>
    <s v="PUNO"/>
    <s v="NA"/>
    <s v="URB. VILLA DEL LAGO MZ &quot;F&quot; LOTE N°9"/>
    <n v="0"/>
    <n v="0"/>
    <n v="0"/>
    <n v="0"/>
    <n v="0"/>
    <n v="0"/>
  </r>
  <r>
    <n v="43099763"/>
    <n v="130547"/>
    <s v="SI"/>
    <s v="SI"/>
    <n v="110000"/>
    <n v="15"/>
    <s v="PARTIDO POPULAR CRISTIANO - PPC"/>
    <n v="0"/>
    <s v="NA"/>
    <s v="NA"/>
    <n v="1"/>
    <s v="SI"/>
    <s v="UNIVERSIDAD NACIONAL DEL CENTRO DEL PERÚ - UNCP"/>
    <n v="2015"/>
    <n v="2015"/>
    <s v="NA"/>
    <n v="1"/>
    <s v="SOCUALAYA"/>
    <s v="POMAYAY"/>
    <s v="MARCO RICARDO"/>
    <x v="0"/>
    <d v="1985-06-10T00:00:00"/>
    <n v="0"/>
    <n v="4"/>
    <n v="34"/>
    <n v="130547"/>
    <n v="110000"/>
    <s v="JUNIN"/>
    <n v="15"/>
    <s v="PARTIDO POPULAR CRISTIANO - PPC"/>
    <x v="2"/>
    <x v="1"/>
    <n v="110000"/>
    <s v="JUNIN"/>
    <x v="2"/>
    <n v="4"/>
    <n v="1"/>
    <n v="15"/>
    <n v="0"/>
    <n v="0"/>
    <n v="0"/>
    <n v="0"/>
    <n v="0"/>
    <n v="0"/>
    <s v="NA"/>
    <s v="SOCUALAYA"/>
    <s v="POMAYAY"/>
    <s v="MARCO RICARDO"/>
    <s v="M"/>
    <n v="0"/>
    <n v="0"/>
    <n v="34"/>
    <s v="JUNIN"/>
    <s v="HUANCAYO"/>
    <s v="EL TAMBO"/>
    <s v="OTROS"/>
    <s v="PASAJE UNIÓN N.° 167 - 3 ESQUINAS"/>
    <n v="0"/>
    <n v="0"/>
    <n v="0"/>
    <n v="0"/>
    <n v="0"/>
    <n v="0"/>
  </r>
  <r>
    <n v="9217014"/>
    <n v="130843"/>
    <s v="SI"/>
    <s v="SI"/>
    <n v="140100"/>
    <n v="2731"/>
    <s v="PODEMOS PERU"/>
    <n v="0"/>
    <s v="NA"/>
    <s v="NA"/>
    <s v="NA"/>
    <s v="NA"/>
    <s v="NA"/>
    <s v="NA"/>
    <s v="NA"/>
    <s v="NA"/>
    <n v="0"/>
    <s v="SOLANO"/>
    <s v="HUAYLINOS"/>
    <s v="LUPE FLORENCIA"/>
    <x v="1"/>
    <d v="1962-12-12T00:00:00"/>
    <n v="0"/>
    <n v="34"/>
    <n v="57"/>
    <n v="130843"/>
    <n v="140100"/>
    <s v="LIMA + RESIDENTES EN EL EXTRANJERO"/>
    <n v="2731"/>
    <s v="PODEMOS POR EL PROGRESO DEL PERU"/>
    <x v="1"/>
    <x v="1"/>
    <n v="140100"/>
    <s v="LIMA + RESIDENTES EN EL EXTRANJERO"/>
    <x v="10"/>
    <n v="34"/>
    <n v="0"/>
    <n v="0"/>
    <n v="22"/>
    <s v="PARTIDO POLÍTICO SOLIDARIDAD NACIONAL"/>
    <n v="2015"/>
    <n v="2018"/>
    <n v="11"/>
    <s v="REGIDOR DISTRITAL"/>
    <s v="NA"/>
    <s v="SOLANO"/>
    <s v="HUAYLINOS"/>
    <s v="LUPE FLORENCIA"/>
    <s v="F"/>
    <n v="0"/>
    <n v="0"/>
    <n v="57"/>
    <s v="LIMA"/>
    <s v="LIMA"/>
    <s v="JESUS MARIA"/>
    <s v="MODERNA"/>
    <s v="AV.GENERAL GARZON 2184 DPTO.J"/>
    <n v="22"/>
    <s v="PARTIDO POLÍTICO SOLIDARIDAD NACIONAL"/>
    <n v="2015"/>
    <n v="2018"/>
    <n v="11"/>
    <s v="REGIDOR DISTRITAL"/>
  </r>
  <r>
    <n v="41421979"/>
    <n v="132770"/>
    <s v="SI"/>
    <s v="SI"/>
    <n v="140100"/>
    <n v="2840"/>
    <s v="PARTIDO MORADO"/>
    <n v="1"/>
    <s v="CURSO DE FORMACIÓN DE AGENTES PROFESIONALES DE ADUANA"/>
    <s v="SI"/>
    <n v="1"/>
    <s v="SI"/>
    <s v="UNIVERSIDAD NACIONAL FEDERICO VILLARREAL"/>
    <n v="2009"/>
    <n v="2011"/>
    <s v="NA"/>
    <n v="1"/>
    <s v="SOLANO"/>
    <s v="LOPEZ"/>
    <s v="ANDRES JAVIER"/>
    <x v="0"/>
    <d v="1981-11-28T00:00:00"/>
    <n v="0"/>
    <n v="29"/>
    <n v="37"/>
    <n v="132770"/>
    <n v="140100"/>
    <s v="LIMA + RESIDENTES EN EL EXTRANJERO"/>
    <n v="2840"/>
    <s v="PARTIDO MORADO"/>
    <x v="2"/>
    <x v="1"/>
    <n v="140100"/>
    <s v="LIMA + RESIDENTES EN EL EXTRANJERO"/>
    <x v="4"/>
    <n v="29"/>
    <n v="0"/>
    <n v="0"/>
    <n v="0"/>
    <n v="0"/>
    <n v="0"/>
    <n v="0"/>
    <n v="0"/>
    <n v="0"/>
    <s v="NA"/>
    <s v="SOLANO"/>
    <s v="LOPEZ"/>
    <s v="ANDRES JAVIER"/>
    <s v="M"/>
    <n v="0"/>
    <n v="0"/>
    <n v="37"/>
    <s v="LIMA"/>
    <s v="LIMA"/>
    <s v="SAN MIGUEL"/>
    <s v="MODERNA"/>
    <s v="CALLE PARIS 0080 URB.RES. CALLAO"/>
    <n v="0"/>
    <n v="0"/>
    <n v="0"/>
    <n v="0"/>
    <n v="0"/>
    <n v="0"/>
  </r>
  <r>
    <n v="18898284"/>
    <n v="132866"/>
    <s v="SI"/>
    <s v="SI"/>
    <n v="120000"/>
    <n v="32"/>
    <s v="PARTIDO APRISTA PERUANO"/>
    <n v="0"/>
    <s v="NA"/>
    <s v="NA"/>
    <n v="1"/>
    <s v="SI"/>
    <s v="UNIVERSIDAD CESAR VALLEJO"/>
    <n v="2002"/>
    <n v="2007"/>
    <s v="NA"/>
    <n v="0"/>
    <s v="SOLANO"/>
    <s v="ARROYO"/>
    <s v="LUIS AGUSTIN"/>
    <x v="0"/>
    <d v="1965-03-06T00:00:00"/>
    <n v="0"/>
    <n v="3"/>
    <n v="54"/>
    <n v="132866"/>
    <n v="120000"/>
    <s v="LA LIBERTAD"/>
    <n v="32"/>
    <s v="PARTIDO APRISTA PERUANO"/>
    <x v="0"/>
    <x v="1"/>
    <n v="120000"/>
    <s v="LA LIBERTAD"/>
    <x v="20"/>
    <n v="3"/>
    <n v="1"/>
    <n v="32"/>
    <n v="32"/>
    <s v="PARTIDO POLÍTICO PARTIDO APRISTA PERUANO"/>
    <n v="2011"/>
    <n v="2014"/>
    <n v="12"/>
    <s v="CONSEJERO REGIONAL"/>
    <s v="NA"/>
    <s v="SOLANO"/>
    <s v="ARROYO"/>
    <s v="LUIS AGUSTIN"/>
    <s v="M"/>
    <n v="0"/>
    <n v="0"/>
    <n v="54"/>
    <s v="LA LIBERTAD"/>
    <s v="ASCOPE"/>
    <s v="CHOCOPE"/>
    <s v="NA"/>
    <s v="28 DE JULIO NRO.7 SINTUCO"/>
    <n v="32"/>
    <s v="PARTIDO POLÍTICO PARTIDO APRISTA PERUANO"/>
    <n v="2011"/>
    <n v="2014"/>
    <n v="12"/>
    <s v="CONSEJERO REGIONAL"/>
  </r>
  <r>
    <n v="8229291"/>
    <n v="133119"/>
    <s v="SI"/>
    <s v="SI"/>
    <n v="140100"/>
    <n v="22"/>
    <s v="SOLIDARIDAD NACIONAL"/>
    <n v="0"/>
    <s v="NA"/>
    <s v="NA"/>
    <n v="1"/>
    <s v="SI"/>
    <s v="UNIVERSIDAD NACIONAL MAYOR DE SAN MARCOS"/>
    <n v="1976"/>
    <n v="1976"/>
    <s v="NA"/>
    <n v="1"/>
    <s v="SOLARI"/>
    <s v="DE LA FUENTE"/>
    <s v="LUIS MARIA SANTIAGO EDUARDO"/>
    <x v="0"/>
    <d v="1948-01-28T00:00:00"/>
    <n v="1"/>
    <n v="3"/>
    <n v="71"/>
    <n v="133119"/>
    <n v="140100"/>
    <s v="LIMA + RESIDENTES EN EL EXTRANJERO"/>
    <n v="22"/>
    <s v="SOLIDARIDAD NACIONAL"/>
    <x v="2"/>
    <x v="1"/>
    <n v="140100"/>
    <s v="LIMA + RESIDENTES EN EL EXTRANJERO"/>
    <x v="21"/>
    <n v="3"/>
    <n v="0"/>
    <n v="0"/>
    <n v="46"/>
    <s v="PARTIDO POLÍTICO PERU POSIBLE"/>
    <n v="2000"/>
    <n v="2001"/>
    <n v="4"/>
    <s v="CONGRESISTA DE LA REPÚBLICA"/>
    <s v="NA"/>
    <s v="SOLARI"/>
    <s v="DE LA FUENTE"/>
    <s v="LUIS MARIA SANTIAGO EDUARDO"/>
    <s v="M"/>
    <n v="1"/>
    <n v="0"/>
    <n v="71"/>
    <s v="LIMA"/>
    <s v="LIMA"/>
    <s v="SANTIAGO DE SURCO"/>
    <s v="MODERNA"/>
    <s v="CALLE MONTERREY 373 DPTO. 903 URB. CHACARILLA DEL ESTANQUE"/>
    <n v="46"/>
    <s v="PARTIDO POLÍTICO PERU POSIBLE"/>
    <n v="2000"/>
    <n v="2001"/>
    <n v="4"/>
    <s v="CONGRESISTA DE LA REPÚBLICA"/>
  </r>
  <r>
    <n v="8262667"/>
    <n v="131130"/>
    <s v="SI"/>
    <s v="SI"/>
    <n v="140100"/>
    <n v="22"/>
    <s v="SOLIDARIDAD NACIONAL"/>
    <n v="0"/>
    <s v="NA"/>
    <s v="NA"/>
    <n v="1"/>
    <s v="NA"/>
    <s v="UNIVERSIDAD DE LIMA"/>
    <n v="1997"/>
    <s v="NA"/>
    <s v="NA"/>
    <n v="0"/>
    <s v="SOLIMANO"/>
    <s v="LOPEZ ALIAGA"/>
    <s v="ALDO FERNANDO"/>
    <x v="0"/>
    <d v="1952-05-03T00:00:00"/>
    <n v="0"/>
    <n v="22"/>
    <n v="67"/>
    <n v="131130"/>
    <n v="140100"/>
    <s v="LIMA + RESIDENTES EN EL EXTRANJERO"/>
    <n v="22"/>
    <s v="SOLIDARIDAD NACIONAL"/>
    <x v="0"/>
    <x v="1"/>
    <n v="140100"/>
    <s v="LIMA + RESIDENTES EN EL EXTRANJERO"/>
    <x v="21"/>
    <n v="22"/>
    <n v="0"/>
    <n v="0"/>
    <n v="0"/>
    <n v="0"/>
    <n v="0"/>
    <n v="0"/>
    <n v="0"/>
    <n v="0"/>
    <s v="NA"/>
    <s v="SOLIMANO"/>
    <s v="LOPEZ ALIAGA"/>
    <s v="ALDO FERNANDO"/>
    <s v="M"/>
    <n v="0"/>
    <n v="0"/>
    <n v="67"/>
    <s v="LIMA"/>
    <s v="LIMA"/>
    <s v="CHORRILLOS"/>
    <s v="MODERNA"/>
    <s v="ALAMEDA HERNANDO DE LAVALLE 180"/>
    <n v="0"/>
    <n v="0"/>
    <n v="0"/>
    <n v="0"/>
    <n v="0"/>
    <n v="0"/>
  </r>
  <r>
    <n v="8250366"/>
    <n v="132824"/>
    <s v="SI"/>
    <s v="SI"/>
    <n v="140100"/>
    <n v="2840"/>
    <s v="PARTIDO MORADO"/>
    <n v="0"/>
    <s v="NA"/>
    <s v="NA"/>
    <n v="1"/>
    <s v="SI"/>
    <s v="UNIVERSIDAD NACIONAL SAN AGUSTÍN"/>
    <n v="1973"/>
    <n v="1974"/>
    <s v="NA"/>
    <n v="1"/>
    <s v="SOLIS"/>
    <s v="GUTIERREZ"/>
    <s v="ZENAIDA"/>
    <x v="1"/>
    <d v="1949-10-08T00:00:00"/>
    <n v="0"/>
    <n v="5"/>
    <n v="70"/>
    <n v="132824"/>
    <n v="140100"/>
    <s v="LIMA + RESIDENTES EN EL EXTRANJERO"/>
    <n v="2840"/>
    <s v="PARTIDO MORADO"/>
    <x v="2"/>
    <x v="1"/>
    <n v="140100"/>
    <s v="LIMA + RESIDENTES EN EL EXTRANJERO"/>
    <x v="4"/>
    <n v="5"/>
    <n v="0"/>
    <n v="0"/>
    <n v="0"/>
    <n v="0"/>
    <n v="0"/>
    <n v="0"/>
    <n v="0"/>
    <n v="0"/>
    <s v="NA"/>
    <s v="SOLIS"/>
    <s v="GUTIERREZ"/>
    <s v="ZENAIDA"/>
    <s v="F"/>
    <n v="0"/>
    <n v="0"/>
    <n v="70"/>
    <s v="LIMA"/>
    <s v="LIMA"/>
    <s v="MIRAFLORES"/>
    <s v="MODERNA"/>
    <s v="CALLE PORTA 550 DPTO. 102"/>
    <n v="0"/>
    <n v="0"/>
    <n v="0"/>
    <n v="0"/>
    <n v="0"/>
    <n v="0"/>
  </r>
  <r>
    <n v="29232112"/>
    <n v="132037"/>
    <s v="SI"/>
    <s v="SI"/>
    <n v="40000"/>
    <n v="2191"/>
    <s v="DEMOCRACIA DIRECTA"/>
    <n v="0"/>
    <s v="NA"/>
    <s v="NA"/>
    <n v="1"/>
    <s v="SI"/>
    <s v="UNIVERSIDAD NACIONAL DE SAN AGUSTIN"/>
    <n v="1976"/>
    <n v="2002"/>
    <s v="NA"/>
    <n v="1"/>
    <s v="SOLORIO"/>
    <s v="GOMEZ"/>
    <s v="JOSE RUFO"/>
    <x v="0"/>
    <d v="1952-02-29T00:00:00"/>
    <n v="0"/>
    <n v="5"/>
    <n v="67"/>
    <n v="132037"/>
    <n v="40000"/>
    <s v="AREQUIPA"/>
    <n v="2191"/>
    <s v="DEMOCRACIA DIRECTA"/>
    <x v="2"/>
    <x v="1"/>
    <n v="40000"/>
    <s v="AREQUIPA"/>
    <x v="1"/>
    <n v="5"/>
    <n v="0"/>
    <n v="0"/>
    <n v="0"/>
    <n v="0"/>
    <n v="0"/>
    <n v="0"/>
    <n v="0"/>
    <n v="0"/>
    <s v="NA"/>
    <s v="SOLORIO"/>
    <s v="GOMEZ"/>
    <s v="JOSE RUFO"/>
    <s v="M"/>
    <n v="0"/>
    <n v="0"/>
    <n v="67"/>
    <s v="AREQUIPA"/>
    <s v="AREQUIPA"/>
    <s v="YANAHUARA"/>
    <s v="NA"/>
    <s v="URB. PIEDRA SANTA F-7 1ERA ETAPA"/>
    <n v="0"/>
    <n v="0"/>
    <n v="0"/>
    <n v="0"/>
    <n v="0"/>
    <n v="0"/>
  </r>
  <r>
    <n v="10782087"/>
    <n v="131020"/>
    <s v="NA"/>
    <s v="NA"/>
    <s v="NA"/>
    <s v="NA"/>
    <s v="NA"/>
    <s v="NA"/>
    <s v="NA"/>
    <s v="NA"/>
    <s v="NA"/>
    <s v="NA"/>
    <s v="NA"/>
    <s v="NA"/>
    <s v="NA"/>
    <s v="NA"/>
    <s v="NA"/>
    <s v="SOLORZANO"/>
    <s v="ORCO"/>
    <s v="JIMMY FERNANDO"/>
    <x v="0"/>
    <d v="1978-08-05T00:00:00"/>
    <n v="0"/>
    <n v="22"/>
    <n v="41"/>
    <n v="131020"/>
    <n v="140100"/>
    <s v="LIMA + RESIDENTES EN EL EXTRANJERO"/>
    <n v="3"/>
    <s v="TODOS POR EL PERU"/>
    <x v="0"/>
    <x v="1"/>
    <n v="140100"/>
    <s v="LIMA + RESIDENTES EN EL EXTRANJERO"/>
    <x v="16"/>
    <n v="22"/>
    <n v="0"/>
    <n v="0"/>
    <n v="0"/>
    <n v="0"/>
    <n v="0"/>
    <n v="0"/>
    <n v="0"/>
    <n v="0"/>
    <s v="NA"/>
    <s v="SOLORZANO"/>
    <s v="ORCO"/>
    <s v="JIMMY FERNANDO"/>
    <s v="M"/>
    <n v="0"/>
    <n v="0"/>
    <n v="41"/>
    <s v="LIMA"/>
    <s v="LIMA"/>
    <s v="BREÑA"/>
    <s v="MODERNA"/>
    <s v="JR. JORGE CHAVEZ 1009 PISO 3"/>
    <n v="0"/>
    <n v="0"/>
    <n v="0"/>
    <n v="0"/>
    <n v="0"/>
    <n v="0"/>
  </r>
  <r>
    <n v="23873350"/>
    <n v="133098"/>
    <s v="SI"/>
    <s v="SI"/>
    <n v="70000"/>
    <n v="22"/>
    <s v="SOLIDARIDAD NACIONAL"/>
    <n v="0"/>
    <s v="NA"/>
    <s v="NA"/>
    <n v="1"/>
    <s v="SI"/>
    <s v="UNIVERSIDAD NACIONAL SAN ANTONIO ABAD DEL"/>
    <n v="1993"/>
    <n v="2008"/>
    <s v="NA"/>
    <n v="1"/>
    <s v="SONCCO"/>
    <s v="FARFAN"/>
    <s v="MARLENY"/>
    <x v="1"/>
    <d v="1966-04-04T00:00:00"/>
    <n v="0"/>
    <n v="2"/>
    <n v="53"/>
    <n v="133098"/>
    <n v="70000"/>
    <s v="CUSCO"/>
    <n v="22"/>
    <s v="SOLIDARIDAD NACIONAL"/>
    <x v="2"/>
    <x v="1"/>
    <n v="70000"/>
    <s v="CUSCO"/>
    <x v="21"/>
    <n v="2"/>
    <n v="1"/>
    <n v="445"/>
    <n v="0"/>
    <n v="0"/>
    <n v="0"/>
    <n v="0"/>
    <n v="0"/>
    <n v="0"/>
    <s v="NA"/>
    <s v="SONCCO"/>
    <s v="FARFAN"/>
    <s v="MARLENY"/>
    <s v="F"/>
    <n v="0"/>
    <n v="0"/>
    <n v="53"/>
    <s v="CUSCO"/>
    <s v="CUSCO"/>
    <s v="WANCHAQ"/>
    <s v="NA"/>
    <s v="URB.TTIO X-13"/>
    <n v="0"/>
    <n v="0"/>
    <n v="0"/>
    <n v="0"/>
    <n v="0"/>
    <n v="0"/>
  </r>
  <r>
    <n v="41422731"/>
    <n v="131699"/>
    <s v="SI"/>
    <s v="SI"/>
    <n v="150000"/>
    <n v="2731"/>
    <s v="PODEMOS PERU"/>
    <n v="1"/>
    <s v="TECNICO EN CONTABILIDAD"/>
    <s v="SI"/>
    <s v="NA"/>
    <s v="NA"/>
    <s v="NA"/>
    <s v="NA"/>
    <s v="NA"/>
    <s v="NA"/>
    <n v="0"/>
    <s v="SOPLIN"/>
    <s v="DEL AGUILA"/>
    <s v="ELISA"/>
    <x v="1"/>
    <d v="1980-04-15T00:00:00"/>
    <n v="0"/>
    <n v="4"/>
    <n v="39"/>
    <n v="131699"/>
    <n v="150000"/>
    <s v="LORETO"/>
    <n v="2731"/>
    <s v="PODEMOS POR EL PROGRESO DEL PERU"/>
    <x v="0"/>
    <x v="1"/>
    <n v="150000"/>
    <s v="LORETO"/>
    <x v="10"/>
    <n v="4"/>
    <n v="0"/>
    <n v="0"/>
    <n v="0"/>
    <n v="0"/>
    <n v="0"/>
    <n v="0"/>
    <n v="0"/>
    <n v="0"/>
    <s v="NA"/>
    <s v="SOPLIN"/>
    <s v="DEL AGUILA"/>
    <s v="ELISA"/>
    <s v="F"/>
    <n v="0"/>
    <n v="0"/>
    <n v="39"/>
    <s v="LORETO"/>
    <s v="LORETO"/>
    <s v="NAUTA"/>
    <s v="NA"/>
    <s v="CALLE 28 DE JULIO MZ 12 LOTE 7"/>
    <n v="0"/>
    <n v="0"/>
    <n v="0"/>
    <n v="0"/>
    <n v="0"/>
    <n v="0"/>
  </r>
  <r>
    <n v="19803656"/>
    <n v="130923"/>
    <s v="SI"/>
    <s v="SI"/>
    <n v="130000"/>
    <n v="22"/>
    <s v="SOLIDARIDAD NACIONAL"/>
    <n v="0"/>
    <s v="NA"/>
    <s v="NA"/>
    <s v="NA"/>
    <s v="SI"/>
    <s v="FEDERAL RURAL DE RIO DE JANEIRO BRASIL"/>
    <s v="NA"/>
    <n v="1970"/>
    <s v="NA"/>
    <n v="0"/>
    <s v="SORALUZ"/>
    <s v="PIÑELLA"/>
    <s v="SEGUNDO ALEJANDRO"/>
    <x v="0"/>
    <d v="1945-02-14T00:00:00"/>
    <n v="0"/>
    <n v="2"/>
    <n v="74"/>
    <n v="130923"/>
    <n v="130000"/>
    <s v="LAMBAYEQUE"/>
    <n v="22"/>
    <s v="SOLIDARIDAD NACIONAL"/>
    <x v="1"/>
    <x v="1"/>
    <n v="130000"/>
    <s v="LAMBAYEQUE"/>
    <x v="21"/>
    <n v="2"/>
    <n v="1"/>
    <n v="22"/>
    <n v="0"/>
    <n v="0"/>
    <n v="0"/>
    <n v="0"/>
    <n v="0"/>
    <n v="0"/>
    <s v="NA"/>
    <s v="SORALUZ"/>
    <s v="PIÑELLA"/>
    <s v="SEGUNDO ALEJANDRO"/>
    <s v="M"/>
    <n v="0"/>
    <n v="0"/>
    <n v="74"/>
    <s v="LIMA"/>
    <s v="LIMA"/>
    <s v="JESUS MARIA"/>
    <s v="MODERNA"/>
    <s v="AV. PUNTA DEL ESTE DTO. 704 ED. LOS CAOBOS"/>
    <n v="0"/>
    <n v="0"/>
    <n v="0"/>
    <n v="0"/>
    <n v="0"/>
    <n v="0"/>
  </r>
  <r>
    <n v="41303190"/>
    <n v="130898"/>
    <s v="SI"/>
    <s v="SI"/>
    <n v="140100"/>
    <n v="15"/>
    <s v="PARTIDO POPULAR CRISTIANO - PPC"/>
    <n v="0"/>
    <s v="NA"/>
    <s v="NA"/>
    <n v="1"/>
    <s v="SI"/>
    <s v="UNIVERSIDAD DE SAN MARTIN DE PORRES"/>
    <n v="2006"/>
    <n v="2008"/>
    <s v="MAESTRO"/>
    <n v="1"/>
    <s v="SORIA"/>
    <s v="FUERTE"/>
    <s v="MIGUEL ANGEL"/>
    <x v="0"/>
    <d v="1982-05-25T00:00:00"/>
    <n v="0"/>
    <n v="13"/>
    <n v="37"/>
    <n v="130898"/>
    <n v="140100"/>
    <s v="LIMA + RESIDENTES EN EL EXTRANJERO"/>
    <n v="15"/>
    <s v="PARTIDO POPULAR CRISTIANO - PPC"/>
    <x v="2"/>
    <x v="1"/>
    <n v="140100"/>
    <s v="LIMA + RESIDENTES EN EL EXTRANJERO"/>
    <x v="2"/>
    <n v="13"/>
    <n v="0"/>
    <n v="0"/>
    <n v="0"/>
    <n v="0"/>
    <n v="0"/>
    <n v="0"/>
    <n v="0"/>
    <n v="0"/>
    <s v="NA"/>
    <s v="SORIA"/>
    <s v="FUERTE"/>
    <s v="MIGUEL ANGEL"/>
    <s v="M"/>
    <n v="0"/>
    <n v="0"/>
    <n v="37"/>
    <s v="LIMA"/>
    <s v="LIMA"/>
    <s v="EL AGUSTINO"/>
    <s v="ESTE"/>
    <s v="PSJ. NAZCA 120 6TA.ZONA"/>
    <n v="0"/>
    <n v="0"/>
    <n v="0"/>
    <n v="0"/>
    <n v="0"/>
    <n v="0"/>
  </r>
  <r>
    <n v="46951146"/>
    <n v="131009"/>
    <s v="SI"/>
    <s v="SI"/>
    <n v="240000"/>
    <n v="1366"/>
    <s v="FUERZA POPULAR"/>
    <n v="0"/>
    <s v="NA"/>
    <s v="NA"/>
    <n v="1"/>
    <s v="SI"/>
    <s v="UNIVERSIDAD NACIONAL FEDERICO VILLARREAL"/>
    <n v="2013"/>
    <n v="2015"/>
    <s v="NA"/>
    <n v="0"/>
    <s v="SORIA"/>
    <s v="CRUZ"/>
    <s v="GABRIELA MILAGROS"/>
    <x v="1"/>
    <d v="1991-04-19T00:00:00"/>
    <n v="0"/>
    <n v="4"/>
    <n v="28"/>
    <n v="131009"/>
    <n v="240000"/>
    <s v="CALLAO"/>
    <n v="1366"/>
    <s v="FUERZA POPULAR"/>
    <x v="0"/>
    <x v="0"/>
    <n v="240000"/>
    <s v="CALLAO"/>
    <x v="5"/>
    <n v="4"/>
    <n v="0"/>
    <n v="0"/>
    <n v="0"/>
    <n v="0"/>
    <n v="0"/>
    <n v="0"/>
    <n v="0"/>
    <n v="0"/>
    <s v="NA"/>
    <s v="SORIA"/>
    <s v="CRUZ"/>
    <s v="GABRIELA MILAGROS"/>
    <s v="F"/>
    <n v="0"/>
    <n v="1"/>
    <n v="28"/>
    <s v="CALLAO"/>
    <s v="CALLAO"/>
    <s v="CALLAO"/>
    <s v="OTROS"/>
    <s v="JR. MIGUEL GRAU 160 CALLAO PLAYA RIMAC"/>
    <n v="0"/>
    <n v="0"/>
    <n v="0"/>
    <n v="0"/>
    <n v="0"/>
    <n v="0"/>
  </r>
  <r>
    <n v="28268670"/>
    <n v="132484"/>
    <s v="SI"/>
    <s v="SI"/>
    <n v="50000"/>
    <n v="3"/>
    <s v="TODOS POR EL PERU"/>
    <n v="0"/>
    <s v="NA"/>
    <s v="NA"/>
    <n v="1"/>
    <s v="SI"/>
    <s v="UNIVERSIDAD NACIONAL SAN CRISTÓBAL DE HUAMANGA"/>
    <n v="1992"/>
    <n v="2001"/>
    <s v="MAESTRO"/>
    <n v="1"/>
    <s v="SOSA"/>
    <s v="CHAVEZ"/>
    <s v="LILIANA FRENEE"/>
    <x v="1"/>
    <d v="1962-10-21T00:00:00"/>
    <n v="1"/>
    <n v="2"/>
    <n v="57"/>
    <n v="132484"/>
    <n v="50000"/>
    <s v="AYACUCHO"/>
    <n v="3"/>
    <s v="TODOS POR EL PERU"/>
    <x v="2"/>
    <x v="1"/>
    <n v="50000"/>
    <s v="AYACUCHO"/>
    <x v="16"/>
    <n v="2"/>
    <n v="1"/>
    <n v="155"/>
    <n v="0"/>
    <n v="0"/>
    <n v="0"/>
    <n v="0"/>
    <n v="0"/>
    <n v="0"/>
    <s v="NA"/>
    <s v="SOSA"/>
    <s v="CHAVEZ"/>
    <s v="LILIANA FRENEE"/>
    <s v="F"/>
    <n v="1"/>
    <n v="0"/>
    <n v="57"/>
    <s v="AYACUCHO"/>
    <s v="HUAMANGA"/>
    <s v="AYACUCHO"/>
    <s v="NA"/>
    <s v="URB.MCAL.CACERES MZ.C LT.9"/>
    <n v="0"/>
    <n v="0"/>
    <n v="0"/>
    <n v="0"/>
    <n v="0"/>
    <n v="0"/>
  </r>
  <r>
    <n v="28271002"/>
    <n v="133456"/>
    <s v="SI"/>
    <s v="SI"/>
    <n v="50000"/>
    <n v="1264"/>
    <s v="JUNTOS POR EL PERU"/>
    <n v="0"/>
    <s v="NA"/>
    <s v="NA"/>
    <n v="1"/>
    <s v="SI"/>
    <s v="UNIVERSIDAD JAIME BAUSATE Y MEZA"/>
    <n v="2002"/>
    <n v="2002"/>
    <s v="NA"/>
    <n v="1"/>
    <s v="SOSA"/>
    <s v="ROJAS"/>
    <s v="MAGNO"/>
    <x v="0"/>
    <d v="1967-07-18T00:00:00"/>
    <n v="0"/>
    <n v="1"/>
    <n v="52"/>
    <n v="133456"/>
    <n v="50000"/>
    <s v="AYACUCHO"/>
    <n v="1264"/>
    <s v="JUNTOS POR EL PERU"/>
    <x v="2"/>
    <x v="1"/>
    <n v="50000"/>
    <s v="AYACUCHO"/>
    <x v="12"/>
    <n v="1"/>
    <n v="0"/>
    <n v="0"/>
    <n v="0"/>
    <n v="0"/>
    <n v="0"/>
    <n v="0"/>
    <n v="0"/>
    <n v="0"/>
    <s v="NA"/>
    <s v="SOSA"/>
    <s v="ROJAS"/>
    <s v="MAGNO"/>
    <s v="M"/>
    <n v="0"/>
    <n v="0"/>
    <n v="52"/>
    <s v="AYACUCHO"/>
    <s v="HUAMANGA"/>
    <s v="AYACUCHO"/>
    <s v="NA"/>
    <s v="JR.UNTIVEROS 676"/>
    <n v="0"/>
    <n v="0"/>
    <n v="0"/>
    <n v="0"/>
    <n v="0"/>
    <n v="0"/>
  </r>
  <r>
    <n v="21791633"/>
    <n v="130472"/>
    <s v="SI"/>
    <s v="SI"/>
    <n v="100000"/>
    <n v="2190"/>
    <s v="VAMOS PERU"/>
    <n v="2"/>
    <s v="NA"/>
    <s v="NA"/>
    <s v="NA"/>
    <s v="NA"/>
    <s v="NA"/>
    <s v="NA"/>
    <s v="NA"/>
    <s v="NA"/>
    <n v="0"/>
    <s v="SOTELO"/>
    <s v="LUNA"/>
    <s v="WASHINGTON ALEXANDER"/>
    <x v="0"/>
    <d v="1966-08-04T00:00:00"/>
    <n v="0"/>
    <n v="3"/>
    <n v="53"/>
    <n v="130472"/>
    <n v="100000"/>
    <s v="ICA"/>
    <n v="2190"/>
    <s v="VAMOS PERU"/>
    <x v="1"/>
    <x v="1"/>
    <n v="100000"/>
    <s v="ICA"/>
    <x v="7"/>
    <n v="3"/>
    <n v="0"/>
    <n v="0"/>
    <n v="0"/>
    <n v="0"/>
    <n v="0"/>
    <n v="0"/>
    <n v="0"/>
    <n v="0"/>
    <s v="NA"/>
    <s v="SOTELO"/>
    <s v="LUNA"/>
    <s v="WASHINGTON ALEXANDER"/>
    <s v="M"/>
    <n v="0"/>
    <n v="0"/>
    <n v="53"/>
    <s v="ICA"/>
    <s v="CHINCHA"/>
    <s v="SUNAMPE"/>
    <s v="NA"/>
    <s v="AV SUCRE S/N CASERIO MINA DE ORO"/>
    <n v="0"/>
    <n v="0"/>
    <n v="0"/>
    <n v="0"/>
    <n v="0"/>
    <n v="0"/>
  </r>
  <r>
    <n v="7644988"/>
    <n v="131057"/>
    <s v="SI"/>
    <s v="SI"/>
    <n v="140100"/>
    <n v="22"/>
    <s v="SOLIDARIDAD NACIONAL"/>
    <n v="0"/>
    <s v="NA"/>
    <s v="NA"/>
    <n v="1"/>
    <s v="SI"/>
    <s v="UNIVERSIDAD DE SAN MARTÍN DE PORRES"/>
    <n v="2001"/>
    <n v="2003"/>
    <s v="NA"/>
    <n v="1"/>
    <s v="SOTELO"/>
    <s v="MONTENEGRO"/>
    <s v="VICENTE MARTIN"/>
    <x v="0"/>
    <d v="1978-01-09T00:00:00"/>
    <n v="0"/>
    <n v="35"/>
    <n v="41"/>
    <n v="131057"/>
    <n v="140100"/>
    <s v="LIMA + RESIDENTES EN EL EXTRANJERO"/>
    <n v="22"/>
    <s v="SOLIDARIDAD NACIONAL"/>
    <x v="2"/>
    <x v="1"/>
    <n v="140100"/>
    <s v="LIMA + RESIDENTES EN EL EXTRANJERO"/>
    <x v="21"/>
    <n v="35"/>
    <n v="0"/>
    <n v="0"/>
    <n v="0"/>
    <n v="0"/>
    <n v="0"/>
    <n v="0"/>
    <n v="0"/>
    <n v="0"/>
    <s v="NA"/>
    <s v="SOTELO"/>
    <s v="MONTENEGRO"/>
    <s v="VICENTE MARTIN"/>
    <s v="M"/>
    <n v="0"/>
    <n v="0"/>
    <n v="41"/>
    <s v="LIMA"/>
    <s v="LIMA"/>
    <s v="SAN ISIDRO"/>
    <s v="MODERNA"/>
    <s v="CALLE LOS PINOS 379 DPTO. 302"/>
    <n v="0"/>
    <n v="0"/>
    <n v="0"/>
    <n v="0"/>
    <n v="0"/>
    <n v="0"/>
  </r>
  <r>
    <n v="246700"/>
    <n v="133118"/>
    <s v="SI"/>
    <s v="SI"/>
    <n v="230000"/>
    <n v="47"/>
    <s v="UNION POR EL PERU"/>
    <n v="2"/>
    <s v="NA"/>
    <s v="NA"/>
    <n v="0"/>
    <s v="NO"/>
    <s v="UNIVERSIDAD CATÓLICA DE TRUJILLO"/>
    <s v="NA"/>
    <s v="NA"/>
    <s v="NA"/>
    <n v="0"/>
    <s v="SOTERO"/>
    <s v="NOLE"/>
    <s v="CARMEN SOLEDAD"/>
    <x v="1"/>
    <d v="1975-07-03T00:00:00"/>
    <n v="0"/>
    <n v="2"/>
    <n v="44"/>
    <n v="133118"/>
    <n v="230000"/>
    <s v="TUMBES"/>
    <n v="47"/>
    <s v="UNION POR EL PERU"/>
    <x v="1"/>
    <x v="1"/>
    <n v="230000"/>
    <s v="TUMBES"/>
    <x v="11"/>
    <n v="2"/>
    <n v="1"/>
    <n v="47"/>
    <n v="0"/>
    <n v="0"/>
    <n v="0"/>
    <n v="0"/>
    <n v="0"/>
    <n v="0"/>
    <s v="NA"/>
    <s v="SOTERO"/>
    <s v="NOLE"/>
    <s v="CARMEN SOLEDAD"/>
    <s v="F"/>
    <n v="0"/>
    <n v="0"/>
    <n v="44"/>
    <s v="TUMBES"/>
    <s v="TUMBES"/>
    <s v="TUMBES"/>
    <s v="NA"/>
    <s v="AV.EL EJERCITO 109"/>
    <n v="0"/>
    <n v="0"/>
    <n v="0"/>
    <n v="0"/>
    <n v="0"/>
    <n v="0"/>
  </r>
  <r>
    <n v="24711673"/>
    <n v="130685"/>
    <s v="SI"/>
    <s v="SI"/>
    <n v="70000"/>
    <n v="15"/>
    <s v="PARTIDO POPULAR CRISTIANO - PPC"/>
    <n v="1"/>
    <s v="LOCUCION"/>
    <s v="SI"/>
    <n v="0"/>
    <s v="NO"/>
    <s v="UNIVERSIDAD SAN ANTONIO ABAD DEL CUSCO"/>
    <s v="NA"/>
    <s v="NA"/>
    <s v="NA"/>
    <n v="0"/>
    <s v="SOTO"/>
    <s v="COLQUE"/>
    <s v="LUIS ALBERTO"/>
    <x v="0"/>
    <d v="1973-05-14T00:00:00"/>
    <n v="0"/>
    <n v="1"/>
    <n v="46"/>
    <n v="130685"/>
    <n v="70000"/>
    <s v="CUSCO"/>
    <n v="15"/>
    <s v="PARTIDO POPULAR CRISTIANO - PPC"/>
    <x v="0"/>
    <x v="1"/>
    <n v="70000"/>
    <s v="CUSCO"/>
    <x v="2"/>
    <n v="1"/>
    <n v="0"/>
    <n v="0"/>
    <n v="0"/>
    <n v="0"/>
    <n v="0"/>
    <n v="0"/>
    <n v="0"/>
    <n v="0"/>
    <s v="NA"/>
    <s v="SOTO"/>
    <s v="COLQUE"/>
    <s v="LUIS ALBERTO"/>
    <s v="M"/>
    <n v="0"/>
    <n v="0"/>
    <n v="46"/>
    <s v="CUSCO"/>
    <s v="CUSCO"/>
    <s v="CUSCO"/>
    <s v="OTROS"/>
    <s v="GARCILASO DE LA VEGA G-4"/>
    <n v="0"/>
    <n v="0"/>
    <n v="0"/>
    <n v="0"/>
    <n v="0"/>
    <n v="0"/>
  </r>
  <r>
    <n v="8739490"/>
    <n v="130995"/>
    <s v="NA"/>
    <s v="NA"/>
    <s v="NA"/>
    <s v="NA"/>
    <s v="NA"/>
    <s v="NA"/>
    <s v="NA"/>
    <s v="NA"/>
    <s v="NA"/>
    <s v="NA"/>
    <s v="NA"/>
    <s v="NA"/>
    <s v="NA"/>
    <s v="NA"/>
    <s v="NA"/>
    <s v="SOTO"/>
    <s v="VALDIVIA"/>
    <s v="ANGEL FELIPE"/>
    <x v="0"/>
    <d v="1957-06-29T00:00:00"/>
    <n v="0"/>
    <n v="9"/>
    <n v="62"/>
    <n v="130995"/>
    <n v="140100"/>
    <s v="LIMA + RESIDENTES EN EL EXTRANJERO"/>
    <n v="3"/>
    <s v="TODOS POR EL PERU"/>
    <x v="2"/>
    <x v="1"/>
    <n v="140100"/>
    <s v="LIMA + RESIDENTES EN EL EXTRANJERO"/>
    <x v="16"/>
    <n v="9"/>
    <n v="0"/>
    <n v="0"/>
    <n v="0"/>
    <n v="0"/>
    <n v="0"/>
    <n v="0"/>
    <n v="0"/>
    <n v="0"/>
    <s v="NA"/>
    <s v="SOTO"/>
    <s v="VALDIVIA"/>
    <s v="ANGEL FELIPE"/>
    <s v="M"/>
    <n v="0"/>
    <n v="0"/>
    <n v="62"/>
    <s v="LIMA"/>
    <s v="LIMA"/>
    <s v="SANTIAGO DE SURCO"/>
    <s v="MODERNA"/>
    <s v="OCEANO ATLANTICO 148 URB. NEPTUNO"/>
    <n v="0"/>
    <n v="0"/>
    <n v="0"/>
    <n v="0"/>
    <n v="0"/>
    <n v="0"/>
  </r>
  <r>
    <n v="4744931"/>
    <n v="131478"/>
    <s v="SI"/>
    <s v="SI"/>
    <n v="170000"/>
    <n v="2190"/>
    <s v="VAMOS PERU"/>
    <n v="2"/>
    <s v="NA"/>
    <s v="NA"/>
    <s v="NA"/>
    <s v="NA"/>
    <s v="NA"/>
    <s v="NA"/>
    <s v="NA"/>
    <s v="NA"/>
    <n v="0"/>
    <s v="SOTO"/>
    <s v="GONZALES"/>
    <s v="JESSICA LETICIA"/>
    <x v="1"/>
    <d v="1976-01-20T00:00:00"/>
    <n v="0"/>
    <n v="3"/>
    <n v="43"/>
    <n v="131478"/>
    <n v="170000"/>
    <s v="MOQUEGUA"/>
    <n v="2190"/>
    <s v="VAMOS PERU"/>
    <x v="1"/>
    <x v="1"/>
    <n v="170000"/>
    <s v="MOQUEGUA"/>
    <x v="7"/>
    <n v="3"/>
    <n v="1"/>
    <n v="2301"/>
    <n v="0"/>
    <n v="0"/>
    <n v="0"/>
    <n v="0"/>
    <n v="0"/>
    <n v="0"/>
    <s v="NA"/>
    <s v="SOTO"/>
    <s v="GONZALES"/>
    <s v="JESSICA LETICIA"/>
    <s v="F"/>
    <n v="0"/>
    <n v="0"/>
    <n v="43"/>
    <s v="MOQUEGUA"/>
    <s v="MARISCAL NIETO"/>
    <s v="SAMEGUA"/>
    <s v="NA"/>
    <s v="SAMEGUA MZ E LT 22"/>
    <n v="0"/>
    <n v="0"/>
    <n v="0"/>
    <n v="0"/>
    <n v="0"/>
    <n v="0"/>
  </r>
  <r>
    <n v="33826005"/>
    <n v="132070"/>
    <s v="SI"/>
    <s v="SI"/>
    <n v="10000"/>
    <n v="4"/>
    <s v="ACCION POPULAR"/>
    <n v="0"/>
    <s v="NA"/>
    <s v="NA"/>
    <n v="1"/>
    <s v="SI"/>
    <s v="UNIVERSIDAD NACIONAL AGRARIA DE LA SELVA"/>
    <n v="1980"/>
    <n v="1980"/>
    <s v="NA"/>
    <n v="0"/>
    <s v="SOTO"/>
    <s v="MONJE"/>
    <s v="ELMER"/>
    <x v="0"/>
    <d v="1954-12-20T00:00:00"/>
    <n v="0"/>
    <n v="1"/>
    <n v="64"/>
    <n v="132070"/>
    <n v="10000"/>
    <s v="AMAZONAS"/>
    <n v="4"/>
    <s v="ACCION POPULAR"/>
    <x v="0"/>
    <x v="1"/>
    <n v="10000"/>
    <s v="AMAZONAS"/>
    <x v="13"/>
    <n v="1"/>
    <n v="1"/>
    <n v="4"/>
    <n v="87"/>
    <s v="MOVIMIENTO REGIONAL O DEPARTAMENTAL MOVIMIENTO INDEPENDIENTE SURGE AMAZONAS"/>
    <n v="2011"/>
    <n v="2014"/>
    <n v="12"/>
    <s v="CONSEJERO REGIONAL"/>
    <s v="NA"/>
    <s v="SOTO"/>
    <s v="MONJE"/>
    <s v="ELMER"/>
    <s v="M"/>
    <n v="0"/>
    <n v="0"/>
    <n v="64"/>
    <s v="AMAZONAS"/>
    <s v="UTCUBAMBA"/>
    <s v="BAGUA GRANDE"/>
    <s v="NA"/>
    <s v="AV.CHACHAPOYAS 1804"/>
    <n v="87"/>
    <s v="MOVIMIENTO REGIONAL O DEPARTAMENTAL MOVIMIENTO INDEPENDIENTE SURGE AMAZONAS"/>
    <n v="2011"/>
    <n v="2014"/>
    <n v="12"/>
    <s v="CONSEJERO REGIONAL"/>
  </r>
  <r>
    <n v="29441917"/>
    <n v="132138"/>
    <s v="SI"/>
    <s v="SI"/>
    <n v="40000"/>
    <n v="2160"/>
    <s v="EL FRENTE AMPLIO POR JUSTICIA, VIDA Y LIBERTAD"/>
    <n v="1"/>
    <s v="SECRETARIADO EJECUTIVO"/>
    <s v="SI"/>
    <n v="1"/>
    <s v="SI"/>
    <s v="UNIVERSIDAD NACIONAL DE SAN AGUSTIN"/>
    <n v="1991"/>
    <n v="1991"/>
    <s v="NA"/>
    <n v="1"/>
    <s v="SOTO"/>
    <s v="CASTILLO"/>
    <s v="ALEJANDRINA"/>
    <x v="1"/>
    <d v="1961-03-18T00:00:00"/>
    <n v="0"/>
    <n v="2"/>
    <n v="58"/>
    <n v="132138"/>
    <n v="40000"/>
    <s v="AREQUIPA"/>
    <n v="2160"/>
    <s v="EL FRENTE AMPLIO POR JUSTICIA, VIDA Y LIBERTAD"/>
    <x v="2"/>
    <x v="1"/>
    <n v="40000"/>
    <s v="AREQUIPA"/>
    <x v="19"/>
    <n v="2"/>
    <n v="0"/>
    <n v="0"/>
    <n v="0"/>
    <n v="0"/>
    <n v="0"/>
    <n v="0"/>
    <n v="0"/>
    <n v="0"/>
    <s v="NA"/>
    <s v="SOTO"/>
    <s v="CASTILLO"/>
    <s v="ALEJANDRINA"/>
    <s v="F"/>
    <n v="0"/>
    <n v="0"/>
    <n v="58"/>
    <s v="AREQUIPA"/>
    <s v="AREQUIPA"/>
    <s v="CHIGUATA"/>
    <s v="NA"/>
    <s v="ASOC.SANTO DOMINGO SAN BERNARDO MZ.H LT.3"/>
    <n v="0"/>
    <n v="0"/>
    <n v="0"/>
    <n v="0"/>
    <n v="0"/>
    <n v="0"/>
  </r>
  <r>
    <n v="41075224"/>
    <n v="132282"/>
    <s v="SI"/>
    <s v="SI"/>
    <n v="50000"/>
    <n v="2235"/>
    <s v="PARTIDO POLÍTICO CONTIGO"/>
    <n v="1"/>
    <s v="SECRETARIADO EJECUTIVO"/>
    <s v="SI"/>
    <n v="1"/>
    <s v="NA"/>
    <s v="UNIVERSIDAD PERUANA DE LAS AMERICAS"/>
    <n v="2014"/>
    <s v="NA"/>
    <s v="NA"/>
    <n v="0"/>
    <s v="SOTO"/>
    <s v="HURTADO"/>
    <s v="KARINA EVELIN"/>
    <x v="1"/>
    <d v="1981-10-06T00:00:00"/>
    <n v="0"/>
    <n v="2"/>
    <n v="38"/>
    <n v="132282"/>
    <n v="50000"/>
    <s v="AYACUCHO"/>
    <n v="2235"/>
    <s v="PARTIDO POLÍTICO CONTIGO"/>
    <x v="0"/>
    <x v="1"/>
    <n v="50000"/>
    <s v="AYACUCHO"/>
    <x v="0"/>
    <n v="2"/>
    <n v="0"/>
    <n v="0"/>
    <n v="0"/>
    <n v="0"/>
    <n v="0"/>
    <n v="0"/>
    <n v="0"/>
    <n v="0"/>
    <s v="NA"/>
    <s v="SOTO"/>
    <s v="HURTADO"/>
    <s v="KARINA EVELIN"/>
    <s v="F"/>
    <n v="0"/>
    <n v="0"/>
    <n v="38"/>
    <s v="AYACUCHO"/>
    <s v="HUANTA"/>
    <s v="LLOCHEGUA"/>
    <s v="NA"/>
    <s v="LLOCHEGUA CERCADO - AVENIDA HUANTA S/N"/>
    <n v="0"/>
    <n v="0"/>
    <n v="0"/>
    <n v="0"/>
    <n v="0"/>
    <n v="0"/>
  </r>
  <r>
    <n v="45493479"/>
    <n v="132422"/>
    <s v="SI"/>
    <s v="SI"/>
    <n v="200000"/>
    <n v="47"/>
    <s v="UNION POR EL PERU"/>
    <n v="0"/>
    <s v="NA"/>
    <s v="NA"/>
    <n v="1"/>
    <s v="SI"/>
    <s v="UNIVERSIDAD NACIONAL DEL ALTIPLANO"/>
    <n v="2013"/>
    <n v="2017"/>
    <s v="NA"/>
    <n v="0"/>
    <s v="SOTO"/>
    <s v="VILCA"/>
    <s v="MARCO"/>
    <x v="0"/>
    <d v="1988-10-04T00:00:00"/>
    <n v="0"/>
    <n v="4"/>
    <n v="31"/>
    <n v="132422"/>
    <n v="200000"/>
    <s v="PUNO"/>
    <n v="47"/>
    <s v="UNION POR EL PERU"/>
    <x v="0"/>
    <x v="1"/>
    <n v="200000"/>
    <s v="PUNO"/>
    <x v="11"/>
    <n v="4"/>
    <n v="0"/>
    <n v="0"/>
    <n v="21"/>
    <s v="PARTIDO POLÍTICO RESTAURACION NACIONAL"/>
    <n v="2015"/>
    <n v="2018"/>
    <n v="10"/>
    <s v="ALCALDE DISTRITAL"/>
    <s v="NA"/>
    <s v="SOTO"/>
    <s v="VILCA"/>
    <s v="MARCO"/>
    <s v="M"/>
    <n v="0"/>
    <n v="0"/>
    <n v="31"/>
    <s v="PUNO"/>
    <s v="MELGAR"/>
    <s v="ANTAUTA"/>
    <s v="NA"/>
    <s v="SECTOR COÑEJ UNO"/>
    <n v="21"/>
    <s v="PARTIDO POLÍTICO RESTAURACION NACIONAL"/>
    <n v="2015"/>
    <n v="2018"/>
    <n v="10"/>
    <s v="ALCALDE DISTRITAL"/>
  </r>
  <r>
    <n v="40370562"/>
    <n v="133450"/>
    <s v="SI"/>
    <s v="SI"/>
    <n v="100000"/>
    <n v="2649"/>
    <s v="PERU NACION"/>
    <n v="0"/>
    <s v="NA"/>
    <s v="NA"/>
    <n v="1"/>
    <s v="SI"/>
    <s v="UNIVERSIDAD NACIONAL SAN LUIS GONZAGA DE ICA"/>
    <n v="2009"/>
    <n v="2014"/>
    <s v="NA"/>
    <n v="0"/>
    <s v="SOTO"/>
    <s v="CAHUANA"/>
    <s v="JULIANA YANET"/>
    <x v="1"/>
    <d v="1979-07-29T00:00:00"/>
    <n v="0"/>
    <n v="4"/>
    <n v="40"/>
    <n v="133450"/>
    <n v="100000"/>
    <s v="ICA"/>
    <n v="2649"/>
    <s v="PERU NACION"/>
    <x v="0"/>
    <x v="1"/>
    <n v="100000"/>
    <s v="ICA"/>
    <x v="14"/>
    <n v="4"/>
    <n v="0"/>
    <n v="0"/>
    <n v="0"/>
    <n v="0"/>
    <n v="0"/>
    <n v="0"/>
    <n v="0"/>
    <n v="0"/>
    <s v="NA"/>
    <s v="SOTO"/>
    <s v="CAHUANA"/>
    <s v="JULIANA YANET"/>
    <s v="F"/>
    <n v="0"/>
    <n v="0"/>
    <n v="40"/>
    <s v="ICA"/>
    <s v="ICA"/>
    <s v="ICA"/>
    <s v="NA"/>
    <s v="URB. LAS MERCEDES B-23"/>
    <n v="0"/>
    <n v="0"/>
    <n v="0"/>
    <n v="0"/>
    <n v="0"/>
    <n v="0"/>
  </r>
  <r>
    <n v="25813571"/>
    <n v="131535"/>
    <s v="SI"/>
    <s v="SI"/>
    <n v="240000"/>
    <n v="2190"/>
    <s v="VAMOS PERU"/>
    <n v="0"/>
    <s v="NA"/>
    <s v="NA"/>
    <n v="0"/>
    <s v="NO"/>
    <s v="UNIVERSIDAD DE SAN MARTIN DE PORRES"/>
    <s v="NA"/>
    <s v="NA"/>
    <s v="NA"/>
    <n v="0"/>
    <s v="SOTOMAYOR"/>
    <s v="GARCIA"/>
    <s v="JUAN RICARDO VICTOR"/>
    <x v="0"/>
    <d v="1954-03-06T00:00:00"/>
    <n v="0"/>
    <n v="1"/>
    <n v="65"/>
    <n v="131535"/>
    <n v="240000"/>
    <s v="CALLAO"/>
    <n v="2190"/>
    <s v="VAMOS PERU"/>
    <x v="1"/>
    <x v="1"/>
    <n v="240000"/>
    <s v="CALLAO"/>
    <x v="7"/>
    <n v="1"/>
    <n v="0"/>
    <n v="0"/>
    <n v="2524"/>
    <s v="ALIANZA ELECTORAL CHIMPUM CALLAO"/>
    <n v="2015"/>
    <n v="2018"/>
    <n v="8"/>
    <s v="ALCALDE PROVINCIAL"/>
    <s v="NA"/>
    <s v="SOTOMAYOR"/>
    <s v="GARCIA"/>
    <s v="JUAN RICARDO VICTOR"/>
    <s v="M"/>
    <n v="0"/>
    <n v="0"/>
    <n v="65"/>
    <s v="CALLAO"/>
    <s v="CALLAO"/>
    <s v="BELLAVISTA"/>
    <s v="OTROS"/>
    <s v="JR. CARLOS DE LA CONDAMINE 242 URB. SAN JOSE"/>
    <n v="2524"/>
    <s v="ALIANZA ELECTORAL CHIMPUM CALLAO"/>
    <n v="2015"/>
    <n v="2018"/>
    <n v="8"/>
    <s v="ALCALDE PROVINCIAL"/>
  </r>
  <r>
    <n v="8242026"/>
    <n v="131122"/>
    <s v="SI"/>
    <s v="SI"/>
    <n v="140100"/>
    <n v="22"/>
    <s v="SOLIDARIDAD NACIONAL"/>
    <n v="0"/>
    <s v="NA"/>
    <s v="NA"/>
    <n v="0"/>
    <s v="NO"/>
    <s v="UNIVERSIDAD NACIONAL DEL CALLAO"/>
    <s v="NA"/>
    <s v="NA"/>
    <s v="NA"/>
    <n v="0"/>
    <s v="SOUSA"/>
    <s v="LOSSIO"/>
    <s v="AURELIO JOSE DIONISIO"/>
    <x v="0"/>
    <d v="1951-04-08T00:00:00"/>
    <n v="0"/>
    <n v="28"/>
    <n v="68"/>
    <n v="131122"/>
    <n v="140100"/>
    <s v="LIMA + RESIDENTES EN EL EXTRANJERO"/>
    <n v="22"/>
    <s v="SOLIDARIDAD NACIONAL"/>
    <x v="1"/>
    <x v="1"/>
    <n v="140100"/>
    <s v="LIMA + RESIDENTES EN EL EXTRANJERO"/>
    <x v="21"/>
    <n v="28"/>
    <n v="1"/>
    <n v="22"/>
    <n v="22"/>
    <s v="PARTIDO POLÍTICO SOLIDARIDAD NACIONAL"/>
    <n v="2015"/>
    <n v="2018"/>
    <n v="11"/>
    <s v="REGIDOR DISTRITAL"/>
    <s v="NA"/>
    <s v="SOUSA"/>
    <s v="LOSSIO"/>
    <s v="AURELIO JOSE DIONISIO"/>
    <s v="M"/>
    <n v="0"/>
    <n v="0"/>
    <n v="68"/>
    <s v="LIMA"/>
    <s v="LIMA"/>
    <s v="SANTIAGO DE SURCO"/>
    <s v="MODERNA"/>
    <s v="CALLE CONDE DE LA VEGA DEL REN 464 URB. VALLE HERMOSO"/>
    <n v="22"/>
    <s v="PARTIDO POLÍTICO SOLIDARIDAD NACIONAL"/>
    <n v="2015"/>
    <n v="2018"/>
    <n v="11"/>
    <s v="REGIDOR DISTRITAL"/>
  </r>
  <r>
    <n v="32944093"/>
    <n v="131943"/>
    <s v="SI"/>
    <s v="SI"/>
    <n v="20000"/>
    <n v="2840"/>
    <s v="PARTIDO MORADO"/>
    <n v="0"/>
    <s v="NA"/>
    <s v="NA"/>
    <n v="1"/>
    <s v="SI"/>
    <s v="UNIVERSIDAD PERUANA CAYETANO HEREDIA"/>
    <n v="1988"/>
    <n v="1991"/>
    <s v="NA"/>
    <n v="0"/>
    <s v="SPARROW"/>
    <s v="ALAMO"/>
    <s v="LUIS ALFONSO"/>
    <x v="0"/>
    <d v="1965-07-03T00:00:00"/>
    <n v="0"/>
    <n v="2"/>
    <n v="54"/>
    <n v="131943"/>
    <n v="20000"/>
    <s v="ANCASH"/>
    <n v="2840"/>
    <s v="PARTIDO MORADO"/>
    <x v="0"/>
    <x v="1"/>
    <n v="20000"/>
    <s v="ANCASH"/>
    <x v="4"/>
    <n v="2"/>
    <n v="0"/>
    <n v="0"/>
    <n v="0"/>
    <n v="0"/>
    <n v="0"/>
    <n v="0"/>
    <n v="0"/>
    <n v="0"/>
    <s v="NA"/>
    <s v="SPARROW"/>
    <s v="ALAMO"/>
    <s v="LUIS ALFONSO"/>
    <s v="M"/>
    <n v="0"/>
    <n v="0"/>
    <n v="54"/>
    <s v="ANCASH"/>
    <s v="SANTA"/>
    <s v="CHIMBOTE"/>
    <s v="NA"/>
    <s v="JR.CARLOS DE LOS HEROS 648"/>
    <n v="0"/>
    <n v="0"/>
    <n v="0"/>
    <n v="0"/>
    <n v="0"/>
    <n v="0"/>
  </r>
  <r>
    <n v="26952075"/>
    <n v="133346"/>
    <s v="SI"/>
    <s v="SI"/>
    <n v="60000"/>
    <n v="2218"/>
    <s v="PERU LIBRE"/>
    <n v="2"/>
    <s v="NA"/>
    <s v="NA"/>
    <s v="NA"/>
    <s v="NA"/>
    <s v="NA"/>
    <s v="NA"/>
    <s v="NA"/>
    <s v="NA"/>
    <n v="0"/>
    <s v="SPELUCIN"/>
    <s v="ALIAGA"/>
    <s v="JORGE RAMON"/>
    <x v="0"/>
    <d v="1968-06-11T00:00:00"/>
    <n v="0"/>
    <n v="1"/>
    <n v="51"/>
    <n v="133346"/>
    <n v="60000"/>
    <s v="CAJAMARCA"/>
    <n v="2218"/>
    <s v="PERU LIBRE"/>
    <x v="1"/>
    <x v="1"/>
    <n v="60000"/>
    <s v="CAJAMARCA"/>
    <x v="9"/>
    <n v="1"/>
    <n v="0"/>
    <n v="0"/>
    <n v="0"/>
    <n v="0"/>
    <n v="0"/>
    <n v="0"/>
    <n v="0"/>
    <n v="0"/>
    <s v="NA"/>
    <s v="SPELUCIN"/>
    <s v="ALIAGA"/>
    <s v="JORGE RAMON"/>
    <s v="M"/>
    <n v="0"/>
    <n v="0"/>
    <n v="51"/>
    <s v="CAJAMARCA"/>
    <s v="SAN MARCOS"/>
    <s v="ICHOCAN"/>
    <s v="NA"/>
    <s v="JR. SANTA ROSA N° 150  - CHONTAPACCHA"/>
    <n v="0"/>
    <n v="0"/>
    <n v="0"/>
    <n v="0"/>
    <n v="0"/>
    <n v="0"/>
  </r>
  <r>
    <n v="22463343"/>
    <n v="131999"/>
    <s v="SI"/>
    <s v="SI"/>
    <n v="90000"/>
    <n v="2840"/>
    <s v="PARTIDO MORADO"/>
    <n v="0"/>
    <s v="NA"/>
    <s v="NA"/>
    <n v="1"/>
    <s v="SI"/>
    <s v="UNIVERSIDAD NACIONAL &quot;HERMILIO VALDIZÁN&quot;"/>
    <n v="1994"/>
    <n v="1994"/>
    <s v="NA"/>
    <n v="1"/>
    <s v="STORCK"/>
    <s v="SALAZAR"/>
    <s v="ROSALIA SOFIA"/>
    <x v="1"/>
    <d v="1964-05-06T00:00:00"/>
    <n v="0"/>
    <n v="1"/>
    <n v="55"/>
    <n v="131999"/>
    <n v="90000"/>
    <s v="HUANUCO"/>
    <n v="2840"/>
    <s v="PARTIDO MORADO"/>
    <x v="2"/>
    <x v="1"/>
    <n v="90000"/>
    <s v="HUANUCO"/>
    <x v="4"/>
    <n v="1"/>
    <n v="0"/>
    <n v="0"/>
    <n v="2162"/>
    <s v="MOVIMIENTO REGIONAL O DEPARTAMENTAL MOVIMIENTO INTEGRACION DESCENTRALISTA"/>
    <n v="2015"/>
    <n v="2018"/>
    <n v="7"/>
    <s v="VICEGOBERNADOR REGIONAL"/>
    <s v="NA"/>
    <s v="STORCK"/>
    <s v="SALAZAR"/>
    <s v="ROSALIA SOFIA"/>
    <s v="F"/>
    <n v="0"/>
    <n v="0"/>
    <n v="55"/>
    <s v="HUANUCO"/>
    <s v="HUANUCO"/>
    <s v="HUANUCO"/>
    <s v="NA"/>
    <s v="JR. ABTAO 451"/>
    <n v="2162"/>
    <s v="MOVIMIENTO REGIONAL O DEPARTAMENTAL MOVIMIENTO INTEGRACION DESCENTRALISTA"/>
    <n v="2015"/>
    <n v="2018"/>
    <n v="7"/>
    <s v="VICEGOBERNADOR REGIONAL"/>
  </r>
  <r>
    <n v="1325882"/>
    <n v="130784"/>
    <s v="SI"/>
    <s v="SI"/>
    <n v="200000"/>
    <n v="5"/>
    <s v="RENACIMIENTO UNIDO NACIONAL"/>
    <n v="0"/>
    <s v="NA"/>
    <s v="NA"/>
    <s v="NA"/>
    <s v="NA"/>
    <s v="NA"/>
    <s v="NA"/>
    <s v="NA"/>
    <s v="NA"/>
    <n v="0"/>
    <s v="SUAÑA"/>
    <s v="COILA"/>
    <s v="RITA"/>
    <x v="1"/>
    <d v="1975-12-12T00:00:00"/>
    <n v="0"/>
    <n v="5"/>
    <n v="44"/>
    <n v="130784"/>
    <n v="200000"/>
    <s v="PUNO"/>
    <n v="5"/>
    <s v="RENACIMIENTO UNIDO NACIONAL"/>
    <x v="1"/>
    <x v="1"/>
    <n v="200000"/>
    <s v="PUNO"/>
    <x v="15"/>
    <n v="5"/>
    <n v="0"/>
    <n v="0"/>
    <n v="0"/>
    <n v="0"/>
    <n v="0"/>
    <n v="0"/>
    <n v="0"/>
    <n v="0"/>
    <s v="NA"/>
    <s v="SUAÑA"/>
    <s v="COILA"/>
    <s v="RITA"/>
    <s v="F"/>
    <n v="0"/>
    <n v="0"/>
    <n v="44"/>
    <s v="PUNO"/>
    <s v="PUNO"/>
    <s v="PUNO"/>
    <s v="NA"/>
    <s v="ISLA LOS UROS"/>
    <n v="0"/>
    <n v="0"/>
    <n v="0"/>
    <n v="0"/>
    <n v="0"/>
    <n v="0"/>
  </r>
  <r>
    <n v="40667883"/>
    <n v="131365"/>
    <s v="SI"/>
    <s v="SI"/>
    <n v="80000"/>
    <n v="2235"/>
    <s v="PARTIDO POLÍTICO CONTIGO"/>
    <n v="1"/>
    <s v="COMPUTACIÓN E INFORMÁTICA"/>
    <s v="SI"/>
    <n v="1"/>
    <s v="NO"/>
    <s v="UNIVERSIDAD ALAS PERUANAS"/>
    <n v="2011"/>
    <s v="NA"/>
    <s v="MAESTRO"/>
    <n v="1"/>
    <s v="SUAREZ"/>
    <s v="ÑACARI"/>
    <s v="EDMUNDO MAK GREGOR"/>
    <x v="0"/>
    <d v="1980-07-06T00:00:00"/>
    <n v="0"/>
    <n v="2"/>
    <n v="39"/>
    <n v="131365"/>
    <n v="80000"/>
    <s v="HUANCAVELICA"/>
    <n v="2235"/>
    <s v="PARTIDO POLÍTICO CONTIGO"/>
    <x v="2"/>
    <x v="1"/>
    <n v="80000"/>
    <s v="HUANCAVELICA"/>
    <x v="0"/>
    <n v="2"/>
    <n v="0"/>
    <n v="0"/>
    <n v="0"/>
    <n v="0"/>
    <n v="0"/>
    <n v="0"/>
    <n v="0"/>
    <n v="0"/>
    <s v="NA"/>
    <s v="SUAREZ"/>
    <s v="ÑACARI"/>
    <s v="EDMUNDO MAK GREGOR"/>
    <s v="M"/>
    <n v="0"/>
    <n v="0"/>
    <n v="39"/>
    <s v="HUANCAVELICA"/>
    <s v="HUAYTARA"/>
    <s v="HUAYTARA"/>
    <s v="NA"/>
    <s v="CALLE 24 DE JUNIO S/N - HUAYTARA"/>
    <n v="0"/>
    <n v="0"/>
    <n v="0"/>
    <n v="0"/>
    <n v="0"/>
    <n v="0"/>
  </r>
  <r>
    <n v="10190528"/>
    <n v="132667"/>
    <s v="SI"/>
    <s v="SI"/>
    <n v="40000"/>
    <n v="22"/>
    <s v="SOLIDARIDAD NACIONAL"/>
    <n v="0"/>
    <s v="NA"/>
    <s v="NA"/>
    <n v="0"/>
    <s v="NO"/>
    <s v="UNIVERSIDAD NACIONAL DE SAN AGUSTIN"/>
    <s v="NA"/>
    <s v="NA"/>
    <s v="NA"/>
    <n v="0"/>
    <s v="SUAZO"/>
    <s v="BADARACCO"/>
    <s v="JUAN CARLOMAGNO"/>
    <x v="0"/>
    <d v="1974-05-14T00:00:00"/>
    <n v="0"/>
    <n v="6"/>
    <n v="45"/>
    <n v="132667"/>
    <n v="40000"/>
    <s v="AREQUIPA"/>
    <n v="22"/>
    <s v="SOLIDARIDAD NACIONAL"/>
    <x v="1"/>
    <x v="1"/>
    <n v="40000"/>
    <s v="AREQUIPA"/>
    <x v="21"/>
    <n v="6"/>
    <n v="1"/>
    <n v="22"/>
    <n v="0"/>
    <n v="0"/>
    <n v="0"/>
    <n v="0"/>
    <n v="0"/>
    <n v="0"/>
    <s v="NA"/>
    <s v="SUAZO"/>
    <s v="BADARACCO"/>
    <s v="JUAN CARLOMAGNO"/>
    <s v="M"/>
    <n v="0"/>
    <n v="0"/>
    <n v="45"/>
    <s v="AREQUIPA"/>
    <s v="AREQUIPA"/>
    <s v="AREQUIPA"/>
    <s v="NA"/>
    <s v="CALLE MERCADERES 321 TDA. F"/>
    <n v="0"/>
    <n v="0"/>
    <n v="0"/>
    <n v="0"/>
    <n v="0"/>
    <n v="0"/>
  </r>
  <r>
    <n v="44675960"/>
    <n v="131955"/>
    <s v="SI"/>
    <s v="SI"/>
    <n v="200000"/>
    <n v="47"/>
    <s v="UNION POR EL PERU"/>
    <n v="0"/>
    <s v="NA"/>
    <s v="NA"/>
    <n v="0"/>
    <s v="NO"/>
    <s v="UNIVERSIDAD NACIONAL DEL ALTIPLANO"/>
    <s v="NA"/>
    <s v="NA"/>
    <s v="NA"/>
    <n v="0"/>
    <s v="SUCA"/>
    <s v="APAZA"/>
    <s v="NILDA YANETH"/>
    <x v="1"/>
    <d v="1986-08-27T00:00:00"/>
    <n v="0"/>
    <n v="1"/>
    <n v="33"/>
    <n v="131955"/>
    <n v="200000"/>
    <s v="PUNO"/>
    <n v="47"/>
    <s v="UNION POR EL PERU"/>
    <x v="1"/>
    <x v="1"/>
    <n v="200000"/>
    <s v="PUNO"/>
    <x v="11"/>
    <n v="1"/>
    <n v="0"/>
    <n v="0"/>
    <n v="0"/>
    <n v="0"/>
    <n v="0"/>
    <n v="0"/>
    <n v="0"/>
    <n v="0"/>
    <s v="NA"/>
    <s v="SUCA"/>
    <s v="APAZA"/>
    <s v="NILDA YANETH"/>
    <s v="F"/>
    <n v="0"/>
    <n v="0"/>
    <n v="33"/>
    <s v="PUNO"/>
    <s v="HUANCANE"/>
    <s v="HUANCANE"/>
    <s v="NA"/>
    <s v="PARCIALIDAD DE JONSANI"/>
    <n v="0"/>
    <n v="0"/>
    <n v="0"/>
    <n v="0"/>
    <n v="0"/>
    <n v="0"/>
  </r>
  <r>
    <n v="47298821"/>
    <n v="133267"/>
    <s v="SI"/>
    <s v="SI"/>
    <n v="160000"/>
    <n v="22"/>
    <s v="SOLIDARIDAD NACIONAL"/>
    <n v="0"/>
    <s v="NA"/>
    <s v="NA"/>
    <s v="NA"/>
    <s v="NA"/>
    <s v="NA"/>
    <s v="NA"/>
    <s v="NA"/>
    <s v="NA"/>
    <n v="0"/>
    <s v="SUCA"/>
    <s v="APAZA"/>
    <s v="DAVID"/>
    <x v="0"/>
    <d v="1990-08-25T00:00:00"/>
    <n v="0"/>
    <n v="3"/>
    <n v="29"/>
    <n v="133267"/>
    <n v="160000"/>
    <s v="MADRE DE DIOS"/>
    <n v="22"/>
    <s v="SOLIDARIDAD NACIONAL"/>
    <x v="1"/>
    <x v="0"/>
    <n v="160000"/>
    <s v="MADRE DE DIOS"/>
    <x v="21"/>
    <n v="3"/>
    <n v="0"/>
    <n v="0"/>
    <n v="0"/>
    <n v="0"/>
    <n v="0"/>
    <n v="0"/>
    <n v="0"/>
    <n v="0"/>
    <s v="NA"/>
    <s v="SUCA"/>
    <s v="APAZA"/>
    <s v="DAVID"/>
    <s v="M"/>
    <n v="0"/>
    <n v="0"/>
    <n v="29"/>
    <s v="MADRE DE DIOS"/>
    <s v="TAMBOPATA"/>
    <s v="TAMBOPATA"/>
    <s v="OTROS"/>
    <s v="JR. SUCRE C-1"/>
    <n v="0"/>
    <n v="0"/>
    <n v="0"/>
    <n v="0"/>
    <n v="0"/>
    <n v="0"/>
  </r>
  <r>
    <n v="10518506"/>
    <n v="133274"/>
    <s v="SI"/>
    <s v="SI"/>
    <n v="90000"/>
    <n v="2173"/>
    <s v="AVANZA PAIS - PARTIDO DE INTEGRACION SOCIAL"/>
    <n v="0"/>
    <s v="NA"/>
    <s v="NA"/>
    <n v="1"/>
    <s v="SI"/>
    <s v="UNIVERSIDAD NACIONAL HERMILIO VALDIZAN"/>
    <n v="2002"/>
    <n v="2003"/>
    <s v="NA"/>
    <n v="0"/>
    <s v="SULLCA"/>
    <s v="TITO"/>
    <s v="PERCY FREDY"/>
    <x v="0"/>
    <d v="1976-09-05T00:00:00"/>
    <n v="0"/>
    <n v="3"/>
    <n v="43"/>
    <n v="133274"/>
    <n v="90000"/>
    <s v="HUANUCO"/>
    <n v="2173"/>
    <s v="AVANZA PAIS - PARTIDO DE INTEGRACION SOCIAL"/>
    <x v="0"/>
    <x v="1"/>
    <n v="90000"/>
    <s v="HUANUCO"/>
    <x v="18"/>
    <n v="3"/>
    <n v="0"/>
    <n v="0"/>
    <n v="0"/>
    <n v="0"/>
    <n v="0"/>
    <n v="0"/>
    <n v="0"/>
    <n v="0"/>
    <s v="NA"/>
    <s v="SULLCA"/>
    <s v="TITO"/>
    <s v="PERCY FREDY"/>
    <s v="M"/>
    <n v="0"/>
    <n v="0"/>
    <n v="43"/>
    <s v="HUANUCO"/>
    <s v="AMBO"/>
    <s v="SAN RAFAEL"/>
    <s v="NA"/>
    <s v="JR.PROGRESO 190-04"/>
    <n v="0"/>
    <n v="0"/>
    <n v="0"/>
    <n v="0"/>
    <n v="0"/>
    <n v="0"/>
  </r>
  <r>
    <n v="23830129"/>
    <n v="133434"/>
    <s v="SI"/>
    <s v="SI"/>
    <n v="160000"/>
    <n v="55"/>
    <s v="PERU PATRIA SEGURA"/>
    <n v="0"/>
    <s v="NA"/>
    <s v="NA"/>
    <s v="NA"/>
    <s v="NA"/>
    <s v="NA"/>
    <s v="NA"/>
    <s v="NA"/>
    <s v="NA"/>
    <n v="0"/>
    <s v="SUMALAVE"/>
    <s v="PEREZ"/>
    <s v="ERASMO"/>
    <x v="0"/>
    <d v="1954-11-25T00:00:00"/>
    <n v="0"/>
    <n v="2"/>
    <n v="64"/>
    <n v="133434"/>
    <n v="160000"/>
    <s v="MADRE DE DIOS"/>
    <n v="55"/>
    <s v="PERU PATRIA SEGURA"/>
    <x v="1"/>
    <x v="1"/>
    <n v="160000"/>
    <s v="MADRE DE DIOS"/>
    <x v="3"/>
    <n v="2"/>
    <n v="0"/>
    <n v="0"/>
    <n v="0"/>
    <n v="0"/>
    <n v="0"/>
    <n v="0"/>
    <n v="0"/>
    <n v="0"/>
    <s v="NA"/>
    <s v="SUMALAVE"/>
    <s v="PEREZ"/>
    <s v="ERASMO"/>
    <s v="M"/>
    <n v="0"/>
    <n v="0"/>
    <n v="64"/>
    <s v="MADRE DE DIOS"/>
    <s v="MANU"/>
    <s v="MADRE DE DIOS"/>
    <s v="NA"/>
    <s v="COMUNIDAD BOCA COLORADO"/>
    <n v="0"/>
    <n v="0"/>
    <n v="0"/>
    <n v="0"/>
    <n v="0"/>
    <n v="0"/>
  </r>
  <r>
    <n v="2405502"/>
    <n v="132128"/>
    <s v="SI"/>
    <s v="SI"/>
    <n v="200000"/>
    <n v="2649"/>
    <s v="PERU NACION"/>
    <n v="0"/>
    <s v="NA"/>
    <s v="NA"/>
    <n v="1"/>
    <s v="SI"/>
    <s v="UNIVERSIDAD ANDINA NESTOR CACERES VELASQUEZ"/>
    <n v="2002"/>
    <n v="2002"/>
    <s v="NA"/>
    <n v="0"/>
    <s v="SUNI"/>
    <s v="YAMPASI"/>
    <s v="VILMA VERONICA"/>
    <x v="1"/>
    <d v="1975-03-19T00:00:00"/>
    <n v="0"/>
    <n v="5"/>
    <n v="44"/>
    <n v="132128"/>
    <n v="200000"/>
    <s v="PUNO"/>
    <n v="2649"/>
    <s v="PERU NACION"/>
    <x v="0"/>
    <x v="1"/>
    <n v="200000"/>
    <s v="PUNO"/>
    <x v="14"/>
    <n v="5"/>
    <n v="0"/>
    <n v="0"/>
    <n v="0"/>
    <n v="0"/>
    <n v="0"/>
    <n v="0"/>
    <n v="0"/>
    <n v="0"/>
    <s v="NA"/>
    <s v="SUNI"/>
    <s v="YAMPASI"/>
    <s v="VILMA VERONICA"/>
    <s v="F"/>
    <n v="0"/>
    <n v="0"/>
    <n v="44"/>
    <s v="PUNO"/>
    <s v="PUNO"/>
    <s v="PUNO"/>
    <s v="NA"/>
    <s v="JR. ILAVE 565"/>
    <n v="0"/>
    <n v="0"/>
    <n v="0"/>
    <n v="0"/>
    <n v="0"/>
    <n v="0"/>
  </r>
  <r>
    <n v="46340228"/>
    <n v="132737"/>
    <s v="SI"/>
    <s v="SI"/>
    <n v="140100"/>
    <n v="2218"/>
    <s v="PERU LIBRE"/>
    <n v="1"/>
    <s v="COMPUTACION"/>
    <s v="SI"/>
    <n v="1"/>
    <s v="NO"/>
    <s v="UNIVERSIDAD NACIONAL MAYOR DE SAN MARCOS"/>
    <n v="2017"/>
    <s v="NA"/>
    <s v="NA"/>
    <n v="0"/>
    <s v="SUPO"/>
    <s v="QUISOCALA"/>
    <s v="WILBER DUX"/>
    <x v="0"/>
    <d v="1990-04-15T00:00:00"/>
    <n v="0"/>
    <n v="22"/>
    <n v="29"/>
    <n v="132737"/>
    <n v="140100"/>
    <s v="LIMA + RESIDENTES EN EL EXTRANJERO"/>
    <n v="2218"/>
    <s v="PERU LIBRE"/>
    <x v="0"/>
    <x v="0"/>
    <n v="140100"/>
    <s v="LIMA + RESIDENTES EN EL EXTRANJERO"/>
    <x v="9"/>
    <n v="22"/>
    <n v="0"/>
    <n v="0"/>
    <n v="0"/>
    <n v="0"/>
    <n v="0"/>
    <n v="0"/>
    <n v="0"/>
    <n v="0"/>
    <s v="NA"/>
    <s v="SUPO"/>
    <s v="QUISOCALA"/>
    <s v="WILBER DUX"/>
    <s v="M"/>
    <n v="0"/>
    <n v="0"/>
    <n v="29"/>
    <s v="LIMA"/>
    <s v="LIMA"/>
    <s v="INDEPENDENCIA"/>
    <s v="NORTE"/>
    <s v="SAN JUAN BAUTISTA EL MILAGRO MZ. H LT. 06"/>
    <n v="0"/>
    <n v="0"/>
    <n v="0"/>
    <n v="0"/>
    <n v="0"/>
    <n v="0"/>
  </r>
  <r>
    <n v="46755842"/>
    <n v="130325"/>
    <s v="SI"/>
    <s v="SI"/>
    <n v="10000"/>
    <n v="1257"/>
    <s v="ALIANZA PARA EL PROGRESO"/>
    <n v="0"/>
    <s v="NA"/>
    <s v="NA"/>
    <n v="0"/>
    <s v="NO"/>
    <s v="SEÑOR DE SIPAN"/>
    <s v="NA"/>
    <s v="NA"/>
    <s v="NA"/>
    <n v="0"/>
    <s v="SUWIKAI"/>
    <s v="TEETS"/>
    <s v="NATALI TATSE"/>
    <x v="1"/>
    <d v="1988-10-14T00:00:00"/>
    <s v="NA"/>
    <n v="2"/>
    <n v="31"/>
    <n v="130325"/>
    <n v="10000"/>
    <s v="AMAZONAS"/>
    <n v="1257"/>
    <s v="ALIANZA PARA EL PROGRESO"/>
    <x v="1"/>
    <x v="1"/>
    <n v="10000"/>
    <s v="AMAZONAS"/>
    <x v="6"/>
    <n v="2"/>
    <n v="0"/>
    <n v="0"/>
    <n v="0"/>
    <n v="0"/>
    <n v="0"/>
    <n v="0"/>
    <n v="0"/>
    <n v="0"/>
    <s v="NA"/>
    <s v="SUWIKAI"/>
    <s v="TEETS"/>
    <s v="NATALI TATSE"/>
    <s v="F"/>
    <n v="0"/>
    <n v="0"/>
    <n v="31"/>
    <s v="AMAZONAS"/>
    <s v="BAGUA"/>
    <s v="IMAZA"/>
    <s v="NA"/>
    <s v="COMUNID.NATIVA LA CURVA"/>
    <n v="0"/>
    <n v="0"/>
    <n v="0"/>
    <n v="0"/>
    <n v="0"/>
    <n v="0"/>
  </r>
  <r>
    <n v="9344829"/>
    <n v="131635"/>
    <s v="SI"/>
    <s v="SI"/>
    <n v="140100"/>
    <n v="1366"/>
    <s v="FUERZA POPULAR"/>
    <n v="0"/>
    <s v="NA"/>
    <s v="NA"/>
    <n v="1"/>
    <s v="NO"/>
    <s v="UNIVERSIDAD  SAN MARTÍN DE PORRES"/>
    <n v="1987"/>
    <s v="NA"/>
    <s v="NA"/>
    <n v="0"/>
    <s v="TABJA"/>
    <s v="MAJLUF"/>
    <s v="JUAN CARLOS"/>
    <x v="0"/>
    <d v="1958-01-10T00:00:00"/>
    <n v="0"/>
    <n v="23"/>
    <n v="61"/>
    <n v="131635"/>
    <n v="140100"/>
    <s v="LIMA + RESIDENTES EN EL EXTRANJERO"/>
    <n v="1366"/>
    <s v="FUERZA POPULAR"/>
    <x v="0"/>
    <x v="1"/>
    <n v="140100"/>
    <s v="LIMA + RESIDENTES EN EL EXTRANJERO"/>
    <x v="5"/>
    <n v="23"/>
    <n v="0"/>
    <n v="0"/>
    <n v="0"/>
    <n v="0"/>
    <n v="0"/>
    <n v="0"/>
    <n v="0"/>
    <n v="0"/>
    <s v="NA"/>
    <s v="TABJA"/>
    <s v="MAJLUF"/>
    <s v="JUAN CARLOS"/>
    <s v="M"/>
    <n v="0"/>
    <n v="0"/>
    <n v="61"/>
    <s v="LIMA"/>
    <s v="LIMA"/>
    <s v="SAN ISIDRO"/>
    <s v="MODERNA"/>
    <s v="CALLE GONZALES DE LA ROSA 422"/>
    <n v="0"/>
    <n v="0"/>
    <n v="0"/>
    <n v="0"/>
    <n v="0"/>
    <n v="0"/>
  </r>
  <r>
    <n v="23999143"/>
    <n v="130836"/>
    <s v="SI"/>
    <s v="SI"/>
    <n v="70000"/>
    <n v="15"/>
    <s v="PARTIDO POPULAR CRISTIANO - PPC"/>
    <n v="0"/>
    <s v="NA"/>
    <s v="NA"/>
    <n v="1"/>
    <s v="SI"/>
    <s v="UNIVERSIDAD NACIONAL SAN AGUSTIN DE AREQUIPA"/>
    <n v="2009"/>
    <n v="2009"/>
    <s v="NA"/>
    <n v="0"/>
    <s v="TABOADA"/>
    <s v="ZAPATA"/>
    <s v="MARITZA"/>
    <x v="1"/>
    <d v="1977-02-18T00:00:00"/>
    <n v="0"/>
    <n v="3"/>
    <n v="42"/>
    <n v="130836"/>
    <n v="70000"/>
    <s v="CUSCO"/>
    <n v="15"/>
    <s v="PARTIDO POPULAR CRISTIANO - PPC"/>
    <x v="0"/>
    <x v="1"/>
    <n v="70000"/>
    <s v="CUSCO"/>
    <x v="2"/>
    <n v="3"/>
    <n v="0"/>
    <n v="0"/>
    <n v="0"/>
    <n v="0"/>
    <n v="0"/>
    <n v="0"/>
    <n v="0"/>
    <n v="0"/>
    <s v="NA"/>
    <s v="TABOADA"/>
    <s v="ZAPATA"/>
    <s v="MARITZA"/>
    <s v="F"/>
    <n v="0"/>
    <n v="0"/>
    <n v="42"/>
    <s v="CUSCO"/>
    <s v="CUSCO"/>
    <s v="WANCHAQ"/>
    <s v="NA"/>
    <s v="URB. VELASCO ASTETE D-13"/>
    <n v="0"/>
    <n v="0"/>
    <n v="0"/>
    <n v="0"/>
    <n v="0"/>
    <n v="0"/>
  </r>
  <r>
    <n v="8834706"/>
    <n v="133093"/>
    <s v="SI"/>
    <s v="SI"/>
    <n v="140100"/>
    <n v="2218"/>
    <s v="PERU LIBRE"/>
    <n v="0"/>
    <s v="NA"/>
    <s v="NA"/>
    <n v="1"/>
    <s v="SI"/>
    <s v="UNIVERSIDAD NACIONAL FEDERICO VILLARREAL"/>
    <n v="1981"/>
    <n v="2012"/>
    <s v="NA"/>
    <n v="1"/>
    <s v="TACURI"/>
    <s v="HUIZA"/>
    <s v="CESAR LUIS"/>
    <x v="0"/>
    <d v="1951-01-15T00:00:00"/>
    <n v="0"/>
    <n v="31"/>
    <n v="68"/>
    <n v="133093"/>
    <n v="140100"/>
    <s v="LIMA + RESIDENTES EN EL EXTRANJERO"/>
    <n v="2218"/>
    <s v="PERU LIBRE"/>
    <x v="2"/>
    <x v="1"/>
    <n v="140100"/>
    <s v="LIMA + RESIDENTES EN EL EXTRANJERO"/>
    <x v="9"/>
    <n v="31"/>
    <n v="0"/>
    <n v="0"/>
    <n v="0"/>
    <n v="0"/>
    <n v="0"/>
    <n v="0"/>
    <n v="0"/>
    <n v="0"/>
    <s v="NA"/>
    <s v="TACURI"/>
    <s v="HUIZA"/>
    <s v="CESAR LUIS"/>
    <s v="M"/>
    <n v="0"/>
    <n v="0"/>
    <n v="68"/>
    <s v="LIMA"/>
    <s v="LIMA"/>
    <s v="SURQUILLO"/>
    <s v="MODERNA"/>
    <s v="CALLE JORGE LUIS BORGES MZ.Ñ LT.9 URB VILLA VICTORIA"/>
    <n v="0"/>
    <n v="0"/>
    <n v="0"/>
    <n v="0"/>
    <n v="0"/>
    <n v="0"/>
  </r>
  <r>
    <n v="5384360"/>
    <n v="132295"/>
    <s v="SI"/>
    <s v="SI"/>
    <n v="150000"/>
    <n v="2173"/>
    <s v="AVANZA PAIS - PARTIDO DE INTEGRACION SOCIAL"/>
    <n v="0"/>
    <s v="NA"/>
    <s v="NA"/>
    <s v="NA"/>
    <s v="NA"/>
    <s v="NA"/>
    <s v="NA"/>
    <s v="NA"/>
    <s v="NA"/>
    <n v="0"/>
    <s v="TAFUR"/>
    <s v="VASQUEZ"/>
    <s v="JAQUELINE"/>
    <x v="1"/>
    <d v="1976-02-03T00:00:00"/>
    <n v="0"/>
    <n v="3"/>
    <n v="43"/>
    <n v="132295"/>
    <n v="150000"/>
    <s v="LORETO"/>
    <n v="2173"/>
    <s v="AVANZA PAIS - PARTIDO DE INTEGRACION SOCIAL"/>
    <x v="1"/>
    <x v="1"/>
    <n v="150000"/>
    <s v="LORETO"/>
    <x v="18"/>
    <n v="3"/>
    <n v="0"/>
    <n v="0"/>
    <n v="0"/>
    <n v="0"/>
    <n v="0"/>
    <n v="0"/>
    <n v="0"/>
    <n v="0"/>
    <s v="NA"/>
    <s v="TAFUR"/>
    <s v="VASQUEZ"/>
    <s v="JAQUELINE"/>
    <s v="F"/>
    <n v="0"/>
    <n v="0"/>
    <n v="43"/>
    <s v="LORETO"/>
    <s v="MAYNAS"/>
    <s v="IQUITOS"/>
    <s v="NA"/>
    <s v="CABALLERO LASTRE 6"/>
    <n v="0"/>
    <n v="0"/>
    <n v="0"/>
    <n v="0"/>
    <n v="0"/>
    <n v="0"/>
  </r>
  <r>
    <n v="5360111"/>
    <n v="132693"/>
    <s v="SI"/>
    <s v="SI"/>
    <n v="150000"/>
    <n v="2191"/>
    <s v="DEMOCRACIA DIRECTA"/>
    <n v="0"/>
    <s v="NA"/>
    <s v="NA"/>
    <s v="NA"/>
    <s v="NA"/>
    <s v="NA"/>
    <s v="NA"/>
    <s v="NA"/>
    <s v="NA"/>
    <n v="0"/>
    <s v="TAFUR"/>
    <s v="GUERRERO"/>
    <s v="NIXON NOVENO"/>
    <x v="0"/>
    <d v="1972-10-08T00:00:00"/>
    <n v="0"/>
    <n v="2"/>
    <n v="47"/>
    <n v="132693"/>
    <n v="150000"/>
    <s v="LORETO"/>
    <n v="2191"/>
    <s v="DEMOCRACIA DIRECTA"/>
    <x v="1"/>
    <x v="1"/>
    <n v="150000"/>
    <s v="LORETO"/>
    <x v="1"/>
    <n v="2"/>
    <n v="0"/>
    <n v="0"/>
    <n v="0"/>
    <n v="0"/>
    <n v="0"/>
    <n v="0"/>
    <n v="0"/>
    <n v="0"/>
    <s v="NA"/>
    <s v="TAFUR"/>
    <s v="GUERRERO"/>
    <s v="NIXON NOVENO"/>
    <s v="M"/>
    <n v="0"/>
    <n v="0"/>
    <n v="47"/>
    <s v="LORETO"/>
    <s v="MAYNAS"/>
    <s v="IQUITOS"/>
    <s v="NA"/>
    <s v="PSJ. SOLEDAD 153"/>
    <n v="0"/>
    <n v="0"/>
    <n v="0"/>
    <n v="0"/>
    <n v="0"/>
    <n v="0"/>
  </r>
  <r>
    <n v="29707371"/>
    <n v="130261"/>
    <s v="SI"/>
    <s v="SI"/>
    <n v="40000"/>
    <n v="1257"/>
    <s v="ALIANZA PARA EL PROGRESO"/>
    <n v="1"/>
    <s v="COMPUTACIÓN E INFORMÁTICA"/>
    <s v="NO"/>
    <n v="1"/>
    <s v="NO"/>
    <s v="UNIVERSIDAD CATÓLICA DE SANTA MARÍA"/>
    <n v="2006"/>
    <s v="NA"/>
    <s v="NA"/>
    <n v="1"/>
    <s v="TALAVERA"/>
    <s v="APAZA"/>
    <s v="JAIME CHRISTIAN"/>
    <x v="0"/>
    <d v="1977-05-16T00:00:00"/>
    <n v="0"/>
    <n v="1"/>
    <n v="42"/>
    <n v="130261"/>
    <n v="40000"/>
    <s v="AREQUIPA"/>
    <n v="1257"/>
    <s v="ALIANZA PARA EL PROGRESO"/>
    <x v="2"/>
    <x v="1"/>
    <n v="40000"/>
    <s v="AREQUIPA"/>
    <x v="6"/>
    <n v="1"/>
    <n v="0"/>
    <n v="0"/>
    <n v="1393"/>
    <s v="MOVIMIENTO REGIONAL O DEPARTAMENTAL FUERZA AREQUIPEÑA"/>
    <n v="2011"/>
    <n v="2014"/>
    <n v="9"/>
    <s v="REGIDOR PROVINCIAL"/>
    <s v="NA"/>
    <s v="TALAVERA"/>
    <s v="APAZA"/>
    <s v="JAIME CHRISTIAN"/>
    <s v="M"/>
    <n v="0"/>
    <n v="0"/>
    <n v="42"/>
    <s v="AREQUIPA"/>
    <s v="AREQUIPA"/>
    <s v="YANAHUARA"/>
    <s v="NA"/>
    <s v="URBANIZACIÓN PAISAJISTA CHILINA C-8 DPTO. 302"/>
    <n v="1393"/>
    <s v="MOVIMIENTO REGIONAL O DEPARTAMENTAL FUERZA AREQUIPEÑA"/>
    <n v="2011"/>
    <n v="2014"/>
    <n v="9"/>
    <s v="REGIDOR PROVINCIAL"/>
  </r>
  <r>
    <n v="41477251"/>
    <n v="130832"/>
    <s v="SI"/>
    <s v="SI"/>
    <n v="140100"/>
    <n v="2731"/>
    <s v="PODEMOS PERU"/>
    <n v="2"/>
    <s v="NA"/>
    <s v="NA"/>
    <n v="1"/>
    <s v="SI"/>
    <s v="PONTIFICIA UNIVERSIDAD CATÓLICA DEL PERÚ"/>
    <n v="2013"/>
    <n v="2015"/>
    <s v="MAESTRO"/>
    <n v="1"/>
    <s v="TALAVERA"/>
    <s v="SILVA SANTISTEBAN"/>
    <s v="GONZALO FRANCISCO"/>
    <x v="0"/>
    <d v="1982-10-02T00:00:00"/>
    <n v="0"/>
    <n v="24"/>
    <n v="37"/>
    <n v="130832"/>
    <n v="140100"/>
    <s v="LIMA + RESIDENTES EN EL EXTRANJERO"/>
    <n v="2731"/>
    <s v="PODEMOS POR EL PROGRESO DEL PERU"/>
    <x v="2"/>
    <x v="1"/>
    <n v="140100"/>
    <s v="LIMA + RESIDENTES EN EL EXTRANJERO"/>
    <x v="10"/>
    <n v="24"/>
    <n v="0"/>
    <n v="0"/>
    <n v="0"/>
    <n v="0"/>
    <n v="0"/>
    <n v="0"/>
    <n v="0"/>
    <n v="0"/>
    <s v="NA"/>
    <s v="TALAVERA"/>
    <s v="SILVA SANTISTEBAN"/>
    <s v="GONZALO FRANCISCO"/>
    <s v="M"/>
    <n v="0"/>
    <n v="0"/>
    <n v="37"/>
    <s v="LIMA"/>
    <s v="LIMA"/>
    <s v="MAGDALENA DEL MAR"/>
    <s v="MODERNA"/>
    <s v="CALLE COMANDANTE JIMENEZ 427"/>
    <n v="0"/>
    <n v="0"/>
    <n v="0"/>
    <n v="0"/>
    <n v="0"/>
    <n v="0"/>
  </r>
  <r>
    <n v="71376601"/>
    <n v="132038"/>
    <s v="SI"/>
    <s v="SI"/>
    <n v="40000"/>
    <n v="2840"/>
    <s v="PARTIDO MORADO"/>
    <n v="2"/>
    <s v="NA"/>
    <s v="NA"/>
    <n v="0"/>
    <s v="NO"/>
    <s v="UNIVERSIDAD CATOLICA DE SANTA MARIA"/>
    <s v="NA"/>
    <s v="NA"/>
    <s v="NA"/>
    <n v="0"/>
    <s v="TALAVERA"/>
    <s v="BENAVENTE"/>
    <s v="NICOLAS ANDRES"/>
    <x v="0"/>
    <d v="1992-01-22T00:00:00"/>
    <n v="0"/>
    <n v="3"/>
    <n v="27"/>
    <n v="132038"/>
    <n v="40000"/>
    <s v="AREQUIPA"/>
    <n v="2840"/>
    <s v="PARTIDO MORADO"/>
    <x v="1"/>
    <x v="0"/>
    <n v="40000"/>
    <s v="AREQUIPA"/>
    <x v="4"/>
    <n v="3"/>
    <n v="0"/>
    <n v="0"/>
    <n v="0"/>
    <n v="0"/>
    <n v="0"/>
    <n v="0"/>
    <n v="0"/>
    <n v="0"/>
    <s v="NA"/>
    <s v="TALAVERA"/>
    <s v="BENAVENTE"/>
    <s v="NICOLAS ANDRES"/>
    <s v="M"/>
    <n v="0"/>
    <n v="1"/>
    <n v="27"/>
    <s v="AREQUIPA"/>
    <s v="AREQUIPA"/>
    <s v="AREQUIPA"/>
    <s v="NA"/>
    <s v="CALLE GOMEZ SANCHEZ 112 URB. VALLECITO"/>
    <n v="0"/>
    <n v="0"/>
    <n v="0"/>
    <n v="0"/>
    <n v="0"/>
    <n v="0"/>
  </r>
  <r>
    <n v="30498936"/>
    <n v="132140"/>
    <s v="SI"/>
    <s v="SI"/>
    <n v="100000"/>
    <n v="2840"/>
    <s v="PARTIDO MORADO"/>
    <n v="1"/>
    <s v="MECÁNICA AUTOMOTRIZ"/>
    <s v="SI"/>
    <n v="1"/>
    <s v="SI"/>
    <s v="UNIVERSIDAD PRIVADA SAN JUAN BAUTISTA"/>
    <n v="2015"/>
    <n v="2015"/>
    <s v="MAESTRO"/>
    <n v="1"/>
    <s v="TALLA"/>
    <s v="MARTIN"/>
    <s v="JUAN GREGORIO"/>
    <x v="0"/>
    <d v="1977-02-24T00:00:00"/>
    <n v="0"/>
    <n v="4"/>
    <n v="42"/>
    <n v="132140"/>
    <n v="100000"/>
    <s v="ICA"/>
    <n v="2840"/>
    <s v="PARTIDO MORADO"/>
    <x v="2"/>
    <x v="1"/>
    <n v="100000"/>
    <s v="ICA"/>
    <x v="4"/>
    <n v="4"/>
    <n v="0"/>
    <n v="0"/>
    <n v="0"/>
    <n v="0"/>
    <n v="0"/>
    <n v="0"/>
    <n v="0"/>
    <n v="0"/>
    <s v="NA"/>
    <s v="TALLA"/>
    <s v="MARTIN"/>
    <s v="JUAN GREGORIO"/>
    <s v="M"/>
    <n v="0"/>
    <n v="0"/>
    <n v="42"/>
    <s v="ICA"/>
    <s v="ICA"/>
    <s v="SALAS"/>
    <s v="NA"/>
    <s v="SANTA CECILIA A 13"/>
    <n v="0"/>
    <n v="0"/>
    <n v="0"/>
    <n v="0"/>
    <n v="0"/>
    <n v="0"/>
  </r>
  <r>
    <n v="45881110"/>
    <n v="131248"/>
    <s v="SI"/>
    <s v="SI"/>
    <n v="110000"/>
    <n v="2235"/>
    <s v="PARTIDO POLÍTICO CONTIGO"/>
    <n v="0"/>
    <s v="NA"/>
    <s v="NA"/>
    <n v="1"/>
    <s v="NO"/>
    <s v="UNIVERSIDAD CONTINENTAL"/>
    <n v="2019"/>
    <s v="NA"/>
    <s v="NA"/>
    <n v="0"/>
    <s v="TALLEDO"/>
    <s v="CHAVEZ"/>
    <s v="CHRISTIAN SALVATORE"/>
    <x v="0"/>
    <d v="1989-08-11T00:00:00"/>
    <n v="0"/>
    <n v="1"/>
    <n v="30"/>
    <n v="131248"/>
    <n v="110000"/>
    <s v="JUNIN"/>
    <n v="2235"/>
    <s v="PARTIDO POLÍTICO CONTIGO"/>
    <x v="0"/>
    <x v="1"/>
    <n v="110000"/>
    <s v="JUNIN"/>
    <x v="0"/>
    <n v="1"/>
    <n v="0"/>
    <n v="0"/>
    <n v="0"/>
    <n v="0"/>
    <n v="0"/>
    <n v="0"/>
    <n v="0"/>
    <n v="0"/>
    <s v="NA"/>
    <s v="TALLEDO"/>
    <s v="CHAVEZ"/>
    <s v="CHRISTIAN SALVATORE"/>
    <s v="M"/>
    <n v="0"/>
    <n v="0"/>
    <n v="30"/>
    <s v="JUNIN"/>
    <s v="HUANCAYO"/>
    <s v="EL TAMBO"/>
    <s v="OTROS"/>
    <s v="PASAJE JAIME 129"/>
    <n v="0"/>
    <n v="0"/>
    <n v="0"/>
    <n v="0"/>
    <n v="0"/>
    <n v="0"/>
  </r>
  <r>
    <n v="31679134"/>
    <n v="130699"/>
    <s v="SI"/>
    <s v="SI"/>
    <n v="20000"/>
    <n v="15"/>
    <s v="PARTIDO POPULAR CRISTIANO - PPC"/>
    <n v="2"/>
    <s v="NA"/>
    <s v="NA"/>
    <s v="NA"/>
    <s v="NA"/>
    <s v="NA"/>
    <s v="NA"/>
    <s v="NA"/>
    <s v="NA"/>
    <n v="0"/>
    <s v="TAMARA"/>
    <s v="MEJIA"/>
    <s v="JUANA JULIA"/>
    <x v="1"/>
    <d v="1977-12-02T00:00:00"/>
    <n v="0"/>
    <n v="4"/>
    <n v="42"/>
    <n v="130699"/>
    <n v="20000"/>
    <s v="ANCASH"/>
    <n v="15"/>
    <s v="PARTIDO POPULAR CRISTIANO - PPC"/>
    <x v="1"/>
    <x v="1"/>
    <n v="20000"/>
    <s v="ANCASH"/>
    <x v="2"/>
    <n v="4"/>
    <n v="0"/>
    <n v="0"/>
    <n v="2189"/>
    <s v="MOVIMIENTO REGIONAL O DEPARTAMENTAL RENOVACION ANCASHINA"/>
    <n v="2015"/>
    <n v="2018"/>
    <n v="11"/>
    <s v="REGIDOR DISTRITAL"/>
    <s v="NA"/>
    <s v="TAMARA"/>
    <s v="MEJIA"/>
    <s v="JUANA JULIA"/>
    <s v="F"/>
    <n v="0"/>
    <n v="0"/>
    <n v="42"/>
    <s v="ANCASH"/>
    <s v="HUARAZ"/>
    <s v="INDEPENDENCIA"/>
    <s v="NORTE"/>
    <s v="URB.EL MILAGRO"/>
    <n v="2189"/>
    <s v="MOVIMIENTO REGIONAL O DEPARTAMENTAL RENOVACION ANCASHINA"/>
    <n v="2015"/>
    <n v="2018"/>
    <n v="11"/>
    <s v="REGIDOR DISTRITAL"/>
  </r>
  <r>
    <n v="42857394"/>
    <n v="132526"/>
    <s v="SI"/>
    <s v="SI"/>
    <n v="170000"/>
    <n v="14"/>
    <s v="PARTIDO DEMOCRATICO SOMOS PERU"/>
    <n v="0"/>
    <s v="NA"/>
    <s v="NA"/>
    <n v="1"/>
    <s v="SI"/>
    <s v="UNIVERSIDAD JOSE CARLOS MARIATEGUI"/>
    <n v="2009"/>
    <n v="2010"/>
    <s v="NA"/>
    <n v="1"/>
    <s v="TAPIA"/>
    <s v="GARAY"/>
    <s v="HUMBERTO JESUS"/>
    <x v="0"/>
    <d v="1984-12-22T00:00:00"/>
    <n v="0"/>
    <n v="3"/>
    <n v="34"/>
    <n v="132526"/>
    <n v="170000"/>
    <s v="MOQUEGUA"/>
    <n v="14"/>
    <s v="PARTIDO DEMOCRATICO SOMOS PERU"/>
    <x v="2"/>
    <x v="1"/>
    <n v="170000"/>
    <s v="MOQUEGUA"/>
    <x v="8"/>
    <n v="3"/>
    <n v="0"/>
    <n v="0"/>
    <n v="2497"/>
    <s v="MOVIMIENTO REGIONAL O DEPARTAMENTAL NUESTRO ILO - MOQUEGUA - SANCHEZ CERRO"/>
    <n v="2015"/>
    <n v="2018"/>
    <n v="9"/>
    <s v="REGIDOR PROVINCIAL"/>
    <s v="NA"/>
    <s v="TAPIA"/>
    <s v="GARAY"/>
    <s v="HUMBERTO JESUS"/>
    <s v="M"/>
    <n v="0"/>
    <n v="0"/>
    <n v="34"/>
    <s v="MOQUEGUA"/>
    <s v="ILO"/>
    <s v="ILO"/>
    <s v="NA"/>
    <s v="JR. CALLAO 752"/>
    <n v="2497"/>
    <s v="MOVIMIENTO REGIONAL O DEPARTAMENTAL NUESTRO ILO - MOQUEGUA - SANCHEZ CERRO"/>
    <n v="2015"/>
    <n v="2018"/>
    <n v="9"/>
    <s v="REGIDOR PROVINCIAL"/>
  </r>
  <r>
    <n v="27729213"/>
    <n v="132560"/>
    <s v="SI"/>
    <s v="SI"/>
    <n v="60000"/>
    <n v="1264"/>
    <s v="JUNTOS POR EL PERU"/>
    <n v="2"/>
    <s v="NA"/>
    <s v="NA"/>
    <n v="1"/>
    <s v="SI"/>
    <s v="UNIVERSIDAD NACIONAL MAYOR DE SAN MARCOS"/>
    <n v="2015"/>
    <s v="NA"/>
    <s v="DOCTOR"/>
    <n v="1"/>
    <s v="TAPIA"/>
    <s v="DIAZ"/>
    <s v="JOSE LIZARDO"/>
    <x v="0"/>
    <d v="1974-05-20T00:00:00"/>
    <n v="0"/>
    <n v="6"/>
    <n v="45"/>
    <n v="132560"/>
    <n v="60000"/>
    <s v="CAJAMARCA"/>
    <n v="1264"/>
    <s v="JUNTOS POR EL PERU"/>
    <x v="2"/>
    <x v="1"/>
    <n v="60000"/>
    <s v="CAJAMARCA"/>
    <x v="12"/>
    <n v="6"/>
    <n v="0"/>
    <n v="0"/>
    <n v="0"/>
    <n v="0"/>
    <n v="0"/>
    <n v="0"/>
    <n v="0"/>
    <n v="0"/>
    <s v="NA"/>
    <s v="TAPIA"/>
    <s v="DIAZ"/>
    <s v="JOSE LIZARDO"/>
    <s v="M"/>
    <n v="0"/>
    <n v="0"/>
    <n v="45"/>
    <s v="CAJAMARCA"/>
    <s v="JAEN"/>
    <s v="JAEN"/>
    <s v="NA"/>
    <s v="CALLE INMACULADA CONCEPCION S/N SECTOR NUEVO HORIZONTE"/>
    <n v="0"/>
    <n v="0"/>
    <n v="0"/>
    <n v="0"/>
    <n v="0"/>
    <n v="0"/>
  </r>
  <r>
    <n v="18189843"/>
    <n v="131837"/>
    <s v="SI"/>
    <s v="SI"/>
    <n v="210000"/>
    <n v="1264"/>
    <s v="JUNTOS POR EL PERU"/>
    <n v="0"/>
    <s v="NA"/>
    <s v="NA"/>
    <s v="NA"/>
    <s v="NA"/>
    <s v="NA"/>
    <s v="NA"/>
    <s v="NA"/>
    <s v="NA"/>
    <n v="0"/>
    <s v="TAPULLIMA"/>
    <s v="UPIACHIHUA"/>
    <s v="DAVID ERACLIDES"/>
    <x v="0"/>
    <d v="1976-09-14T00:00:00"/>
    <n v="0"/>
    <n v="1"/>
    <n v="43"/>
    <n v="131837"/>
    <n v="210000"/>
    <s v="SAN MARTIN"/>
    <n v="1264"/>
    <s v="JUNTOS POR EL PERU"/>
    <x v="1"/>
    <x v="1"/>
    <n v="210000"/>
    <s v="SAN MARTIN"/>
    <x v="12"/>
    <n v="1"/>
    <n v="0"/>
    <n v="0"/>
    <n v="0"/>
    <n v="0"/>
    <n v="0"/>
    <n v="0"/>
    <n v="0"/>
    <n v="0"/>
    <s v="NA"/>
    <s v="TAPULLIMA"/>
    <s v="UPIACHIHUA"/>
    <s v="DAVID ERACLIDES"/>
    <s v="M"/>
    <n v="0"/>
    <n v="0"/>
    <n v="43"/>
    <s v="SAN MARTIN"/>
    <s v="SAN MARTIN"/>
    <s v="TARAPOTO"/>
    <s v="NA"/>
    <s v="PROLONGACIÓN JORGE CHAVEZ CUADRA 7 S/N"/>
    <n v="0"/>
    <n v="0"/>
    <n v="0"/>
    <n v="0"/>
    <n v="0"/>
    <n v="0"/>
  </r>
  <r>
    <n v="41815755"/>
    <n v="133511"/>
    <s v="SI"/>
    <s v="SI"/>
    <n v="250000"/>
    <n v="2173"/>
    <s v="AVANZA PAIS - PARTIDO DE INTEGRACION SOCIAL"/>
    <n v="1"/>
    <s v="MECANICA VEHICULOS MENORES"/>
    <s v="SI"/>
    <n v="0"/>
    <s v="NO"/>
    <s v="UNIVERSIDAD PRIVADA PUCALLPA"/>
    <s v="NA"/>
    <s v="NA"/>
    <s v="NA"/>
    <n v="0"/>
    <s v="TARAZONA"/>
    <s v="SANCHEZ"/>
    <s v="NIVARDO"/>
    <x v="0"/>
    <d v="1973-12-22T00:00:00"/>
    <n v="0"/>
    <n v="2"/>
    <n v="45"/>
    <n v="133511"/>
    <n v="250000"/>
    <s v="UCAYALI"/>
    <n v="2173"/>
    <s v="AVANZA PAIS - PARTIDO DE INTEGRACION SOCIAL"/>
    <x v="0"/>
    <x v="1"/>
    <n v="250000"/>
    <s v="UCAYALI"/>
    <x v="18"/>
    <n v="2"/>
    <n v="1"/>
    <n v="2278"/>
    <n v="0"/>
    <n v="0"/>
    <n v="0"/>
    <n v="0"/>
    <n v="0"/>
    <n v="0"/>
    <s v="NA"/>
    <s v="TARAZONA"/>
    <s v="SANCHEZ"/>
    <s v="NIVARDO"/>
    <s v="M"/>
    <n v="0"/>
    <n v="0"/>
    <n v="45"/>
    <s v="UCAYALI"/>
    <s v="CORONEL PORTILLO"/>
    <s v="YARINACOCHA"/>
    <s v="OTROS"/>
    <s v="ASENT.H. COLINAS DE SION MZ. D LT. 1"/>
    <n v="0"/>
    <n v="0"/>
    <n v="0"/>
    <n v="0"/>
    <n v="0"/>
    <n v="0"/>
  </r>
  <r>
    <n v="40072466"/>
    <n v="131520"/>
    <s v="SI"/>
    <s v="SI"/>
    <n v="100000"/>
    <n v="5"/>
    <s v="RENACIMIENTO UNIDO NACIONAL"/>
    <n v="1"/>
    <s v="SECRETARIADO EJECUTIVO"/>
    <s v="SI"/>
    <s v="NA"/>
    <s v="NA"/>
    <s v="NA"/>
    <s v="NA"/>
    <s v="NA"/>
    <s v="NA"/>
    <n v="0"/>
    <s v="TASAYCO"/>
    <s v="SARAVIA"/>
    <s v="ROSA MARIBEL"/>
    <x v="1"/>
    <d v="1979-02-04T00:00:00"/>
    <n v="0"/>
    <n v="3"/>
    <n v="40"/>
    <n v="131520"/>
    <n v="100000"/>
    <s v="ICA"/>
    <n v="5"/>
    <s v="RENACIMIENTO UNIDO NACIONAL"/>
    <x v="0"/>
    <x v="1"/>
    <n v="100000"/>
    <s v="ICA"/>
    <x v="15"/>
    <n v="3"/>
    <n v="0"/>
    <n v="0"/>
    <n v="0"/>
    <n v="0"/>
    <n v="0"/>
    <n v="0"/>
    <n v="0"/>
    <n v="0"/>
    <s v="NA"/>
    <s v="TASAYCO"/>
    <s v="SARAVIA"/>
    <s v="ROSA MARIBEL"/>
    <s v="F"/>
    <n v="0"/>
    <n v="0"/>
    <n v="40"/>
    <s v="ICA"/>
    <s v="CHINCHA"/>
    <s v="PUEBLO NUEVO"/>
    <s v="NA"/>
    <s v="AV. UNION 701"/>
    <n v="0"/>
    <n v="0"/>
    <n v="0"/>
    <n v="0"/>
    <n v="0"/>
    <n v="0"/>
  </r>
  <r>
    <n v="21881479"/>
    <n v="132174"/>
    <s v="SI"/>
    <s v="SI"/>
    <n v="20000"/>
    <n v="55"/>
    <s v="PERU PATRIA SEGURA"/>
    <n v="1"/>
    <s v="COMPUTACION E INFORMATICA"/>
    <s v="SI"/>
    <s v="NA"/>
    <s v="NA"/>
    <s v="UNIVERSIDAD CATOLICA DE TRUJILLO"/>
    <s v="NA"/>
    <s v="NA"/>
    <s v="NA"/>
    <n v="0"/>
    <s v="TASAYCO"/>
    <s v="YOVERA"/>
    <s v="SONIA MARILUZ"/>
    <x v="1"/>
    <d v="1977-08-03T00:00:00"/>
    <n v="0"/>
    <n v="4"/>
    <n v="42"/>
    <n v="132174"/>
    <n v="20000"/>
    <s v="ANCASH"/>
    <n v="55"/>
    <s v="PERU PATRIA SEGURA"/>
    <x v="0"/>
    <x v="1"/>
    <n v="20000"/>
    <s v="ANCASH"/>
    <x v="3"/>
    <n v="4"/>
    <n v="0"/>
    <n v="0"/>
    <n v="0"/>
    <n v="0"/>
    <n v="0"/>
    <n v="0"/>
    <n v="0"/>
    <n v="0"/>
    <s v="NA"/>
    <s v="TASAYCO"/>
    <s v="YOVERA"/>
    <s v="SONIA MARILUZ"/>
    <s v="F"/>
    <n v="0"/>
    <n v="0"/>
    <n v="42"/>
    <s v="ANCASH"/>
    <s v="HUARMEY"/>
    <s v="HUARMEY"/>
    <s v="NA"/>
    <s v="ASENT.H. SAN LUIS MZ. A LT. 14"/>
    <n v="0"/>
    <n v="0"/>
    <n v="0"/>
    <n v="0"/>
    <n v="0"/>
    <n v="0"/>
  </r>
  <r>
    <n v="2883306"/>
    <n v="132637"/>
    <s v="SI"/>
    <s v="SI"/>
    <n v="190000"/>
    <n v="2173"/>
    <s v="AVANZA PAIS - PARTIDO DE INTEGRACION SOCIAL"/>
    <n v="1"/>
    <s v="AUXILIAR DE COMPUTACION"/>
    <s v="SI"/>
    <n v="1"/>
    <s v="SI"/>
    <s v="UNIVERSIDAD NACIONAL DE PIURA"/>
    <n v="1995"/>
    <n v="1999"/>
    <s v="NA"/>
    <n v="1"/>
    <s v="TAVARA"/>
    <s v="CHERRE"/>
    <s v="LUIS GERARDO"/>
    <x v="0"/>
    <d v="1968-03-05T00:00:00"/>
    <n v="0"/>
    <n v="2"/>
    <n v="51"/>
    <n v="132637"/>
    <n v="190000"/>
    <s v="PIURA"/>
    <n v="2173"/>
    <s v="AVANZA PAIS - PARTIDO DE INTEGRACION SOCIAL"/>
    <x v="2"/>
    <x v="1"/>
    <n v="190000"/>
    <s v="PIURA"/>
    <x v="18"/>
    <n v="2"/>
    <n v="0"/>
    <n v="0"/>
    <n v="0"/>
    <n v="0"/>
    <n v="0"/>
    <n v="0"/>
    <n v="0"/>
    <n v="0"/>
    <s v="NA"/>
    <s v="TAVARA"/>
    <s v="CHERRE"/>
    <s v="LUIS GERARDO"/>
    <s v="M"/>
    <n v="0"/>
    <n v="0"/>
    <n v="51"/>
    <s v="PIURA"/>
    <s v="PIURA"/>
    <s v="CASTILLA"/>
    <s v="OTROS"/>
    <s v="LOS RUBIES Ñ-04 II ETAPA URB. MIRAFLORES"/>
    <n v="0"/>
    <n v="0"/>
    <n v="0"/>
    <n v="0"/>
    <n v="0"/>
    <n v="0"/>
  </r>
  <r>
    <n v="24581373"/>
    <n v="133415"/>
    <s v="SI"/>
    <s v="SI"/>
    <n v="70000"/>
    <n v="47"/>
    <s v="UNION POR EL PERU"/>
    <n v="2"/>
    <s v="NA"/>
    <s v="NA"/>
    <n v="1"/>
    <s v="SI"/>
    <s v="UNIVERSIDAD GARCILAZO DE LA VEGA"/>
    <n v="2016"/>
    <n v="2017"/>
    <s v="NA"/>
    <n v="1"/>
    <s v="TEHERAN"/>
    <s v="AYALA"/>
    <s v="EBERARDO"/>
    <x v="0"/>
    <d v="1975-11-27T00:00:00"/>
    <n v="0"/>
    <n v="3"/>
    <n v="43"/>
    <n v="133415"/>
    <n v="70000"/>
    <s v="CUSCO"/>
    <n v="47"/>
    <s v="UNION POR EL PERU"/>
    <x v="2"/>
    <x v="1"/>
    <n v="70000"/>
    <s v="CUSCO"/>
    <x v="11"/>
    <n v="3"/>
    <n v="0"/>
    <n v="0"/>
    <n v="33"/>
    <s v="PARTIDO POLÍTICO MOVIMIENTO NUEVA IZQUIERDA"/>
    <n v="2003"/>
    <n v="2006"/>
    <n v="10"/>
    <s v="ALCALDE DISTRITAL"/>
    <s v="NA"/>
    <s v="TEHERAN"/>
    <s v="AYALA"/>
    <s v="EBERARDO"/>
    <s v="M"/>
    <n v="0"/>
    <n v="0"/>
    <n v="43"/>
    <s v="CUSCO"/>
    <s v="CANAS"/>
    <s v="PAMPAMARCA"/>
    <s v="NA"/>
    <s v="CALLE CUSCO S/N"/>
    <n v="33"/>
    <s v="PARTIDO POLÍTICO MOVIMIENTO NUEVA IZQUIERDA"/>
    <n v="2003"/>
    <n v="2006"/>
    <n v="10"/>
    <s v="ALCALDE DISTRITAL"/>
  </r>
  <r>
    <n v="26693513"/>
    <n v="130495"/>
    <s v="SI"/>
    <s v="SI"/>
    <n v="60000"/>
    <n v="15"/>
    <s v="PARTIDO POPULAR CRISTIANO - PPC"/>
    <n v="0"/>
    <s v="NA"/>
    <s v="NA"/>
    <n v="1"/>
    <s v="SI"/>
    <s v="UNIVERSIDAD NACIONAL DE CAJAMARCA"/>
    <n v="1999"/>
    <n v="2005"/>
    <s v="DOCTOR"/>
    <n v="1"/>
    <s v="TERAN"/>
    <s v="MEDINA"/>
    <s v="NORMA MARGOT"/>
    <x v="1"/>
    <d v="1968-04-15T00:00:00"/>
    <n v="0"/>
    <n v="2"/>
    <n v="51"/>
    <n v="130495"/>
    <n v="60000"/>
    <s v="CAJAMARCA"/>
    <n v="15"/>
    <s v="PARTIDO POPULAR CRISTIANO - PPC"/>
    <x v="2"/>
    <x v="1"/>
    <n v="60000"/>
    <s v="CAJAMARCA"/>
    <x v="2"/>
    <n v="2"/>
    <n v="1"/>
    <n v="15"/>
    <n v="0"/>
    <n v="0"/>
    <n v="0"/>
    <n v="0"/>
    <n v="0"/>
    <n v="0"/>
    <s v="NA"/>
    <s v="TERAN"/>
    <s v="MEDINA"/>
    <s v="NORMA MARGOT"/>
    <s v="F"/>
    <n v="0"/>
    <n v="0"/>
    <n v="51"/>
    <s v="CAJAMARCA"/>
    <s v="CAJAMARCA"/>
    <s v="CAJAMARCA"/>
    <s v="NA"/>
    <s v="CALLE LOS LEONES B-8 URB. SANTA MERCEDES"/>
    <n v="0"/>
    <n v="0"/>
    <n v="0"/>
    <n v="0"/>
    <n v="0"/>
    <n v="0"/>
  </r>
  <r>
    <n v="10298188"/>
    <n v="130996"/>
    <s v="SI"/>
    <s v="SI"/>
    <n v="140100"/>
    <n v="5"/>
    <s v="RENACIMIENTO UNIDO NACIONAL"/>
    <n v="0"/>
    <s v="NA"/>
    <s v="NA"/>
    <n v="1"/>
    <s v="NO"/>
    <s v="INCA GARCILAZO DE LA VEGA"/>
    <n v="1988"/>
    <s v="NA"/>
    <s v="NA"/>
    <n v="0"/>
    <s v="TERAN"/>
    <s v="CABANILLAS"/>
    <s v="JOEL"/>
    <x v="0"/>
    <d v="1959-09-27T00:00:00"/>
    <n v="0"/>
    <n v="12"/>
    <n v="60"/>
    <n v="130996"/>
    <n v="140100"/>
    <s v="LIMA + RESIDENTES EN EL EXTRANJERO"/>
    <n v="5"/>
    <s v="RENACIMIENTO UNIDO NACIONAL"/>
    <x v="0"/>
    <x v="1"/>
    <n v="140100"/>
    <s v="LIMA + RESIDENTES EN EL EXTRANJERO"/>
    <x v="15"/>
    <n v="12"/>
    <n v="0"/>
    <n v="0"/>
    <n v="2156"/>
    <s v="ALIANZA ELECTORAL ALIANZA SOLIDARIDAD NACIONAL"/>
    <n v="2015"/>
    <n v="2018"/>
    <n v="11"/>
    <s v="REGIDOR DISTRITAL"/>
    <s v="NA"/>
    <s v="TERAN"/>
    <s v="CABANILLAS"/>
    <s v="JOEL"/>
    <s v="M"/>
    <n v="0"/>
    <n v="0"/>
    <n v="60"/>
    <s v="LIMA"/>
    <s v="LIMA"/>
    <s v="INDEPENDENCIA"/>
    <s v="NORTE"/>
    <s v="JOSE GRABIEL CONDORCANQUI 946 E11-10"/>
    <n v="2156"/>
    <s v="ALIANZA ELECTORAL ALIANZA SOLIDARIDAD NACIONAL"/>
    <n v="2015"/>
    <n v="2018"/>
    <n v="11"/>
    <s v="REGIDOR DISTRITAL"/>
  </r>
  <r>
    <n v="237137"/>
    <n v="133181"/>
    <s v="SI"/>
    <s v="SI"/>
    <n v="230000"/>
    <n v="32"/>
    <s v="PARTIDO APRISTA PERUANO"/>
    <n v="2"/>
    <s v="NA"/>
    <s v="NA"/>
    <s v="NA"/>
    <s v="NA"/>
    <s v="NA"/>
    <s v="NA"/>
    <s v="NA"/>
    <s v="NA"/>
    <n v="0"/>
    <s v="TERRANOVA"/>
    <s v="ZARATE"/>
    <s v="ZORCA GRISET MILAGRITOS"/>
    <x v="1"/>
    <d v="1967-10-24T00:00:00"/>
    <n v="0"/>
    <n v="3"/>
    <n v="52"/>
    <n v="133181"/>
    <n v="230000"/>
    <s v="TUMBES"/>
    <n v="32"/>
    <s v="PARTIDO APRISTA PERUANO"/>
    <x v="1"/>
    <x v="1"/>
    <n v="230000"/>
    <s v="TUMBES"/>
    <x v="20"/>
    <n v="3"/>
    <n v="1"/>
    <n v="32"/>
    <n v="0"/>
    <n v="0"/>
    <n v="0"/>
    <n v="0"/>
    <n v="0"/>
    <n v="0"/>
    <s v="NA"/>
    <s v="TERRANOVA"/>
    <s v="ZARATE"/>
    <s v="ZORCA GRISET MILAGRITOS"/>
    <s v="F"/>
    <n v="0"/>
    <n v="0"/>
    <n v="52"/>
    <s v="TUMBES"/>
    <s v="TUMBES"/>
    <s v="TUMBES"/>
    <s v="NA"/>
    <s v="ELOY URETA 198"/>
    <n v="0"/>
    <n v="0"/>
    <n v="0"/>
    <n v="0"/>
    <n v="0"/>
    <n v="0"/>
  </r>
  <r>
    <n v="43098059"/>
    <n v="133402"/>
    <s v="SI"/>
    <s v="SI"/>
    <n v="230000"/>
    <n v="2190"/>
    <s v="VAMOS PERU"/>
    <n v="0"/>
    <s v="NA"/>
    <s v="NA"/>
    <n v="1"/>
    <s v="NA"/>
    <s v="UNIVERSIDAD AGRARIA DE LA MOLINA"/>
    <n v="2011"/>
    <s v="NA"/>
    <s v="NA"/>
    <n v="0"/>
    <s v="TESTINO"/>
    <s v="SAMANEZ"/>
    <s v="JUAN PABLO"/>
    <x v="0"/>
    <d v="1985-07-25T00:00:00"/>
    <n v="0"/>
    <n v="2"/>
    <n v="34"/>
    <n v="133402"/>
    <n v="230000"/>
    <s v="TUMBES"/>
    <n v="2190"/>
    <s v="VAMOS PERU"/>
    <x v="0"/>
    <x v="1"/>
    <n v="230000"/>
    <s v="TUMBES"/>
    <x v="7"/>
    <n v="2"/>
    <n v="0"/>
    <n v="0"/>
    <n v="2156"/>
    <s v="ALIANZA ELECTORAL ALIANZA SOLIDARIDAD NACIONAL"/>
    <n v="2007"/>
    <n v="2010"/>
    <n v="11"/>
    <s v="REGIDOR DISTRITAL"/>
    <s v="NA"/>
    <s v="TESTINO"/>
    <s v="SAMANEZ"/>
    <s v="JUAN PABLO"/>
    <s v="M"/>
    <n v="0"/>
    <n v="0"/>
    <n v="34"/>
    <s v="TUMBES"/>
    <s v="CONTRALMIRANTE VILLAR"/>
    <s v="CANOAS DE PUNTA SAL"/>
    <s v="NA"/>
    <s v="CALLE PUNTA SAL S/N BALNEARIO DE  PUNTA SAL"/>
    <n v="2156"/>
    <s v="ALIANZA ELECTORAL ALIANZA SOLIDARIDAD NACIONAL"/>
    <n v="2007"/>
    <n v="2010"/>
    <n v="11"/>
    <s v="REGIDOR DISTRITAL"/>
  </r>
  <r>
    <n v="9389704"/>
    <n v="133260"/>
    <s v="SI"/>
    <s v="SI"/>
    <n v="140100"/>
    <n v="2173"/>
    <s v="AVANZA PAIS - PARTIDO DE INTEGRACION SOCIAL"/>
    <n v="2"/>
    <s v="NA"/>
    <s v="NA"/>
    <n v="0"/>
    <s v="NO"/>
    <s v="UNIVERSIDAD DE LIMA"/>
    <s v="NA"/>
    <s v="NA"/>
    <s v="NA"/>
    <n v="0"/>
    <s v="THORNTON"/>
    <s v="DE LA ROSA"/>
    <s v="CARLOS GUSTAVO"/>
    <x v="0"/>
    <d v="1970-12-25T00:00:00"/>
    <n v="0"/>
    <n v="36"/>
    <n v="48"/>
    <n v="133260"/>
    <n v="140100"/>
    <s v="LIMA + RESIDENTES EN EL EXTRANJERO"/>
    <n v="2173"/>
    <s v="AVANZA PAIS - PARTIDO DE INTEGRACION SOCIAL"/>
    <x v="1"/>
    <x v="1"/>
    <n v="140100"/>
    <s v="LIMA + RESIDENTES EN EL EXTRANJERO"/>
    <x v="18"/>
    <n v="36"/>
    <n v="0"/>
    <n v="0"/>
    <n v="0"/>
    <n v="0"/>
    <n v="0"/>
    <n v="0"/>
    <n v="0"/>
    <n v="0"/>
    <s v="NA"/>
    <s v="THORNTON"/>
    <s v="DE LA ROSA"/>
    <s v="CARLOS GUSTAVO"/>
    <s v="M"/>
    <n v="0"/>
    <n v="0"/>
    <n v="48"/>
    <s v="LIMA"/>
    <s v="LIMA"/>
    <s v="SAN ISIDRO"/>
    <s v="MODERNA"/>
    <s v="AV. JAVIER PRADO OESTE 1680 DPTO. 202"/>
    <n v="0"/>
    <n v="0"/>
    <n v="0"/>
    <n v="0"/>
    <n v="0"/>
    <n v="0"/>
  </r>
  <r>
    <n v="22092582"/>
    <n v="132736"/>
    <s v="SI"/>
    <s v="SI"/>
    <n v="100000"/>
    <n v="32"/>
    <s v="PARTIDO APRISTA PERUANO"/>
    <n v="1"/>
    <s v="TECNOLOGÍA ANÁLISIS QUÍMICO"/>
    <s v="SI"/>
    <n v="1"/>
    <s v="SI"/>
    <s v="UNIVERSIDAD SAN LUIS GONZAGA DE ICA"/>
    <n v="2001"/>
    <n v="2002"/>
    <s v="NA"/>
    <n v="1"/>
    <s v="TICONA"/>
    <s v="HUAMAN"/>
    <s v="MARILU HONORATA"/>
    <x v="1"/>
    <d v="1974-04-19T00:00:00"/>
    <n v="0"/>
    <n v="3"/>
    <n v="45"/>
    <n v="132736"/>
    <n v="100000"/>
    <s v="ICA"/>
    <n v="32"/>
    <s v="PARTIDO APRISTA PERUANO"/>
    <x v="2"/>
    <x v="1"/>
    <n v="100000"/>
    <s v="ICA"/>
    <x v="20"/>
    <n v="3"/>
    <n v="1"/>
    <n v="32"/>
    <n v="0"/>
    <n v="0"/>
    <n v="0"/>
    <n v="0"/>
    <n v="0"/>
    <n v="0"/>
    <s v="NA"/>
    <s v="TICONA"/>
    <s v="HUAMAN"/>
    <s v="MARILU HONORATA"/>
    <s v="F"/>
    <n v="0"/>
    <n v="0"/>
    <n v="45"/>
    <s v="ICA"/>
    <s v="NASCA"/>
    <s v="MARCONA"/>
    <s v="NA"/>
    <s v="P.JOVEN TUPAC AMARU C-17"/>
    <n v="0"/>
    <n v="0"/>
    <n v="0"/>
    <n v="0"/>
    <n v="0"/>
    <n v="0"/>
  </r>
  <r>
    <n v="20075985"/>
    <n v="131329"/>
    <s v="SI"/>
    <s v="SI"/>
    <n v="110000"/>
    <n v="5"/>
    <s v="RENACIMIENTO UNIDO NACIONAL"/>
    <n v="0"/>
    <s v="NA"/>
    <s v="NA"/>
    <n v="1"/>
    <s v="SI"/>
    <s v="UNIVERSIDAD PERUANA DE LOS ANDES"/>
    <n v="2006"/>
    <n v="2006"/>
    <s v="NA"/>
    <n v="1"/>
    <s v="TICSE"/>
    <s v="HUAYRE"/>
    <s v="VICTOR ALFREDO"/>
    <x v="0"/>
    <d v="1976-06-25T00:00:00"/>
    <n v="0"/>
    <n v="2"/>
    <n v="43"/>
    <n v="131329"/>
    <n v="110000"/>
    <s v="JUNIN"/>
    <n v="5"/>
    <s v="RENACIMIENTO UNIDO NACIONAL"/>
    <x v="2"/>
    <x v="1"/>
    <n v="110000"/>
    <s v="JUNIN"/>
    <x v="15"/>
    <n v="2"/>
    <n v="0"/>
    <n v="0"/>
    <n v="0"/>
    <n v="0"/>
    <n v="0"/>
    <n v="0"/>
    <n v="0"/>
    <n v="0"/>
    <s v="NA"/>
    <s v="TICSE"/>
    <s v="HUAYRE"/>
    <s v="VICTOR ALFREDO"/>
    <s v="M"/>
    <n v="0"/>
    <n v="0"/>
    <n v="43"/>
    <s v="JUNIN"/>
    <s v="SATIPO"/>
    <s v="PANGOA"/>
    <s v="NA"/>
    <s v="AV. MARGINAL S/N MZ. 44"/>
    <n v="0"/>
    <n v="0"/>
    <n v="0"/>
    <n v="0"/>
    <n v="0"/>
    <n v="0"/>
  </r>
  <r>
    <n v="44746238"/>
    <n v="131462"/>
    <s v="SI"/>
    <s v="SI"/>
    <n v="250000"/>
    <n v="2646"/>
    <s v="FRENTE POPULAR AGRICOLA FIA DEL PERU - FREPAP"/>
    <n v="0"/>
    <s v="NA"/>
    <s v="NA"/>
    <s v="NA"/>
    <s v="NA"/>
    <s v="NA"/>
    <s v="NA"/>
    <s v="NA"/>
    <s v="NA"/>
    <n v="0"/>
    <s v="TICSE"/>
    <s v="HUAMAN DE NICOLAS"/>
    <s v="ROSMERY GIOVANNA"/>
    <x v="1"/>
    <d v="1978-12-14T00:00:00"/>
    <n v="0"/>
    <n v="3"/>
    <n v="41"/>
    <n v="131462"/>
    <n v="250000"/>
    <s v="UCAYALI"/>
    <n v="2646"/>
    <s v="FRENTE POPULAR AGRICOLA FIA DEL PERU - FREPAP"/>
    <x v="1"/>
    <x v="1"/>
    <n v="250000"/>
    <s v="UCAYALI"/>
    <x v="17"/>
    <n v="3"/>
    <n v="0"/>
    <n v="0"/>
    <n v="0"/>
    <n v="0"/>
    <n v="0"/>
    <n v="0"/>
    <n v="0"/>
    <n v="0"/>
    <s v="NA"/>
    <s v="TICSE"/>
    <s v="HUAMAN DE NICOLAS"/>
    <s v="ROSMERY GIOVANNA"/>
    <s v="F"/>
    <n v="0"/>
    <n v="0"/>
    <n v="41"/>
    <s v="UCAYALI"/>
    <s v="CORONEL PORTILLO"/>
    <s v="YARINACOCHA"/>
    <s v="OTROS"/>
    <s v="JR. SAN MARTIN MZ. 41 LT. 13"/>
    <n v="0"/>
    <n v="0"/>
    <n v="0"/>
    <n v="0"/>
    <n v="0"/>
    <n v="0"/>
  </r>
  <r>
    <n v="29660701"/>
    <n v="132643"/>
    <s v="SI"/>
    <s v="SI"/>
    <n v="40000"/>
    <n v="22"/>
    <s v="SOLIDARIDAD NACIONAL"/>
    <n v="0"/>
    <s v="NA"/>
    <s v="NA"/>
    <n v="1"/>
    <s v="SI"/>
    <s v="UNIVERSIDAD CATOLICA DE SANTA MARIA"/>
    <n v="2000"/>
    <n v="2002"/>
    <s v="NA"/>
    <n v="0"/>
    <s v="TINCOSO"/>
    <s v="JUAREZ"/>
    <s v="JEANETH ELIANA"/>
    <x v="1"/>
    <d v="1975-12-26T00:00:00"/>
    <n v="0"/>
    <n v="5"/>
    <n v="43"/>
    <n v="132643"/>
    <n v="40000"/>
    <s v="AREQUIPA"/>
    <n v="22"/>
    <s v="SOLIDARIDAD NACIONAL"/>
    <x v="0"/>
    <x v="1"/>
    <n v="40000"/>
    <s v="AREQUIPA"/>
    <x v="21"/>
    <n v="5"/>
    <n v="0"/>
    <n v="0"/>
    <n v="0"/>
    <n v="0"/>
    <n v="0"/>
    <n v="0"/>
    <n v="0"/>
    <n v="0"/>
    <s v="NA"/>
    <s v="TINCOSO"/>
    <s v="JUAREZ"/>
    <s v="JEANETH ELIANA"/>
    <s v="F"/>
    <n v="0"/>
    <n v="0"/>
    <n v="43"/>
    <s v="AREQUIPA"/>
    <s v="AREQUIPA"/>
    <s v="CERRO COLORADO"/>
    <s v="NA"/>
    <s v="URB.C.COLORADO C-1"/>
    <n v="0"/>
    <n v="0"/>
    <n v="0"/>
    <n v="0"/>
    <n v="0"/>
    <n v="0"/>
  </r>
  <r>
    <n v="42023109"/>
    <n v="130773"/>
    <s v="SI"/>
    <s v="SI"/>
    <n v="50000"/>
    <n v="2191"/>
    <s v="DEMOCRACIA DIRECTA"/>
    <n v="0"/>
    <s v="NA"/>
    <s v="NA"/>
    <n v="1"/>
    <s v="NO"/>
    <s v="UNIVERSIDAD NACIONAL SAN CRISTOBAL DE HUAMANGA"/>
    <n v="2018"/>
    <s v="NA"/>
    <s v="NA"/>
    <n v="0"/>
    <s v="TINEO"/>
    <s v="VARGAS"/>
    <s v="JAVIER REINERIO"/>
    <x v="0"/>
    <d v="1983-09-20T00:00:00"/>
    <n v="0"/>
    <n v="3"/>
    <n v="36"/>
    <n v="130773"/>
    <n v="50000"/>
    <s v="AYACUCHO"/>
    <n v="2191"/>
    <s v="DEMOCRACIA DIRECTA"/>
    <x v="0"/>
    <x v="1"/>
    <n v="50000"/>
    <s v="AYACUCHO"/>
    <x v="1"/>
    <n v="3"/>
    <n v="0"/>
    <n v="0"/>
    <n v="0"/>
    <n v="0"/>
    <n v="0"/>
    <n v="0"/>
    <n v="0"/>
    <n v="0"/>
    <s v="NA"/>
    <s v="TINEO"/>
    <s v="VARGAS"/>
    <s v="JAVIER REINERIO"/>
    <s v="M"/>
    <n v="0"/>
    <n v="0"/>
    <n v="36"/>
    <s v="AYACUCHO"/>
    <s v="HUAMANGA"/>
    <s v="SAN JUAN BAUTISTA"/>
    <s v="NA"/>
    <s v="AV.CUSCO 826"/>
    <n v="0"/>
    <n v="0"/>
    <n v="0"/>
    <n v="0"/>
    <n v="0"/>
    <n v="0"/>
  </r>
  <r>
    <n v="31632703"/>
    <n v="130534"/>
    <s v="SI"/>
    <s v="SI"/>
    <n v="20000"/>
    <n v="2191"/>
    <s v="DEMOCRACIA DIRECTA"/>
    <n v="0"/>
    <s v="NA"/>
    <s v="NA"/>
    <n v="1"/>
    <s v="SI"/>
    <s v="UNIVERSIDAD NACIONAL SANTIAGO ANTÚNEZ DE MAYOLO"/>
    <n v="1995"/>
    <n v="2013"/>
    <s v="MAESTRO"/>
    <n v="1"/>
    <s v="TINOCO"/>
    <s v="HENOSTROZA"/>
    <s v="HUGO VICTOR"/>
    <x v="0"/>
    <d v="1965-04-01T00:00:00"/>
    <n v="0"/>
    <n v="3"/>
    <n v="54"/>
    <n v="130534"/>
    <n v="20000"/>
    <s v="ANCASH"/>
    <n v="2191"/>
    <s v="DEMOCRACIA DIRECTA"/>
    <x v="2"/>
    <x v="1"/>
    <n v="20000"/>
    <s v="ANCASH"/>
    <x v="1"/>
    <n v="3"/>
    <n v="0"/>
    <n v="0"/>
    <n v="0"/>
    <n v="0"/>
    <n v="0"/>
    <n v="0"/>
    <n v="0"/>
    <n v="0"/>
    <s v="NA"/>
    <s v="TINOCO"/>
    <s v="HENOSTROZA"/>
    <s v="HUGO VICTOR"/>
    <s v="M"/>
    <n v="0"/>
    <n v="0"/>
    <n v="54"/>
    <s v="ANCASH"/>
    <s v="HUARAZ"/>
    <s v="HUARAZ"/>
    <s v="NA"/>
    <s v="JR.MANUEL MELGAREJO NRO.933"/>
    <n v="0"/>
    <n v="0"/>
    <n v="0"/>
    <n v="0"/>
    <n v="0"/>
    <n v="0"/>
  </r>
  <r>
    <n v="29519426"/>
    <n v="131600"/>
    <s v="SI"/>
    <s v="SI"/>
    <n v="40000"/>
    <n v="2190"/>
    <s v="VAMOS PERU"/>
    <n v="0"/>
    <s v="NA"/>
    <s v="NA"/>
    <n v="1"/>
    <s v="SI"/>
    <s v="UNIVERSIDAD CATÓLICA DE SANTA MARÍA"/>
    <n v="1989"/>
    <n v="1990"/>
    <s v="NA"/>
    <n v="1"/>
    <s v="TINTA"/>
    <s v="CACERES"/>
    <s v="ROMULO BRAULIO ANDRES"/>
    <x v="0"/>
    <d v="1962-03-24T00:00:00"/>
    <n v="0"/>
    <n v="5"/>
    <n v="57"/>
    <n v="131600"/>
    <n v="40000"/>
    <s v="AREQUIPA"/>
    <n v="2190"/>
    <s v="VAMOS PERU"/>
    <x v="2"/>
    <x v="1"/>
    <n v="40000"/>
    <s v="AREQUIPA"/>
    <x v="7"/>
    <n v="5"/>
    <n v="0"/>
    <n v="0"/>
    <n v="142"/>
    <s v="MOVIMIENTO REGIONAL O DEPARTAMENTAL AREQUIPA, TRADICION Y FUTURO"/>
    <n v="2015"/>
    <n v="2018"/>
    <n v="8"/>
    <s v="ALCALDE PROVINCIAL"/>
    <s v="NA"/>
    <s v="TINTA"/>
    <s v="CACERES"/>
    <s v="ROMULO BRAULIO ANDRES"/>
    <s v="M"/>
    <n v="0"/>
    <n v="0"/>
    <n v="57"/>
    <s v="AREQUIPA"/>
    <s v="CAYLLOMA"/>
    <s v="HUAMBO"/>
    <s v="NA"/>
    <s v="PROLONG. YANAHUARA S/N MZ. E1 LT. 4"/>
    <n v="142"/>
    <s v="MOVIMIENTO REGIONAL O DEPARTAMENTAL AREQUIPA, TRADICION Y FUTURO"/>
    <n v="2015"/>
    <n v="2018"/>
    <n v="8"/>
    <s v="ALCALDE PROVINCIAL"/>
  </r>
  <r>
    <n v="10414932"/>
    <n v="131905"/>
    <s v="SI"/>
    <s v="SI"/>
    <n v="140100"/>
    <n v="2160"/>
    <s v="EL FRENTE AMPLIO POR JUSTICIA, VIDA Y LIBERTAD"/>
    <n v="0"/>
    <s v="NA"/>
    <s v="NA"/>
    <s v="NA"/>
    <s v="NA"/>
    <s v="NA"/>
    <s v="NA"/>
    <s v="NA"/>
    <s v="NA"/>
    <n v="0"/>
    <s v="TIPULA"/>
    <s v="PAREJA"/>
    <s v="JULIO JOAQUIN"/>
    <x v="0"/>
    <d v="1959-04-16T00:00:00"/>
    <n v="0"/>
    <n v="25"/>
    <n v="60"/>
    <n v="131905"/>
    <n v="140100"/>
    <s v="LIMA + RESIDENTES EN EL EXTRANJERO"/>
    <n v="2160"/>
    <s v="EL FRENTE AMPLIO POR JUSTICIA, VIDA Y LIBERTAD"/>
    <x v="1"/>
    <x v="1"/>
    <n v="140100"/>
    <s v="LIMA + RESIDENTES EN EL EXTRANJERO"/>
    <x v="19"/>
    <n v="25"/>
    <n v="0"/>
    <n v="0"/>
    <n v="0"/>
    <n v="0"/>
    <n v="0"/>
    <n v="0"/>
    <n v="0"/>
    <n v="0"/>
    <s v="NA"/>
    <s v="TIPULA"/>
    <s v="PAREJA"/>
    <s v="JULIO JOAQUIN"/>
    <s v="M"/>
    <n v="0"/>
    <n v="0"/>
    <n v="60"/>
    <s v="LIMA"/>
    <s v="LIMA"/>
    <s v="PUENTE PIEDRA"/>
    <s v="NORTE"/>
    <s v="COOP.LOS RUREÑOS MZ.F LT.13"/>
    <n v="0"/>
    <n v="0"/>
    <n v="0"/>
    <n v="0"/>
    <n v="0"/>
    <n v="0"/>
  </r>
  <r>
    <n v="8261544"/>
    <n v="131000"/>
    <s v="SI"/>
    <s v="SI"/>
    <n v="110000"/>
    <n v="1366"/>
    <s v="FUERZA POPULAR"/>
    <n v="0"/>
    <s v="NA"/>
    <s v="NA"/>
    <n v="1"/>
    <s v="SI"/>
    <s v="UNIVERSIDAD NACIONAL &quot;FEDERICO VILLARREAL&quot;"/>
    <n v="1988"/>
    <n v="1988"/>
    <s v="MAESTRO"/>
    <n v="1"/>
    <s v="TITO"/>
    <s v="ORTEGA"/>
    <s v="ERWIN"/>
    <x v="0"/>
    <d v="1961-08-10T00:00:00"/>
    <n v="0"/>
    <n v="1"/>
    <n v="58"/>
    <n v="131000"/>
    <n v="110000"/>
    <s v="JUNIN"/>
    <n v="1366"/>
    <s v="FUERZA POPULAR"/>
    <x v="2"/>
    <x v="1"/>
    <n v="110000"/>
    <s v="JUNIN"/>
    <x v="5"/>
    <n v="1"/>
    <n v="0"/>
    <n v="0"/>
    <n v="0"/>
    <n v="0"/>
    <n v="0"/>
    <n v="0"/>
    <n v="0"/>
    <n v="0"/>
    <s v="NA"/>
    <s v="TITO"/>
    <s v="ORTEGA"/>
    <s v="ERWIN"/>
    <s v="M"/>
    <n v="0"/>
    <n v="0"/>
    <n v="58"/>
    <s v="JUNIN"/>
    <s v="HUANCAYO"/>
    <s v="HUANCAYO"/>
    <s v="OTROS"/>
    <s v="CALLE LOS NOGALES MZ.E 13-B"/>
    <n v="0"/>
    <n v="0"/>
    <n v="0"/>
    <n v="0"/>
    <n v="0"/>
    <n v="0"/>
  </r>
  <r>
    <n v="790304"/>
    <n v="132901"/>
    <s v="SI"/>
    <s v="SI"/>
    <n v="170000"/>
    <n v="1264"/>
    <s v="JUNTOS POR EL PERU"/>
    <n v="1"/>
    <s v="SACERDOCIO"/>
    <s v="SI"/>
    <n v="1"/>
    <s v="NO"/>
    <s v="ALAS PERUANAS"/>
    <n v="2017"/>
    <s v="NA"/>
    <s v="NA"/>
    <n v="0"/>
    <s v="TITO"/>
    <s v="CALIZAYA"/>
    <s v="PEDRO JUAN"/>
    <x v="0"/>
    <d v="1964-09-18T00:00:00"/>
    <n v="0"/>
    <n v="1"/>
    <n v="55"/>
    <n v="132901"/>
    <n v="170000"/>
    <s v="MOQUEGUA"/>
    <n v="1264"/>
    <s v="JUNTOS POR EL PERU"/>
    <x v="0"/>
    <x v="1"/>
    <n v="170000"/>
    <s v="MOQUEGUA"/>
    <x v="12"/>
    <n v="1"/>
    <n v="0"/>
    <n v="0"/>
    <n v="0"/>
    <n v="0"/>
    <n v="0"/>
    <n v="0"/>
    <n v="0"/>
    <n v="0"/>
    <s v="NA"/>
    <s v="TITO"/>
    <s v="CALIZAYA"/>
    <s v="PEDRO JUAN"/>
    <s v="M"/>
    <n v="0"/>
    <n v="0"/>
    <n v="55"/>
    <s v="MOQUEGUA"/>
    <s v="MARISCAL NIETO"/>
    <s v="MOQUEGUA"/>
    <s v="NA"/>
    <s v="JR.LEONCIO PRADO A-58 SAN FRANCISCO"/>
    <n v="0"/>
    <n v="0"/>
    <n v="0"/>
    <n v="0"/>
    <n v="0"/>
    <n v="0"/>
  </r>
  <r>
    <n v="7554225"/>
    <n v="132867"/>
    <s v="SI"/>
    <s v="SI"/>
    <n v="140100"/>
    <n v="15"/>
    <s v="PARTIDO POPULAR CRISTIANO - PPC"/>
    <n v="2"/>
    <s v="NA"/>
    <s v="NA"/>
    <n v="1"/>
    <s v="SI"/>
    <s v="JAIME BAUSATE Y MEZA"/>
    <n v="2005"/>
    <n v="2006"/>
    <s v="NA"/>
    <n v="0"/>
    <s v="TOBALINA"/>
    <s v="DODERO DE UMBERT"/>
    <s v="MARISOL"/>
    <x v="1"/>
    <d v="1963-10-30T00:00:00"/>
    <n v="1"/>
    <n v="36"/>
    <n v="56"/>
    <n v="132867"/>
    <n v="140100"/>
    <s v="LIMA + RESIDENTES EN EL EXTRANJERO"/>
    <n v="15"/>
    <s v="PARTIDO POPULAR CRISTIANO - PPC"/>
    <x v="0"/>
    <x v="1"/>
    <n v="140100"/>
    <s v="LIMA + RESIDENTES EN EL EXTRANJERO"/>
    <x v="2"/>
    <n v="36"/>
    <n v="0"/>
    <n v="0"/>
    <n v="0"/>
    <n v="0"/>
    <n v="0"/>
    <n v="0"/>
    <n v="0"/>
    <n v="0"/>
    <s v="NA"/>
    <s v="TOBALINA"/>
    <s v="DODERO DE UMBERT"/>
    <s v="MARISOL"/>
    <s v="F"/>
    <n v="1"/>
    <n v="0"/>
    <n v="56"/>
    <s v="LIMA"/>
    <s v="LIMA"/>
    <s v="LINCE"/>
    <s v="MODERNA"/>
    <s v="JR. LOS TULIPANES 170 URB. SAN EUGENIO"/>
    <n v="0"/>
    <n v="0"/>
    <n v="0"/>
    <n v="0"/>
    <n v="0"/>
    <n v="0"/>
  </r>
  <r>
    <n v="46688515"/>
    <n v="132553"/>
    <s v="SI"/>
    <s v="SI"/>
    <n v="60000"/>
    <n v="14"/>
    <s v="PARTIDO DEMOCRATICO SOMOS PERU"/>
    <n v="0"/>
    <s v="NA"/>
    <s v="NA"/>
    <n v="1"/>
    <s v="SI"/>
    <s v="UNIVERSIDAD PARTICULAR SEÑOR DE SIPAN"/>
    <n v="2013"/>
    <n v="2013"/>
    <s v="NA"/>
    <n v="0"/>
    <s v="TOCTO"/>
    <s v="GUERRERO"/>
    <s v="FELICITA MADALEINE"/>
    <x v="1"/>
    <d v="1990-08-04T00:00:00"/>
    <n v="0"/>
    <n v="2"/>
    <n v="29"/>
    <n v="132553"/>
    <n v="60000"/>
    <s v="CAJAMARCA"/>
    <n v="14"/>
    <s v="PARTIDO DEMOCRATICO SOMOS PERU"/>
    <x v="0"/>
    <x v="0"/>
    <n v="60000"/>
    <s v="CAJAMARCA"/>
    <x v="8"/>
    <n v="2"/>
    <n v="0"/>
    <n v="0"/>
    <n v="0"/>
    <n v="0"/>
    <n v="0"/>
    <n v="0"/>
    <n v="0"/>
    <n v="0"/>
    <s v="NA"/>
    <s v="TOCTO"/>
    <s v="GUERRERO"/>
    <s v="FELICITA MADALEINE"/>
    <s v="F"/>
    <n v="0"/>
    <n v="0"/>
    <n v="29"/>
    <s v="CAJAMARCA"/>
    <s v="SAN IGNACIO"/>
    <s v="CHIRINOS"/>
    <s v="NA"/>
    <s v="CALLE JOSE OLAYA S/N"/>
    <n v="0"/>
    <n v="0"/>
    <n v="0"/>
    <n v="0"/>
    <n v="0"/>
    <n v="0"/>
  </r>
  <r>
    <n v="6849217"/>
    <n v="133031"/>
    <s v="SI"/>
    <s v="SI"/>
    <n v="140100"/>
    <n v="2173"/>
    <s v="AVANZA PAIS - PARTIDO DE INTEGRACION SOCIAL"/>
    <n v="0"/>
    <s v="NA"/>
    <s v="NA"/>
    <s v="NA"/>
    <s v="NA"/>
    <s v="NA"/>
    <s v="NA"/>
    <s v="NA"/>
    <s v="NA"/>
    <n v="0"/>
    <s v="TOLEDO"/>
    <s v="GUZMAN"/>
    <s v="MARIO ERNESTO"/>
    <x v="0"/>
    <d v="1960-09-18T00:00:00"/>
    <n v="0"/>
    <n v="28"/>
    <n v="59"/>
    <n v="133031"/>
    <n v="140100"/>
    <s v="LIMA + RESIDENTES EN EL EXTRANJERO"/>
    <n v="2173"/>
    <s v="AVANZA PAIS - PARTIDO DE INTEGRACION SOCIAL"/>
    <x v="1"/>
    <x v="1"/>
    <n v="140100"/>
    <s v="LIMA + RESIDENTES EN EL EXTRANJERO"/>
    <x v="18"/>
    <n v="28"/>
    <n v="0"/>
    <n v="0"/>
    <n v="0"/>
    <n v="0"/>
    <n v="0"/>
    <n v="0"/>
    <n v="0"/>
    <n v="0"/>
    <s v="NA"/>
    <s v="TOLEDO"/>
    <s v="GUZMAN"/>
    <s v="MARIO ERNESTO"/>
    <s v="M"/>
    <n v="0"/>
    <n v="0"/>
    <n v="59"/>
    <s v="LIMA"/>
    <s v="LIMA"/>
    <s v="LIMA"/>
    <s v="CENTRO"/>
    <s v="PLAZA DOS DE MAYO 60"/>
    <n v="0"/>
    <n v="0"/>
    <n v="0"/>
    <n v="0"/>
    <n v="0"/>
    <n v="0"/>
  </r>
  <r>
    <n v="41191194"/>
    <n v="130817"/>
    <s v="SI"/>
    <s v="SI"/>
    <n v="140000"/>
    <n v="5"/>
    <s v="RENACIMIENTO UNIDO NACIONAL"/>
    <n v="1"/>
    <s v="MECANICA"/>
    <s v="SI"/>
    <s v="NA"/>
    <s v="NA"/>
    <s v="NA"/>
    <s v="NA"/>
    <s v="NA"/>
    <s v="NA"/>
    <n v="0"/>
    <s v="TOLENTINO"/>
    <s v="CARLOS"/>
    <s v="JORGE DARIO"/>
    <x v="0"/>
    <d v="1982-02-08T00:00:00"/>
    <n v="0"/>
    <n v="2"/>
    <n v="37"/>
    <n v="130817"/>
    <n v="140000"/>
    <s v="LIMA PROVINCIAS"/>
    <n v="5"/>
    <s v="RENACIMIENTO UNIDO NACIONAL"/>
    <x v="0"/>
    <x v="1"/>
    <n v="140000"/>
    <s v="LIMA PROVINCIAS"/>
    <x v="15"/>
    <n v="2"/>
    <n v="0"/>
    <n v="0"/>
    <n v="0"/>
    <n v="0"/>
    <n v="0"/>
    <n v="0"/>
    <n v="0"/>
    <n v="0"/>
    <s v="NA"/>
    <s v="TOLENTINO"/>
    <s v="CARLOS"/>
    <s v="JORGE DARIO"/>
    <s v="M"/>
    <n v="0"/>
    <n v="0"/>
    <n v="37"/>
    <s v="LIMA"/>
    <s v="HUAROCHIRI"/>
    <s v="CHICLA"/>
    <s v="NA"/>
    <s v="JR. SANCHEZ CERRO 156"/>
    <n v="0"/>
    <n v="0"/>
    <n v="0"/>
    <n v="0"/>
    <n v="0"/>
    <n v="0"/>
  </r>
  <r>
    <n v="25558203"/>
    <n v="131954"/>
    <s v="SI"/>
    <s v="SI"/>
    <n v="240000"/>
    <n v="2840"/>
    <s v="PARTIDO MORADO"/>
    <n v="2"/>
    <s v="NA"/>
    <s v="NA"/>
    <n v="0"/>
    <s v="NO"/>
    <s v="INCA GARCILASO DE LA VEGA"/>
    <s v="NA"/>
    <s v="NA"/>
    <s v="NA"/>
    <n v="0"/>
    <s v="TORERO"/>
    <s v="MURGADO"/>
    <s v="LUCERO ELENA"/>
    <x v="1"/>
    <d v="1968-01-07T00:00:00"/>
    <n v="0"/>
    <n v="2"/>
    <n v="51"/>
    <n v="131954"/>
    <n v="240000"/>
    <s v="CALLAO"/>
    <n v="2840"/>
    <s v="PARTIDO MORADO"/>
    <x v="1"/>
    <x v="1"/>
    <n v="240000"/>
    <s v="CALLAO"/>
    <x v="4"/>
    <n v="2"/>
    <n v="0"/>
    <n v="0"/>
    <n v="0"/>
    <n v="0"/>
    <n v="0"/>
    <n v="0"/>
    <n v="0"/>
    <n v="0"/>
    <s v="NA"/>
    <s v="TORERO"/>
    <s v="MURGADO"/>
    <s v="LUCERO ELENA"/>
    <s v="F"/>
    <n v="0"/>
    <n v="0"/>
    <n v="51"/>
    <s v="CALLAO"/>
    <s v="CALLAO"/>
    <s v="CALLAO"/>
    <s v="OTROS"/>
    <s v="CALLE 02 MZ.A LT.01 COOP.152 ESTIBADORES"/>
    <n v="0"/>
    <n v="0"/>
    <n v="0"/>
    <n v="0"/>
    <n v="0"/>
    <n v="0"/>
  </r>
  <r>
    <n v="19822060"/>
    <n v="132884"/>
    <s v="SI"/>
    <s v="SI"/>
    <n v="110000"/>
    <n v="1264"/>
    <s v="JUNTOS POR EL PERU"/>
    <n v="0"/>
    <s v="NA"/>
    <s v="NA"/>
    <n v="1"/>
    <s v="SI"/>
    <s v="UNIVERSIDAD NACIONAL DEL CENTRO DEL PERU"/>
    <n v="1976"/>
    <n v="1976"/>
    <s v="NA"/>
    <n v="1"/>
    <s v="TORIBIO"/>
    <s v="BALTAZAR"/>
    <s v="LAURO FERNANDO"/>
    <x v="0"/>
    <d v="1950-08-18T00:00:00"/>
    <n v="0"/>
    <n v="4"/>
    <n v="69"/>
    <n v="132884"/>
    <n v="110000"/>
    <s v="JUNIN"/>
    <n v="1264"/>
    <s v="JUNTOS POR EL PERU"/>
    <x v="2"/>
    <x v="1"/>
    <n v="110000"/>
    <s v="JUNIN"/>
    <x v="12"/>
    <n v="4"/>
    <n v="0"/>
    <n v="0"/>
    <n v="0"/>
    <n v="0"/>
    <n v="0"/>
    <n v="0"/>
    <n v="0"/>
    <n v="0"/>
    <s v="NA"/>
    <s v="TORIBIO"/>
    <s v="BALTAZAR"/>
    <s v="LAURO FERNANDO"/>
    <s v="M"/>
    <n v="0"/>
    <n v="0"/>
    <n v="69"/>
    <s v="JUNIN"/>
    <s v="HUANCAYO"/>
    <s v="EL TAMBO"/>
    <s v="OTROS"/>
    <s v="JR. LOS ANDES 931"/>
    <n v="0"/>
    <n v="0"/>
    <n v="0"/>
    <n v="0"/>
    <n v="0"/>
    <n v="0"/>
  </r>
  <r>
    <n v="6916321"/>
    <n v="133595"/>
    <s v="SI"/>
    <s v="SI"/>
    <n v="140100"/>
    <n v="2173"/>
    <s v="AVANZA PAIS - PARTIDO DE INTEGRACION SOCIAL"/>
    <n v="1"/>
    <s v="ASISTENTE DE NIÑOS"/>
    <s v="SI"/>
    <n v="1"/>
    <s v="SI"/>
    <s v="ENRIQUE GUZMAN Y VALLE LA CANTUTA"/>
    <n v="2009"/>
    <n v="2016"/>
    <s v="NA"/>
    <n v="1"/>
    <s v="TORRE"/>
    <s v="GARCIA"/>
    <s v="LOURDES"/>
    <x v="1"/>
    <d v="1964-02-04T00:00:00"/>
    <n v="0"/>
    <n v="23"/>
    <n v="55"/>
    <n v="133595"/>
    <n v="140100"/>
    <s v="LIMA + RESIDENTES EN EL EXTRANJERO"/>
    <n v="2173"/>
    <s v="AVANZA PAIS - PARTIDO DE INTEGRACION SOCIAL"/>
    <x v="2"/>
    <x v="1"/>
    <n v="140100"/>
    <s v="LIMA + RESIDENTES EN EL EXTRANJERO"/>
    <x v="18"/>
    <n v="23"/>
    <n v="1"/>
    <n v="179"/>
    <n v="0"/>
    <n v="0"/>
    <n v="0"/>
    <n v="0"/>
    <n v="0"/>
    <n v="0"/>
    <s v="NA"/>
    <s v="TORRE"/>
    <s v="GARCIA"/>
    <s v="LOURDES"/>
    <s v="F"/>
    <n v="0"/>
    <n v="0"/>
    <n v="55"/>
    <s v="LIMA"/>
    <s v="LIMA"/>
    <s v="SAN MARTIN DE PORRES"/>
    <s v="NORTE"/>
    <s v="MZ A LT 33 URB LA PLANICE DE NARANJAL"/>
    <n v="0"/>
    <n v="0"/>
    <n v="0"/>
    <n v="0"/>
    <n v="0"/>
    <n v="0"/>
  </r>
  <r>
    <n v="18066541"/>
    <n v="130463"/>
    <s v="SI"/>
    <s v="SI"/>
    <n v="120000"/>
    <n v="2190"/>
    <s v="VAMOS PERU"/>
    <n v="0"/>
    <s v="NA"/>
    <s v="NA"/>
    <n v="1"/>
    <s v="SI"/>
    <s v="UNIVERSIDAD NACIONAL DE TRUJILLO"/>
    <n v="1997"/>
    <n v="1997"/>
    <s v="MAESTRO"/>
    <n v="1"/>
    <s v="TORRES"/>
    <s v="ARMAS"/>
    <s v="EDUARDO"/>
    <x v="0"/>
    <d v="1969-01-12T00:00:00"/>
    <n v="0"/>
    <n v="3"/>
    <n v="50"/>
    <n v="130463"/>
    <n v="120000"/>
    <s v="LA LIBERTAD"/>
    <n v="2190"/>
    <s v="VAMOS PERU"/>
    <x v="2"/>
    <x v="1"/>
    <n v="120000"/>
    <s v="LA LIBERTAD"/>
    <x v="7"/>
    <n v="3"/>
    <n v="0"/>
    <n v="0"/>
    <n v="0"/>
    <n v="0"/>
    <n v="0"/>
    <n v="0"/>
    <n v="0"/>
    <n v="0"/>
    <s v="NA"/>
    <s v="TORRES"/>
    <s v="ARMAS"/>
    <s v="EDUARDO"/>
    <s v="M"/>
    <n v="0"/>
    <n v="0"/>
    <n v="50"/>
    <s v="LA LIBERTAD"/>
    <s v="TRUJILLO"/>
    <s v="VICTOR LARCO HERRERA"/>
    <s v="NA"/>
    <s v="CALLE SANCHEZ CARRION 484 VISTA ALEGRE"/>
    <n v="0"/>
    <n v="0"/>
    <n v="0"/>
    <n v="0"/>
    <n v="0"/>
    <n v="0"/>
  </r>
  <r>
    <n v="6242968"/>
    <n v="130540"/>
    <s v="SI"/>
    <s v="SI"/>
    <n v="140100"/>
    <n v="2190"/>
    <s v="VAMOS PERU"/>
    <n v="0"/>
    <s v="NA"/>
    <s v="NA"/>
    <n v="1"/>
    <s v="SI"/>
    <s v="SAN MARTIN DE PORRES"/>
    <n v="1996"/>
    <n v="1997"/>
    <s v="DOCTOR"/>
    <n v="1"/>
    <s v="TORRES"/>
    <s v="CARO"/>
    <s v="CARLOS ALBERTO"/>
    <x v="0"/>
    <d v="1963-09-14T00:00:00"/>
    <n v="0"/>
    <n v="1"/>
    <n v="56"/>
    <n v="130540"/>
    <n v="140100"/>
    <s v="LIMA + RESIDENTES EN EL EXTRANJERO"/>
    <n v="2190"/>
    <s v="VAMOS PERU"/>
    <x v="2"/>
    <x v="1"/>
    <n v="140100"/>
    <s v="LIMA + RESIDENTES EN EL EXTRANJERO"/>
    <x v="7"/>
    <n v="1"/>
    <n v="0"/>
    <n v="0"/>
    <n v="47"/>
    <s v="PARTIDO POLÍTICO UNION POR EL PERU"/>
    <n v="2006"/>
    <n v="2011"/>
    <n v="4"/>
    <s v="CONGRESISTA DE LA REPÚBLICA"/>
    <s v="NA"/>
    <s v="TORRES"/>
    <s v="CARO"/>
    <s v="CARLOS ALBERTO"/>
    <s v="M"/>
    <n v="0"/>
    <n v="0"/>
    <n v="56"/>
    <s v="LIMA"/>
    <s v="LIMA"/>
    <s v="SAN ISIDRO"/>
    <s v="MODERNA"/>
    <s v="CALLE LOS PINOS 489"/>
    <n v="47"/>
    <s v="PARTIDO POLÍTICO UNION POR EL PERU"/>
    <n v="2006"/>
    <n v="2011"/>
    <n v="4"/>
    <s v="CONGRESISTA DE LA REPÚBLICA"/>
  </r>
  <r>
    <n v="44098953"/>
    <n v="130579"/>
    <s v="SI"/>
    <s v="SI"/>
    <n v="10000"/>
    <n v="14"/>
    <s v="PARTIDO DEMOCRATICO SOMOS PERU"/>
    <n v="0"/>
    <s v="NA"/>
    <s v="NA"/>
    <n v="1"/>
    <s v="SI"/>
    <s v="UNIVERSIDAD NACIONAL PEDRO RUIZ GALLO"/>
    <n v="2010"/>
    <n v="2010"/>
    <s v="NA"/>
    <n v="0"/>
    <s v="TORRES"/>
    <s v="HUAMAN"/>
    <s v="SIVILY MEDALY"/>
    <x v="1"/>
    <d v="1987-02-02T00:00:00"/>
    <n v="0"/>
    <n v="2"/>
    <n v="32"/>
    <n v="130579"/>
    <n v="10000"/>
    <s v="AMAZONAS"/>
    <n v="14"/>
    <s v="PARTIDO DEMOCRATICO SOMOS PERU"/>
    <x v="0"/>
    <x v="1"/>
    <n v="10000"/>
    <s v="AMAZONAS"/>
    <x v="8"/>
    <n v="2"/>
    <n v="0"/>
    <n v="0"/>
    <n v="0"/>
    <n v="0"/>
    <n v="0"/>
    <n v="0"/>
    <n v="0"/>
    <n v="0"/>
    <s v="NA"/>
    <s v="TORRES"/>
    <s v="HUAMAN"/>
    <s v="SIVILY MEDALY"/>
    <s v="F"/>
    <n v="0"/>
    <n v="0"/>
    <n v="32"/>
    <s v="AMAZONAS"/>
    <s v="BAGUA"/>
    <s v="BAGUA"/>
    <s v="NA"/>
    <s v="JR. LA VERDAD 1012"/>
    <n v="0"/>
    <n v="0"/>
    <n v="0"/>
    <n v="0"/>
    <n v="0"/>
    <n v="0"/>
  </r>
  <r>
    <n v="44388436"/>
    <n v="130605"/>
    <s v="SI"/>
    <s v="SI"/>
    <n v="140100"/>
    <n v="5"/>
    <s v="RENACIMIENTO UNIDO NACIONAL"/>
    <n v="2"/>
    <s v="NA"/>
    <s v="NA"/>
    <n v="1"/>
    <s v="SI"/>
    <s v="PONTIFICIA UNIVERSIDAD CATOLICA DEL PERU"/>
    <n v="2011"/>
    <n v="2015"/>
    <s v="NA"/>
    <n v="0"/>
    <s v="TORRES"/>
    <s v="SANCHEZ"/>
    <s v="MARIA D'JALMA"/>
    <x v="1"/>
    <d v="1987-06-13T00:00:00"/>
    <n v="0"/>
    <n v="27"/>
    <n v="32"/>
    <n v="130605"/>
    <n v="140100"/>
    <s v="LIMA + RESIDENTES EN EL EXTRANJERO"/>
    <n v="5"/>
    <s v="RENACIMIENTO UNIDO NACIONAL"/>
    <x v="0"/>
    <x v="1"/>
    <n v="140100"/>
    <s v="LIMA + RESIDENTES EN EL EXTRANJERO"/>
    <x v="15"/>
    <n v="27"/>
    <n v="0"/>
    <n v="0"/>
    <n v="0"/>
    <n v="0"/>
    <n v="0"/>
    <n v="0"/>
    <n v="0"/>
    <n v="0"/>
    <s v="NA"/>
    <s v="TORRES"/>
    <s v="SANCHEZ"/>
    <s v="MARIA D'JALMA"/>
    <s v="F"/>
    <n v="0"/>
    <n v="0"/>
    <n v="32"/>
    <s v="LIMA"/>
    <s v="LIMA"/>
    <s v="MAGDALENA DEL MAR"/>
    <s v="MODERNA"/>
    <s v="AV. JAVIER PRADO OESTE 660 DPTO. 304"/>
    <n v="0"/>
    <n v="0"/>
    <n v="0"/>
    <n v="0"/>
    <n v="0"/>
    <n v="0"/>
  </r>
  <r>
    <n v="9440292"/>
    <n v="131030"/>
    <s v="SI"/>
    <s v="SI"/>
    <n v="180000"/>
    <n v="14"/>
    <s v="PARTIDO DEMOCRATICO SOMOS PERU"/>
    <n v="1"/>
    <s v="COMUNICACION AUDIO VISUAL"/>
    <s v="SI"/>
    <n v="0"/>
    <s v="NA"/>
    <s v="UNIVERSIDAD DANIEL ALCIDES CARRION"/>
    <s v="NA"/>
    <s v="NA"/>
    <s v="NA"/>
    <n v="0"/>
    <s v="TORRES"/>
    <s v="SANCHEZ"/>
    <s v="JHON HITLER"/>
    <x v="0"/>
    <d v="1968-07-05T00:00:00"/>
    <n v="0"/>
    <n v="1"/>
    <n v="51"/>
    <n v="131030"/>
    <n v="180000"/>
    <s v="PASCO"/>
    <n v="14"/>
    <s v="PARTIDO DEMOCRATICO SOMOS PERU"/>
    <x v="0"/>
    <x v="1"/>
    <n v="180000"/>
    <s v="PASCO"/>
    <x v="8"/>
    <n v="1"/>
    <n v="0"/>
    <n v="0"/>
    <n v="0"/>
    <n v="0"/>
    <n v="0"/>
    <n v="0"/>
    <n v="0"/>
    <n v="0"/>
    <s v="NA"/>
    <s v="TORRES"/>
    <s v="SANCHEZ"/>
    <s v="JHON HITLER"/>
    <s v="M"/>
    <n v="0"/>
    <n v="0"/>
    <n v="51"/>
    <s v="PASCO"/>
    <s v="PASCO"/>
    <s v="CHAUPIMARCA"/>
    <s v="NA"/>
    <s v="MZ.H LT.2 URB. CIUDAD REAL DE MINAS"/>
    <n v="0"/>
    <n v="0"/>
    <n v="0"/>
    <n v="0"/>
    <n v="0"/>
    <n v="0"/>
  </r>
  <r>
    <n v="21852314"/>
    <n v="131080"/>
    <s v="NA"/>
    <s v="NA"/>
    <s v="NA"/>
    <s v="NA"/>
    <s v="NA"/>
    <s v="NA"/>
    <s v="NA"/>
    <s v="NA"/>
    <s v="NA"/>
    <s v="NA"/>
    <s v="NA"/>
    <s v="NA"/>
    <s v="NA"/>
    <s v="NA"/>
    <s v="NA"/>
    <s v="TORRES"/>
    <s v="TASAYCO"/>
    <s v="JOSE LUIS"/>
    <x v="0"/>
    <d v="1956-01-24T00:00:00"/>
    <n v="0"/>
    <n v="10"/>
    <n v="63"/>
    <n v="131080"/>
    <n v="140100"/>
    <s v="LIMA + RESIDENTES EN EL EXTRANJERO"/>
    <n v="3"/>
    <s v="TODOS POR EL PERU"/>
    <x v="0"/>
    <x v="1"/>
    <n v="140100"/>
    <s v="LIMA + RESIDENTES EN EL EXTRANJERO"/>
    <x v="16"/>
    <n v="10"/>
    <n v="0"/>
    <n v="0"/>
    <n v="0"/>
    <n v="0"/>
    <n v="0"/>
    <n v="0"/>
    <n v="0"/>
    <n v="0"/>
    <s v="NA"/>
    <s v="TORRES"/>
    <s v="TASAYCO"/>
    <s v="JOSE LUIS"/>
    <s v="M"/>
    <n v="0"/>
    <n v="0"/>
    <n v="63"/>
    <s v="LIMA"/>
    <s v="LIMA"/>
    <s v="SURQUILLO"/>
    <s v="MODERNA"/>
    <s v="CALLE ALFA GEMELOS N° 182, DPTO. 201"/>
    <n v="0"/>
    <n v="0"/>
    <n v="0"/>
    <n v="0"/>
    <n v="0"/>
    <n v="0"/>
  </r>
  <r>
    <n v="45329474"/>
    <n v="131332"/>
    <s v="SI"/>
    <s v="SI"/>
    <n v="150000"/>
    <n v="2646"/>
    <s v="FRENTE POPULAR AGRICOLA FIA DEL PERU - FREPAP"/>
    <n v="1"/>
    <s v="CONTABILIDAD"/>
    <s v="SI"/>
    <s v="NA"/>
    <s v="NA"/>
    <s v="NA"/>
    <s v="NA"/>
    <s v="NA"/>
    <s v="NA"/>
    <n v="0"/>
    <s v="TORRES"/>
    <s v="SANDOVAL"/>
    <s v="MAYA EDELMIRA"/>
    <x v="1"/>
    <d v="1988-01-05T00:00:00"/>
    <n v="0"/>
    <n v="4"/>
    <n v="31"/>
    <n v="131332"/>
    <n v="150000"/>
    <s v="LORETO"/>
    <n v="2646"/>
    <s v="FRENTE POPULAR AGRICOLA FIA DEL PERU - FREPAP"/>
    <x v="0"/>
    <x v="1"/>
    <n v="150000"/>
    <s v="LORETO"/>
    <x v="17"/>
    <n v="4"/>
    <n v="0"/>
    <n v="0"/>
    <n v="0"/>
    <n v="0"/>
    <n v="0"/>
    <n v="0"/>
    <n v="0"/>
    <n v="0"/>
    <s v="NA"/>
    <s v="TORRES"/>
    <s v="SANDOVAL"/>
    <s v="MAYA EDELMIRA"/>
    <s v="F"/>
    <n v="0"/>
    <n v="0"/>
    <n v="31"/>
    <s v="LORETO"/>
    <s v="MAYNAS"/>
    <s v="PUNCHANA"/>
    <s v="NA"/>
    <s v="CALLE PANAMA 610"/>
    <n v="0"/>
    <n v="0"/>
    <n v="0"/>
    <n v="0"/>
    <n v="0"/>
    <n v="0"/>
  </r>
  <r>
    <n v="9691203"/>
    <n v="131479"/>
    <s v="SI"/>
    <s v="SI"/>
    <n v="210000"/>
    <n v="2160"/>
    <s v="EL FRENTE AMPLIO POR JUSTICIA, VIDA Y LIBERTAD"/>
    <n v="0"/>
    <s v="NA"/>
    <s v="NA"/>
    <n v="0"/>
    <s v="NO"/>
    <s v="UNIVERSIDAD JAIME BAUZATE Y MEZA"/>
    <s v="NA"/>
    <s v="NA"/>
    <s v="NA"/>
    <n v="0"/>
    <s v="TORRES"/>
    <s v="NAVARRO"/>
    <s v="FIDEL"/>
    <x v="0"/>
    <d v="1972-02-29T00:00:00"/>
    <n v="0"/>
    <n v="1"/>
    <n v="47"/>
    <n v="131479"/>
    <n v="210000"/>
    <s v="SAN MARTIN"/>
    <n v="2160"/>
    <s v="EL FRENTE AMPLIO POR JUSTICIA, VIDA Y LIBERTAD"/>
    <x v="1"/>
    <x v="1"/>
    <n v="210000"/>
    <s v="SAN MARTIN"/>
    <x v="19"/>
    <n v="1"/>
    <n v="0"/>
    <n v="0"/>
    <n v="0"/>
    <n v="0"/>
    <n v="0"/>
    <n v="0"/>
    <n v="0"/>
    <n v="0"/>
    <s v="NA"/>
    <s v="TORRES"/>
    <s v="NAVARRO"/>
    <s v="FIDEL"/>
    <s v="M"/>
    <n v="0"/>
    <n v="0"/>
    <n v="47"/>
    <s v="SAN MARTIN"/>
    <s v="MOYOBAMBA"/>
    <s v="CALZADA"/>
    <s v="NA"/>
    <s v="JR. NICANOR REATEGUI S/N"/>
    <n v="0"/>
    <n v="0"/>
    <n v="0"/>
    <n v="0"/>
    <n v="0"/>
    <n v="0"/>
  </r>
  <r>
    <n v="80132962"/>
    <n v="131618"/>
    <s v="NA"/>
    <s v="NO"/>
    <n v="210000"/>
    <n v="2646"/>
    <s v="FRENTE POPULAR AGRICOLA FIA DEL PERU - FREPAP"/>
    <n v="0"/>
    <s v="NA"/>
    <s v="NA"/>
    <s v="NA"/>
    <s v="NA"/>
    <s v="NA"/>
    <s v="NA"/>
    <s v="NA"/>
    <s v="NA"/>
    <n v="0"/>
    <s v="TORRES"/>
    <s v="ORE"/>
    <s v="ZENAIDA VICTORIA"/>
    <x v="1"/>
    <d v="1975-04-20T00:00:00"/>
    <n v="0"/>
    <n v="4"/>
    <n v="44"/>
    <n v="131618"/>
    <n v="210000"/>
    <s v="SAN MARTIN"/>
    <n v="2646"/>
    <s v="FRENTE POPULAR AGRICOLA FIA DEL PERU - FREPAP"/>
    <x v="4"/>
    <x v="1"/>
    <n v="210000"/>
    <s v="SAN MARTIN"/>
    <x v="17"/>
    <n v="4"/>
    <n v="0"/>
    <n v="0"/>
    <n v="0"/>
    <n v="0"/>
    <n v="0"/>
    <n v="0"/>
    <n v="0"/>
    <n v="0"/>
    <s v="NA"/>
    <s v="TORRES"/>
    <s v="ORE"/>
    <s v="ZENAIDA VICTORIA"/>
    <s v="F"/>
    <n v="0"/>
    <n v="0"/>
    <n v="44"/>
    <s v="SAN MARTIN"/>
    <s v="TOCACHE"/>
    <s v="TOCACHE"/>
    <s v="NA"/>
    <s v="JOSE OLAYA C/2 SHIRINGAL"/>
    <n v="0"/>
    <n v="0"/>
    <n v="0"/>
    <n v="0"/>
    <n v="0"/>
    <n v="0"/>
  </r>
  <r>
    <n v="9757000"/>
    <n v="131721"/>
    <s v="SI"/>
    <s v="SI"/>
    <n v="140100"/>
    <n v="2649"/>
    <s v="PERU NACION"/>
    <n v="1"/>
    <s v="COMPUTACION E INFORMATICA"/>
    <s v="SI"/>
    <s v="NA"/>
    <s v="NA"/>
    <s v="NA"/>
    <s v="NA"/>
    <s v="NA"/>
    <s v="NA"/>
    <n v="0"/>
    <s v="TORRES"/>
    <s v="CHAVEZ"/>
    <s v="CARLOS RICARDO"/>
    <x v="0"/>
    <d v="1972-07-08T00:00:00"/>
    <n v="0"/>
    <n v="23"/>
    <n v="47"/>
    <n v="131721"/>
    <n v="140100"/>
    <s v="LIMA + RESIDENTES EN EL EXTRANJERO"/>
    <n v="2649"/>
    <s v="PERU NACION"/>
    <x v="0"/>
    <x v="1"/>
    <n v="140100"/>
    <s v="LIMA + RESIDENTES EN EL EXTRANJERO"/>
    <x v="14"/>
    <n v="23"/>
    <n v="0"/>
    <n v="0"/>
    <n v="0"/>
    <n v="0"/>
    <n v="0"/>
    <n v="0"/>
    <n v="0"/>
    <n v="0"/>
    <s v="NA"/>
    <s v="TORRES"/>
    <s v="CHAVEZ"/>
    <s v="CARLOS RICARDO"/>
    <s v="M"/>
    <n v="0"/>
    <n v="0"/>
    <n v="47"/>
    <s v="LIMA"/>
    <s v="LIMA"/>
    <s v="PUENTE PIEDRA"/>
    <s v="NORTE"/>
    <s v="JR ZAPALLAL 825 C.P ZAPALLAL INT 104"/>
    <n v="0"/>
    <n v="0"/>
    <n v="0"/>
    <n v="0"/>
    <n v="0"/>
    <n v="0"/>
  </r>
  <r>
    <n v="41861446"/>
    <n v="131883"/>
    <s v="SI"/>
    <s v="SI"/>
    <n v="210000"/>
    <n v="47"/>
    <s v="UNION POR EL PERU"/>
    <n v="1"/>
    <s v="TÉCNICO AGROPECUARIO"/>
    <s v="NO"/>
    <s v="NA"/>
    <s v="NA"/>
    <s v="NA"/>
    <s v="NA"/>
    <s v="NA"/>
    <s v="NA"/>
    <n v="0"/>
    <s v="TORRES"/>
    <s v="BERMEO"/>
    <s v="ELVIS"/>
    <x v="0"/>
    <d v="1980-04-24T00:00:00"/>
    <n v="0"/>
    <n v="4"/>
    <n v="39"/>
    <n v="131883"/>
    <n v="210000"/>
    <s v="SAN MARTIN"/>
    <n v="47"/>
    <s v="UNION POR EL PERU"/>
    <x v="0"/>
    <x v="1"/>
    <n v="210000"/>
    <s v="SAN MARTIN"/>
    <x v="11"/>
    <n v="4"/>
    <n v="0"/>
    <n v="0"/>
    <n v="0"/>
    <n v="0"/>
    <n v="0"/>
    <n v="0"/>
    <n v="0"/>
    <n v="0"/>
    <s v="NA"/>
    <s v="TORRES"/>
    <s v="BERMEO"/>
    <s v="ELVIS"/>
    <s v="M"/>
    <n v="0"/>
    <n v="0"/>
    <n v="39"/>
    <s v="SAN MARTIN"/>
    <s v="SAN MARTIN"/>
    <s v="MORALES"/>
    <s v="NA"/>
    <s v="JR.JOSE GALVEZ 591"/>
    <n v="0"/>
    <n v="0"/>
    <n v="0"/>
    <n v="0"/>
    <n v="0"/>
    <n v="0"/>
  </r>
  <r>
    <n v="8686088"/>
    <n v="132097"/>
    <s v="SI"/>
    <s v="SI"/>
    <n v="140100"/>
    <n v="2646"/>
    <s v="FRENTE POPULAR AGRICOLA FIA DEL PERU - FREPAP"/>
    <n v="1"/>
    <s v="CONTABILIAD"/>
    <s v="NO"/>
    <s v="NA"/>
    <s v="NA"/>
    <s v="NA"/>
    <s v="NA"/>
    <s v="NA"/>
    <s v="NA"/>
    <n v="0"/>
    <s v="TORRES"/>
    <s v="YBACETA"/>
    <s v="EDGARD JOSE"/>
    <x v="0"/>
    <d v="1969-09-17T00:00:00"/>
    <n v="0"/>
    <n v="31"/>
    <n v="50"/>
    <n v="132097"/>
    <n v="140100"/>
    <s v="LIMA + RESIDENTES EN EL EXTRANJERO"/>
    <n v="2646"/>
    <s v="FRENTE POPULAR AGRICOLA FIA DEL PERU - FREPAP"/>
    <x v="0"/>
    <x v="1"/>
    <n v="140100"/>
    <s v="LIMA + RESIDENTES EN EL EXTRANJERO"/>
    <x v="17"/>
    <n v="31"/>
    <n v="0"/>
    <n v="0"/>
    <n v="0"/>
    <n v="0"/>
    <n v="0"/>
    <n v="0"/>
    <n v="0"/>
    <n v="0"/>
    <s v="NA"/>
    <s v="TORRES"/>
    <s v="YBACETA"/>
    <s v="EDGARD JOSE"/>
    <s v="M"/>
    <n v="0"/>
    <n v="0"/>
    <n v="50"/>
    <s v="LIMA"/>
    <s v="LIMA"/>
    <s v="SAN MARTIN DE PORRES"/>
    <s v="NORTE"/>
    <s v="GERARDO UNGER 3995"/>
    <n v="0"/>
    <n v="0"/>
    <n v="0"/>
    <n v="0"/>
    <n v="0"/>
    <n v="0"/>
  </r>
  <r>
    <n v="7428194"/>
    <n v="132146"/>
    <s v="SI"/>
    <s v="SI"/>
    <n v="140100"/>
    <n v="32"/>
    <s v="PARTIDO APRISTA PERUANO"/>
    <n v="0"/>
    <s v="NA"/>
    <s v="NA"/>
    <n v="1"/>
    <s v="SI"/>
    <s v="UNIVERSIDAD DE SAN MARTIN DE PORRES"/>
    <n v="1998"/>
    <n v="2000"/>
    <s v="NA"/>
    <n v="1"/>
    <s v="TORRES"/>
    <s v="IRIARTE"/>
    <s v="JOSE ANTONIO JACINTO"/>
    <x v="0"/>
    <d v="1958-11-14T00:00:00"/>
    <n v="0"/>
    <n v="15"/>
    <n v="61"/>
    <n v="132146"/>
    <n v="140100"/>
    <s v="LIMA + RESIDENTES EN EL EXTRANJERO"/>
    <n v="32"/>
    <s v="PARTIDO APRISTA PERUANO"/>
    <x v="2"/>
    <x v="1"/>
    <n v="140100"/>
    <s v="LIMA + RESIDENTES EN EL EXTRANJERO"/>
    <x v="20"/>
    <n v="15"/>
    <n v="1"/>
    <n v="32"/>
    <n v="0"/>
    <n v="0"/>
    <n v="0"/>
    <n v="0"/>
    <n v="0"/>
    <n v="0"/>
    <s v="NA"/>
    <s v="TORRES"/>
    <s v="IRIARTE"/>
    <s v="JOSE ANTONIO JACINTO"/>
    <s v="M"/>
    <n v="0"/>
    <n v="0"/>
    <n v="61"/>
    <s v="LIMA"/>
    <s v="LIMA"/>
    <s v="SAN BORJA"/>
    <s v="MODERNA"/>
    <s v="AV. SAN BORJA NORTE 1655 DPTO. 701 URB. MARISCAL CASTILLA"/>
    <n v="0"/>
    <n v="0"/>
    <n v="0"/>
    <n v="0"/>
    <n v="0"/>
    <n v="0"/>
  </r>
  <r>
    <n v="9901425"/>
    <n v="132360"/>
    <s v="SI"/>
    <s v="SI"/>
    <n v="30000"/>
    <n v="55"/>
    <s v="PERU PATRIA SEGURA"/>
    <n v="1"/>
    <s v="ADMINISTRACION"/>
    <s v="SI"/>
    <n v="0"/>
    <s v="NO"/>
    <s v="INCA GARCILAZO DE LA VEGA"/>
    <s v="NA"/>
    <s v="NA"/>
    <s v="NA"/>
    <n v="0"/>
    <s v="TORRES"/>
    <s v="MOLINA"/>
    <s v="AQUILINO"/>
    <x v="0"/>
    <d v="1957-07-07T00:00:00"/>
    <n v="1"/>
    <n v="3"/>
    <n v="62"/>
    <n v="132360"/>
    <n v="30000"/>
    <s v="APURIMAC"/>
    <n v="55"/>
    <s v="PERU PATRIA SEGURA"/>
    <x v="0"/>
    <x v="1"/>
    <n v="30000"/>
    <s v="APURIMAC"/>
    <x v="3"/>
    <n v="3"/>
    <n v="0"/>
    <n v="0"/>
    <n v="0"/>
    <n v="0"/>
    <n v="0"/>
    <n v="0"/>
    <n v="0"/>
    <n v="0"/>
    <s v="NA"/>
    <s v="TORRES"/>
    <s v="MOLINA"/>
    <s v="AQUILINO"/>
    <s v="M"/>
    <n v="1"/>
    <n v="0"/>
    <n v="62"/>
    <s v="APURIMAC"/>
    <s v="ABANCAY"/>
    <s v="ABANCAY"/>
    <s v="NA"/>
    <s v="AV.JUAN PABLO CASTRO 429"/>
    <n v="0"/>
    <n v="0"/>
    <n v="0"/>
    <n v="0"/>
    <n v="0"/>
    <n v="0"/>
  </r>
  <r>
    <n v="19849117"/>
    <n v="132443"/>
    <s v="SI"/>
    <s v="SI"/>
    <n v="140100"/>
    <n v="47"/>
    <s v="UNION POR EL PERU"/>
    <n v="0"/>
    <s v="NA"/>
    <s v="NA"/>
    <n v="1"/>
    <s v="SI"/>
    <s v="UNIVERSIDAD NACIONAL DEL CENTRO DEL PERU"/>
    <n v="1981"/>
    <n v="1983"/>
    <s v="NA"/>
    <n v="1"/>
    <s v="TORRES"/>
    <s v="RODRIGUEZ"/>
    <s v="AGUSTINA CARMELA"/>
    <x v="1"/>
    <d v="1956-07-02T00:00:00"/>
    <n v="1"/>
    <n v="28"/>
    <n v="63"/>
    <n v="132443"/>
    <n v="140100"/>
    <s v="LIMA + RESIDENTES EN EL EXTRANJERO"/>
    <n v="47"/>
    <s v="UNION POR EL PERU"/>
    <x v="2"/>
    <x v="1"/>
    <n v="140100"/>
    <s v="LIMA + RESIDENTES EN EL EXTRANJERO"/>
    <x v="11"/>
    <n v="28"/>
    <n v="1"/>
    <n v="47"/>
    <n v="0"/>
    <n v="0"/>
    <n v="0"/>
    <n v="0"/>
    <n v="0"/>
    <n v="0"/>
    <s v="NA"/>
    <s v="TORRES"/>
    <s v="RODRIGUEZ"/>
    <s v="AGUSTINA CARMELA"/>
    <s v="F"/>
    <n v="1"/>
    <n v="0"/>
    <n v="63"/>
    <s v="JUNIN"/>
    <s v="HUANCAYO"/>
    <s v="HUANCAYO"/>
    <s v="OTROS"/>
    <s v="PSJ.3 DE OCTUBRE 120"/>
    <n v="0"/>
    <n v="0"/>
    <n v="0"/>
    <n v="0"/>
    <n v="0"/>
    <n v="0"/>
  </r>
  <r>
    <n v="20105175"/>
    <n v="132660"/>
    <s v="SI"/>
    <s v="SI"/>
    <n v="110000"/>
    <n v="2840"/>
    <s v="PARTIDO MORADO"/>
    <n v="2"/>
    <s v="NA"/>
    <s v="NA"/>
    <n v="1"/>
    <s v="NO"/>
    <s v="UNIVERSIDAD CESAR VALLEJO"/>
    <n v="2014"/>
    <s v="NA"/>
    <s v="MAESTRO"/>
    <n v="1"/>
    <s v="TORRES"/>
    <s v="CONDORI"/>
    <s v="FLOR DE MARIA ESTHER"/>
    <x v="1"/>
    <d v="1977-01-21T00:00:00"/>
    <n v="1"/>
    <n v="5"/>
    <n v="42"/>
    <n v="132660"/>
    <n v="110000"/>
    <s v="JUNIN"/>
    <n v="2840"/>
    <s v="PARTIDO MORADO"/>
    <x v="2"/>
    <x v="1"/>
    <n v="110000"/>
    <s v="JUNIN"/>
    <x v="4"/>
    <n v="5"/>
    <n v="0"/>
    <n v="0"/>
    <n v="0"/>
    <n v="0"/>
    <n v="0"/>
    <n v="0"/>
    <n v="0"/>
    <n v="0"/>
    <s v="NA"/>
    <s v="TORRES"/>
    <s v="CONDORI"/>
    <s v="FLOR DE MARIA ESTHER"/>
    <s v="F"/>
    <n v="1"/>
    <n v="0"/>
    <n v="42"/>
    <s v="JUNIN"/>
    <s v="HUANCAYO"/>
    <s v="EL TAMBO"/>
    <s v="OTROS"/>
    <s v="PSJ.LOS GIRASOLES MZ.C LT.5 ASENT.H.J.PARRA DEL RIEGO"/>
    <n v="0"/>
    <n v="0"/>
    <n v="0"/>
    <n v="0"/>
    <n v="0"/>
    <n v="0"/>
  </r>
  <r>
    <n v="41088556"/>
    <n v="132786"/>
    <s v="SI"/>
    <s v="SI"/>
    <n v="140100"/>
    <n v="32"/>
    <s v="PARTIDO APRISTA PERUANO"/>
    <n v="0"/>
    <s v="NA"/>
    <s v="NA"/>
    <n v="1"/>
    <s v="SI"/>
    <s v="UNIVERSIDAD ALAS PERUANAS"/>
    <n v="2010"/>
    <n v="2011"/>
    <s v="NA"/>
    <n v="0"/>
    <s v="TORRES"/>
    <s v="FIGALLO"/>
    <s v="ALEXANDER"/>
    <x v="0"/>
    <d v="1981-05-29T00:00:00"/>
    <n v="0"/>
    <n v="12"/>
    <n v="38"/>
    <n v="132786"/>
    <n v="140100"/>
    <s v="LIMA + RESIDENTES EN EL EXTRANJERO"/>
    <n v="32"/>
    <s v="PARTIDO APRISTA PERUANO"/>
    <x v="0"/>
    <x v="1"/>
    <n v="140100"/>
    <s v="LIMA + RESIDENTES EN EL EXTRANJERO"/>
    <x v="20"/>
    <n v="12"/>
    <n v="1"/>
    <n v="32"/>
    <n v="-1"/>
    <s v="PARTIDO POLITICO PARTIDO APRISTA PERUANO"/>
    <n v="2007"/>
    <n v="2010"/>
    <n v="11"/>
    <s v="REGIDOR DISTRITAL"/>
    <s v="NA"/>
    <s v="TORRES"/>
    <s v="FIGALLO"/>
    <s v="ALEXANDER"/>
    <s v="M"/>
    <n v="0"/>
    <n v="0"/>
    <n v="38"/>
    <s v="LIMA"/>
    <s v="LIMA"/>
    <s v="SANTIAGO DE SURCO"/>
    <s v="MODERNA"/>
    <s v="AV. VELASCO ASTETE 2931 101 PROLONGACION BENAVIDES"/>
    <n v="-1"/>
    <s v="PARTIDO POLITICO PARTIDO APRISTA PERUANO"/>
    <n v="2007"/>
    <n v="2010"/>
    <n v="11"/>
    <s v="REGIDOR DISTRITAL"/>
  </r>
  <r>
    <n v="41989886"/>
    <n v="132966"/>
    <s v="SI"/>
    <s v="SI"/>
    <n v="160000"/>
    <n v="2731"/>
    <s v="PODEMOS PERU"/>
    <n v="1"/>
    <s v="TECNICO EN CONTABILIDAD"/>
    <s v="SI"/>
    <n v="1"/>
    <s v="NO"/>
    <s v="UNIVERSIDAD PRIVADA TELESUP"/>
    <n v="2018"/>
    <s v="NA"/>
    <s v="NA"/>
    <n v="1"/>
    <s v="TORRES"/>
    <s v="RIOS"/>
    <s v="JUAN"/>
    <x v="0"/>
    <d v="1983-09-08T00:00:00"/>
    <n v="0"/>
    <n v="1"/>
    <n v="36"/>
    <n v="132966"/>
    <n v="160000"/>
    <s v="MADRE DE DIOS"/>
    <n v="2731"/>
    <s v="PODEMOS POR EL PROGRESO DEL PERU"/>
    <x v="2"/>
    <x v="1"/>
    <n v="160000"/>
    <s v="MADRE DE DIOS"/>
    <x v="10"/>
    <n v="1"/>
    <n v="0"/>
    <n v="0"/>
    <n v="0"/>
    <n v="0"/>
    <n v="0"/>
    <n v="0"/>
    <n v="0"/>
    <n v="0"/>
    <s v="NA"/>
    <s v="TORRES"/>
    <s v="RIOS"/>
    <s v="JUAN"/>
    <s v="M"/>
    <n v="0"/>
    <n v="0"/>
    <n v="36"/>
    <s v="MADRE DE DIOS"/>
    <s v="TAMBOPATA"/>
    <s v="TAMBOPATA"/>
    <s v="OTROS"/>
    <s v="JR. JAIME TRONCOSO 584"/>
    <n v="0"/>
    <n v="0"/>
    <n v="0"/>
    <n v="0"/>
    <n v="0"/>
    <n v="0"/>
  </r>
  <r>
    <n v="40406225"/>
    <n v="133104"/>
    <s v="SI"/>
    <s v="SI"/>
    <n v="220000"/>
    <n v="2160"/>
    <s v="EL FRENTE AMPLIO POR JUSTICIA, VIDA Y LIBERTAD"/>
    <n v="1"/>
    <s v="ELECTRICIDAD"/>
    <s v="SI"/>
    <n v="1"/>
    <s v="SI"/>
    <s v="UNIVERSIDAD JOSÉ CARLOS MARIÁTEGUI"/>
    <n v="2015"/>
    <n v="2015"/>
    <s v="MAESTRO"/>
    <n v="1"/>
    <s v="TORRES"/>
    <s v="MAMANI"/>
    <s v="JAVIER JESUS"/>
    <x v="0"/>
    <d v="1974-01-18T00:00:00"/>
    <n v="0"/>
    <n v="3"/>
    <n v="45"/>
    <n v="133104"/>
    <n v="220000"/>
    <s v="TACNA"/>
    <n v="2160"/>
    <s v="EL FRENTE AMPLIO POR JUSTICIA, VIDA Y LIBERTAD"/>
    <x v="2"/>
    <x v="1"/>
    <n v="220000"/>
    <s v="TACNA"/>
    <x v="19"/>
    <n v="3"/>
    <n v="0"/>
    <n v="0"/>
    <n v="0"/>
    <n v="0"/>
    <n v="0"/>
    <n v="0"/>
    <n v="0"/>
    <n v="0"/>
    <s v="NA"/>
    <s v="TORRES"/>
    <s v="MAMANI"/>
    <s v="JAVIER JESUS"/>
    <s v="M"/>
    <n v="0"/>
    <n v="0"/>
    <n v="45"/>
    <s v="TACNA"/>
    <s v="TACNA"/>
    <s v="ALTO DE LA ALIANZA"/>
    <s v="NA"/>
    <s v="P.J. LA ESP. CALLE A. RAYMONDI MZ. 40 LT. 09"/>
    <n v="0"/>
    <n v="0"/>
    <n v="0"/>
    <n v="0"/>
    <n v="0"/>
    <n v="0"/>
  </r>
  <r>
    <n v="23267529"/>
    <n v="133151"/>
    <s v="SI"/>
    <s v="SI"/>
    <n v="80000"/>
    <n v="2173"/>
    <s v="AVANZA PAIS - PARTIDO DE INTEGRACION SOCIAL"/>
    <n v="1"/>
    <s v="CONTABILIDAD"/>
    <s v="SI"/>
    <n v="1"/>
    <s v="SI"/>
    <s v="UNIVERSIDAD NACIONAL DEL CENTRO DEL PERU"/>
    <n v="2000"/>
    <n v="2001"/>
    <s v="NA"/>
    <n v="0"/>
    <s v="TORRES"/>
    <s v="CAYETANO"/>
    <s v="GREGORIO"/>
    <x v="0"/>
    <d v="1970-02-13T00:00:00"/>
    <n v="0"/>
    <n v="1"/>
    <n v="49"/>
    <n v="133151"/>
    <n v="80000"/>
    <s v="HUANCAVELICA"/>
    <n v="2173"/>
    <s v="AVANZA PAIS - PARTIDO DE INTEGRACION SOCIAL"/>
    <x v="0"/>
    <x v="1"/>
    <n v="80000"/>
    <s v="HUANCAVELICA"/>
    <x v="18"/>
    <n v="1"/>
    <n v="0"/>
    <n v="0"/>
    <n v="0"/>
    <n v="0"/>
    <n v="0"/>
    <n v="0"/>
    <n v="0"/>
    <n v="0"/>
    <s v="NA"/>
    <s v="TORRES"/>
    <s v="CAYETANO"/>
    <s v="GREGORIO"/>
    <s v="M"/>
    <n v="0"/>
    <n v="0"/>
    <n v="49"/>
    <s v="JUNIN"/>
    <s v="HUANCAYO"/>
    <s v="EL TAMBO"/>
    <s v="OTROS"/>
    <s v="PSJ. CARIDAD 205 SEC. EL TAMBO SECTOR 20"/>
    <n v="0"/>
    <n v="0"/>
    <n v="0"/>
    <n v="0"/>
    <n v="0"/>
    <n v="0"/>
  </r>
  <r>
    <n v="18101892"/>
    <n v="133360"/>
    <s v="SI"/>
    <s v="SI"/>
    <n v="130000"/>
    <n v="32"/>
    <s v="PARTIDO APRISTA PERUANO"/>
    <n v="0"/>
    <s v="NA"/>
    <s v="NA"/>
    <n v="0"/>
    <s v="NA"/>
    <s v="UNIVERSIDAD SAN MARTIN DE PORRAS"/>
    <s v="NA"/>
    <s v="NA"/>
    <s v="NA"/>
    <n v="0"/>
    <s v="TORRES"/>
    <s v="PADILLA"/>
    <s v="JUAN CARLOS"/>
    <x v="0"/>
    <d v="1969-08-12T00:00:00"/>
    <n v="0"/>
    <n v="3"/>
    <n v="50"/>
    <n v="133360"/>
    <n v="130000"/>
    <s v="LAMBAYEQUE"/>
    <n v="32"/>
    <s v="PARTIDO APRISTA PERUANO"/>
    <x v="1"/>
    <x v="1"/>
    <n v="130000"/>
    <s v="LAMBAYEQUE"/>
    <x v="20"/>
    <n v="3"/>
    <n v="1"/>
    <n v="32"/>
    <n v="32"/>
    <s v="PARTIDO POLÍTICO PARTIDO APRISTA PERUANO"/>
    <n v="2003"/>
    <n v="2006"/>
    <n v="12"/>
    <s v="CONSEJERO REGIONAL"/>
    <s v="NA"/>
    <s v="TORRES"/>
    <s v="PADILLA"/>
    <s v="JUAN CARLOS"/>
    <s v="M"/>
    <n v="0"/>
    <n v="0"/>
    <n v="50"/>
    <s v="LAMBAYEQUE"/>
    <s v="FERREÑAFE"/>
    <s v="FERREÑAFE"/>
    <s v="NA"/>
    <s v="FRANCISCO GONZALES BURGA 946 INTERIOR 302"/>
    <n v="32"/>
    <s v="PARTIDO POLÍTICO PARTIDO APRISTA PERUANO"/>
    <n v="2003"/>
    <n v="2006"/>
    <n v="12"/>
    <s v="CONSEJERO REGIONAL"/>
  </r>
  <r>
    <n v="4044186"/>
    <n v="133452"/>
    <s v="SI"/>
    <s v="SI"/>
    <n v="180000"/>
    <n v="1264"/>
    <s v="JUNTOS POR EL PERU"/>
    <n v="0"/>
    <s v="NA"/>
    <s v="NA"/>
    <n v="1"/>
    <s v="SI"/>
    <s v="UNIVERSIDAD NACIONAL DANIEL ALCIDES CARRION"/>
    <n v="1986"/>
    <n v="1987"/>
    <s v="NA"/>
    <n v="0"/>
    <s v="TORRES"/>
    <s v="JIMENEZ"/>
    <s v="VICTOR FRANCISCO"/>
    <x v="0"/>
    <d v="1962-02-22T00:00:00"/>
    <n v="0"/>
    <n v="1"/>
    <n v="57"/>
    <n v="133452"/>
    <n v="180000"/>
    <s v="PASCO"/>
    <n v="1264"/>
    <s v="JUNTOS POR EL PERU"/>
    <x v="0"/>
    <x v="1"/>
    <n v="180000"/>
    <s v="PASCO"/>
    <x v="12"/>
    <n v="1"/>
    <n v="0"/>
    <n v="0"/>
    <n v="0"/>
    <n v="0"/>
    <n v="0"/>
    <n v="0"/>
    <n v="0"/>
    <n v="0"/>
    <s v="NA"/>
    <s v="TORRES"/>
    <s v="JIMENEZ"/>
    <s v="VICTOR FRANCISCO"/>
    <s v="M"/>
    <n v="0"/>
    <n v="0"/>
    <n v="57"/>
    <s v="PASCO"/>
    <s v="DANIEL ALCIDES CARRION"/>
    <s v="SANTA ANA DE TUSI"/>
    <s v="NA"/>
    <s v="CALLE 28 DE JULIO 0020 PBLO. SANTA ANA DE TUSI"/>
    <n v="0"/>
    <n v="0"/>
    <n v="0"/>
    <n v="0"/>
    <n v="0"/>
    <n v="0"/>
  </r>
  <r>
    <n v="23971240"/>
    <n v="133512"/>
    <s v="SI"/>
    <s v="SI"/>
    <n v="70000"/>
    <n v="2160"/>
    <s v="EL FRENTE AMPLIO POR JUSTICIA, VIDA Y LIBERTAD"/>
    <n v="0"/>
    <s v="NA"/>
    <s v="NA"/>
    <s v="NA"/>
    <s v="NA"/>
    <s v="NA"/>
    <s v="NA"/>
    <s v="NA"/>
    <s v="NA"/>
    <n v="0"/>
    <s v="TORRES"/>
    <s v="CRUZ"/>
    <s v="OSWALDO"/>
    <x v="0"/>
    <d v="1971-06-25T00:00:00"/>
    <n v="0"/>
    <n v="3"/>
    <n v="48"/>
    <n v="133512"/>
    <n v="70000"/>
    <s v="CUSCO"/>
    <n v="2160"/>
    <s v="EL FRENTE AMPLIO POR JUSTICIA, VIDA Y LIBERTAD"/>
    <x v="1"/>
    <x v="1"/>
    <n v="70000"/>
    <s v="CUSCO"/>
    <x v="19"/>
    <n v="3"/>
    <n v="0"/>
    <n v="0"/>
    <n v="0"/>
    <n v="0"/>
    <n v="0"/>
    <n v="0"/>
    <n v="0"/>
    <n v="0"/>
    <s v="NA"/>
    <s v="TORRES"/>
    <s v="CRUZ"/>
    <s v="OSWALDO"/>
    <s v="M"/>
    <n v="0"/>
    <n v="0"/>
    <n v="48"/>
    <s v="CUSCO"/>
    <s v="LA CONVENCION"/>
    <s v="ECHARATE"/>
    <s v="NA"/>
    <s v="SECTOR CCOCHAYOC"/>
    <n v="0"/>
    <n v="0"/>
    <n v="0"/>
    <n v="0"/>
    <n v="0"/>
    <n v="0"/>
  </r>
  <r>
    <n v="10726421"/>
    <n v="133520"/>
    <s v="SI"/>
    <s v="SI"/>
    <n v="140100"/>
    <n v="2235"/>
    <s v="PARTIDO POLÍTICO CONTIGO"/>
    <n v="0"/>
    <s v="NA"/>
    <s v="NA"/>
    <s v="NA"/>
    <s v="NA"/>
    <s v="NA"/>
    <s v="NA"/>
    <s v="NA"/>
    <s v="NA"/>
    <n v="0"/>
    <s v="TORRES"/>
    <s v="PEREZ"/>
    <s v="CARLOS DANIEL"/>
    <x v="0"/>
    <d v="1974-12-07T00:00:00"/>
    <n v="0"/>
    <n v="10"/>
    <n v="45"/>
    <n v="133520"/>
    <n v="140100"/>
    <s v="LIMA + RESIDENTES EN EL EXTRANJERO"/>
    <n v="2235"/>
    <s v="PARTIDO POLÍTICO CONTIGO"/>
    <x v="1"/>
    <x v="1"/>
    <n v="140100"/>
    <s v="LIMA + RESIDENTES EN EL EXTRANJERO"/>
    <x v="0"/>
    <n v="10"/>
    <n v="0"/>
    <n v="0"/>
    <n v="0"/>
    <n v="0"/>
    <n v="0"/>
    <n v="0"/>
    <n v="0"/>
    <n v="0"/>
    <s v="NA"/>
    <s v="TORRES"/>
    <s v="PEREZ"/>
    <s v="CARLOS DANIEL"/>
    <s v="M"/>
    <n v="0"/>
    <n v="0"/>
    <n v="45"/>
    <s v="LIMA"/>
    <s v="LIMA"/>
    <s v="SAN ISIDRO"/>
    <s v="MODERNA"/>
    <s v="CARLOS FERREYROS 404"/>
    <n v="0"/>
    <n v="0"/>
    <n v="0"/>
    <n v="0"/>
    <n v="0"/>
    <n v="0"/>
  </r>
  <r>
    <n v="8315621"/>
    <n v="130959"/>
    <s v="NA"/>
    <s v="NA"/>
    <s v="NA"/>
    <s v="NA"/>
    <s v="NA"/>
    <s v="NA"/>
    <s v="NA"/>
    <s v="NA"/>
    <s v="NA"/>
    <s v="NA"/>
    <s v="NA"/>
    <s v="NA"/>
    <s v="NA"/>
    <s v="NA"/>
    <s v="NA"/>
    <s v="TOVAR"/>
    <s v="NOROÑA"/>
    <s v="JESUS ALFREDO"/>
    <x v="0"/>
    <d v="1959-12-15T00:00:00"/>
    <n v="0"/>
    <n v="11"/>
    <n v="60"/>
    <n v="130959"/>
    <n v="140100"/>
    <s v="LIMA + RESIDENTES EN EL EXTRANJERO"/>
    <n v="3"/>
    <s v="TODOS POR EL PERU"/>
    <x v="0"/>
    <x v="1"/>
    <n v="140100"/>
    <s v="LIMA + RESIDENTES EN EL EXTRANJERO"/>
    <x v="16"/>
    <n v="11"/>
    <n v="0"/>
    <n v="0"/>
    <n v="2157"/>
    <s v="ALIANZA ELECTORAL PERÚ POSIBLE"/>
    <n v="2011"/>
    <n v="2018"/>
    <n v="11"/>
    <s v="REGIDOR DISTRITAL"/>
    <s v="NA"/>
    <s v="TOVAR"/>
    <s v="NOROÑA"/>
    <s v="JESUS ALFREDO"/>
    <s v="M"/>
    <n v="0"/>
    <n v="0"/>
    <n v="60"/>
    <s v="LIMA"/>
    <s v="LIMA"/>
    <s v="LOS OLIVOS"/>
    <s v="NORTE"/>
    <s v="CALLE 32 P.M.V.CONFRATERNIDAD MZ. 2 LT. 19"/>
    <n v="2157"/>
    <s v="ALIANZA ELECTORAL PERÚ POSIBLE"/>
    <n v="2011"/>
    <n v="2018"/>
    <n v="11"/>
    <s v="REGIDOR DISTRITAL"/>
  </r>
  <r>
    <n v="25610720"/>
    <n v="132694"/>
    <s v="SI"/>
    <s v="SI"/>
    <n v="240000"/>
    <n v="55"/>
    <s v="PERU PATRIA SEGURA"/>
    <n v="1"/>
    <s v="CONSTRUCCION Y TOPOGRAFIA"/>
    <s v="SI"/>
    <n v="0"/>
    <s v="NO"/>
    <s v="INCA GARCILAZO DE LA VEGA"/>
    <s v="NA"/>
    <s v="NA"/>
    <s v="NA"/>
    <n v="0"/>
    <s v="TRAMARRIA"/>
    <s v="HERNANDEZ"/>
    <s v="BENIGNO EDUARDO"/>
    <x v="0"/>
    <d v="1964-11-13T00:00:00"/>
    <n v="0"/>
    <n v="2"/>
    <n v="55"/>
    <n v="132694"/>
    <n v="240000"/>
    <s v="CALLAO"/>
    <n v="55"/>
    <s v="PERU PATRIA SEGURA"/>
    <x v="0"/>
    <x v="1"/>
    <n v="240000"/>
    <s v="CALLAO"/>
    <x v="3"/>
    <n v="2"/>
    <n v="0"/>
    <n v="0"/>
    <n v="0"/>
    <n v="0"/>
    <n v="0"/>
    <n v="0"/>
    <n v="0"/>
    <n v="0"/>
    <s v="NA"/>
    <s v="TRAMARRIA"/>
    <s v="HERNANDEZ"/>
    <s v="BENIGNO EDUARDO"/>
    <s v="M"/>
    <n v="0"/>
    <n v="0"/>
    <n v="55"/>
    <s v="CALLAO"/>
    <s v="CALLAO"/>
    <s v="BELLAVISTA"/>
    <s v="OTROS"/>
    <s v="URB STELLAMARIS, CALLE ALBERTO SABOGAL 174"/>
    <n v="0"/>
    <n v="0"/>
    <n v="0"/>
    <n v="0"/>
    <n v="0"/>
    <n v="0"/>
  </r>
  <r>
    <n v="17909061"/>
    <n v="131131"/>
    <s v="SI"/>
    <s v="SI"/>
    <n v="140100"/>
    <n v="2649"/>
    <s v="PERU NACION"/>
    <n v="2"/>
    <s v="NA"/>
    <s v="NA"/>
    <s v="NA"/>
    <s v="NA"/>
    <s v="UNIVERSIDAD NACIONAL DE TRUJILLO"/>
    <s v="NA"/>
    <s v="NA"/>
    <s v="NA"/>
    <n v="1"/>
    <s v="TRAVERSO"/>
    <s v="FLORES"/>
    <s v="MARIA CONSTANZA"/>
    <x v="1"/>
    <d v="1958-10-02T00:00:00"/>
    <n v="0"/>
    <n v="35"/>
    <n v="61"/>
    <n v="131131"/>
    <n v="140100"/>
    <s v="LIMA + RESIDENTES EN EL EXTRANJERO"/>
    <n v="2649"/>
    <s v="PERU NACION"/>
    <x v="1"/>
    <x v="1"/>
    <n v="140100"/>
    <s v="LIMA + RESIDENTES EN EL EXTRANJERO"/>
    <x v="14"/>
    <n v="35"/>
    <n v="0"/>
    <n v="0"/>
    <n v="0"/>
    <n v="0"/>
    <n v="0"/>
    <n v="0"/>
    <n v="0"/>
    <n v="0"/>
    <s v="NA"/>
    <s v="TRAVERSO"/>
    <s v="FLORES"/>
    <s v="MARIA CONSTANZA"/>
    <s v="F"/>
    <n v="0"/>
    <n v="0"/>
    <n v="61"/>
    <s v="LIMA"/>
    <s v="LIMA"/>
    <s v="LA MOLINA"/>
    <s v="ESTE"/>
    <s v="MZ.B LT.14 URB.RINCONADA DEL LAGO"/>
    <n v="0"/>
    <n v="0"/>
    <n v="0"/>
    <n v="0"/>
    <n v="0"/>
    <n v="0"/>
  </r>
  <r>
    <n v="41570867"/>
    <n v="132656"/>
    <s v="SI"/>
    <s v="SI"/>
    <n v="110000"/>
    <n v="47"/>
    <s v="UNION POR EL PERU"/>
    <n v="0"/>
    <s v="NA"/>
    <s v="NA"/>
    <n v="1"/>
    <s v="SI"/>
    <s v="UNIVERSIDAD NACIONAL DEL CENTRO DEL PERÚ"/>
    <n v="2005"/>
    <n v="2007"/>
    <s v="NA"/>
    <n v="1"/>
    <s v="TRAVEZAN"/>
    <s v="ADAUTO"/>
    <s v="ROSARIO DEL PILAR"/>
    <x v="1"/>
    <d v="1982-09-06T00:00:00"/>
    <n v="0"/>
    <n v="4"/>
    <n v="37"/>
    <n v="132656"/>
    <n v="110000"/>
    <s v="JUNIN"/>
    <n v="47"/>
    <s v="UNION POR EL PERU"/>
    <x v="2"/>
    <x v="1"/>
    <n v="110000"/>
    <s v="JUNIN"/>
    <x v="11"/>
    <n v="4"/>
    <n v="0"/>
    <n v="0"/>
    <n v="0"/>
    <n v="0"/>
    <n v="0"/>
    <n v="0"/>
    <n v="0"/>
    <n v="0"/>
    <s v="NA"/>
    <s v="TRAVEZAN"/>
    <s v="ADAUTO"/>
    <s v="ROSARIO DEL PILAR"/>
    <s v="F"/>
    <n v="0"/>
    <n v="0"/>
    <n v="37"/>
    <s v="JUNIN"/>
    <s v="HUANCAYO"/>
    <s v="HUANCAN"/>
    <s v="NA"/>
    <s v="CALLE 2 DE MAYO"/>
    <n v="0"/>
    <n v="0"/>
    <n v="0"/>
    <n v="0"/>
    <n v="0"/>
    <n v="0"/>
  </r>
  <r>
    <n v="10315044"/>
    <n v="130376"/>
    <s v="SI"/>
    <s v="SI"/>
    <n v="140100"/>
    <n v="1257"/>
    <s v="ALIANZA PARA EL PROGRESO"/>
    <n v="1"/>
    <s v="CONCILIADOR EXTRAJUDICIAL"/>
    <s v="SI"/>
    <n v="0"/>
    <s v="NO"/>
    <s v="UNIVERSIDAD INCA GARCILASO DE LA VEGA"/>
    <s v="NA"/>
    <s v="NA"/>
    <s v="NA"/>
    <n v="0"/>
    <s v="TRECE"/>
    <s v="CHIRINOS"/>
    <s v="ENZO REYNALDO"/>
    <x v="0"/>
    <d v="1974-02-04T00:00:00"/>
    <n v="0"/>
    <n v="13"/>
    <n v="45"/>
    <n v="130376"/>
    <n v="140100"/>
    <s v="LIMA + RESIDENTES EN EL EXTRANJERO"/>
    <n v="1257"/>
    <s v="ALIANZA PARA EL PROGRESO"/>
    <x v="0"/>
    <x v="1"/>
    <n v="140100"/>
    <s v="LIMA + RESIDENTES EN EL EXTRANJERO"/>
    <x v="6"/>
    <n v="13"/>
    <n v="0"/>
    <n v="0"/>
    <n v="0"/>
    <n v="0"/>
    <n v="0"/>
    <n v="0"/>
    <n v="0"/>
    <n v="0"/>
    <s v="NA"/>
    <s v="TRECE"/>
    <s v="CHIRINOS"/>
    <s v="ENZO REYNALDO"/>
    <s v="M"/>
    <n v="0"/>
    <n v="0"/>
    <n v="45"/>
    <s v="LIMA"/>
    <s v="LIMA"/>
    <s v="LA MOLINA"/>
    <s v="ESTE"/>
    <s v="AV. LA MOLINA 748 URB.RES. MONTERRICO"/>
    <n v="0"/>
    <n v="0"/>
    <n v="0"/>
    <n v="0"/>
    <n v="0"/>
    <n v="0"/>
  </r>
  <r>
    <n v="29563813"/>
    <n v="131269"/>
    <s v="SI"/>
    <s v="SI"/>
    <n v="40000"/>
    <n v="14"/>
    <s v="PARTIDO DEMOCRATICO SOMOS PERU"/>
    <n v="2"/>
    <s v="NA"/>
    <s v="NA"/>
    <s v="NA"/>
    <s v="NA"/>
    <s v="NA"/>
    <s v="NA"/>
    <s v="NA"/>
    <s v="NA"/>
    <n v="0"/>
    <s v="TRELLES"/>
    <s v="SAICO"/>
    <s v="FRANCISCO VITO"/>
    <x v="0"/>
    <d v="1968-01-29T00:00:00"/>
    <n v="0"/>
    <n v="4"/>
    <n v="51"/>
    <n v="131269"/>
    <n v="40000"/>
    <s v="AREQUIPA"/>
    <n v="14"/>
    <s v="PARTIDO DEMOCRATICO SOMOS PERU"/>
    <x v="1"/>
    <x v="1"/>
    <n v="40000"/>
    <s v="AREQUIPA"/>
    <x v="8"/>
    <n v="4"/>
    <n v="0"/>
    <n v="0"/>
    <n v="0"/>
    <n v="0"/>
    <n v="0"/>
    <n v="0"/>
    <n v="0"/>
    <n v="0"/>
    <s v="NA"/>
    <s v="TRELLES"/>
    <s v="SAICO"/>
    <s v="FRANCISCO VITO"/>
    <s v="M"/>
    <n v="0"/>
    <n v="0"/>
    <n v="51"/>
    <s v="AREQUIPA"/>
    <s v="AREQUIPA"/>
    <s v="LA JOYA"/>
    <s v="NA"/>
    <s v="P.JOVEN EL TRIUNFO M-5 ZONA B"/>
    <n v="0"/>
    <n v="0"/>
    <n v="0"/>
    <n v="0"/>
    <n v="0"/>
    <n v="0"/>
  </r>
  <r>
    <n v="70303341"/>
    <n v="131959"/>
    <s v="SI"/>
    <s v="SI"/>
    <n v="100000"/>
    <n v="2173"/>
    <s v="AVANZA PAIS - PARTIDO DE INTEGRACION SOCIAL"/>
    <n v="0"/>
    <s v="NA"/>
    <s v="NA"/>
    <n v="1"/>
    <s v="SI"/>
    <s v="UNIVERSIDAD PRIVADA SAN JUAN BAUTISTA SAC"/>
    <n v="2013"/>
    <n v="2014"/>
    <s v="NA"/>
    <n v="0"/>
    <s v="TRIGOSO"/>
    <s v="GARCIA"/>
    <s v="CESSIE BELLE NADHIR"/>
    <x v="1"/>
    <d v="1991-08-22T00:00:00"/>
    <n v="0"/>
    <n v="4"/>
    <n v="28"/>
    <n v="131959"/>
    <n v="100000"/>
    <s v="ICA"/>
    <n v="2173"/>
    <s v="AVANZA PAIS - PARTIDO DE INTEGRACION SOCIAL"/>
    <x v="0"/>
    <x v="0"/>
    <n v="100000"/>
    <s v="ICA"/>
    <x v="18"/>
    <n v="4"/>
    <n v="0"/>
    <n v="0"/>
    <n v="0"/>
    <n v="0"/>
    <n v="0"/>
    <n v="0"/>
    <n v="0"/>
    <n v="0"/>
    <s v="NA"/>
    <s v="TRIGOSO"/>
    <s v="GARCIA"/>
    <s v="CESSIE BELLE NADHIR"/>
    <s v="F"/>
    <n v="0"/>
    <n v="1"/>
    <n v="28"/>
    <s v="ICA"/>
    <s v="PISCO"/>
    <s v="PISCO"/>
    <s v="NA"/>
    <s v="CALLE SAN FRANCISCO 381"/>
    <n v="0"/>
    <n v="0"/>
    <n v="0"/>
    <n v="0"/>
    <n v="0"/>
    <n v="0"/>
  </r>
  <r>
    <n v="43454703"/>
    <n v="131989"/>
    <s v="SI"/>
    <s v="SI"/>
    <n v="210000"/>
    <n v="2218"/>
    <s v="PERU LIBRE"/>
    <n v="1"/>
    <s v="COMERCIO EXTERIOR"/>
    <s v="SI"/>
    <s v="NA"/>
    <s v="NA"/>
    <s v="NA"/>
    <s v="NA"/>
    <s v="NA"/>
    <s v="NA"/>
    <n v="0"/>
    <s v="TRIGOSO"/>
    <s v="REFULIO"/>
    <s v="FABIOLA FRANCESCA"/>
    <x v="1"/>
    <d v="1986-02-28T00:00:00"/>
    <n v="0"/>
    <n v="4"/>
    <n v="33"/>
    <n v="131989"/>
    <n v="210000"/>
    <s v="SAN MARTIN"/>
    <n v="2218"/>
    <s v="PERU LIBRE"/>
    <x v="0"/>
    <x v="1"/>
    <n v="210000"/>
    <s v="SAN MARTIN"/>
    <x v="9"/>
    <n v="4"/>
    <n v="0"/>
    <n v="0"/>
    <n v="0"/>
    <n v="0"/>
    <n v="0"/>
    <n v="0"/>
    <n v="0"/>
    <n v="0"/>
    <s v="NA"/>
    <s v="TRIGOSO"/>
    <s v="REFULIO"/>
    <s v="FABIOLA FRANCESCA"/>
    <s v="F"/>
    <n v="0"/>
    <n v="0"/>
    <n v="33"/>
    <s v="SAN MARTIN"/>
    <s v="SAN MARTIN"/>
    <s v="TARAPOTO"/>
    <s v="NA"/>
    <s v="JR. PROGRESO 254 URB. 9 DE ABRIL"/>
    <n v="0"/>
    <n v="0"/>
    <n v="0"/>
    <n v="0"/>
    <n v="0"/>
    <n v="0"/>
  </r>
  <r>
    <n v="40393841"/>
    <n v="133325"/>
    <s v="SI"/>
    <s v="SI"/>
    <n v="140100"/>
    <n v="2235"/>
    <s v="PARTIDO POLÍTICO CONTIGO"/>
    <n v="1"/>
    <s v="MECANICA"/>
    <s v="SI"/>
    <s v="NA"/>
    <s v="NA"/>
    <s v="PONTIFICI UNIVERSIDAD CATOLICA DEL PERU"/>
    <s v="NA"/>
    <s v="NA"/>
    <s v="NA"/>
    <n v="0"/>
    <s v="TRINIDAD"/>
    <s v="CERNA"/>
    <s v="LUIS ALFONSO"/>
    <x v="0"/>
    <d v="1973-06-28T00:00:00"/>
    <n v="0"/>
    <n v="25"/>
    <n v="46"/>
    <n v="133325"/>
    <n v="140100"/>
    <s v="LIMA + RESIDENTES EN EL EXTRANJERO"/>
    <n v="2235"/>
    <s v="PARTIDO POLÍTICO CONTIGO"/>
    <x v="0"/>
    <x v="1"/>
    <n v="140100"/>
    <s v="LIMA + RESIDENTES EN EL EXTRANJERO"/>
    <x v="0"/>
    <n v="25"/>
    <n v="0"/>
    <n v="0"/>
    <n v="0"/>
    <n v="0"/>
    <n v="0"/>
    <n v="0"/>
    <n v="0"/>
    <n v="0"/>
    <s v="NA"/>
    <s v="TRINIDAD"/>
    <s v="CERNA"/>
    <s v="LUIS ALFONSO"/>
    <s v="M"/>
    <n v="0"/>
    <n v="0"/>
    <n v="46"/>
    <s v="LIMA"/>
    <s v="LIMA"/>
    <s v="COMAS"/>
    <s v="NORTE"/>
    <s v="JIRON LOS ROSALES 180 URB. LA LIBERTAD"/>
    <n v="0"/>
    <n v="0"/>
    <n v="0"/>
    <n v="0"/>
    <n v="0"/>
    <n v="0"/>
  </r>
  <r>
    <n v="40135650"/>
    <n v="131342"/>
    <s v="SI"/>
    <s v="SI"/>
    <n v="190000"/>
    <n v="1366"/>
    <s v="FUERZA POPULAR"/>
    <n v="1"/>
    <s v="SECRETARIADO"/>
    <s v="SI"/>
    <s v="NA"/>
    <s v="NA"/>
    <s v="CESAR VALLEJO - FILIAL PIURA"/>
    <s v="NA"/>
    <s v="NA"/>
    <s v="NA"/>
    <n v="0"/>
    <s v="TRONCOS"/>
    <s v="MAURICIO"/>
    <s v="LELI DIANA"/>
    <x v="1"/>
    <d v="1979-02-20T00:00:00"/>
    <n v="0"/>
    <n v="5"/>
    <n v="40"/>
    <n v="131342"/>
    <n v="190000"/>
    <s v="PIURA"/>
    <n v="1366"/>
    <s v="FUERZA POPULAR"/>
    <x v="0"/>
    <x v="1"/>
    <n v="190000"/>
    <s v="PIURA"/>
    <x v="5"/>
    <n v="5"/>
    <n v="0"/>
    <n v="0"/>
    <n v="0"/>
    <n v="0"/>
    <n v="0"/>
    <n v="0"/>
    <n v="0"/>
    <n v="0"/>
    <s v="NA"/>
    <s v="TRONCOS"/>
    <s v="MAURICIO"/>
    <s v="LELI DIANA"/>
    <s v="F"/>
    <n v="0"/>
    <n v="0"/>
    <n v="40"/>
    <s v="PIURA"/>
    <s v="PIURA"/>
    <s v="PIURA"/>
    <s v="NA"/>
    <s v="PJ SAN MARTIN CAL ERNESTO CHE GUEVARA MZ B 14"/>
    <n v="0"/>
    <n v="0"/>
    <n v="0"/>
    <n v="0"/>
    <n v="0"/>
    <n v="0"/>
  </r>
  <r>
    <n v="23863232"/>
    <n v="131083"/>
    <s v="SI"/>
    <s v="SI"/>
    <n v="70000"/>
    <n v="1366"/>
    <s v="FUERZA POPULAR"/>
    <n v="0"/>
    <s v="NA"/>
    <s v="NA"/>
    <n v="0"/>
    <s v="NO"/>
    <s v="UNIVERSIDAD PARTICULAR ANDINA DEL CUSCO"/>
    <s v="NA"/>
    <s v="NA"/>
    <s v="NA"/>
    <n v="0"/>
    <s v="TRONCOSO"/>
    <s v="DE LA QUINTANA"/>
    <s v="ZAIRA NINOSHKA"/>
    <x v="1"/>
    <d v="1967-12-06T00:00:00"/>
    <n v="0"/>
    <n v="4"/>
    <n v="52"/>
    <n v="131083"/>
    <n v="70000"/>
    <s v="CUSCO"/>
    <n v="1366"/>
    <s v="FUERZA POPULAR"/>
    <x v="1"/>
    <x v="1"/>
    <n v="70000"/>
    <s v="CUSCO"/>
    <x v="5"/>
    <n v="4"/>
    <n v="0"/>
    <n v="0"/>
    <n v="0"/>
    <n v="0"/>
    <n v="0"/>
    <n v="0"/>
    <n v="0"/>
    <n v="0"/>
    <s v="NA"/>
    <s v="TRONCOSO"/>
    <s v="DE LA QUINTANA"/>
    <s v="ZAIRA NINOSHKA"/>
    <s v="F"/>
    <n v="0"/>
    <n v="0"/>
    <n v="52"/>
    <s v="CUSCO"/>
    <s v="CUSCO"/>
    <s v="WANCHAQ"/>
    <s v="NA"/>
    <s v="CONJUNTO HABITACIONAL PACHACUTEC B 205"/>
    <n v="0"/>
    <n v="0"/>
    <n v="0"/>
    <n v="0"/>
    <n v="0"/>
    <n v="0"/>
  </r>
  <r>
    <n v="27714674"/>
    <n v="130390"/>
    <s v="SI"/>
    <s v="SI"/>
    <n v="60000"/>
    <n v="1257"/>
    <s v="ALIANZA PARA EL PROGRESO"/>
    <n v="2"/>
    <s v="NA"/>
    <s v="NA"/>
    <n v="1"/>
    <s v="SI"/>
    <s v="UNIVERSIDAD NACIONAL DE TRUJILLO"/>
    <n v="1994"/>
    <n v="1999"/>
    <s v="MAESTRO"/>
    <n v="1"/>
    <s v="TROYES"/>
    <s v="RIVERA"/>
    <s v="LUCIANO"/>
    <x v="0"/>
    <d v="1969-01-30T00:00:00"/>
    <n v="0"/>
    <n v="5"/>
    <n v="50"/>
    <n v="130390"/>
    <n v="60000"/>
    <s v="CAJAMARCA"/>
    <n v="1257"/>
    <s v="ALIANZA PARA EL PROGRESO"/>
    <x v="2"/>
    <x v="1"/>
    <n v="60000"/>
    <s v="CAJAMARCA"/>
    <x v="6"/>
    <n v="5"/>
    <n v="0"/>
    <n v="0"/>
    <n v="4"/>
    <s v="PARTIDO POLÍTICO ACCION POPULAR"/>
    <n v="1992"/>
    <n v="1995"/>
    <n v="9"/>
    <s v="REGIDOR PROVINCIAL"/>
    <s v="NA"/>
    <s v="TROYES"/>
    <s v="RIVERA"/>
    <s v="LUCIANO"/>
    <s v="M"/>
    <n v="0"/>
    <n v="0"/>
    <n v="50"/>
    <s v="CAJAMARCA"/>
    <s v="JAEN"/>
    <s v="JAEN"/>
    <s v="NA"/>
    <s v="FUNDO RESERVA NATURAL GOTAS DE AGUA"/>
    <n v="4"/>
    <s v="PARTIDO POLÍTICO ACCION POPULAR"/>
    <n v="1992"/>
    <n v="1995"/>
    <n v="9"/>
    <s v="REGIDOR PROVINCIAL"/>
  </r>
  <r>
    <n v="40544206"/>
    <n v="131998"/>
    <s v="SI"/>
    <s v="SI"/>
    <n v="60000"/>
    <n v="4"/>
    <s v="ACCION POPULAR"/>
    <n v="0"/>
    <s v="NA"/>
    <s v="NA"/>
    <n v="1"/>
    <s v="SI"/>
    <s v="UNIVERSIDAD NACIONAL PEDRO RUIZ GALLO"/>
    <n v="2005"/>
    <n v="2011"/>
    <s v="NA"/>
    <n v="1"/>
    <s v="TROYES"/>
    <s v="DELGADO"/>
    <s v="HANS"/>
    <x v="0"/>
    <d v="1979-02-06T00:00:00"/>
    <n v="0"/>
    <n v="1"/>
    <n v="40"/>
    <n v="131998"/>
    <n v="60000"/>
    <s v="CAJAMARCA"/>
    <n v="4"/>
    <s v="ACCION POPULAR"/>
    <x v="2"/>
    <x v="1"/>
    <n v="60000"/>
    <s v="CAJAMARCA"/>
    <x v="13"/>
    <n v="1"/>
    <n v="1"/>
    <n v="4"/>
    <n v="0"/>
    <n v="0"/>
    <n v="0"/>
    <n v="0"/>
    <n v="0"/>
    <n v="0"/>
    <s v="NA"/>
    <s v="TROYES"/>
    <s v="DELGADO"/>
    <s v="HANS"/>
    <s v="M"/>
    <n v="0"/>
    <n v="0"/>
    <n v="40"/>
    <s v="CAJAMARCA"/>
    <s v="JAEN"/>
    <s v="SAN JOSE DEL ALTO"/>
    <s v="NA"/>
    <s v="CASERIO EL TRIUNFO"/>
    <n v="0"/>
    <n v="0"/>
    <n v="0"/>
    <n v="0"/>
    <n v="0"/>
    <n v="0"/>
  </r>
  <r>
    <n v="7979177"/>
    <n v="130567"/>
    <s v="SI"/>
    <s v="SI"/>
    <n v="140100"/>
    <n v="47"/>
    <s v="UNION POR EL PERU"/>
    <n v="0"/>
    <s v="NA"/>
    <s v="NA"/>
    <n v="1"/>
    <s v="SI"/>
    <s v="UNIVERSIDAD NACIONAL DE EDUCACIÓN ENRIQUE GUZMÁN Y VALLE"/>
    <n v="1998"/>
    <s v="NA"/>
    <s v="DOCTOR"/>
    <n v="1"/>
    <s v="TRUJILLO"/>
    <s v="MEDRANO"/>
    <s v="BETTY"/>
    <x v="1"/>
    <d v="1964-07-28T00:00:00"/>
    <n v="0"/>
    <n v="12"/>
    <n v="55"/>
    <n v="130567"/>
    <n v="140100"/>
    <s v="LIMA + RESIDENTES EN EL EXTRANJERO"/>
    <n v="47"/>
    <s v="UNION POR EL PERU"/>
    <x v="2"/>
    <x v="1"/>
    <n v="140100"/>
    <s v="LIMA + RESIDENTES EN EL EXTRANJERO"/>
    <x v="11"/>
    <n v="12"/>
    <n v="0"/>
    <n v="0"/>
    <n v="0"/>
    <n v="0"/>
    <n v="0"/>
    <n v="0"/>
    <n v="0"/>
    <n v="0"/>
    <s v="NA"/>
    <s v="TRUJILLO"/>
    <s v="MEDRANO"/>
    <s v="BETTY"/>
    <s v="F"/>
    <n v="0"/>
    <n v="0"/>
    <n v="55"/>
    <s v="LIMA"/>
    <s v="LIMA"/>
    <s v="PUENTE PIEDRA"/>
    <s v="NORTE"/>
    <s v="JR. HUANCAYO NRO. 1120  SANTA ROSA"/>
    <n v="0"/>
    <n v="0"/>
    <n v="0"/>
    <n v="0"/>
    <n v="0"/>
    <n v="0"/>
  </r>
  <r>
    <n v="8571708"/>
    <n v="130794"/>
    <s v="SI"/>
    <s v="SI"/>
    <n v="210000"/>
    <n v="1366"/>
    <s v="FUERZA POPULAR"/>
    <n v="0"/>
    <s v="NA"/>
    <s v="NA"/>
    <n v="1"/>
    <s v="SI"/>
    <s v="SAN MARTIN DE PORRES"/>
    <n v="1992"/>
    <n v="1993"/>
    <s v="MAESTRO"/>
    <n v="1"/>
    <s v="TRUJILLO"/>
    <s v="ZEGARRA"/>
    <s v="GILMER"/>
    <x v="0"/>
    <d v="1966-06-20T00:00:00"/>
    <n v="0"/>
    <n v="2"/>
    <n v="53"/>
    <n v="130794"/>
    <n v="210000"/>
    <s v="SAN MARTIN"/>
    <n v="1366"/>
    <s v="FUERZA POPULAR"/>
    <x v="2"/>
    <x v="1"/>
    <n v="210000"/>
    <s v="SAN MARTIN"/>
    <x v="5"/>
    <n v="2"/>
    <n v="0"/>
    <n v="0"/>
    <n v="-1"/>
    <s v="FRENTE INDEPENDIENTE SOLIDARIDAD UCHICINA"/>
    <n v="1996"/>
    <n v="1998"/>
    <n v="11"/>
    <s v="REGIDOR DISTRITAL"/>
    <s v="NA"/>
    <s v="TRUJILLO"/>
    <s v="ZEGARRA"/>
    <s v="GILMER"/>
    <s v="M"/>
    <n v="0"/>
    <n v="0"/>
    <n v="53"/>
    <s v="LA LIBERTAD"/>
    <s v="TRUJILLO"/>
    <s v="TRUJILLO"/>
    <s v="OTROS"/>
    <s v="MZ. O LT. 16 URB. LAS CASUARINAS"/>
    <n v="-1"/>
    <s v="FRENTE INDEPENDIENTE SOLIDARIDAD UCHICINA"/>
    <n v="1996"/>
    <n v="1998"/>
    <n v="11"/>
    <s v="REGIDOR DISTRITAL"/>
  </r>
  <r>
    <n v="45373533"/>
    <n v="131563"/>
    <s v="SI"/>
    <s v="SI"/>
    <n v="140100"/>
    <n v="4"/>
    <s v="ACCION POPULAR"/>
    <n v="0"/>
    <s v="NA"/>
    <s v="NA"/>
    <n v="0"/>
    <s v="NO"/>
    <s v="SAN MARTIN DE PORRES"/>
    <s v="NA"/>
    <s v="NA"/>
    <s v="NA"/>
    <n v="0"/>
    <s v="TRUJILLO"/>
    <s v="USCAMAYTA"/>
    <s v="ALEX FABIO"/>
    <x v="0"/>
    <d v="1988-08-20T00:00:00"/>
    <n v="0"/>
    <n v="15"/>
    <n v="31"/>
    <n v="131563"/>
    <n v="140100"/>
    <s v="LIMA + RESIDENTES EN EL EXTRANJERO"/>
    <n v="4"/>
    <s v="ACCION POPULAR"/>
    <x v="1"/>
    <x v="1"/>
    <n v="140100"/>
    <s v="LIMA + RESIDENTES EN EL EXTRANJERO"/>
    <x v="13"/>
    <n v="15"/>
    <n v="0"/>
    <n v="0"/>
    <n v="0"/>
    <n v="0"/>
    <n v="0"/>
    <n v="0"/>
    <n v="0"/>
    <n v="0"/>
    <s v="NA"/>
    <s v="TRUJILLO"/>
    <s v="USCAMAYTA"/>
    <s v="ALEX FABIO"/>
    <s v="M"/>
    <n v="0"/>
    <n v="0"/>
    <n v="31"/>
    <s v="LIMA"/>
    <s v="LIMA"/>
    <s v="SAN JUAN DE MIRAFLORES"/>
    <s v="SUR"/>
    <s v="BLOCK 19 DPTO 202 C. RESID. JOSE JOAQUIN INCLAN"/>
    <n v="0"/>
    <n v="0"/>
    <n v="0"/>
    <n v="0"/>
    <n v="0"/>
    <n v="0"/>
  </r>
  <r>
    <n v="46004752"/>
    <n v="131573"/>
    <s v="SI"/>
    <s v="SI"/>
    <n v="120000"/>
    <n v="2731"/>
    <s v="PODEMOS PERU"/>
    <n v="1"/>
    <s v="CONTABILIDAD"/>
    <s v="NO"/>
    <s v="NA"/>
    <s v="NA"/>
    <s v="UNIVERSIDAD CESAR VALLEJO"/>
    <s v="NA"/>
    <s v="NA"/>
    <s v="NA"/>
    <n v="0"/>
    <s v="TRUJILLO"/>
    <s v="ARAUJO"/>
    <s v="MELVA ROSALIA"/>
    <x v="1"/>
    <d v="1989-10-13T00:00:00"/>
    <n v="0"/>
    <n v="5"/>
    <n v="30"/>
    <n v="131573"/>
    <n v="120000"/>
    <s v="LA LIBERTAD"/>
    <n v="2731"/>
    <s v="PODEMOS POR EL PROGRESO DEL PERU"/>
    <x v="0"/>
    <x v="1"/>
    <n v="120000"/>
    <s v="LA LIBERTAD"/>
    <x v="10"/>
    <n v="5"/>
    <n v="0"/>
    <n v="0"/>
    <n v="0"/>
    <n v="0"/>
    <n v="0"/>
    <n v="0"/>
    <n v="0"/>
    <n v="0"/>
    <s v="NA"/>
    <s v="TRUJILLO"/>
    <s v="ARAUJO"/>
    <s v="MELVA ROSALIA"/>
    <s v="F"/>
    <n v="0"/>
    <n v="0"/>
    <n v="30"/>
    <s v="LA LIBERTAD"/>
    <s v="PATAZ"/>
    <s v="PARCOY"/>
    <s v="NA"/>
    <s v="CARR. PARCOY PUEBLO PARCOY VIEJO"/>
    <n v="0"/>
    <n v="0"/>
    <n v="0"/>
    <n v="0"/>
    <n v="0"/>
    <n v="0"/>
  </r>
  <r>
    <n v="47472240"/>
    <n v="130353"/>
    <s v="SI"/>
    <s v="SI"/>
    <n v="30000"/>
    <n v="2190"/>
    <s v="VAMOS PERU"/>
    <n v="0"/>
    <s v="NA"/>
    <s v="NA"/>
    <s v="NA"/>
    <s v="NA"/>
    <s v="NA"/>
    <s v="NA"/>
    <s v="NA"/>
    <s v="NA"/>
    <n v="0"/>
    <s v="TTICA"/>
    <s v="OVALLE"/>
    <s v="MOISES"/>
    <x v="0"/>
    <d v="1992-12-15T00:00:00"/>
    <n v="0"/>
    <n v="2"/>
    <n v="27"/>
    <n v="130353"/>
    <n v="30000"/>
    <s v="APURIMAC"/>
    <n v="2190"/>
    <s v="VAMOS PERU"/>
    <x v="1"/>
    <x v="0"/>
    <n v="30000"/>
    <s v="APURIMAC"/>
    <x v="7"/>
    <n v="2"/>
    <n v="0"/>
    <n v="0"/>
    <n v="0"/>
    <n v="0"/>
    <n v="0"/>
    <n v="0"/>
    <n v="0"/>
    <n v="0"/>
    <s v="NA"/>
    <s v="TTICA"/>
    <s v="OVALLE"/>
    <s v="MOISES"/>
    <s v="M"/>
    <n v="0"/>
    <n v="1"/>
    <n v="27"/>
    <s v="APURIMAC"/>
    <s v="ABANCAY"/>
    <s v="ABANCAY"/>
    <s v="NA"/>
    <s v="AV. CONDEBAMBA MZ. N LT. 13"/>
    <n v="0"/>
    <n v="0"/>
    <n v="0"/>
    <n v="0"/>
    <n v="0"/>
    <n v="0"/>
  </r>
  <r>
    <n v="48426399"/>
    <n v="133208"/>
    <s v="SI"/>
    <s v="SI"/>
    <n v="70000"/>
    <n v="2649"/>
    <s v="PERU NACION"/>
    <n v="0"/>
    <s v="NA"/>
    <s v="NA"/>
    <n v="1"/>
    <s v="NO"/>
    <s v="UNIVERSIDAD  NACIONAL SAN ANTONIO ABAD DE CUSCO"/>
    <n v="2018"/>
    <s v="NA"/>
    <s v="NA"/>
    <n v="0"/>
    <s v="TTICA"/>
    <s v="INCHICSANA"/>
    <s v="EDITH ZULEMA"/>
    <x v="1"/>
    <d v="1993-12-24T00:00:00"/>
    <n v="0"/>
    <n v="5"/>
    <n v="25"/>
    <n v="133208"/>
    <n v="70000"/>
    <s v="CUSCO"/>
    <n v="2649"/>
    <s v="PERU NACION"/>
    <x v="0"/>
    <x v="0"/>
    <n v="70000"/>
    <s v="CUSCO"/>
    <x v="14"/>
    <n v="5"/>
    <n v="0"/>
    <n v="0"/>
    <n v="0"/>
    <n v="0"/>
    <n v="0"/>
    <n v="0"/>
    <n v="0"/>
    <n v="0"/>
    <s v="NA"/>
    <s v="TTICA"/>
    <s v="INCHICSANA"/>
    <s v="EDITH ZULEMA"/>
    <s v="F"/>
    <n v="0"/>
    <n v="1"/>
    <n v="25"/>
    <s v="CUSCO"/>
    <s v="ANTA"/>
    <s v="ANCAHUASI"/>
    <s v="NA"/>
    <s v="PLAZA DE ARMAS S/N"/>
    <n v="0"/>
    <n v="0"/>
    <n v="0"/>
    <n v="0"/>
    <n v="0"/>
    <n v="0"/>
  </r>
  <r>
    <n v="44530582"/>
    <n v="130855"/>
    <s v="SI"/>
    <s v="SI"/>
    <n v="160000"/>
    <n v="1366"/>
    <s v="FUERZA POPULAR"/>
    <n v="1"/>
    <s v="GUÍA OFICIAL DE TURISMO"/>
    <s v="SI"/>
    <n v="0"/>
    <s v="NO"/>
    <s v="UPAO"/>
    <s v="NA"/>
    <s v="NA"/>
    <s v="NA"/>
    <n v="0"/>
    <s v="TUANAMA"/>
    <s v="CARO"/>
    <s v="KATIA ELENA"/>
    <x v="1"/>
    <d v="1986-12-29T00:00:00"/>
    <n v="0"/>
    <n v="2"/>
    <n v="32"/>
    <n v="130855"/>
    <n v="160000"/>
    <s v="MADRE DE DIOS"/>
    <n v="1366"/>
    <s v="FUERZA POPULAR"/>
    <x v="0"/>
    <x v="1"/>
    <n v="160000"/>
    <s v="MADRE DE DIOS"/>
    <x v="5"/>
    <n v="2"/>
    <n v="0"/>
    <n v="0"/>
    <n v="0"/>
    <n v="0"/>
    <n v="0"/>
    <n v="0"/>
    <n v="0"/>
    <n v="0"/>
    <s v="NA"/>
    <s v="TUANAMA"/>
    <s v="CARO"/>
    <s v="KATIA ELENA"/>
    <s v="F"/>
    <n v="0"/>
    <n v="0"/>
    <n v="32"/>
    <s v="MADRE DE DIOS"/>
    <s v="TAMBOPATA"/>
    <s v="TAMBOPATA"/>
    <s v="OTROS"/>
    <s v="JR. JAIME TRONCOSO N° 1397 URB. CERCADO"/>
    <n v="0"/>
    <n v="0"/>
    <n v="0"/>
    <n v="0"/>
    <n v="0"/>
    <n v="0"/>
  </r>
  <r>
    <n v="42679144"/>
    <n v="132302"/>
    <s v="SI"/>
    <s v="SI"/>
    <n v="140100"/>
    <n v="32"/>
    <s v="PARTIDO APRISTA PERUANO"/>
    <n v="0"/>
    <s v="NA"/>
    <s v="NA"/>
    <n v="1"/>
    <s v="SI"/>
    <s v="UNIVERSIDAD INCA GARCILASO DE LA VEGA"/>
    <n v="2016"/>
    <n v="2016"/>
    <s v="NA"/>
    <n v="1"/>
    <s v="TUBILLA"/>
    <s v="CASANOVA"/>
    <s v="PATRICIA CAROLINA"/>
    <x v="1"/>
    <d v="1984-09-06T00:00:00"/>
    <n v="0"/>
    <n v="7"/>
    <n v="35"/>
    <n v="132302"/>
    <n v="140100"/>
    <s v="LIMA + RESIDENTES EN EL EXTRANJERO"/>
    <n v="32"/>
    <s v="PARTIDO APRISTA PERUANO"/>
    <x v="2"/>
    <x v="1"/>
    <n v="140100"/>
    <s v="LIMA + RESIDENTES EN EL EXTRANJERO"/>
    <x v="20"/>
    <n v="7"/>
    <n v="1"/>
    <n v="32"/>
    <n v="0"/>
    <n v="0"/>
    <n v="0"/>
    <n v="0"/>
    <n v="0"/>
    <n v="0"/>
    <s v="NA"/>
    <s v="TUBILLA"/>
    <s v="CASANOVA"/>
    <s v="PATRICIA CAROLINA"/>
    <s v="F"/>
    <n v="0"/>
    <n v="0"/>
    <n v="35"/>
    <s v="LIMA"/>
    <s v="LIMA"/>
    <s v="VILLA MARIA DEL TRIUNFO"/>
    <s v="SUR"/>
    <s v="AV. SAN MARTIN 461 TABLADA DE LURIN"/>
    <n v="0"/>
    <n v="0"/>
    <n v="0"/>
    <n v="0"/>
    <n v="0"/>
    <n v="0"/>
  </r>
  <r>
    <n v="40945778"/>
    <n v="130715"/>
    <s v="SI"/>
    <s v="SI"/>
    <n v="90000"/>
    <n v="15"/>
    <s v="PARTIDO POPULAR CRISTIANO - PPC"/>
    <n v="0"/>
    <s v="NA"/>
    <s v="NA"/>
    <n v="0"/>
    <s v="NO"/>
    <s v="UNIVERSIDAD DE HUANUCO"/>
    <s v="NA"/>
    <s v="NA"/>
    <s v="NA"/>
    <n v="0"/>
    <s v="TUCTO"/>
    <s v="CUEVA"/>
    <s v="KAREM HERMENEJILDA"/>
    <x v="1"/>
    <d v="1978-02-17T00:00:00"/>
    <n v="1"/>
    <n v="3"/>
    <n v="41"/>
    <n v="130715"/>
    <n v="90000"/>
    <s v="HUANUCO"/>
    <n v="15"/>
    <s v="PARTIDO POPULAR CRISTIANO - PPC"/>
    <x v="1"/>
    <x v="1"/>
    <n v="90000"/>
    <s v="HUANUCO"/>
    <x v="2"/>
    <n v="3"/>
    <n v="0"/>
    <n v="0"/>
    <n v="0"/>
    <n v="0"/>
    <n v="0"/>
    <n v="0"/>
    <n v="0"/>
    <n v="0"/>
    <s v="NA"/>
    <s v="TUCTO"/>
    <s v="CUEVA"/>
    <s v="KAREM HERMENEJILDA"/>
    <s v="F"/>
    <n v="1"/>
    <n v="0"/>
    <n v="41"/>
    <s v="HUANUCO"/>
    <s v="HUANUCO"/>
    <s v="HUANUCO"/>
    <s v="NA"/>
    <s v="JR. INDEPENDENCIA 1153"/>
    <n v="0"/>
    <n v="0"/>
    <n v="0"/>
    <n v="0"/>
    <n v="0"/>
    <n v="0"/>
  </r>
  <r>
    <n v="41651473"/>
    <n v="131543"/>
    <s v="SI"/>
    <s v="SI"/>
    <n v="160000"/>
    <n v="2649"/>
    <s v="PERU NACION"/>
    <n v="0"/>
    <s v="NA"/>
    <s v="NA"/>
    <n v="1"/>
    <s v="SI"/>
    <s v="UNIVERSIDAD NACIONAL AMAZÓNICA DE MADRE DE DIOS"/>
    <n v="2016"/>
    <n v="2017"/>
    <s v="NA"/>
    <n v="1"/>
    <s v="TUEROS"/>
    <s v="CARDENAS"/>
    <s v="JULIO"/>
    <x v="0"/>
    <d v="1983-02-17T00:00:00"/>
    <n v="0"/>
    <n v="2"/>
    <n v="36"/>
    <n v="131543"/>
    <n v="160000"/>
    <s v="MADRE DE DIOS"/>
    <n v="2649"/>
    <s v="PERU NACION"/>
    <x v="2"/>
    <x v="1"/>
    <n v="160000"/>
    <s v="MADRE DE DIOS"/>
    <x v="14"/>
    <n v="2"/>
    <n v="0"/>
    <n v="0"/>
    <n v="0"/>
    <n v="0"/>
    <n v="0"/>
    <n v="0"/>
    <n v="0"/>
    <n v="0"/>
    <s v="NA"/>
    <s v="TUEROS"/>
    <s v="CARDENAS"/>
    <s v="JULIO"/>
    <s v="M"/>
    <n v="0"/>
    <n v="0"/>
    <n v="36"/>
    <s v="MADRE DE DIOS"/>
    <s v="TAMBOPATA"/>
    <s v="TAMBOPATA"/>
    <s v="OTROS"/>
    <s v="JR.ICA 239"/>
    <n v="0"/>
    <n v="0"/>
    <n v="0"/>
    <n v="0"/>
    <n v="0"/>
    <n v="0"/>
  </r>
  <r>
    <n v="17821590"/>
    <n v="131013"/>
    <s v="SI"/>
    <s v="SI"/>
    <n v="120000"/>
    <n v="2191"/>
    <s v="DEMOCRACIA DIRECTA"/>
    <n v="2"/>
    <s v="NA"/>
    <s v="NA"/>
    <n v="0"/>
    <s v="NO"/>
    <s v="ENRIQUE GUZMAN Y VALLE - LA CANTUTA"/>
    <s v="NA"/>
    <s v="NA"/>
    <s v="NA"/>
    <n v="0"/>
    <s v="TUESTA"/>
    <s v="HERRERA"/>
    <s v="CARMEN"/>
    <x v="1"/>
    <d v="1959-07-16T00:00:00"/>
    <n v="0"/>
    <n v="5"/>
    <n v="60"/>
    <n v="131013"/>
    <n v="120000"/>
    <s v="LA LIBERTAD"/>
    <n v="2191"/>
    <s v="DEMOCRACIA DIRECTA"/>
    <x v="1"/>
    <x v="1"/>
    <n v="120000"/>
    <s v="LA LIBERTAD"/>
    <x v="1"/>
    <n v="5"/>
    <n v="0"/>
    <n v="0"/>
    <n v="0"/>
    <n v="0"/>
    <n v="0"/>
    <n v="0"/>
    <n v="0"/>
    <n v="0"/>
    <s v="NA"/>
    <s v="TUESTA"/>
    <s v="HERRERA"/>
    <s v="CARMEN"/>
    <s v="F"/>
    <n v="0"/>
    <n v="0"/>
    <n v="60"/>
    <s v="LA LIBERTAD"/>
    <s v="TRUJILLO"/>
    <s v="TRUJILLO"/>
    <s v="OTROS"/>
    <s v="DESCARTES 123 LA NORIA"/>
    <n v="0"/>
    <n v="0"/>
    <n v="0"/>
    <n v="0"/>
    <n v="0"/>
    <n v="0"/>
  </r>
  <r>
    <n v="6224037"/>
    <n v="131349"/>
    <s v="SI"/>
    <s v="SI"/>
    <n v="140100"/>
    <n v="2191"/>
    <s v="DEMOCRACIA DIRECTA"/>
    <n v="0"/>
    <s v="NA"/>
    <s v="NA"/>
    <s v="NA"/>
    <s v="NA"/>
    <s v="NA"/>
    <s v="NA"/>
    <s v="NA"/>
    <s v="NA"/>
    <n v="0"/>
    <s v="TUME"/>
    <s v="TUME DE FERNANDEZ"/>
    <s v="INES"/>
    <x v="1"/>
    <d v="1942-04-20T00:00:00"/>
    <n v="0"/>
    <n v="34"/>
    <n v="77"/>
    <n v="131349"/>
    <n v="140100"/>
    <s v="LIMA + RESIDENTES EN EL EXTRANJERO"/>
    <n v="2191"/>
    <s v="DEMOCRACIA DIRECTA"/>
    <x v="1"/>
    <x v="1"/>
    <n v="140100"/>
    <s v="LIMA + RESIDENTES EN EL EXTRANJERO"/>
    <x v="1"/>
    <n v="34"/>
    <n v="1"/>
    <n v="2191"/>
    <n v="0"/>
    <n v="0"/>
    <n v="0"/>
    <n v="0"/>
    <n v="0"/>
    <n v="0"/>
    <s v="NA"/>
    <s v="TUME"/>
    <s v="TUME DE FERNANDEZ"/>
    <s v="INES"/>
    <s v="F"/>
    <n v="0"/>
    <n v="0"/>
    <n v="77"/>
    <s v="LIMA"/>
    <s v="LIMA"/>
    <s v="SAN MIGUEL"/>
    <s v="MODERNA"/>
    <s v="BLOCK X INGRESO 232 5TA ZONA URB. PALOMINO"/>
    <n v="0"/>
    <n v="0"/>
    <n v="0"/>
    <n v="0"/>
    <n v="0"/>
    <n v="0"/>
  </r>
  <r>
    <n v="9665471"/>
    <n v="132310"/>
    <s v="SI"/>
    <s v="SI"/>
    <n v="140100"/>
    <n v="32"/>
    <s v="PARTIDO APRISTA PERUANO"/>
    <n v="0"/>
    <s v="NA"/>
    <s v="NA"/>
    <n v="1"/>
    <s v="SI"/>
    <s v="UNIVERSIDAD NACIONAL FEDERICO VILLARREAL"/>
    <n v="1997"/>
    <n v="2008"/>
    <s v="MAESTRO"/>
    <n v="1"/>
    <s v="TUPAC YUPANQUI"/>
    <s v="ESQUIVEL"/>
    <s v="MIGUEL ANGEL"/>
    <x v="0"/>
    <d v="1972-05-19T00:00:00"/>
    <n v="0"/>
    <n v="16"/>
    <n v="47"/>
    <n v="132310"/>
    <n v="140100"/>
    <s v="LIMA + RESIDENTES EN EL EXTRANJERO"/>
    <n v="32"/>
    <s v="PARTIDO APRISTA PERUANO"/>
    <x v="2"/>
    <x v="1"/>
    <n v="140100"/>
    <s v="LIMA + RESIDENTES EN EL EXTRANJERO"/>
    <x v="20"/>
    <n v="16"/>
    <n v="1"/>
    <n v="32"/>
    <n v="0"/>
    <n v="0"/>
    <n v="0"/>
    <n v="0"/>
    <n v="0"/>
    <n v="0"/>
    <s v="NA"/>
    <s v="TUPAC YUPANQUI"/>
    <s v="ESQUIVEL"/>
    <s v="MIGUEL ANGEL"/>
    <s v="M"/>
    <n v="0"/>
    <n v="0"/>
    <n v="47"/>
    <s v="LIMA"/>
    <s v="LIMA"/>
    <s v="SAN JUAN DE LURIGANCHO"/>
    <s v="ESTE"/>
    <s v="MZ.I LT.14 URB.CTO.REY"/>
    <n v="0"/>
    <n v="0"/>
    <n v="0"/>
    <n v="0"/>
    <n v="0"/>
    <n v="0"/>
  </r>
  <r>
    <n v="42306668"/>
    <n v="133169"/>
    <s v="SI"/>
    <s v="SI"/>
    <n v="40000"/>
    <n v="2235"/>
    <s v="PARTIDO POLÍTICO CONTIGO"/>
    <n v="0"/>
    <s v="NA"/>
    <s v="NA"/>
    <n v="1"/>
    <s v="SI"/>
    <s v="ANDINA DEL CUSCO"/>
    <n v="2007"/>
    <n v="2008"/>
    <s v="NA"/>
    <n v="1"/>
    <s v="TUPAYACHI"/>
    <s v="VALLENAS"/>
    <s v="DENIS ALFREDO"/>
    <x v="0"/>
    <d v="1984-01-15T00:00:00"/>
    <n v="0"/>
    <n v="5"/>
    <n v="35"/>
    <n v="133169"/>
    <n v="40000"/>
    <s v="AREQUIPA"/>
    <n v="2235"/>
    <s v="PARTIDO POLÍTICO CONTIGO"/>
    <x v="2"/>
    <x v="1"/>
    <n v="40000"/>
    <s v="AREQUIPA"/>
    <x v="0"/>
    <n v="5"/>
    <n v="0"/>
    <n v="0"/>
    <n v="0"/>
    <n v="0"/>
    <n v="0"/>
    <n v="0"/>
    <n v="0"/>
    <n v="0"/>
    <s v="NA"/>
    <s v="TUPAYACHI"/>
    <s v="VALLENAS"/>
    <s v="DENIS ALFREDO"/>
    <s v="M"/>
    <n v="0"/>
    <n v="0"/>
    <n v="35"/>
    <s v="AREQUIPA"/>
    <s v="AREQUIPA"/>
    <s v="JOSE LUIS BUSTAMANTE Y RIVERO"/>
    <s v="NA"/>
    <s v="CALLE PIZARRO LAMBRAMANI 104 URB. SANTO DOMINGO 2 MZ. L LT. 8"/>
    <n v="0"/>
    <n v="0"/>
    <n v="0"/>
    <n v="0"/>
    <n v="0"/>
    <n v="0"/>
  </r>
  <r>
    <n v="6179448"/>
    <n v="132549"/>
    <s v="SI"/>
    <s v="SI"/>
    <n v="140100"/>
    <n v="2191"/>
    <s v="DEMOCRACIA DIRECTA"/>
    <n v="0"/>
    <s v="NA"/>
    <s v="NA"/>
    <n v="1"/>
    <s v="NO"/>
    <s v="UNIVERSIDAD SAN MARTÍN DE PORRES"/>
    <n v="1998"/>
    <s v="NA"/>
    <s v="NA"/>
    <n v="0"/>
    <s v="TUPIÑO"/>
    <s v="ELGUERA"/>
    <s v="LUCIO ANDRES"/>
    <x v="0"/>
    <d v="1942-01-13T00:00:00"/>
    <n v="0"/>
    <n v="12"/>
    <n v="77"/>
    <n v="132549"/>
    <n v="140100"/>
    <s v="LIMA + RESIDENTES EN EL EXTRANJERO"/>
    <n v="2191"/>
    <s v="DEMOCRACIA DIRECTA"/>
    <x v="0"/>
    <x v="1"/>
    <n v="140100"/>
    <s v="LIMA + RESIDENTES EN EL EXTRANJERO"/>
    <x v="1"/>
    <n v="12"/>
    <n v="0"/>
    <n v="0"/>
    <n v="0"/>
    <n v="0"/>
    <n v="0"/>
    <n v="0"/>
    <n v="0"/>
    <n v="0"/>
    <s v="NA"/>
    <s v="TUPIÑO"/>
    <s v="ELGUERA"/>
    <s v="LUCIO ANDRES"/>
    <s v="M"/>
    <n v="0"/>
    <n v="0"/>
    <n v="77"/>
    <s v="LIMA"/>
    <s v="LIMA"/>
    <s v="LIMA"/>
    <s v="CENTRO"/>
    <s v="U.VECINAL 3 BLOCK 65-A-2"/>
    <n v="0"/>
    <n v="0"/>
    <n v="0"/>
    <n v="0"/>
    <n v="0"/>
    <n v="0"/>
  </r>
  <r>
    <n v="42198819"/>
    <n v="131788"/>
    <s v="SI"/>
    <s v="SI"/>
    <n v="250000"/>
    <n v="2840"/>
    <s v="PARTIDO MORADO"/>
    <n v="0"/>
    <s v="NA"/>
    <s v="NA"/>
    <n v="1"/>
    <s v="SI"/>
    <s v="UNIVERSIDAD NACIONAL DE UCAYALI"/>
    <n v="2008"/>
    <n v="2012"/>
    <s v="NA"/>
    <n v="0"/>
    <s v="TUTUSIMA"/>
    <s v="DEL AGUILA"/>
    <s v="LIZ GIANINE"/>
    <x v="1"/>
    <d v="1982-06-07T00:00:00"/>
    <n v="0"/>
    <n v="1"/>
    <n v="37"/>
    <n v="131788"/>
    <n v="250000"/>
    <s v="UCAYALI"/>
    <n v="2840"/>
    <s v="PARTIDO MORADO"/>
    <x v="0"/>
    <x v="1"/>
    <n v="250000"/>
    <s v="UCAYALI"/>
    <x v="4"/>
    <n v="1"/>
    <n v="0"/>
    <n v="0"/>
    <n v="0"/>
    <n v="0"/>
    <n v="0"/>
    <n v="0"/>
    <n v="0"/>
    <n v="0"/>
    <s v="NA"/>
    <s v="TUTUSIMA"/>
    <s v="DEL AGUILA"/>
    <s v="LIZ GIANINE"/>
    <s v="F"/>
    <n v="0"/>
    <n v="0"/>
    <n v="37"/>
    <s v="UCAYALI"/>
    <s v="CORONEL PORTILLO"/>
    <s v="MANANTAY"/>
    <s v="NA"/>
    <s v="AV. LOS NOGALES MZ.D LT.14 URB. SAN JORGE"/>
    <n v="0"/>
    <n v="0"/>
    <n v="0"/>
    <n v="0"/>
    <n v="0"/>
    <n v="0"/>
  </r>
  <r>
    <n v="7827187"/>
    <n v="132222"/>
    <s v="SI"/>
    <s v="SI"/>
    <n v="140100"/>
    <n v="2235"/>
    <s v="PARTIDO POLÍTICO CONTIGO"/>
    <n v="0"/>
    <s v="NA"/>
    <s v="NA"/>
    <n v="0"/>
    <s v="NO"/>
    <s v="FACULTAD DE TEOLOGÍA PONTIFICIA Y CIVIL DE LIMA"/>
    <s v="NA"/>
    <s v="NA"/>
    <s v="NA"/>
    <n v="0"/>
    <s v="UCEDA"/>
    <s v="GUERRA GARCIA"/>
    <s v="ESTEBAN"/>
    <x v="0"/>
    <d v="1959-03-09T00:00:00"/>
    <n v="0"/>
    <n v="7"/>
    <n v="60"/>
    <n v="132222"/>
    <n v="140100"/>
    <s v="LIMA + RESIDENTES EN EL EXTRANJERO"/>
    <n v="2235"/>
    <s v="PARTIDO POLÍTICO CONTIGO"/>
    <x v="1"/>
    <x v="1"/>
    <n v="140100"/>
    <s v="LIMA + RESIDENTES EN EL EXTRANJERO"/>
    <x v="0"/>
    <n v="7"/>
    <n v="0"/>
    <n v="0"/>
    <n v="21"/>
    <s v="PARTIDO POLÍTICO RESTAURACION NACIONAL"/>
    <n v="2007"/>
    <n v="2010"/>
    <n v="9"/>
    <s v="REGIDOR PROVINCIAL"/>
    <s v="NA"/>
    <s v="UCEDA"/>
    <s v="GUERRA GARCIA"/>
    <s v="ESTEBAN"/>
    <s v="M"/>
    <n v="0"/>
    <n v="0"/>
    <n v="60"/>
    <s v="LIMA"/>
    <s v="LIMA"/>
    <s v="LA MOLINA"/>
    <s v="ESTE"/>
    <s v="CALLE LAS TIPUANAS 540 URB. LA MOLINA VIEJA"/>
    <n v="21"/>
    <s v="PARTIDO POLÍTICO RESTAURACION NACIONAL"/>
    <n v="2007"/>
    <n v="2010"/>
    <n v="9"/>
    <s v="REGIDOR PROVINCIAL"/>
  </r>
  <r>
    <n v="41993847"/>
    <n v="130315"/>
    <s v="SI"/>
    <s v="SI"/>
    <n v="200000"/>
    <n v="1257"/>
    <s v="ALIANZA PARA EL PROGRESO"/>
    <n v="0"/>
    <s v="NA"/>
    <s v="NA"/>
    <n v="1"/>
    <s v="SI"/>
    <s v="INCA GARCILAZO DE LA VEGA"/>
    <n v="2011"/>
    <n v="2015"/>
    <s v="NA"/>
    <n v="1"/>
    <s v="UCHASARA"/>
    <s v="GUERRA"/>
    <s v="JUSTO"/>
    <x v="0"/>
    <d v="1973-02-24T00:00:00"/>
    <n v="0"/>
    <n v="1"/>
    <n v="46"/>
    <n v="130315"/>
    <n v="200000"/>
    <s v="PUNO"/>
    <n v="1257"/>
    <s v="ALIANZA PARA EL PROGRESO"/>
    <x v="2"/>
    <x v="1"/>
    <n v="200000"/>
    <s v="PUNO"/>
    <x v="6"/>
    <n v="1"/>
    <n v="0"/>
    <n v="0"/>
    <n v="0"/>
    <n v="0"/>
    <n v="0"/>
    <n v="0"/>
    <n v="0"/>
    <n v="0"/>
    <s v="NA"/>
    <s v="UCHASARA"/>
    <s v="GUERRA"/>
    <s v="JUSTO"/>
    <s v="M"/>
    <n v="0"/>
    <n v="0"/>
    <n v="46"/>
    <s v="PUNO"/>
    <s v="SAN ROMAN"/>
    <s v="JULIACA"/>
    <s v="NA"/>
    <s v="JR. CAHUIDE 646 MANCO CAPAC"/>
    <n v="0"/>
    <n v="0"/>
    <n v="0"/>
    <n v="0"/>
    <n v="0"/>
    <n v="0"/>
  </r>
  <r>
    <n v="9865747"/>
    <n v="131963"/>
    <s v="SI"/>
    <s v="SI"/>
    <n v="140100"/>
    <n v="1264"/>
    <s v="JUNTOS POR EL PERU"/>
    <n v="0"/>
    <s v="NA"/>
    <s v="NA"/>
    <n v="1"/>
    <s v="SI"/>
    <s v="UNIVERSIDAD NACIONAL MAYOR DE SAN MARCOS"/>
    <n v="1969"/>
    <n v="1969"/>
    <s v="MAESTRO"/>
    <n v="1"/>
    <s v="UGARTE"/>
    <s v="UBILLUZ"/>
    <s v="OSCAR RAUL"/>
    <x v="0"/>
    <d v="1944-10-30T00:00:00"/>
    <n v="1"/>
    <n v="3"/>
    <n v="75"/>
    <n v="131963"/>
    <n v="140100"/>
    <s v="LIMA + RESIDENTES EN EL EXTRANJERO"/>
    <n v="1264"/>
    <s v="JUNTOS POR EL PERU"/>
    <x v="2"/>
    <x v="1"/>
    <n v="140100"/>
    <s v="LIMA + RESIDENTES EN EL EXTRANJERO"/>
    <x v="12"/>
    <n v="3"/>
    <n v="0"/>
    <n v="0"/>
    <n v="1241"/>
    <s v="ALIANZA ELECTORAL IZQUIERDA UNIDA"/>
    <n v="1987"/>
    <n v="1989"/>
    <n v="9"/>
    <s v="REGIDOR PROVINCIAL"/>
    <s v="NA"/>
    <s v="UGARTE"/>
    <s v="UBILLUZ"/>
    <s v="OSCAR RAUL"/>
    <s v="M"/>
    <n v="1"/>
    <n v="0"/>
    <n v="75"/>
    <s v="LIMA"/>
    <s v="LIMA"/>
    <s v="SAN BORJA"/>
    <s v="MODERNA"/>
    <s v="AV BOULEVARD DE SURCO 252 DPTO 502"/>
    <n v="1241"/>
    <s v="ALIANZA ELECTORAL IZQUIERDA UNIDA"/>
    <n v="1987"/>
    <n v="1989"/>
    <n v="9"/>
    <s v="REGIDOR PROVINCIAL"/>
  </r>
  <r>
    <n v="6788910"/>
    <n v="133444"/>
    <s v="SI"/>
    <s v="SI"/>
    <n v="150000"/>
    <n v="4"/>
    <s v="ACCION POPULAR"/>
    <n v="0"/>
    <s v="NA"/>
    <s v="NA"/>
    <n v="1"/>
    <s v="SI"/>
    <s v="UNIVERSIDAD NACIONAL MAYOR DE SAN MARCOS"/>
    <n v="2007"/>
    <n v="2012"/>
    <s v="NA"/>
    <n v="1"/>
    <s v="UGARTE"/>
    <s v="MEGO"/>
    <s v="OSCAR FREDERIK"/>
    <x v="0"/>
    <d v="1974-04-21T00:00:00"/>
    <n v="0"/>
    <n v="2"/>
    <n v="45"/>
    <n v="133444"/>
    <n v="150000"/>
    <s v="LORETO"/>
    <n v="4"/>
    <s v="ACCION POPULAR"/>
    <x v="2"/>
    <x v="1"/>
    <n v="150000"/>
    <s v="LORETO"/>
    <x v="13"/>
    <n v="2"/>
    <n v="1"/>
    <n v="4"/>
    <n v="0"/>
    <n v="0"/>
    <n v="0"/>
    <n v="0"/>
    <n v="0"/>
    <n v="0"/>
    <s v="NA"/>
    <s v="UGARTE"/>
    <s v="MEGO"/>
    <s v="OSCAR FREDERIK"/>
    <s v="M"/>
    <n v="0"/>
    <n v="0"/>
    <n v="45"/>
    <s v="LORETO"/>
    <s v="MAYNAS"/>
    <s v="IQUITOS"/>
    <s v="NA"/>
    <s v="AV. ALFONSO UGARTE 1226"/>
    <n v="0"/>
    <n v="0"/>
    <n v="0"/>
    <n v="0"/>
    <n v="0"/>
    <n v="0"/>
  </r>
  <r>
    <n v="2845358"/>
    <n v="130613"/>
    <s v="SI"/>
    <s v="SI"/>
    <n v="190000"/>
    <n v="15"/>
    <s v="PARTIDO POPULAR CRISTIANO - PPC"/>
    <n v="0"/>
    <s v="NA"/>
    <s v="NA"/>
    <n v="1"/>
    <s v="SI"/>
    <s v="UNIVERSIDAD NACIONAL FEDERICO VILLARREAL"/>
    <n v="1990"/>
    <n v="1991"/>
    <s v="NA"/>
    <n v="1"/>
    <s v="UGARTE QUIROZ"/>
    <s v="CURO DE SOTOMAYOR"/>
    <s v="AMELIA"/>
    <x v="1"/>
    <d v="1964-10-10T00:00:00"/>
    <n v="0"/>
    <n v="1"/>
    <n v="55"/>
    <n v="130613"/>
    <n v="190000"/>
    <s v="PIURA"/>
    <n v="15"/>
    <s v="PARTIDO POPULAR CRISTIANO - PPC"/>
    <x v="2"/>
    <x v="1"/>
    <n v="190000"/>
    <s v="PIURA"/>
    <x v="2"/>
    <n v="1"/>
    <n v="1"/>
    <n v="15"/>
    <n v="0"/>
    <n v="0"/>
    <n v="0"/>
    <n v="0"/>
    <n v="0"/>
    <n v="0"/>
    <s v="NA"/>
    <s v="UGARTE QUIROZ"/>
    <s v="CURO DE SOTOMAYOR"/>
    <s v="AMELIA"/>
    <s v="F"/>
    <n v="0"/>
    <n v="0"/>
    <n v="55"/>
    <s v="PIURA"/>
    <s v="PIURA"/>
    <s v="CASTILLA"/>
    <s v="OTROS"/>
    <s v="AV. PROGRESO N° 2005"/>
    <n v="0"/>
    <n v="0"/>
    <n v="0"/>
    <n v="0"/>
    <n v="0"/>
    <n v="0"/>
  </r>
  <r>
    <n v="10270202"/>
    <n v="131443"/>
    <s v="SI"/>
    <s v="SI"/>
    <n v="140100"/>
    <n v="55"/>
    <s v="PERU PATRIA SEGURA"/>
    <n v="0"/>
    <s v="NA"/>
    <s v="NA"/>
    <n v="1"/>
    <s v="NO"/>
    <s v="ESAN"/>
    <n v="2002"/>
    <s v="NA"/>
    <s v="MAESTRO"/>
    <n v="1"/>
    <s v="UGAZ"/>
    <s v="MONTERO"/>
    <s v="CARLOS ALBERTO"/>
    <x v="0"/>
    <d v="1976-07-26T00:00:00"/>
    <n v="0"/>
    <n v="7"/>
    <n v="43"/>
    <n v="131443"/>
    <n v="140100"/>
    <s v="LIMA + RESIDENTES EN EL EXTRANJERO"/>
    <n v="55"/>
    <s v="PERU PATRIA SEGURA"/>
    <x v="2"/>
    <x v="1"/>
    <n v="140100"/>
    <s v="LIMA + RESIDENTES EN EL EXTRANJERO"/>
    <x v="3"/>
    <n v="7"/>
    <n v="0"/>
    <n v="0"/>
    <n v="0"/>
    <n v="0"/>
    <n v="0"/>
    <n v="0"/>
    <n v="0"/>
    <n v="0"/>
    <s v="NA"/>
    <s v="UGAZ"/>
    <s v="MONTERO"/>
    <s v="CARLOS ALBERTO"/>
    <s v="M"/>
    <n v="0"/>
    <n v="0"/>
    <n v="43"/>
    <s v="LIMA"/>
    <s v="LIMA"/>
    <s v="MIRAFLORES"/>
    <s v="MODERNA"/>
    <s v="AV. RICARDO PALMA 1537 DPTO. 401"/>
    <n v="0"/>
    <n v="0"/>
    <n v="0"/>
    <n v="0"/>
    <n v="0"/>
    <n v="0"/>
  </r>
  <r>
    <n v="18118039"/>
    <n v="133049"/>
    <s v="SI"/>
    <s v="SI"/>
    <n v="120000"/>
    <n v="2235"/>
    <s v="PARTIDO POLÍTICO CONTIGO"/>
    <n v="0"/>
    <s v="NA"/>
    <s v="NA"/>
    <n v="1"/>
    <s v="SI"/>
    <s v="PEDRO RUIZ GALLO"/>
    <n v="2014"/>
    <n v="2015"/>
    <s v="MAESTRO"/>
    <n v="1"/>
    <s v="ULLILEN"/>
    <s v="ARMAS"/>
    <s v="MARIA ELENA"/>
    <x v="1"/>
    <d v="1967-02-16T00:00:00"/>
    <n v="0"/>
    <n v="1"/>
    <n v="52"/>
    <n v="133049"/>
    <n v="120000"/>
    <s v="LA LIBERTAD"/>
    <n v="2235"/>
    <s v="PARTIDO POLÍTICO CONTIGO"/>
    <x v="2"/>
    <x v="1"/>
    <n v="120000"/>
    <s v="LA LIBERTAD"/>
    <x v="0"/>
    <n v="1"/>
    <n v="0"/>
    <n v="0"/>
    <n v="0"/>
    <n v="0"/>
    <n v="0"/>
    <n v="0"/>
    <n v="0"/>
    <n v="0"/>
    <s v="NA"/>
    <s v="ULLILEN"/>
    <s v="ARMAS"/>
    <s v="MARIA ELENA"/>
    <s v="F"/>
    <n v="0"/>
    <n v="0"/>
    <n v="52"/>
    <s v="LA LIBERTAD"/>
    <s v="TRUJILLO"/>
    <s v="TRUJILLO"/>
    <s v="OTROS"/>
    <s v="HUALLAGA 326"/>
    <n v="0"/>
    <n v="0"/>
    <n v="0"/>
    <n v="0"/>
    <n v="0"/>
    <n v="0"/>
  </r>
  <r>
    <n v="6609303"/>
    <n v="131628"/>
    <s v="SI"/>
    <s v="SI"/>
    <n v="140100"/>
    <n v="1264"/>
    <s v="JUNTOS POR EL PERU"/>
    <n v="1"/>
    <s v="RELACIONES PUBLICAS TEC"/>
    <s v="SI"/>
    <n v="1"/>
    <s v="SI"/>
    <s v="PRIVADA SAN JUAN BAUTISTA"/>
    <n v="2015"/>
    <n v="2016"/>
    <s v="NA"/>
    <n v="0"/>
    <s v="URBANO"/>
    <s v="SANCHEZ DE RAMIREZ"/>
    <s v="ELENA FLORENTINA"/>
    <x v="1"/>
    <d v="1954-08-13T00:00:00"/>
    <n v="1"/>
    <n v="23"/>
    <n v="65"/>
    <n v="131628"/>
    <n v="140100"/>
    <s v="LIMA + RESIDENTES EN EL EXTRANJERO"/>
    <n v="1264"/>
    <s v="JUNTOS POR EL PERU"/>
    <x v="0"/>
    <x v="1"/>
    <n v="140100"/>
    <s v="LIMA + RESIDENTES EN EL EXTRANJERO"/>
    <x v="12"/>
    <n v="23"/>
    <n v="0"/>
    <n v="0"/>
    <n v="0"/>
    <n v="0"/>
    <n v="0"/>
    <n v="0"/>
    <n v="0"/>
    <n v="0"/>
    <s v="NA"/>
    <s v="URBANO"/>
    <s v="SANCHEZ DE RAMIREZ"/>
    <s v="ELENA FLORENTINA"/>
    <s v="F"/>
    <n v="1"/>
    <n v="0"/>
    <n v="65"/>
    <s v="LIMA"/>
    <s v="LIMA"/>
    <s v="ATE"/>
    <s v="ESTE"/>
    <s v="LAS VIOLETAS 225 LINDA VISTA DE MONTERRICO"/>
    <n v="0"/>
    <n v="0"/>
    <n v="0"/>
    <n v="0"/>
    <n v="0"/>
    <n v="0"/>
  </r>
  <r>
    <n v="32771433"/>
    <n v="132213"/>
    <s v="SI"/>
    <s v="SI"/>
    <n v="20000"/>
    <n v="32"/>
    <s v="PARTIDO APRISTA PERUANO"/>
    <n v="0"/>
    <s v="NA"/>
    <s v="NA"/>
    <n v="1"/>
    <s v="SI"/>
    <s v="UNIVERSIDAD INCA GARCILASO DE LA VEGA ASOCIACIÓN CIVIL"/>
    <n v="2008"/>
    <n v="2008"/>
    <s v="MAESTRO"/>
    <n v="1"/>
    <s v="URBINA"/>
    <s v="SANDOVAL"/>
    <s v="OSCAR EXEQUIEL"/>
    <x v="0"/>
    <d v="1965-02-16T00:00:00"/>
    <n v="0"/>
    <n v="3"/>
    <n v="54"/>
    <n v="132213"/>
    <n v="20000"/>
    <s v="ANCASH"/>
    <n v="32"/>
    <s v="PARTIDO APRISTA PERUANO"/>
    <x v="2"/>
    <x v="1"/>
    <n v="20000"/>
    <s v="ANCASH"/>
    <x v="20"/>
    <n v="2"/>
    <n v="1"/>
    <n v="32"/>
    <n v="0"/>
    <n v="0"/>
    <n v="0"/>
    <n v="0"/>
    <n v="0"/>
    <n v="0"/>
    <s v="NA"/>
    <s v="URBINA"/>
    <s v="SANDOVAL"/>
    <s v="OSCAR EXEQUIEL"/>
    <s v="M"/>
    <n v="0"/>
    <n v="0"/>
    <n v="54"/>
    <s v="ANCASH"/>
    <s v="SANTA"/>
    <s v="CHIMBOTE"/>
    <s v="NA"/>
    <s v="OLAYA 151"/>
    <n v="0"/>
    <n v="0"/>
    <n v="0"/>
    <n v="0"/>
    <n v="0"/>
    <n v="0"/>
  </r>
  <r>
    <n v="22499303"/>
    <n v="131058"/>
    <s v="SI"/>
    <s v="SI"/>
    <n v="140100"/>
    <n v="2191"/>
    <s v="DEMOCRACIA DIRECTA"/>
    <n v="1"/>
    <s v="MECÁNICO AERONAUTICO"/>
    <s v="SI"/>
    <s v="NA"/>
    <s v="NA"/>
    <s v="NA"/>
    <s v="NA"/>
    <s v="NA"/>
    <s v="NA"/>
    <n v="0"/>
    <s v="URDANIVIA"/>
    <s v="Y RAMIREZ"/>
    <s v="JORGE LUIS"/>
    <x v="0"/>
    <d v="1953-06-15T00:00:00"/>
    <n v="0"/>
    <n v="25"/>
    <n v="66"/>
    <n v="131058"/>
    <n v="140100"/>
    <s v="LIMA + RESIDENTES EN EL EXTRANJERO"/>
    <n v="2191"/>
    <s v="DEMOCRACIA DIRECTA"/>
    <x v="0"/>
    <x v="1"/>
    <n v="140100"/>
    <s v="LIMA + RESIDENTES EN EL EXTRANJERO"/>
    <x v="1"/>
    <n v="25"/>
    <n v="0"/>
    <n v="0"/>
    <n v="0"/>
    <n v="0"/>
    <n v="0"/>
    <n v="0"/>
    <n v="0"/>
    <n v="0"/>
    <s v="NA"/>
    <s v="URDANIVIA"/>
    <s v="Y RAMIREZ"/>
    <s v="JORGE LUIS"/>
    <s v="M"/>
    <n v="0"/>
    <n v="0"/>
    <n v="66"/>
    <s v="LIMA"/>
    <s v="LIMA"/>
    <s v="SAN BORJA"/>
    <s v="MODERNA"/>
    <s v="JR.JOSE ALVAREZ CALDERON 319 TORRES DE LIMATAMBO"/>
    <n v="0"/>
    <n v="0"/>
    <n v="0"/>
    <n v="0"/>
    <n v="0"/>
    <n v="0"/>
  </r>
  <r>
    <n v="22413411"/>
    <n v="133187"/>
    <s v="SI"/>
    <s v="SI"/>
    <n v="90000"/>
    <n v="32"/>
    <s v="PARTIDO APRISTA PERUANO"/>
    <n v="0"/>
    <s v="NA"/>
    <s v="NA"/>
    <n v="0"/>
    <s v="NO"/>
    <s v="UNIVERSIDAD NACIONAL FEDERICO VILLARREAL"/>
    <s v="NA"/>
    <s v="NA"/>
    <s v="NA"/>
    <n v="0"/>
    <s v="URDANIVIA"/>
    <s v="RAMIREZ"/>
    <s v="JUAN JOSE"/>
    <x v="0"/>
    <d v="1951-10-26T00:00:00"/>
    <n v="0"/>
    <n v="2"/>
    <n v="68"/>
    <n v="133187"/>
    <n v="90000"/>
    <s v="HUANUCO"/>
    <n v="32"/>
    <s v="PARTIDO APRISTA PERUANO"/>
    <x v="1"/>
    <x v="1"/>
    <n v="90000"/>
    <s v="HUANUCO"/>
    <x v="20"/>
    <n v="2"/>
    <n v="1"/>
    <n v="32"/>
    <n v="0"/>
    <n v="0"/>
    <n v="0"/>
    <n v="0"/>
    <n v="0"/>
    <n v="0"/>
    <s v="NA"/>
    <s v="URDANIVIA"/>
    <s v="RAMIREZ"/>
    <s v="JUAN JOSE"/>
    <s v="M"/>
    <n v="0"/>
    <n v="0"/>
    <n v="68"/>
    <s v="HUANUCO"/>
    <s v="HUANUCO"/>
    <s v="HUANUCO"/>
    <s v="NA"/>
    <s v="JR GENERAL PRADO 1036"/>
    <n v="0"/>
    <n v="0"/>
    <n v="0"/>
    <n v="0"/>
    <n v="0"/>
    <n v="0"/>
  </r>
  <r>
    <n v="16674380"/>
    <n v="131399"/>
    <s v="SI"/>
    <s v="SI"/>
    <n v="130000"/>
    <n v="14"/>
    <s v="PARTIDO DEMOCRATICO SOMOS PERU"/>
    <n v="0"/>
    <s v="NA"/>
    <s v="NA"/>
    <n v="1"/>
    <s v="SI"/>
    <s v="UNIVERSIDAD PARTICULAR DE CHICLAYO"/>
    <s v="NA"/>
    <n v="2002"/>
    <s v="NA"/>
    <n v="1"/>
    <s v="URIARTE"/>
    <s v="GONZALES"/>
    <s v="ANTONIO"/>
    <x v="0"/>
    <d v="1970-07-11T00:00:00"/>
    <n v="0"/>
    <n v="1"/>
    <n v="49"/>
    <n v="131399"/>
    <n v="130000"/>
    <s v="LAMBAYEQUE"/>
    <n v="14"/>
    <s v="PARTIDO DEMOCRATICO SOMOS PERU"/>
    <x v="2"/>
    <x v="1"/>
    <n v="130000"/>
    <s v="LAMBAYEQUE"/>
    <x v="8"/>
    <n v="1"/>
    <n v="0"/>
    <n v="0"/>
    <n v="0"/>
    <n v="0"/>
    <n v="0"/>
    <n v="0"/>
    <n v="0"/>
    <n v="0"/>
    <s v="NA"/>
    <s v="URIARTE"/>
    <s v="GONZALES"/>
    <s v="ANTONIO"/>
    <s v="M"/>
    <n v="0"/>
    <n v="0"/>
    <n v="49"/>
    <s v="LAMBAYEQUE"/>
    <s v="CHICLAYO"/>
    <s v="CHICLAYO"/>
    <s v="OTROS"/>
    <s v="AV. AGUSTIN VALLEJOS ZAVALA  525 URB. LAS BRISAS MZ. B LT. 1"/>
    <n v="0"/>
    <n v="0"/>
    <n v="0"/>
    <n v="0"/>
    <n v="0"/>
    <n v="0"/>
  </r>
  <r>
    <n v="7328517"/>
    <n v="130483"/>
    <s v="SI"/>
    <s v="SI"/>
    <n v="140100"/>
    <n v="2190"/>
    <s v="VAMOS PERU"/>
    <n v="0"/>
    <s v="NA"/>
    <s v="NA"/>
    <n v="0"/>
    <s v="NO"/>
    <s v="UNIVERSIDAD PARTICULAR SAN MARTIN DE PORRES"/>
    <s v="NA"/>
    <s v="NA"/>
    <s v="NA"/>
    <n v="0"/>
    <s v="URIBE"/>
    <s v="RUBIO"/>
    <s v="MARIO CESAR"/>
    <x v="0"/>
    <d v="1960-03-07T00:00:00"/>
    <n v="0"/>
    <n v="14"/>
    <n v="59"/>
    <n v="130483"/>
    <n v="140100"/>
    <s v="LIMA + RESIDENTES EN EL EXTRANJERO"/>
    <n v="2190"/>
    <s v="VAMOS PERU"/>
    <x v="1"/>
    <x v="1"/>
    <n v="140100"/>
    <s v="LIMA + RESIDENTES EN EL EXTRANJERO"/>
    <x v="7"/>
    <n v="14"/>
    <n v="0"/>
    <n v="0"/>
    <n v="0"/>
    <n v="0"/>
    <n v="0"/>
    <n v="0"/>
    <n v="0"/>
    <n v="0"/>
    <s v="NA"/>
    <s v="URIBE"/>
    <s v="RUBIO"/>
    <s v="MARIO CESAR"/>
    <s v="M"/>
    <n v="0"/>
    <n v="0"/>
    <n v="59"/>
    <s v="LIMA"/>
    <s v="LIMA"/>
    <s v="LA VICTORIA"/>
    <s v="CENTRO"/>
    <s v="CALLE LOS JASPES 164 PISO 2 URB. BALCONCILLO"/>
    <n v="0"/>
    <n v="0"/>
    <n v="0"/>
    <n v="0"/>
    <n v="0"/>
    <n v="0"/>
  </r>
  <r>
    <n v="10717055"/>
    <n v="132509"/>
    <s v="SI"/>
    <s v="SI"/>
    <n v="140000"/>
    <n v="22"/>
    <s v="SOLIDARIDAD NACIONAL"/>
    <n v="1"/>
    <s v="COMPUTACION E INFORMATICA"/>
    <s v="SI"/>
    <s v="NA"/>
    <s v="NA"/>
    <s v="NA"/>
    <s v="NA"/>
    <s v="NA"/>
    <s v="NA"/>
    <n v="0"/>
    <s v="URIBE"/>
    <s v="LOZANO"/>
    <s v="MILAGROS"/>
    <x v="1"/>
    <d v="1977-10-18T00:00:00"/>
    <n v="0"/>
    <n v="3"/>
    <n v="42"/>
    <n v="132509"/>
    <n v="140000"/>
    <s v="LIMA PROVINCIAS"/>
    <n v="22"/>
    <s v="SOLIDARIDAD NACIONAL"/>
    <x v="0"/>
    <x v="1"/>
    <n v="140000"/>
    <s v="LIMA PROVINCIAS"/>
    <x v="21"/>
    <n v="3"/>
    <n v="0"/>
    <n v="0"/>
    <n v="0"/>
    <n v="0"/>
    <n v="0"/>
    <n v="0"/>
    <n v="0"/>
    <n v="0"/>
    <s v="NA"/>
    <s v="URIBE"/>
    <s v="LOZANO"/>
    <s v="MILAGROS"/>
    <s v="F"/>
    <n v="0"/>
    <n v="0"/>
    <n v="42"/>
    <s v="LIMA"/>
    <s v="LIMA"/>
    <s v="LA MOLINA"/>
    <s v="ESTE"/>
    <s v="CALLES VARIAS MZ U LT 22 MAYORAZGO"/>
    <n v="0"/>
    <n v="0"/>
    <n v="0"/>
    <n v="0"/>
    <n v="0"/>
    <n v="0"/>
  </r>
  <r>
    <n v="41352068"/>
    <n v="130668"/>
    <s v="SI"/>
    <s v="SI"/>
    <n v="60000"/>
    <n v="5"/>
    <s v="RENACIMIENTO UNIDO NACIONAL"/>
    <n v="0"/>
    <s v="NA"/>
    <s v="NA"/>
    <n v="1"/>
    <s v="SI"/>
    <s v="UNIVERSIDAD NACIONAL MAYOR DE SAN MARCOS"/>
    <n v="2006"/>
    <n v="2010"/>
    <s v="NA"/>
    <n v="1"/>
    <s v="URQUIA"/>
    <s v="SANCHEZ"/>
    <s v="JORGE LUIS"/>
    <x v="0"/>
    <d v="1981-10-01T00:00:00"/>
    <n v="0"/>
    <n v="2"/>
    <n v="38"/>
    <n v="130668"/>
    <n v="60000"/>
    <s v="CAJAMARCA"/>
    <n v="5"/>
    <s v="RENACIMIENTO UNIDO NACIONAL"/>
    <x v="2"/>
    <x v="1"/>
    <n v="60000"/>
    <s v="CAJAMARCA"/>
    <x v="15"/>
    <n v="2"/>
    <n v="0"/>
    <n v="0"/>
    <n v="-1"/>
    <s v="MOVIMIENTO AFIRMACION SOCIAL"/>
    <n v="2015"/>
    <n v="2018"/>
    <n v="8"/>
    <s v="ALCALDE PROVINCIAL"/>
    <s v="NA"/>
    <s v="URQUIA"/>
    <s v="SANCHEZ"/>
    <s v="JORGE LUIS"/>
    <s v="M"/>
    <n v="0"/>
    <n v="0"/>
    <n v="38"/>
    <s v="CAJAMARCA"/>
    <s v="CELENDIN"/>
    <s v="CELENDIN"/>
    <s v="NA"/>
    <s v="JR.SALAVERRY 631"/>
    <n v="-1"/>
    <s v="MOVIMIENTO AFIRMACION SOCIAL"/>
    <n v="2015"/>
    <n v="2018"/>
    <n v="8"/>
    <s v="ALCALDE PROVINCIAL"/>
  </r>
  <r>
    <n v="45603789"/>
    <n v="133096"/>
    <s v="SI"/>
    <s v="SI"/>
    <n v="70000"/>
    <n v="32"/>
    <s v="PARTIDO APRISTA PERUANO"/>
    <n v="0"/>
    <s v="NA"/>
    <s v="NA"/>
    <n v="1"/>
    <s v="SI"/>
    <s v="UNIVERSIDAD ANDINA DEL CUSCO"/>
    <n v="2011"/>
    <n v="2014"/>
    <s v="NA"/>
    <n v="1"/>
    <s v="URQUIZO"/>
    <s v="PEREIRA"/>
    <s v="DARWIN"/>
    <x v="0"/>
    <d v="1989-01-03T00:00:00"/>
    <n v="0"/>
    <n v="3"/>
    <n v="30"/>
    <n v="133096"/>
    <n v="70000"/>
    <s v="CUSCO"/>
    <n v="32"/>
    <s v="PARTIDO APRISTA PERUANO"/>
    <x v="2"/>
    <x v="1"/>
    <n v="70000"/>
    <s v="CUSCO"/>
    <x v="20"/>
    <n v="3"/>
    <n v="0"/>
    <n v="0"/>
    <n v="0"/>
    <n v="0"/>
    <n v="0"/>
    <n v="0"/>
    <n v="0"/>
    <n v="0"/>
    <s v="NA"/>
    <s v="URQUIZO"/>
    <s v="PEREIRA"/>
    <s v="DARWIN"/>
    <s v="M"/>
    <n v="0"/>
    <n v="0"/>
    <n v="30"/>
    <s v="CUSCO"/>
    <s v="CUSCO"/>
    <s v="CUSCO"/>
    <s v="OTROS"/>
    <s v="PARQUE CANADA D-3 URB. QUISPICANCHIS"/>
    <n v="0"/>
    <n v="0"/>
    <n v="0"/>
    <n v="0"/>
    <n v="0"/>
    <n v="0"/>
  </r>
  <r>
    <n v="43863835"/>
    <n v="131245"/>
    <s v="SI"/>
    <s v="SI"/>
    <n v="140100"/>
    <n v="2731"/>
    <s v="PODEMOS PERU"/>
    <n v="1"/>
    <s v="CIENCIAS MILITARES"/>
    <s v="SI"/>
    <s v="NA"/>
    <s v="NA"/>
    <s v="NA"/>
    <s v="NA"/>
    <s v="NA"/>
    <s v="NA"/>
    <n v="1"/>
    <s v="URRESTI"/>
    <s v="ELERA"/>
    <s v="DANIEL BELIZARIO"/>
    <x v="0"/>
    <d v="1956-08-25T00:00:00"/>
    <n v="0"/>
    <n v="1"/>
    <n v="63"/>
    <n v="131245"/>
    <n v="140100"/>
    <s v="LIMA + RESIDENTES EN EL EXTRANJERO"/>
    <n v="2731"/>
    <s v="PODEMOS POR EL PROGRESO DEL PERU"/>
    <x v="2"/>
    <x v="1"/>
    <n v="140100"/>
    <s v="LIMA + RESIDENTES EN EL EXTRANJERO"/>
    <x v="10"/>
    <n v="1"/>
    <n v="0"/>
    <n v="0"/>
    <n v="0"/>
    <n v="0"/>
    <n v="0"/>
    <n v="0"/>
    <n v="0"/>
    <n v="0"/>
    <s v="NA"/>
    <s v="URRESTI"/>
    <s v="ELERA"/>
    <s v="DANIEL BELIZARIO"/>
    <s v="M"/>
    <n v="0"/>
    <n v="0"/>
    <n v="63"/>
    <s v="LIMA"/>
    <s v="LIMA"/>
    <s v="LA MOLINA"/>
    <s v="ESTE"/>
    <s v="CALLE PASEO DE LOS REYES 228 URB. LAS LOMAS DE LA MOLINA ETAPA I"/>
    <n v="0"/>
    <n v="0"/>
    <n v="0"/>
    <n v="0"/>
    <n v="0"/>
    <n v="0"/>
  </r>
  <r>
    <n v="41221465"/>
    <n v="131765"/>
    <s v="SI"/>
    <s v="SI"/>
    <n v="140100"/>
    <n v="2646"/>
    <s v="FRENTE POPULAR AGRICOLA FIA DEL PERU - FREPAP"/>
    <n v="0"/>
    <s v="NA"/>
    <s v="NA"/>
    <n v="1"/>
    <s v="SI"/>
    <s v="UNIVERSIDAD NACIONAL FEDERICO VILLAREAL"/>
    <n v="2012"/>
    <n v="2017"/>
    <s v="NA"/>
    <n v="0"/>
    <s v="URRUTIA"/>
    <s v="AGUILAR"/>
    <s v="ESTHER"/>
    <x v="1"/>
    <d v="1981-10-09T00:00:00"/>
    <n v="0"/>
    <n v="9"/>
    <n v="38"/>
    <n v="131765"/>
    <n v="140100"/>
    <s v="LIMA + RESIDENTES EN EL EXTRANJERO"/>
    <n v="2646"/>
    <s v="FRENTE POPULAR AGRICOLA FIA DEL PERU - FREPAP"/>
    <x v="0"/>
    <x v="1"/>
    <n v="140100"/>
    <s v="LIMA + RESIDENTES EN EL EXTRANJERO"/>
    <x v="17"/>
    <n v="9"/>
    <n v="0"/>
    <n v="0"/>
    <n v="0"/>
    <n v="0"/>
    <n v="0"/>
    <n v="0"/>
    <n v="0"/>
    <n v="0"/>
    <s v="NA"/>
    <s v="URRUTIA"/>
    <s v="AGUILAR"/>
    <s v="ESTHER"/>
    <s v="F"/>
    <n v="0"/>
    <n v="0"/>
    <n v="38"/>
    <s v="LIMA"/>
    <s v="LIMA"/>
    <s v="RIMAC"/>
    <s v="NORTE"/>
    <s v="AV.EL SOL 530"/>
    <n v="0"/>
    <n v="0"/>
    <n v="0"/>
    <n v="0"/>
    <n v="0"/>
    <n v="0"/>
  </r>
  <r>
    <n v="24886281"/>
    <n v="133173"/>
    <s v="SI"/>
    <s v="SI"/>
    <n v="70000"/>
    <n v="22"/>
    <s v="SOLIDARIDAD NACIONAL"/>
    <n v="0"/>
    <s v="NA"/>
    <s v="NA"/>
    <n v="1"/>
    <s v="SI"/>
    <s v="UNIVERSIDAD INCA GARCILASO DE LA VEGA"/>
    <n v="2013"/>
    <n v="2015"/>
    <s v="NA"/>
    <n v="0"/>
    <s v="USCA"/>
    <s v="HUISA"/>
    <s v="ARMANDO"/>
    <x v="0"/>
    <d v="1971-07-17T00:00:00"/>
    <n v="0"/>
    <n v="4"/>
    <n v="48"/>
    <n v="133173"/>
    <n v="70000"/>
    <s v="CUSCO"/>
    <n v="22"/>
    <s v="SOLIDARIDAD NACIONAL"/>
    <x v="0"/>
    <x v="1"/>
    <n v="70000"/>
    <s v="CUSCO"/>
    <x v="21"/>
    <n v="4"/>
    <n v="0"/>
    <n v="0"/>
    <n v="0"/>
    <n v="0"/>
    <n v="0"/>
    <n v="0"/>
    <n v="0"/>
    <n v="0"/>
    <s v="NA"/>
    <s v="USCA"/>
    <s v="HUISA"/>
    <s v="ARMANDO"/>
    <s v="M"/>
    <n v="0"/>
    <n v="0"/>
    <n v="48"/>
    <s v="CUSCO"/>
    <s v="ESPINAR"/>
    <s v="COPORAQUE"/>
    <s v="NA"/>
    <s v="COMUNIDAD TOTORA BAJA SECTOR HUANCALLPI"/>
    <n v="0"/>
    <n v="0"/>
    <n v="0"/>
    <n v="0"/>
    <n v="0"/>
    <n v="0"/>
  </r>
  <r>
    <n v="23929444"/>
    <n v="130461"/>
    <s v="SI"/>
    <s v="SI"/>
    <n v="70000"/>
    <n v="2190"/>
    <s v="VAMOS PERU"/>
    <n v="1"/>
    <s v="GUIA OFICIAL DE TURISMO"/>
    <s v="NO"/>
    <n v="0"/>
    <s v="NO"/>
    <s v="UNIVERSIDAD NACIONAL DE SAN ANTONIO ABAD DEL CUSCO"/>
    <s v="NA"/>
    <s v="NA"/>
    <s v="NA"/>
    <n v="0"/>
    <s v="VALCARCEL"/>
    <s v="SALAS"/>
    <s v="JORGE"/>
    <x v="0"/>
    <d v="1968-11-22T00:00:00"/>
    <n v="0"/>
    <n v="1"/>
    <n v="50"/>
    <n v="130461"/>
    <n v="70000"/>
    <s v="CUSCO"/>
    <n v="2190"/>
    <s v="VAMOS PERU"/>
    <x v="0"/>
    <x v="1"/>
    <n v="70000"/>
    <s v="CUSCO"/>
    <x v="7"/>
    <n v="1"/>
    <n v="0"/>
    <n v="0"/>
    <n v="0"/>
    <n v="0"/>
    <n v="0"/>
    <n v="0"/>
    <n v="0"/>
    <n v="0"/>
    <s v="NA"/>
    <s v="VALCARCEL"/>
    <s v="SALAS"/>
    <s v="JORGE"/>
    <s v="M"/>
    <n v="0"/>
    <n v="0"/>
    <n v="50"/>
    <s v="CUSCO"/>
    <s v="CUSCO"/>
    <s v="WANCHAQ"/>
    <s v="NA"/>
    <s v="URB SAN BORJA I 3"/>
    <n v="0"/>
    <n v="0"/>
    <n v="0"/>
    <n v="0"/>
    <n v="0"/>
    <n v="0"/>
  </r>
  <r>
    <n v="15728275"/>
    <n v="130527"/>
    <s v="SI"/>
    <s v="SI"/>
    <n v="140000"/>
    <n v="15"/>
    <s v="PARTIDO POPULAR CRISTIANO - PPC"/>
    <n v="1"/>
    <s v="FOTOGRAFIA BASICA PROFESIONAL"/>
    <s v="SI"/>
    <n v="1"/>
    <s v="NO"/>
    <s v="UNIVERSIONAL NACIONAL JOSE FAUSTINO SANCHEZ CARRION"/>
    <n v="2015"/>
    <s v="NA"/>
    <s v="NA"/>
    <n v="1"/>
    <s v="VALDERRAMA"/>
    <s v="PEREZ"/>
    <s v="ELOY PRAXEDES"/>
    <x v="0"/>
    <d v="1947-12-06T00:00:00"/>
    <n v="0"/>
    <n v="1"/>
    <n v="72"/>
    <n v="130527"/>
    <n v="140000"/>
    <s v="LIMA PROVINCIAS"/>
    <n v="15"/>
    <s v="PARTIDO POPULAR CRISTIANO - PPC"/>
    <x v="2"/>
    <x v="1"/>
    <n v="140000"/>
    <s v="LIMA PROVINCIAS"/>
    <x v="2"/>
    <n v="1"/>
    <n v="0"/>
    <n v="0"/>
    <n v="0"/>
    <n v="0"/>
    <n v="0"/>
    <n v="0"/>
    <n v="0"/>
    <n v="0"/>
    <s v="NA"/>
    <s v="VALDERRAMA"/>
    <s v="PEREZ"/>
    <s v="ELOY PRAXEDES"/>
    <s v="M"/>
    <n v="0"/>
    <n v="0"/>
    <n v="72"/>
    <s v="LIMA"/>
    <s v="HUAURA"/>
    <s v="HUACHO"/>
    <s v="NA"/>
    <s v="AV.9 DE OCT.375"/>
    <n v="0"/>
    <n v="0"/>
    <n v="0"/>
    <n v="0"/>
    <n v="0"/>
    <n v="0"/>
  </r>
  <r>
    <n v="7778963"/>
    <n v="132678"/>
    <s v="SI"/>
    <s v="SI"/>
    <n v="140100"/>
    <n v="55"/>
    <s v="PERU PATRIA SEGURA"/>
    <n v="0"/>
    <s v="NA"/>
    <s v="NA"/>
    <n v="0"/>
    <s v="NO"/>
    <s v="UNIVERSIDAD INTERNACIONAL DE LA RIOJA"/>
    <s v="NA"/>
    <s v="NA"/>
    <s v="NA"/>
    <n v="1"/>
    <s v="VALDERRAMA"/>
    <s v="BIELICH"/>
    <s v="JORGE EUGENIO"/>
    <x v="0"/>
    <d v="1958-12-17T00:00:00"/>
    <n v="0"/>
    <n v="21"/>
    <n v="61"/>
    <n v="132678"/>
    <n v="140100"/>
    <s v="LIMA + RESIDENTES EN EL EXTRANJERO"/>
    <n v="55"/>
    <s v="PERU PATRIA SEGURA"/>
    <x v="1"/>
    <x v="1"/>
    <n v="140100"/>
    <s v="LIMA + RESIDENTES EN EL EXTRANJERO"/>
    <x v="3"/>
    <n v="21"/>
    <n v="0"/>
    <n v="0"/>
    <n v="0"/>
    <n v="0"/>
    <n v="0"/>
    <n v="0"/>
    <n v="0"/>
    <n v="0"/>
    <s v="NA"/>
    <s v="VALDERRAMA"/>
    <s v="BIELICH"/>
    <s v="JORGE EUGENIO"/>
    <s v="M"/>
    <n v="0"/>
    <n v="0"/>
    <n v="61"/>
    <s v="LIMA"/>
    <s v="LIMA"/>
    <s v="SAN ISIDRO"/>
    <s v="MODERNA"/>
    <s v="CALLE LOS COLIBRIES 121"/>
    <n v="0"/>
    <n v="0"/>
    <n v="0"/>
    <n v="0"/>
    <n v="0"/>
    <n v="0"/>
  </r>
  <r>
    <n v="25000547"/>
    <n v="133212"/>
    <s v="SI"/>
    <s v="SI"/>
    <n v="70000"/>
    <n v="32"/>
    <s v="PARTIDO APRISTA PERUANO"/>
    <n v="2"/>
    <s v="NA"/>
    <s v="NA"/>
    <n v="1"/>
    <s v="SI"/>
    <s v="UNIVERSIDAD NACIONAL DE SAN ANTONIO ABAD DEL CUSCO"/>
    <n v="2005"/>
    <n v="2005"/>
    <s v="NA"/>
    <n v="0"/>
    <s v="VALDERRAMA"/>
    <s v="GUEVARA"/>
    <s v="EDWARD RICARDO"/>
    <x v="0"/>
    <d v="1974-12-10T00:00:00"/>
    <n v="0"/>
    <n v="5"/>
    <n v="45"/>
    <n v="133212"/>
    <n v="70000"/>
    <s v="CUSCO"/>
    <n v="32"/>
    <s v="PARTIDO APRISTA PERUANO"/>
    <x v="0"/>
    <x v="1"/>
    <n v="70000"/>
    <s v="CUSCO"/>
    <x v="20"/>
    <n v="5"/>
    <n v="0"/>
    <n v="0"/>
    <n v="0"/>
    <n v="0"/>
    <n v="0"/>
    <n v="0"/>
    <n v="0"/>
    <n v="0"/>
    <s v="NA"/>
    <s v="VALDERRAMA"/>
    <s v="GUEVARA"/>
    <s v="EDWARD RICARDO"/>
    <s v="M"/>
    <n v="0"/>
    <n v="0"/>
    <n v="45"/>
    <s v="CUSCO"/>
    <s v="CANCHIS"/>
    <s v="SICUANI"/>
    <s v="NA"/>
    <s v="JULIO C TELLO 302 A"/>
    <n v="0"/>
    <n v="0"/>
    <n v="0"/>
    <n v="0"/>
    <n v="0"/>
    <n v="0"/>
  </r>
  <r>
    <n v="80396492"/>
    <n v="130373"/>
    <s v="SI"/>
    <s v="SI"/>
    <n v="120000"/>
    <n v="1257"/>
    <s v="ALIANZA PARA EL PROGRESO"/>
    <n v="0"/>
    <s v="NA"/>
    <s v="NA"/>
    <n v="1"/>
    <s v="SI"/>
    <s v="UNIVERSIDAD PRIVADA CESAR VALLEJO SAC"/>
    <n v="2004"/>
    <n v="2004"/>
    <s v="MAESTRO"/>
    <n v="1"/>
    <s v="VALDEZ"/>
    <s v="FARIAS"/>
    <s v="LUIS ALBERTO"/>
    <x v="0"/>
    <d v="1979-02-04T00:00:00"/>
    <n v="0"/>
    <n v="1"/>
    <n v="40"/>
    <n v="130373"/>
    <n v="120000"/>
    <s v="LA LIBERTAD"/>
    <n v="1257"/>
    <s v="ALIANZA PARA EL PROGRESO"/>
    <x v="2"/>
    <x v="1"/>
    <n v="120000"/>
    <s v="LA LIBERTAD"/>
    <x v="6"/>
    <n v="1"/>
    <n v="1"/>
    <n v="1257"/>
    <n v="1257"/>
    <s v="PARTIDO POLÍTICO ALIANZA PARA EL PROGRESO"/>
    <n v="2015"/>
    <n v="2015"/>
    <n v="7"/>
    <s v="VICEGOBERNADOR REGIONAL"/>
    <s v="NA"/>
    <s v="VALDEZ"/>
    <s v="FARIAS"/>
    <s v="LUIS ALBERTO"/>
    <s v="M"/>
    <n v="0"/>
    <n v="0"/>
    <n v="40"/>
    <s v="LA LIBERTAD"/>
    <s v="TRUJILLO"/>
    <s v="TRUJILLO"/>
    <s v="OTROS"/>
    <s v="CALLE SCIPION LLONA 281 URB. PAY PAY"/>
    <n v="1257"/>
    <s v="PARTIDO POLÍTICO ALIANZA PARA EL PROGRESO"/>
    <n v="2015"/>
    <n v="2015"/>
    <n v="7"/>
    <s v="VICEGOBERNADOR REGIONAL"/>
  </r>
  <r>
    <n v="28219445"/>
    <n v="131001"/>
    <s v="SI"/>
    <s v="SI"/>
    <n v="50000"/>
    <n v="14"/>
    <s v="PARTIDO DEMOCRATICO SOMOS PERU"/>
    <n v="0"/>
    <s v="NA"/>
    <s v="NA"/>
    <n v="1"/>
    <s v="SI"/>
    <s v="UNIVERSIDAD NACIONAL SAN CRISTOBAL DE HUAMANGA"/>
    <n v="1990"/>
    <n v="1990"/>
    <s v="MAESTRO"/>
    <n v="1"/>
    <s v="VALDEZ"/>
    <s v="CARDENAS"/>
    <s v="JULIO ERNESTO"/>
    <x v="0"/>
    <d v="1964-10-15T00:00:00"/>
    <n v="0"/>
    <n v="2"/>
    <n v="55"/>
    <n v="131001"/>
    <n v="50000"/>
    <s v="AYACUCHO"/>
    <n v="14"/>
    <s v="PARTIDO DEMOCRATICO SOMOS PERU"/>
    <x v="2"/>
    <x v="1"/>
    <n v="50000"/>
    <s v="AYACUCHO"/>
    <x v="8"/>
    <n v="2"/>
    <n v="0"/>
    <n v="0"/>
    <n v="0"/>
    <n v="0"/>
    <n v="0"/>
    <n v="0"/>
    <n v="0"/>
    <n v="0"/>
    <s v="NA"/>
    <s v="VALDEZ"/>
    <s v="CARDENAS"/>
    <s v="JULIO ERNESTO"/>
    <s v="M"/>
    <n v="0"/>
    <n v="0"/>
    <n v="55"/>
    <s v="AYACUCHO"/>
    <s v="HUANTA"/>
    <s v="HUANTA"/>
    <s v="NA"/>
    <s v="AV. SAN MARTIN 1443"/>
    <n v="0"/>
    <n v="0"/>
    <n v="0"/>
    <n v="0"/>
    <n v="0"/>
    <n v="0"/>
  </r>
  <r>
    <n v="45282713"/>
    <n v="133531"/>
    <s v="SI"/>
    <s v="SI"/>
    <n v="70000"/>
    <n v="2160"/>
    <s v="EL FRENTE AMPLIO POR JUSTICIA, VIDA Y LIBERTAD"/>
    <n v="0"/>
    <s v="NA"/>
    <s v="NA"/>
    <s v="NA"/>
    <s v="NA"/>
    <s v="NA"/>
    <s v="NA"/>
    <s v="NA"/>
    <s v="NA"/>
    <n v="0"/>
    <s v="VALDEZ"/>
    <s v="BARAZORDA"/>
    <s v="ANGELA"/>
    <x v="1"/>
    <d v="1988-05-23T00:00:00"/>
    <n v="1"/>
    <n v="4"/>
    <n v="31"/>
    <n v="133531"/>
    <n v="70000"/>
    <s v="CUSCO"/>
    <n v="2160"/>
    <s v="EL FRENTE AMPLIO POR JUSTICIA, VIDA Y LIBERTAD"/>
    <x v="1"/>
    <x v="1"/>
    <n v="70000"/>
    <s v="CUSCO"/>
    <x v="19"/>
    <n v="4"/>
    <n v="0"/>
    <n v="0"/>
    <n v="0"/>
    <n v="0"/>
    <n v="0"/>
    <n v="0"/>
    <n v="0"/>
    <n v="0"/>
    <s v="NA"/>
    <s v="VALDEZ"/>
    <s v="BARAZORDA"/>
    <s v="ANGELA"/>
    <s v="F"/>
    <n v="1"/>
    <n v="0"/>
    <n v="31"/>
    <s v="CUSCO"/>
    <s v="CUSCO"/>
    <s v="SAN JERONIMO"/>
    <s v="NA"/>
    <s v="CALLE ALMAGRO S/N"/>
    <n v="0"/>
    <n v="0"/>
    <n v="0"/>
    <n v="0"/>
    <n v="0"/>
    <n v="0"/>
  </r>
  <r>
    <n v="23526385"/>
    <n v="133550"/>
    <s v="SI"/>
    <s v="SI"/>
    <n v="80000"/>
    <n v="4"/>
    <s v="ACCION POPULAR"/>
    <n v="0"/>
    <s v="NA"/>
    <s v="NA"/>
    <n v="1"/>
    <s v="SI"/>
    <s v="UNIVERSIDAD NACIONAL SAN CRISTOBAL DE HUAMANGA"/>
    <n v="1991"/>
    <n v="2001"/>
    <s v="NA"/>
    <n v="1"/>
    <s v="VALDEZ"/>
    <s v="HUAMAN"/>
    <s v="ADRIEL GAUDENCIO"/>
    <x v="0"/>
    <d v="1963-08-08T00:00:00"/>
    <n v="0"/>
    <n v="2"/>
    <n v="56"/>
    <n v="133550"/>
    <n v="80000"/>
    <s v="HUANCAVELICA"/>
    <n v="4"/>
    <s v="ACCION POPULAR"/>
    <x v="2"/>
    <x v="1"/>
    <n v="80000"/>
    <s v="HUANCAVELICA"/>
    <x v="13"/>
    <n v="2"/>
    <n v="1"/>
    <n v="4"/>
    <n v="0"/>
    <n v="0"/>
    <n v="0"/>
    <n v="0"/>
    <n v="0"/>
    <n v="0"/>
    <s v="NA"/>
    <s v="VALDEZ"/>
    <s v="HUAMAN"/>
    <s v="ADRIEL GAUDENCIO"/>
    <s v="M"/>
    <n v="0"/>
    <n v="0"/>
    <n v="56"/>
    <s v="HUANCAVELICA"/>
    <s v="CASTROVIRREYNA"/>
    <s v="AURAHUA"/>
    <s v="NA"/>
    <s v="AVENIDA MANCHEGO MUÑOZ N° 212"/>
    <n v="0"/>
    <n v="0"/>
    <n v="0"/>
    <n v="0"/>
    <n v="0"/>
    <n v="0"/>
  </r>
  <r>
    <n v="40049576"/>
    <n v="131230"/>
    <s v="SI"/>
    <s v="SI"/>
    <n v="140100"/>
    <n v="14"/>
    <s v="PARTIDO DEMOCRATICO SOMOS PERU"/>
    <n v="0"/>
    <s v="NA"/>
    <s v="NA"/>
    <s v="NA"/>
    <s v="NA"/>
    <s v="NA"/>
    <s v="NA"/>
    <s v="NA"/>
    <s v="NA"/>
    <n v="0"/>
    <s v="VALDIVIA"/>
    <s v="CHECA"/>
    <s v="FREDY ARTURO"/>
    <x v="0"/>
    <d v="1977-08-01T00:00:00"/>
    <n v="0"/>
    <n v="34"/>
    <n v="42"/>
    <n v="131230"/>
    <n v="140100"/>
    <s v="LIMA + RESIDENTES EN EL EXTRANJERO"/>
    <n v="14"/>
    <s v="PARTIDO DEMOCRATICO SOMOS PERU"/>
    <x v="1"/>
    <x v="1"/>
    <n v="140100"/>
    <s v="LIMA + RESIDENTES EN EL EXTRANJERO"/>
    <x v="8"/>
    <n v="34"/>
    <n v="0"/>
    <n v="0"/>
    <n v="14"/>
    <s v="PARTIDO POLÍTICO PARTIDO DEMOCRATICO SOMOS PERU"/>
    <n v="2019"/>
    <s v="HASTA LA ACTUALIDAD"/>
    <n v="11"/>
    <s v="REGIDOR DISTRITAL"/>
    <s v="NA"/>
    <s v="VALDIVIA"/>
    <s v="CHECA"/>
    <s v="FREDY ARTURO"/>
    <s v="M"/>
    <n v="0"/>
    <n v="0"/>
    <n v="42"/>
    <s v="LIMA"/>
    <s v="LIMA"/>
    <s v="PACHACAMAC"/>
    <s v="SUR"/>
    <s v="ASOC. PARQUE INDUSTRIAL LAS PALMERAS DE PACHACAMAC MZ. A LT. 43"/>
    <n v="14"/>
    <s v="PARTIDO POLÍTICO PARTIDO DEMOCRATICO SOMOS PERU"/>
    <n v="2019"/>
    <s v="HASTA LA ACTUALIDAD"/>
    <n v="11"/>
    <s v="REGIDOR DISTRITAL"/>
  </r>
  <r>
    <n v="42509916"/>
    <n v="131893"/>
    <s v="SI"/>
    <s v="SI"/>
    <n v="210000"/>
    <n v="47"/>
    <s v="UNION POR EL PERU"/>
    <n v="2"/>
    <s v="NA"/>
    <s v="NA"/>
    <s v="NA"/>
    <s v="NA"/>
    <s v="NA"/>
    <s v="NA"/>
    <s v="NA"/>
    <s v="NA"/>
    <n v="0"/>
    <s v="VALDIVIA"/>
    <s v="ACUÑA"/>
    <s v="MARIA ESTHER"/>
    <x v="1"/>
    <d v="1984-08-02T00:00:00"/>
    <n v="0"/>
    <n v="3"/>
    <n v="35"/>
    <n v="131893"/>
    <n v="210000"/>
    <s v="SAN MARTIN"/>
    <n v="47"/>
    <s v="UNION POR EL PERU"/>
    <x v="1"/>
    <x v="1"/>
    <n v="210000"/>
    <s v="SAN MARTIN"/>
    <x v="11"/>
    <n v="3"/>
    <n v="0"/>
    <n v="0"/>
    <n v="0"/>
    <n v="0"/>
    <n v="0"/>
    <n v="0"/>
    <n v="0"/>
    <n v="0"/>
    <s v="NA"/>
    <s v="VALDIVIA"/>
    <s v="ACUÑA"/>
    <s v="MARIA ESTHER"/>
    <s v="F"/>
    <n v="0"/>
    <n v="0"/>
    <n v="35"/>
    <s v="SAN MARTIN"/>
    <s v="TOCACHE"/>
    <s v="TOCACHE"/>
    <s v="NA"/>
    <s v="AV. MIRAFLORES C-05 NUEVO BAMBAMARCA"/>
    <n v="0"/>
    <n v="0"/>
    <n v="0"/>
    <n v="0"/>
    <n v="0"/>
    <n v="0"/>
  </r>
  <r>
    <n v="4417189"/>
    <n v="132815"/>
    <s v="SI"/>
    <s v="SI"/>
    <n v="170000"/>
    <n v="2173"/>
    <s v="AVANZA PAIS - PARTIDO DE INTEGRACION SOCIAL"/>
    <n v="0"/>
    <s v="NA"/>
    <s v="NA"/>
    <n v="1"/>
    <s v="SI"/>
    <s v="JOSE CARLOS MARIATEGUI"/>
    <n v="2011"/>
    <n v="2012"/>
    <s v="NA"/>
    <n v="0"/>
    <s v="VALDIVIA"/>
    <s v="SOLORZANO"/>
    <s v="HENRRY ARTURO"/>
    <x v="0"/>
    <d v="1967-11-09T00:00:00"/>
    <n v="0"/>
    <n v="3"/>
    <n v="52"/>
    <n v="132815"/>
    <n v="170000"/>
    <s v="MOQUEGUA"/>
    <n v="2173"/>
    <s v="AVANZA PAIS - PARTIDO DE INTEGRACION SOCIAL"/>
    <x v="0"/>
    <x v="1"/>
    <n v="170000"/>
    <s v="MOQUEGUA"/>
    <x v="18"/>
    <n v="3"/>
    <n v="0"/>
    <n v="0"/>
    <n v="-1"/>
    <s v="MOVIMIENTO VECINAL UNIDAD Y PROGRESO POR SAN ANTONIO"/>
    <n v="2008"/>
    <n v="2012"/>
    <n v="17"/>
    <s v="ALCADE(SA) DE CENTRO POBLADO"/>
    <s v="NA"/>
    <s v="VALDIVIA"/>
    <s v="SOLORZANO"/>
    <s v="HENRRY ARTURO"/>
    <s v="M"/>
    <n v="0"/>
    <n v="0"/>
    <n v="52"/>
    <s v="MOQUEGUA"/>
    <s v="MARISCAL NIETO"/>
    <s v="MOQUEGUA"/>
    <s v="NA"/>
    <s v="URB.LOS CIPRECES MZ.C7 LT.3"/>
    <n v="-1"/>
    <s v="MOVIMIENTO VECINAL UNIDAD Y PROGRESO POR SAN ANTONIO"/>
    <n v="2008"/>
    <n v="2012"/>
    <n v="17"/>
    <s v="ALCADE(SA) DE CENTRO POBLADO"/>
  </r>
  <r>
    <n v="3683538"/>
    <n v="131301"/>
    <s v="SI"/>
    <s v="SI"/>
    <n v="130000"/>
    <n v="2235"/>
    <s v="PARTIDO POLÍTICO CONTIGO"/>
    <n v="0"/>
    <s v="NA"/>
    <s v="NA"/>
    <n v="1"/>
    <s v="SI"/>
    <s v="UNIVERSIDAD DE PIURA"/>
    <n v="2000"/>
    <n v="2001"/>
    <s v="MAESTRO"/>
    <n v="1"/>
    <s v="VALDIVIESO"/>
    <s v="LOPEZ"/>
    <s v="ERIKA JANET"/>
    <x v="1"/>
    <d v="1976-11-03T00:00:00"/>
    <n v="0"/>
    <n v="3"/>
    <n v="43"/>
    <n v="131301"/>
    <n v="130000"/>
    <s v="LAMBAYEQUE"/>
    <n v="2235"/>
    <s v="PARTIDO POLÍTICO CONTIGO"/>
    <x v="2"/>
    <x v="1"/>
    <n v="130000"/>
    <s v="LAMBAYEQUE"/>
    <x v="0"/>
    <n v="3"/>
    <n v="0"/>
    <n v="0"/>
    <n v="0"/>
    <n v="0"/>
    <n v="0"/>
    <n v="0"/>
    <n v="0"/>
    <n v="0"/>
    <s v="NA"/>
    <s v="VALDIVIESO"/>
    <s v="LOPEZ"/>
    <s v="ERIKA JANET"/>
    <s v="F"/>
    <n v="0"/>
    <n v="0"/>
    <n v="43"/>
    <s v="LAMBAYEQUE"/>
    <s v="CHICLAYO"/>
    <s v="CHICLAYO"/>
    <s v="OTROS"/>
    <s v="CALLE FRANCISCO CABRERA 10444"/>
    <n v="0"/>
    <n v="0"/>
    <n v="0"/>
    <n v="0"/>
    <n v="0"/>
    <n v="0"/>
  </r>
  <r>
    <n v="2670862"/>
    <n v="133375"/>
    <s v="SI"/>
    <s v="SI"/>
    <n v="190000"/>
    <n v="32"/>
    <s v="PARTIDO APRISTA PERUANO"/>
    <n v="0"/>
    <s v="NA"/>
    <s v="NA"/>
    <n v="1"/>
    <s v="SI"/>
    <s v="UNIVERSIDAD NACIONAL DE PIURA"/>
    <n v="1989"/>
    <n v="1989"/>
    <s v="MAESTRO"/>
    <n v="1"/>
    <s v="VALDIVIEZO"/>
    <s v="PALACIOS"/>
    <s v="PEDRO ANTONIO"/>
    <x v="0"/>
    <d v="1964-11-12T00:00:00"/>
    <n v="1"/>
    <n v="1"/>
    <n v="55"/>
    <n v="133375"/>
    <n v="190000"/>
    <s v="PIURA"/>
    <n v="32"/>
    <s v="PARTIDO APRISTA PERUANO"/>
    <x v="2"/>
    <x v="1"/>
    <n v="190000"/>
    <s v="PIURA"/>
    <x v="20"/>
    <n v="1"/>
    <n v="0"/>
    <n v="0"/>
    <n v="32"/>
    <s v="PARTIDO POLÍTICO PARTIDO APRISTA PERUANO"/>
    <n v="2007"/>
    <n v="2010"/>
    <n v="12"/>
    <s v="CONSEJERO REGIONAL"/>
    <s v="NA"/>
    <s v="VALDIVIEZO"/>
    <s v="PALACIOS"/>
    <s v="PEDRO ANTONIO"/>
    <s v="M"/>
    <n v="1"/>
    <n v="0"/>
    <n v="55"/>
    <s v="PIURA"/>
    <s v="PIURA"/>
    <s v="CASTILLA"/>
    <s v="OTROS"/>
    <s v="AV.LOS CARDOS 195 URB.MIRAFLORES"/>
    <n v="32"/>
    <s v="PARTIDO POLÍTICO PARTIDO APRISTA PERUANO"/>
    <n v="2007"/>
    <n v="2010"/>
    <n v="12"/>
    <s v="CONSEJERO REGIONAL"/>
  </r>
  <r>
    <n v="41057647"/>
    <n v="132086"/>
    <s v="SI"/>
    <s v="SI"/>
    <n v="100000"/>
    <n v="2191"/>
    <s v="DEMOCRACIA DIRECTA"/>
    <n v="1"/>
    <s v="ENERMERÍA"/>
    <s v="NO"/>
    <s v="NA"/>
    <s v="NA"/>
    <s v="NA"/>
    <s v="NA"/>
    <s v="NA"/>
    <s v="NA"/>
    <n v="0"/>
    <s v="VALENCIA"/>
    <s v="PERALTA"/>
    <s v="SHEILA LISSETH"/>
    <x v="1"/>
    <d v="1981-10-05T00:00:00"/>
    <n v="0"/>
    <n v="4"/>
    <n v="38"/>
    <n v="132086"/>
    <n v="100000"/>
    <s v="ICA"/>
    <n v="2191"/>
    <s v="DEMOCRACIA DIRECTA"/>
    <x v="0"/>
    <x v="1"/>
    <n v="100000"/>
    <s v="ICA"/>
    <x v="1"/>
    <n v="4"/>
    <n v="0"/>
    <n v="0"/>
    <n v="0"/>
    <n v="0"/>
    <n v="0"/>
    <n v="0"/>
    <n v="0"/>
    <n v="0"/>
    <s v="NA"/>
    <s v="VALENCIA"/>
    <s v="PERALTA"/>
    <s v="SHEILA LISSETH"/>
    <s v="F"/>
    <n v="0"/>
    <n v="0"/>
    <n v="38"/>
    <s v="ICA"/>
    <s v="ICA"/>
    <s v="ICA"/>
    <s v="NA"/>
    <s v="URB. LAS PALMERAS 1RA ETP I-18"/>
    <n v="0"/>
    <n v="0"/>
    <n v="0"/>
    <n v="0"/>
    <n v="0"/>
    <n v="0"/>
  </r>
  <r>
    <n v="46805583"/>
    <n v="132261"/>
    <s v="SI"/>
    <s v="SI"/>
    <n v="220000"/>
    <n v="1264"/>
    <s v="JUNTOS POR EL PERU"/>
    <n v="0"/>
    <s v="NA"/>
    <s v="NA"/>
    <n v="1"/>
    <s v="NO"/>
    <s v="UNIVERSIDAD NACIONAL JORGE BASADRE GROHMANN"/>
    <n v="2015"/>
    <s v="NA"/>
    <s v="NA"/>
    <n v="1"/>
    <s v="VALENCIA"/>
    <s v="CHAVEZ"/>
    <s v="LUZ AGNESZKA"/>
    <x v="1"/>
    <d v="1990-12-29T00:00:00"/>
    <n v="0"/>
    <n v="1"/>
    <n v="28"/>
    <n v="132261"/>
    <n v="220000"/>
    <s v="TACNA"/>
    <n v="1264"/>
    <s v="JUNTOS POR EL PERU"/>
    <x v="2"/>
    <x v="0"/>
    <n v="220000"/>
    <s v="TACNA"/>
    <x v="12"/>
    <n v="1"/>
    <n v="0"/>
    <n v="0"/>
    <n v="0"/>
    <n v="0"/>
    <n v="0"/>
    <n v="0"/>
    <n v="0"/>
    <n v="0"/>
    <s v="NA"/>
    <s v="VALENCIA"/>
    <s v="CHAVEZ"/>
    <s v="LUZ AGNESZKA"/>
    <s v="F"/>
    <n v="0"/>
    <n v="1"/>
    <n v="28"/>
    <s v="TACNA"/>
    <s v="TACNA"/>
    <s v="TACNA"/>
    <s v="NA"/>
    <s v="C.P. LEGUIA URB. LOS NARDOS MZ-82 LT-04"/>
    <n v="0"/>
    <n v="0"/>
    <n v="0"/>
    <n v="0"/>
    <n v="0"/>
    <n v="0"/>
  </r>
  <r>
    <n v="23837843"/>
    <n v="133147"/>
    <s v="SI"/>
    <s v="SI"/>
    <n v="70000"/>
    <n v="2649"/>
    <s v="PERU NACION"/>
    <n v="0"/>
    <s v="NA"/>
    <s v="NA"/>
    <n v="1"/>
    <s v="SI"/>
    <s v="UNIVERSIDAD SAN ANTONIO ABAD DE CUSCO"/>
    <n v="1989"/>
    <s v="NA"/>
    <s v="NA"/>
    <n v="1"/>
    <s v="VALENCIA"/>
    <s v="AUCCA"/>
    <s v="OSCAR"/>
    <x v="0"/>
    <d v="1957-09-10T00:00:00"/>
    <n v="0"/>
    <n v="3"/>
    <n v="62"/>
    <n v="133147"/>
    <n v="70000"/>
    <s v="CUSCO"/>
    <n v="2649"/>
    <s v="PERU NACION"/>
    <x v="2"/>
    <x v="1"/>
    <n v="70000"/>
    <s v="CUSCO"/>
    <x v="14"/>
    <n v="3"/>
    <n v="0"/>
    <n v="0"/>
    <n v="46"/>
    <s v="PARTIDO POLÍTICO PERU POSIBLE"/>
    <n v="2011"/>
    <n v="2014"/>
    <n v="10"/>
    <s v="ALCALDE DISTRITAL"/>
    <s v="NA"/>
    <s v="VALENCIA"/>
    <s v="AUCCA"/>
    <s v="OSCAR"/>
    <s v="M"/>
    <n v="0"/>
    <n v="0"/>
    <n v="62"/>
    <s v="CUSCO"/>
    <s v="URUBAMBA"/>
    <s v="MACHUPICCHU"/>
    <s v="NA"/>
    <s v="QORI WAKANKI 701"/>
    <n v="46"/>
    <s v="PARTIDO POLÍTICO PERU POSIBLE"/>
    <n v="2011"/>
    <n v="2014"/>
    <n v="10"/>
    <s v="ALCALDE DISTRITAL"/>
  </r>
  <r>
    <n v="7567343"/>
    <n v="131581"/>
    <s v="SI"/>
    <s v="SI"/>
    <n v="140100"/>
    <n v="4"/>
    <s v="ACCION POPULAR"/>
    <n v="0"/>
    <s v="NA"/>
    <s v="NA"/>
    <n v="1"/>
    <s v="NO"/>
    <s v="INCA GARCILAZO DE LA VEGA"/>
    <n v="1984"/>
    <s v="NA"/>
    <s v="NA"/>
    <n v="1"/>
    <s v="VALENZUELA"/>
    <s v="GONZALES"/>
    <s v="CARLOS HUGO ANGEL"/>
    <x v="0"/>
    <d v="1955-10-02T00:00:00"/>
    <n v="0"/>
    <n v="20"/>
    <n v="64"/>
    <n v="131581"/>
    <n v="140100"/>
    <s v="LIMA + RESIDENTES EN EL EXTRANJERO"/>
    <n v="4"/>
    <s v="ACCION POPULAR"/>
    <x v="2"/>
    <x v="1"/>
    <n v="140100"/>
    <s v="LIMA + RESIDENTES EN EL EXTRANJERO"/>
    <x v="13"/>
    <n v="20"/>
    <n v="1"/>
    <n v="4"/>
    <n v="0"/>
    <n v="0"/>
    <n v="0"/>
    <n v="0"/>
    <n v="0"/>
    <n v="0"/>
    <s v="NA"/>
    <s v="VALENZUELA"/>
    <s v="GONZALES"/>
    <s v="CARLOS HUGO ANGEL"/>
    <s v="M"/>
    <n v="0"/>
    <n v="0"/>
    <n v="64"/>
    <s v="LIMA"/>
    <s v="LIMA"/>
    <s v="LINCE"/>
    <s v="MODERNA"/>
    <s v="JR. SINCHI ROCA 2574 DPTO. 604"/>
    <n v="0"/>
    <n v="0"/>
    <n v="0"/>
    <n v="0"/>
    <n v="0"/>
    <n v="0"/>
  </r>
  <r>
    <n v="43391368"/>
    <n v="131590"/>
    <s v="SI"/>
    <s v="SI"/>
    <n v="140100"/>
    <n v="1366"/>
    <s v="FUERZA POPULAR"/>
    <n v="1"/>
    <s v="DISEÑO GRAFICO PUBLICITARIO EMPRESARIAL"/>
    <s v="NO"/>
    <s v="NA"/>
    <s v="NA"/>
    <s v="UNIVERSIDAD DE LIMA"/>
    <s v="NA"/>
    <s v="NA"/>
    <s v="NA"/>
    <n v="0"/>
    <s v="VALER"/>
    <s v="COLLADO"/>
    <s v="VALERIA CAROLINA"/>
    <x v="1"/>
    <d v="1985-12-25T00:00:00"/>
    <n v="0"/>
    <n v="3"/>
    <n v="33"/>
    <n v="131590"/>
    <n v="140100"/>
    <s v="LIMA + RESIDENTES EN EL EXTRANJERO"/>
    <n v="1366"/>
    <s v="FUERZA POPULAR"/>
    <x v="0"/>
    <x v="1"/>
    <n v="140100"/>
    <s v="LIMA + RESIDENTES EN EL EXTRANJERO"/>
    <x v="5"/>
    <n v="3"/>
    <n v="0"/>
    <n v="0"/>
    <n v="0"/>
    <n v="0"/>
    <n v="0"/>
    <n v="0"/>
    <n v="0"/>
    <n v="0"/>
    <s v="NA"/>
    <s v="VALER"/>
    <s v="COLLADO"/>
    <s v="VALERIA CAROLINA"/>
    <s v="F"/>
    <n v="0"/>
    <n v="0"/>
    <n v="33"/>
    <s v="LIMA"/>
    <s v="LIMA"/>
    <s v="SAN MIGUEL"/>
    <s v="MODERNA"/>
    <s v="CALLE SOLITARIO DE SAYAN 126 MARANGA"/>
    <n v="0"/>
    <n v="0"/>
    <n v="0"/>
    <n v="0"/>
    <n v="0"/>
    <n v="0"/>
  </r>
  <r>
    <n v="9372445"/>
    <n v="132949"/>
    <s v="SI"/>
    <s v="SI"/>
    <n v="140100"/>
    <n v="2173"/>
    <s v="AVANZA PAIS - PARTIDO DE INTEGRACION SOCIAL"/>
    <n v="1"/>
    <s v="ADMINISTRACION DE NEGOCIOS"/>
    <s v="SI"/>
    <n v="1"/>
    <s v="SI"/>
    <s v="UNIVERSIDAD NACIONAL MAYOR DE SAN MARCOS"/>
    <n v="1996"/>
    <n v="1996"/>
    <s v="NA"/>
    <n v="1"/>
    <s v="VALER"/>
    <s v="GONZALES"/>
    <s v="SARA MERCEDES"/>
    <x v="1"/>
    <d v="1963-08-18T00:00:00"/>
    <n v="0"/>
    <n v="19"/>
    <n v="56"/>
    <n v="132949"/>
    <n v="140100"/>
    <s v="LIMA + RESIDENTES EN EL EXTRANJERO"/>
    <n v="2173"/>
    <s v="AVANZA PAIS - PARTIDO DE INTEGRACION SOCIAL"/>
    <x v="2"/>
    <x v="1"/>
    <n v="140100"/>
    <s v="LIMA + RESIDENTES EN EL EXTRANJERO"/>
    <x v="18"/>
    <n v="19"/>
    <n v="0"/>
    <n v="0"/>
    <n v="0"/>
    <n v="0"/>
    <n v="0"/>
    <n v="0"/>
    <n v="0"/>
    <n v="0"/>
    <s v="NA"/>
    <s v="VALER"/>
    <s v="GONZALES"/>
    <s v="SARA MERCEDES"/>
    <s v="F"/>
    <n v="0"/>
    <n v="0"/>
    <n v="56"/>
    <s v="LIMA"/>
    <s v="LIMA"/>
    <s v="ATE"/>
    <s v="ESTE"/>
    <s v="LOS GIRASOLES 176 URB. LOS RECAUDADORES - SALAMANCA"/>
    <n v="0"/>
    <n v="0"/>
    <n v="0"/>
    <n v="0"/>
    <n v="0"/>
    <n v="0"/>
  </r>
  <r>
    <n v="33767865"/>
    <n v="132256"/>
    <s v="SI"/>
    <s v="SI"/>
    <n v="10000"/>
    <n v="2191"/>
    <s v="DEMOCRACIA DIRECTA"/>
    <n v="1"/>
    <s v="ADMINISTRACIÓN DE EMPRESAS"/>
    <s v="SI"/>
    <n v="1"/>
    <s v="SI"/>
    <s v="UNIVERSIDAD NACIONAL PEDRO RUIZ GALLO"/>
    <n v="2010"/>
    <n v="2011"/>
    <s v="NA"/>
    <n v="1"/>
    <s v="VALERA"/>
    <s v="WAJUYAT"/>
    <s v="SEGUNDO SANTOS"/>
    <x v="0"/>
    <d v="1975-06-13T00:00:00"/>
    <n v="0"/>
    <n v="2"/>
    <n v="44"/>
    <n v="132256"/>
    <n v="10000"/>
    <s v="AMAZONAS"/>
    <n v="2191"/>
    <s v="DEMOCRACIA DIRECTA"/>
    <x v="2"/>
    <x v="1"/>
    <n v="10000"/>
    <s v="AMAZONAS"/>
    <x v="1"/>
    <n v="2"/>
    <n v="0"/>
    <n v="0"/>
    <n v="0"/>
    <n v="0"/>
    <n v="0"/>
    <n v="0"/>
    <n v="0"/>
    <n v="0"/>
    <s v="NA"/>
    <s v="VALERA"/>
    <s v="WAJUYAT"/>
    <s v="SEGUNDO SANTOS"/>
    <s v="M"/>
    <n v="0"/>
    <n v="0"/>
    <n v="44"/>
    <s v="LAMBAYEQUE"/>
    <s v="LAMBAYEQUE"/>
    <s v="LAMBAYEQUE"/>
    <s v="NA"/>
    <s v="CALLE PIURA 336 P. JOVEN SAN MARTIN"/>
    <n v="0"/>
    <n v="0"/>
    <n v="0"/>
    <n v="0"/>
    <n v="0"/>
    <n v="0"/>
  </r>
  <r>
    <n v="1216030"/>
    <n v="132368"/>
    <s v="SI"/>
    <s v="SI"/>
    <n v="200000"/>
    <n v="14"/>
    <s v="PARTIDO DEMOCRATICO SOMOS PERU"/>
    <n v="0"/>
    <s v="NA"/>
    <s v="NA"/>
    <n v="1"/>
    <s v="SI"/>
    <s v="UNIVERSIDAD SAN ANTONIO ABAD DEL CUSCO"/>
    <n v="1985"/>
    <n v="1989"/>
    <s v="MAESTRO"/>
    <n v="1"/>
    <s v="VALERO"/>
    <s v="ROQUE"/>
    <s v="OTILIA ELIANA"/>
    <x v="1"/>
    <d v="1959-08-08T00:00:00"/>
    <n v="0"/>
    <n v="5"/>
    <n v="60"/>
    <n v="132368"/>
    <n v="200000"/>
    <s v="PUNO"/>
    <n v="14"/>
    <s v="PARTIDO DEMOCRATICO SOMOS PERU"/>
    <x v="2"/>
    <x v="1"/>
    <n v="200000"/>
    <s v="PUNO"/>
    <x v="8"/>
    <n v="5"/>
    <n v="0"/>
    <n v="0"/>
    <n v="0"/>
    <n v="0"/>
    <n v="0"/>
    <n v="0"/>
    <n v="0"/>
    <n v="0"/>
    <s v="NA"/>
    <s v="VALERO"/>
    <s v="ROQUE"/>
    <s v="OTILIA ELIANA"/>
    <s v="F"/>
    <n v="0"/>
    <n v="0"/>
    <n v="60"/>
    <s v="PUNO"/>
    <s v="PUNO"/>
    <s v="PUNO"/>
    <s v="NA"/>
    <s v="JR. DEZA 795 BARRIO AZOGUINE"/>
    <n v="0"/>
    <n v="0"/>
    <n v="0"/>
    <n v="0"/>
    <n v="0"/>
    <n v="0"/>
  </r>
  <r>
    <n v="33262239"/>
    <n v="131118"/>
    <s v="SI"/>
    <s v="SI"/>
    <n v="140100"/>
    <n v="2235"/>
    <s v="PARTIDO POLÍTICO CONTIGO"/>
    <n v="0"/>
    <s v="NA"/>
    <s v="NA"/>
    <n v="1"/>
    <s v="SI"/>
    <s v="UNIVERSIDAD NACIONAL FEDERICO VILLAREAL"/>
    <n v="1997"/>
    <n v="1997"/>
    <s v="NA"/>
    <n v="1"/>
    <s v="VALLADARES"/>
    <s v="PEÑA"/>
    <s v="NINOSKA VIOLETA"/>
    <x v="1"/>
    <d v="1973-03-06T00:00:00"/>
    <n v="0"/>
    <n v="29"/>
    <n v="46"/>
    <n v="131118"/>
    <n v="140100"/>
    <s v="LIMA + RESIDENTES EN EL EXTRANJERO"/>
    <n v="2235"/>
    <s v="PARTIDO POLÍTICO CONTIGO"/>
    <x v="2"/>
    <x v="1"/>
    <n v="140100"/>
    <s v="LIMA + RESIDENTES EN EL EXTRANJERO"/>
    <x v="0"/>
    <n v="29"/>
    <n v="0"/>
    <n v="0"/>
    <n v="0"/>
    <n v="0"/>
    <n v="0"/>
    <n v="0"/>
    <n v="0"/>
    <n v="0"/>
    <s v="NA"/>
    <s v="VALLADARES"/>
    <s v="PEÑA"/>
    <s v="NINOSKA VIOLETA"/>
    <s v="F"/>
    <n v="0"/>
    <n v="0"/>
    <n v="46"/>
    <s v="LIMA"/>
    <s v="LIMA"/>
    <s v="JESUS MARIA"/>
    <s v="MODERNA"/>
    <s v="JR.CAHUIDE BLOCK 3B 900 DPTO.402"/>
    <n v="0"/>
    <n v="0"/>
    <n v="0"/>
    <n v="0"/>
    <n v="0"/>
    <n v="0"/>
  </r>
  <r>
    <n v="41125476"/>
    <n v="132669"/>
    <s v="SI"/>
    <s v="SI"/>
    <n v="170000"/>
    <n v="2160"/>
    <s v="EL FRENTE AMPLIO POR JUSTICIA, VIDA Y LIBERTAD"/>
    <n v="0"/>
    <s v="NA"/>
    <s v="NA"/>
    <n v="1"/>
    <s v="SI"/>
    <s v="UNIVERSIDAD PRIVADA JOSE CARLOS MARIATEGUI"/>
    <n v="2008"/>
    <n v="2008"/>
    <s v="NA"/>
    <n v="0"/>
    <s v="VALLE"/>
    <s v="ZEBALLOS"/>
    <s v="MARIA ALEJANDRA"/>
    <x v="1"/>
    <d v="1981-02-03T00:00:00"/>
    <n v="0"/>
    <n v="3"/>
    <n v="38"/>
    <n v="132669"/>
    <n v="170000"/>
    <s v="MOQUEGUA"/>
    <n v="2160"/>
    <s v="EL FRENTE AMPLIO POR JUSTICIA, VIDA Y LIBERTAD"/>
    <x v="0"/>
    <x v="1"/>
    <n v="170000"/>
    <s v="MOQUEGUA"/>
    <x v="19"/>
    <n v="3"/>
    <n v="0"/>
    <n v="0"/>
    <n v="0"/>
    <n v="0"/>
    <n v="0"/>
    <n v="0"/>
    <n v="0"/>
    <n v="0"/>
    <s v="NA"/>
    <s v="VALLE"/>
    <s v="ZEBALLOS"/>
    <s v="MARIA ALEJANDRA"/>
    <s v="F"/>
    <n v="0"/>
    <n v="0"/>
    <n v="38"/>
    <s v="MOQUEGUA"/>
    <s v="MARISCAL NIETO"/>
    <s v="MOQUEGUA"/>
    <s v="NA"/>
    <s v="CALLE LIMA 467"/>
    <n v="0"/>
    <n v="0"/>
    <n v="0"/>
    <n v="0"/>
    <n v="0"/>
    <n v="0"/>
  </r>
  <r>
    <n v="2848033"/>
    <n v="132846"/>
    <s v="SI"/>
    <s v="SI"/>
    <n v="190000"/>
    <n v="2235"/>
    <s v="PARTIDO POLÍTICO CONTIGO"/>
    <n v="0"/>
    <s v="NA"/>
    <s v="NA"/>
    <n v="1"/>
    <s v="NO"/>
    <s v="UNIVERSIDAD SAN PEDRO"/>
    <n v="2010"/>
    <s v="NA"/>
    <s v="NA"/>
    <n v="0"/>
    <s v="VALLEBUONA"/>
    <s v="WORTHY"/>
    <s v="GIOVANNA LUCIA"/>
    <x v="1"/>
    <d v="1956-03-28T00:00:00"/>
    <n v="0"/>
    <n v="2"/>
    <n v="63"/>
    <n v="132846"/>
    <n v="190000"/>
    <s v="PIURA"/>
    <n v="2235"/>
    <s v="PARTIDO POLÍTICO CONTIGO"/>
    <x v="0"/>
    <x v="1"/>
    <n v="190000"/>
    <s v="PIURA"/>
    <x v="0"/>
    <n v="2"/>
    <n v="0"/>
    <n v="0"/>
    <n v="0"/>
    <n v="0"/>
    <n v="0"/>
    <n v="0"/>
    <n v="0"/>
    <n v="0"/>
    <s v="NA"/>
    <s v="VALLEBUONA"/>
    <s v="WORTHY"/>
    <s v="GIOVANNA LUCIA"/>
    <s v="F"/>
    <n v="0"/>
    <n v="0"/>
    <n v="63"/>
    <s v="PIURA"/>
    <s v="PIURA"/>
    <s v="PIURA"/>
    <s v="NA"/>
    <s v="URB.SAN FELIPE A5"/>
    <n v="0"/>
    <n v="0"/>
    <n v="0"/>
    <n v="0"/>
    <n v="0"/>
    <n v="0"/>
  </r>
  <r>
    <n v="42178794"/>
    <n v="130634"/>
    <s v="SI"/>
    <s v="SI"/>
    <n v="10000"/>
    <n v="15"/>
    <s v="PARTIDO POPULAR CRISTIANO - PPC"/>
    <n v="0"/>
    <s v="NA"/>
    <s v="NA"/>
    <n v="1"/>
    <s v="SI"/>
    <s v="UNIVERSIDAD NACIONAL TORIBIO RODRÍGUEZ DE MENDOZA DE AMAZONAS"/>
    <n v="2008"/>
    <n v="2011"/>
    <s v="NA"/>
    <n v="1"/>
    <s v="VALLEJOS"/>
    <s v="LEYVA"/>
    <s v="FREYDI JOHN"/>
    <x v="0"/>
    <d v="1983-12-29T00:00:00"/>
    <n v="0"/>
    <n v="2"/>
    <n v="35"/>
    <n v="130634"/>
    <n v="10000"/>
    <s v="AMAZONAS"/>
    <n v="15"/>
    <s v="PARTIDO POPULAR CRISTIANO - PPC"/>
    <x v="2"/>
    <x v="1"/>
    <n v="10000"/>
    <s v="AMAZONAS"/>
    <x v="2"/>
    <n v="2"/>
    <n v="0"/>
    <n v="0"/>
    <n v="0"/>
    <n v="0"/>
    <n v="0"/>
    <n v="0"/>
    <n v="0"/>
    <n v="0"/>
    <s v="NA"/>
    <s v="VALLEJOS"/>
    <s v="LEYVA"/>
    <s v="FREYDI JOHN"/>
    <s v="M"/>
    <n v="0"/>
    <n v="0"/>
    <n v="35"/>
    <s v="AMAZONAS"/>
    <s v="BAGUA"/>
    <s v="BAGUA"/>
    <s v="NA"/>
    <s v="JR. AREQUIPA 250"/>
    <n v="0"/>
    <n v="0"/>
    <n v="0"/>
    <n v="0"/>
    <n v="0"/>
    <n v="0"/>
  </r>
  <r>
    <n v="42822156"/>
    <n v="131637"/>
    <s v="SI"/>
    <s v="SI"/>
    <n v="60000"/>
    <n v="2235"/>
    <s v="PARTIDO POLÍTICO CONTIGO"/>
    <n v="0"/>
    <s v="NA"/>
    <s v="NA"/>
    <n v="1"/>
    <s v="SI"/>
    <s v="UNIVERSIDAD PARTICULAR DE CHICLAYO"/>
    <n v="2017"/>
    <s v="NA"/>
    <s v="NA"/>
    <n v="1"/>
    <s v="VALLEJOS"/>
    <s v="AREVALO"/>
    <s v="JANETH MILEIBY"/>
    <x v="1"/>
    <d v="1984-07-21T00:00:00"/>
    <n v="0"/>
    <n v="5"/>
    <n v="35"/>
    <n v="131637"/>
    <n v="60000"/>
    <s v="CAJAMARCA"/>
    <n v="2235"/>
    <s v="PARTIDO POLÍTICO CONTIGO"/>
    <x v="2"/>
    <x v="1"/>
    <n v="60000"/>
    <s v="CAJAMARCA"/>
    <x v="0"/>
    <n v="5"/>
    <n v="0"/>
    <n v="0"/>
    <n v="0"/>
    <n v="0"/>
    <n v="0"/>
    <n v="0"/>
    <n v="0"/>
    <n v="0"/>
    <s v="NA"/>
    <s v="VALLEJOS"/>
    <s v="AREVALO"/>
    <s v="JANETH MILEIBY"/>
    <s v="F"/>
    <n v="0"/>
    <n v="0"/>
    <n v="35"/>
    <s v="CAJAMARCA"/>
    <s v="JAEN"/>
    <s v="JAEN"/>
    <s v="NA"/>
    <s v="CALLE CAPITÁN QUIÑONES 205"/>
    <n v="0"/>
    <n v="0"/>
    <n v="0"/>
    <n v="0"/>
    <n v="0"/>
    <n v="0"/>
  </r>
  <r>
    <n v="4060202"/>
    <n v="132149"/>
    <s v="SI"/>
    <s v="SI"/>
    <n v="230000"/>
    <n v="1366"/>
    <s v="FUERZA POPULAR"/>
    <n v="0"/>
    <s v="NA"/>
    <s v="NA"/>
    <n v="1"/>
    <s v="SI"/>
    <s v="UNIVERSIDAD NACIONAL DANIEL ALCÍDES CARRIÓN"/>
    <n v="1998"/>
    <n v="2002"/>
    <s v="NA"/>
    <n v="1"/>
    <s v="VALQUI"/>
    <s v="MATOS"/>
    <s v="NESTOR ANTONIO"/>
    <x v="0"/>
    <d v="1969-11-17T00:00:00"/>
    <n v="0"/>
    <n v="3"/>
    <n v="50"/>
    <n v="132149"/>
    <n v="230000"/>
    <s v="TUMBES"/>
    <n v="1366"/>
    <s v="FUERZA POPULAR"/>
    <x v="2"/>
    <x v="1"/>
    <n v="230000"/>
    <s v="TUMBES"/>
    <x v="5"/>
    <n v="3"/>
    <n v="0"/>
    <n v="0"/>
    <n v="-1"/>
    <s v="FUERZA 2011"/>
    <n v="2011"/>
    <n v="2016"/>
    <n v="4"/>
    <s v="CONGRESISTA DE LA REPÚBLICA"/>
    <s v="NA"/>
    <s v="VALQUI"/>
    <s v="MATOS"/>
    <s v="NESTOR ANTONIO"/>
    <s v="M"/>
    <n v="0"/>
    <n v="0"/>
    <n v="50"/>
    <s v="PASCO"/>
    <s v="PASCO"/>
    <s v="TICLACAYAN"/>
    <s v="NA"/>
    <s v="JR.PASCO 101"/>
    <n v="-1"/>
    <s v="FUERZA 2011"/>
    <n v="2011"/>
    <n v="2016"/>
    <n v="4"/>
    <s v="CONGRESISTA DE LA REPÚBLICA"/>
  </r>
  <r>
    <n v="9083638"/>
    <n v="133575"/>
    <s v="SI"/>
    <s v="SI"/>
    <n v="240000"/>
    <n v="2173"/>
    <s v="AVANZA PAIS - PARTIDO DE INTEGRACION SOCIAL"/>
    <n v="0"/>
    <s v="NA"/>
    <s v="NA"/>
    <n v="1"/>
    <s v="SI"/>
    <s v="UNIVERSIDAD INCA GARCILAZO DE LA VEGA"/>
    <s v="NA"/>
    <s v="NA"/>
    <s v="NA"/>
    <n v="0"/>
    <s v="VALVAS"/>
    <s v="COSSIO"/>
    <s v="MARIVEL ADA"/>
    <x v="1"/>
    <d v="1964-03-27T00:00:00"/>
    <n v="0"/>
    <n v="4"/>
    <n v="55"/>
    <n v="133575"/>
    <n v="240000"/>
    <s v="CALLAO"/>
    <n v="2173"/>
    <s v="AVANZA PAIS - PARTIDO DE INTEGRACION SOCIAL"/>
    <x v="0"/>
    <x v="1"/>
    <n v="240000"/>
    <s v="CALLAO"/>
    <x v="18"/>
    <n v="4"/>
    <n v="0"/>
    <n v="0"/>
    <n v="0"/>
    <n v="0"/>
    <n v="0"/>
    <n v="0"/>
    <n v="0"/>
    <n v="0"/>
    <s v="NA"/>
    <s v="VALVAS"/>
    <s v="COSSIO"/>
    <s v="MARIVEL ADA"/>
    <s v="F"/>
    <n v="0"/>
    <n v="0"/>
    <n v="55"/>
    <s v="CALLAO"/>
    <s v="CALLAO"/>
    <s v="LA PERLA"/>
    <s v="NA"/>
    <s v="CALLE ABRAHAM VALDELOMAR 164 URB. BENJAMIN DOIG LOSSIO"/>
    <n v="0"/>
    <n v="0"/>
    <n v="0"/>
    <n v="0"/>
    <n v="0"/>
    <n v="0"/>
  </r>
  <r>
    <n v="10789583"/>
    <n v="130819"/>
    <s v="SI"/>
    <s v="SI"/>
    <n v="140100"/>
    <n v="2731"/>
    <s v="PODEMOS PERU"/>
    <n v="0"/>
    <s v="NA"/>
    <s v="NA"/>
    <n v="0"/>
    <s v="NO"/>
    <s v="INCA GARCILASO DE LA VEGA"/>
    <s v="NA"/>
    <s v="NA"/>
    <s v="NA"/>
    <n v="0"/>
    <s v="VALVERDE"/>
    <s v="VALVERDE"/>
    <s v="WILMER ROBERTO"/>
    <x v="0"/>
    <d v="1977-09-11T00:00:00"/>
    <n v="0"/>
    <n v="11"/>
    <n v="42"/>
    <n v="130819"/>
    <n v="140100"/>
    <s v="LIMA + RESIDENTES EN EL EXTRANJERO"/>
    <n v="2731"/>
    <s v="PODEMOS POR EL PROGRESO DEL PERU"/>
    <x v="1"/>
    <x v="1"/>
    <n v="140100"/>
    <s v="LIMA + RESIDENTES EN EL EXTRANJERO"/>
    <x v="10"/>
    <n v="11"/>
    <n v="0"/>
    <n v="0"/>
    <n v="0"/>
    <n v="0"/>
    <n v="0"/>
    <n v="0"/>
    <n v="0"/>
    <n v="0"/>
    <s v="NA"/>
    <s v="VALVERDE"/>
    <s v="VALVERDE"/>
    <s v="WILMER ROBERTO"/>
    <s v="M"/>
    <n v="0"/>
    <n v="0"/>
    <n v="42"/>
    <s v="LIMA"/>
    <s v="LIMA"/>
    <s v="CARABAYLLO"/>
    <s v="NORTE"/>
    <s v="URB. SANTO DOMINGO ETAPA 10 MZ. M LT. 32"/>
    <n v="0"/>
    <n v="0"/>
    <n v="0"/>
    <n v="0"/>
    <n v="0"/>
    <n v="0"/>
  </r>
  <r>
    <n v="47550496"/>
    <n v="131552"/>
    <s v="SI"/>
    <s v="SI"/>
    <n v="10000"/>
    <n v="2731"/>
    <s v="PODEMOS PERU"/>
    <n v="1"/>
    <s v="ANALISTA DE SISTEMAS"/>
    <s v="SI"/>
    <s v="NA"/>
    <s v="NA"/>
    <s v="NA"/>
    <s v="NA"/>
    <s v="NA"/>
    <s v="NA"/>
    <n v="0"/>
    <s v="VALVERDE"/>
    <s v="NEQUENDEY"/>
    <s v="JOTAM"/>
    <x v="0"/>
    <d v="1991-03-25T00:00:00"/>
    <n v="0"/>
    <n v="2"/>
    <n v="28"/>
    <n v="131552"/>
    <n v="10000"/>
    <s v="AMAZONAS"/>
    <n v="2731"/>
    <s v="PODEMOS POR EL PROGRESO DEL PERU"/>
    <x v="0"/>
    <x v="0"/>
    <n v="10000"/>
    <s v="AMAZONAS"/>
    <x v="10"/>
    <n v="2"/>
    <n v="0"/>
    <n v="0"/>
    <n v="0"/>
    <n v="0"/>
    <n v="0"/>
    <n v="0"/>
    <n v="0"/>
    <n v="0"/>
    <s v="NA"/>
    <s v="VALVERDE"/>
    <s v="NEQUENDEY"/>
    <s v="JOTAM"/>
    <s v="M"/>
    <n v="0"/>
    <n v="1"/>
    <n v="28"/>
    <s v="AMAZONAS"/>
    <s v="CONDORCANQUI"/>
    <s v="NIEVA"/>
    <s v="NA"/>
    <s v="BARRIO FRANCISCO CONTRERAS"/>
    <n v="0"/>
    <n v="0"/>
    <n v="0"/>
    <n v="0"/>
    <n v="0"/>
    <n v="0"/>
  </r>
  <r>
    <n v="482905"/>
    <n v="130386"/>
    <s v="SI"/>
    <s v="SI"/>
    <n v="220000"/>
    <n v="2190"/>
    <s v="VAMOS PERU"/>
    <n v="0"/>
    <s v="NA"/>
    <s v="NA"/>
    <n v="1"/>
    <s v="SI"/>
    <s v="UNIVERSIDAD PRIVADA DE TACNA - TITULADO EN LA UNIVERSIDAD DE APURIMAC HOY UNIVERSIDAD TECNOLÓGICA DE LOS ANDES"/>
    <n v="1992"/>
    <n v="1993"/>
    <s v="MAESTRO"/>
    <n v="1"/>
    <s v="VARGAS"/>
    <s v="CARDENAS"/>
    <s v="ADAN"/>
    <x v="0"/>
    <d v="1966-08-30T00:00:00"/>
    <n v="0"/>
    <n v="2"/>
    <n v="53"/>
    <n v="130386"/>
    <n v="220000"/>
    <s v="TACNA"/>
    <n v="2190"/>
    <s v="VAMOS PERU"/>
    <x v="2"/>
    <x v="1"/>
    <n v="220000"/>
    <s v="TACNA"/>
    <x v="7"/>
    <n v="2"/>
    <n v="0"/>
    <n v="0"/>
    <n v="1325"/>
    <s v="ORGANIZACIÓN POLÍTICA LOCAL PROVINCIAL POR EL PROGRESO DE JORGE BASADRE"/>
    <n v="2011"/>
    <n v="2014"/>
    <n v="10"/>
    <s v="ALCALDE DISTRITAL"/>
    <s v="NA"/>
    <s v="VARGAS"/>
    <s v="CARDENAS"/>
    <s v="ADAN"/>
    <s v="M"/>
    <n v="0"/>
    <n v="0"/>
    <n v="53"/>
    <s v="TACNA"/>
    <s v="JORGE BASADRE"/>
    <s v="ITE"/>
    <s v="NA"/>
    <s v="PAMPA ALTA MZ.D LT.23"/>
    <n v="1325"/>
    <s v="ORGANIZACIÓN POLÍTICA LOCAL PROVINCIAL POR EL PROGRESO DE JORGE BASADRE"/>
    <n v="2011"/>
    <n v="2014"/>
    <n v="10"/>
    <s v="ALCALDE DISTRITAL"/>
  </r>
  <r>
    <n v="19995358"/>
    <n v="130756"/>
    <s v="SI"/>
    <s v="SI"/>
    <n v="110000"/>
    <n v="2191"/>
    <s v="DEMOCRACIA DIRECTA"/>
    <n v="1"/>
    <s v="CONTABILIDAD"/>
    <s v="SI"/>
    <n v="1"/>
    <s v="SI"/>
    <s v="UNIVERSIDAD PERUANA &quot;LOS ANDES&quot; (UPLA)"/>
    <n v="2009"/>
    <n v="2011"/>
    <s v="NA"/>
    <n v="1"/>
    <s v="VARGAS"/>
    <s v="ARREDONDO"/>
    <s v="ANIBAL ROMUALDO"/>
    <x v="0"/>
    <d v="1956-01-22T00:00:00"/>
    <n v="0"/>
    <n v="2"/>
    <n v="63"/>
    <n v="130756"/>
    <n v="110000"/>
    <s v="JUNIN"/>
    <n v="2191"/>
    <s v="DEMOCRACIA DIRECTA"/>
    <x v="2"/>
    <x v="1"/>
    <n v="110000"/>
    <s v="JUNIN"/>
    <x v="1"/>
    <n v="2"/>
    <n v="0"/>
    <n v="0"/>
    <n v="0"/>
    <n v="0"/>
    <n v="0"/>
    <n v="0"/>
    <n v="0"/>
    <n v="0"/>
    <s v="NA"/>
    <s v="VARGAS"/>
    <s v="ARREDONDO"/>
    <s v="ANIBAL ROMUALDO"/>
    <s v="M"/>
    <n v="0"/>
    <n v="0"/>
    <n v="63"/>
    <s v="JUNIN"/>
    <s v="HUANCAYO"/>
    <s v="PILCOMAYO"/>
    <s v="NA"/>
    <s v="PSJ. HILDA BALTAZAR COND. LOS SAUCES - PBLO PILCOMAYO MZ. F LT. 9"/>
    <n v="0"/>
    <n v="0"/>
    <n v="0"/>
    <n v="0"/>
    <n v="0"/>
    <n v="0"/>
  </r>
  <r>
    <n v="29282011"/>
    <n v="130883"/>
    <s v="SI"/>
    <s v="SI"/>
    <n v="40000"/>
    <n v="15"/>
    <s v="PARTIDO POPULAR CRISTIANO - PPC"/>
    <n v="0"/>
    <s v="NA"/>
    <s v="NA"/>
    <n v="0"/>
    <s v="NO"/>
    <s v="UNIVERSIDAD CATÓLICA DE SANTA MARÍA"/>
    <s v="NA"/>
    <s v="NA"/>
    <s v="NA"/>
    <n v="0"/>
    <s v="VARGAS"/>
    <s v="VIZCARRA"/>
    <s v="JAIME ELMER"/>
    <x v="0"/>
    <d v="1959-04-11T00:00:00"/>
    <n v="0"/>
    <n v="2"/>
    <n v="60"/>
    <n v="130883"/>
    <n v="40000"/>
    <s v="AREQUIPA"/>
    <n v="15"/>
    <s v="PARTIDO POPULAR CRISTIANO - PPC"/>
    <x v="1"/>
    <x v="1"/>
    <n v="40000"/>
    <s v="AREQUIPA"/>
    <x v="2"/>
    <n v="2"/>
    <n v="1"/>
    <n v="15"/>
    <n v="0"/>
    <n v="0"/>
    <n v="0"/>
    <n v="0"/>
    <n v="0"/>
    <n v="0"/>
    <s v="NA"/>
    <s v="VARGAS"/>
    <s v="VIZCARRA"/>
    <s v="JAIME ELMER"/>
    <s v="M"/>
    <n v="0"/>
    <n v="0"/>
    <n v="60"/>
    <s v="AREQUIPA"/>
    <s v="AREQUIPA"/>
    <s v="AREQUIPA"/>
    <s v="NA"/>
    <s v="CH FRANCISCO MOSTAJO BLOCK 8 DPTO.104"/>
    <n v="0"/>
    <n v="0"/>
    <n v="0"/>
    <n v="0"/>
    <n v="0"/>
    <n v="0"/>
  </r>
  <r>
    <n v="9791971"/>
    <n v="131021"/>
    <s v="SI"/>
    <s v="SI"/>
    <n v="140100"/>
    <n v="1366"/>
    <s v="FUERZA POPULAR"/>
    <n v="0"/>
    <s v="NA"/>
    <s v="NA"/>
    <n v="0"/>
    <s v="NO"/>
    <s v="UNIVERSIDAD SAN MARTÍN DE PORRES"/>
    <s v="NA"/>
    <s v="NA"/>
    <s v="NA"/>
    <n v="0"/>
    <s v="VARGAS"/>
    <s v="RAMOS"/>
    <s v="DAVID JUAN"/>
    <x v="0"/>
    <d v="1972-08-26T00:00:00"/>
    <n v="1"/>
    <n v="27"/>
    <n v="47"/>
    <n v="131021"/>
    <n v="140100"/>
    <s v="LIMA + RESIDENTES EN EL EXTRANJERO"/>
    <n v="1366"/>
    <s v="FUERZA POPULAR"/>
    <x v="1"/>
    <x v="1"/>
    <n v="140100"/>
    <s v="LIMA + RESIDENTES EN EL EXTRANJERO"/>
    <x v="5"/>
    <n v="27"/>
    <n v="0"/>
    <n v="0"/>
    <n v="0"/>
    <n v="0"/>
    <n v="0"/>
    <n v="0"/>
    <n v="0"/>
    <n v="0"/>
    <s v="NA"/>
    <s v="VARGAS"/>
    <s v="RAMOS"/>
    <s v="DAVID JUAN"/>
    <s v="M"/>
    <n v="1"/>
    <n v="0"/>
    <n v="47"/>
    <s v="LIMA"/>
    <s v="LIMA"/>
    <s v="INDEPENDENCIA"/>
    <s v="NORTE"/>
    <s v="LOS ALPISTES 148 ERMITAÑO"/>
    <n v="0"/>
    <n v="0"/>
    <n v="0"/>
    <n v="0"/>
    <n v="0"/>
    <n v="0"/>
  </r>
  <r>
    <n v="8749789"/>
    <n v="131062"/>
    <s v="SI"/>
    <s v="SI"/>
    <n v="140100"/>
    <n v="22"/>
    <s v="SOLIDARIDAD NACIONAL"/>
    <n v="0"/>
    <s v="NA"/>
    <s v="NA"/>
    <n v="0"/>
    <s v="NO"/>
    <s v="UNIVERSIDAD RICARDO PALMA"/>
    <s v="NA"/>
    <s v="NA"/>
    <s v="NA"/>
    <n v="0"/>
    <s v="VARGAS"/>
    <s v="VILCHEZ"/>
    <s v="ALFONSO MAURICIO"/>
    <x v="0"/>
    <d v="1961-04-23T00:00:00"/>
    <n v="0"/>
    <n v="34"/>
    <n v="58"/>
    <n v="131062"/>
    <n v="140100"/>
    <s v="LIMA + RESIDENTES EN EL EXTRANJERO"/>
    <n v="22"/>
    <s v="SOLIDARIDAD NACIONAL"/>
    <x v="1"/>
    <x v="1"/>
    <n v="140100"/>
    <s v="LIMA + RESIDENTES EN EL EXTRANJERO"/>
    <x v="21"/>
    <n v="34"/>
    <n v="0"/>
    <n v="0"/>
    <n v="0"/>
    <n v="0"/>
    <n v="0"/>
    <n v="0"/>
    <n v="0"/>
    <n v="0"/>
    <s v="NA"/>
    <s v="VARGAS"/>
    <s v="VILCHEZ"/>
    <s v="ALFONSO MAURICIO"/>
    <s v="M"/>
    <n v="0"/>
    <n v="0"/>
    <n v="58"/>
    <s v="LIMA"/>
    <s v="LIMA"/>
    <s v="MAGDALENA DEL MAR"/>
    <s v="MODERNA"/>
    <s v="AV. PARQUE GONZALES PRADA 725-735 DPTO. 204"/>
    <n v="0"/>
    <n v="0"/>
    <n v="0"/>
    <n v="0"/>
    <n v="0"/>
    <n v="0"/>
  </r>
  <r>
    <n v="45120307"/>
    <n v="131324"/>
    <s v="SI"/>
    <s v="SI"/>
    <n v="200000"/>
    <n v="2160"/>
    <s v="EL FRENTE AMPLIO POR JUSTICIA, VIDA Y LIBERTAD"/>
    <n v="0"/>
    <s v="NA"/>
    <s v="NA"/>
    <s v="NA"/>
    <s v="NA"/>
    <s v="NA"/>
    <s v="NA"/>
    <s v="NA"/>
    <s v="NA"/>
    <n v="0"/>
    <s v="VARGAS"/>
    <s v="MOLINA"/>
    <s v="SANDRA NAHELY"/>
    <x v="1"/>
    <d v="1981-08-15T00:00:00"/>
    <n v="1"/>
    <n v="4"/>
    <n v="38"/>
    <n v="131324"/>
    <n v="200000"/>
    <s v="PUNO"/>
    <n v="2160"/>
    <s v="EL FRENTE AMPLIO POR JUSTICIA, VIDA Y LIBERTAD"/>
    <x v="1"/>
    <x v="1"/>
    <n v="200000"/>
    <s v="PUNO"/>
    <x v="19"/>
    <n v="4"/>
    <n v="0"/>
    <n v="0"/>
    <n v="0"/>
    <n v="0"/>
    <n v="0"/>
    <n v="0"/>
    <n v="0"/>
    <n v="0"/>
    <s v="NA"/>
    <s v="VARGAS"/>
    <s v="MOLINA"/>
    <s v="SANDRA NAHELY"/>
    <s v="F"/>
    <n v="1"/>
    <n v="0"/>
    <n v="38"/>
    <s v="PUNO"/>
    <s v="PUNO"/>
    <s v="PUNO"/>
    <s v="NA"/>
    <s v="JR. TUPAC CATARI 383 BR. HUASCAR"/>
    <n v="0"/>
    <n v="0"/>
    <n v="0"/>
    <n v="0"/>
    <n v="0"/>
    <n v="0"/>
  </r>
  <r>
    <n v="5594000"/>
    <n v="131367"/>
    <s v="SI"/>
    <s v="SI"/>
    <n v="150000"/>
    <n v="5"/>
    <s v="RENACIMIENTO UNIDO NACIONAL"/>
    <n v="1"/>
    <s v="SECRETARIADO  EJECUTIVO"/>
    <s v="SI"/>
    <s v="NA"/>
    <s v="NA"/>
    <s v="NA"/>
    <s v="NA"/>
    <s v="NA"/>
    <s v="NA"/>
    <n v="0"/>
    <s v="VARGAS"/>
    <s v="MILHO"/>
    <s v="YOLANDA"/>
    <x v="1"/>
    <d v="1963-03-31T00:00:00"/>
    <n v="0"/>
    <n v="3"/>
    <n v="56"/>
    <n v="131367"/>
    <n v="150000"/>
    <s v="LORETO"/>
    <n v="5"/>
    <s v="RENACIMIENTO UNIDO NACIONAL"/>
    <x v="0"/>
    <x v="1"/>
    <n v="150000"/>
    <s v="LORETO"/>
    <x v="15"/>
    <n v="3"/>
    <n v="0"/>
    <n v="0"/>
    <n v="0"/>
    <n v="0"/>
    <n v="0"/>
    <n v="0"/>
    <n v="0"/>
    <n v="0"/>
    <s v="NA"/>
    <s v="VARGAS"/>
    <s v="MILHO"/>
    <s v="YOLANDA"/>
    <s v="F"/>
    <n v="0"/>
    <n v="0"/>
    <n v="56"/>
    <s v="LORETO"/>
    <s v="ALTO AMAZONAS"/>
    <s v="YURIMAGUAS"/>
    <s v="NA"/>
    <s v="JR. PROGRESO 133"/>
    <n v="0"/>
    <n v="0"/>
    <n v="0"/>
    <n v="0"/>
    <n v="0"/>
    <n v="0"/>
  </r>
  <r>
    <n v="10368185"/>
    <n v="131386"/>
    <s v="SI"/>
    <s v="SI"/>
    <n v="140100"/>
    <n v="47"/>
    <s v="UNION POR EL PERU"/>
    <n v="1"/>
    <s v="GESTIÓN DE RESTAURANT"/>
    <s v="SI"/>
    <s v="NA"/>
    <s v="NA"/>
    <s v="NA"/>
    <s v="NA"/>
    <s v="NA"/>
    <s v="NA"/>
    <n v="0"/>
    <s v="VARGAS"/>
    <s v="GUIMARAY"/>
    <s v="JAVIER RODOLFO"/>
    <x v="0"/>
    <d v="1966-03-18T00:00:00"/>
    <n v="0"/>
    <n v="30"/>
    <n v="53"/>
    <n v="131386"/>
    <n v="140100"/>
    <s v="LIMA + RESIDENTES EN EL EXTRANJERO"/>
    <n v="47"/>
    <s v="UNION POR EL PERU"/>
    <x v="0"/>
    <x v="1"/>
    <n v="140100"/>
    <s v="LIMA + RESIDENTES EN EL EXTRANJERO"/>
    <x v="11"/>
    <n v="30"/>
    <n v="0"/>
    <n v="0"/>
    <n v="0"/>
    <n v="0"/>
    <n v="0"/>
    <n v="0"/>
    <n v="0"/>
    <n v="0"/>
    <s v="NA"/>
    <s v="VARGAS"/>
    <s v="GUIMARAY"/>
    <s v="JAVIER RODOLFO"/>
    <s v="M"/>
    <n v="0"/>
    <n v="0"/>
    <n v="53"/>
    <s v="LIMA"/>
    <s v="LIMA"/>
    <s v="SAN MARTIN DE PORRES"/>
    <s v="NORTE"/>
    <s v="AV.PERU 2185 1ER PISO URB.PERU"/>
    <n v="0"/>
    <n v="0"/>
    <n v="0"/>
    <n v="0"/>
    <n v="0"/>
    <n v="0"/>
  </r>
  <r>
    <n v="29539496"/>
    <n v="131545"/>
    <s v="SI"/>
    <s v="SI"/>
    <n v="140100"/>
    <n v="55"/>
    <s v="PERU PATRIA SEGURA"/>
    <n v="2"/>
    <s v="NA"/>
    <s v="NA"/>
    <n v="1"/>
    <s v="SI"/>
    <s v="UNIVERSIDAD CATOLICA DE SANTA MARIA"/>
    <n v="1995"/>
    <n v="1995"/>
    <s v="NA"/>
    <n v="0"/>
    <s v="VARGAS"/>
    <s v="BLANCO"/>
    <s v="MARIELA LUCRECIA"/>
    <x v="1"/>
    <d v="1969-11-12T00:00:00"/>
    <n v="0"/>
    <n v="29"/>
    <n v="50"/>
    <n v="131545"/>
    <n v="140100"/>
    <s v="LIMA + RESIDENTES EN EL EXTRANJERO"/>
    <n v="55"/>
    <s v="PERU PATRIA SEGURA"/>
    <x v="0"/>
    <x v="1"/>
    <n v="140100"/>
    <s v="LIMA + RESIDENTES EN EL EXTRANJERO"/>
    <x v="3"/>
    <n v="29"/>
    <n v="0"/>
    <n v="0"/>
    <n v="0"/>
    <n v="0"/>
    <n v="0"/>
    <n v="0"/>
    <n v="0"/>
    <n v="0"/>
    <s v="NA"/>
    <s v="VARGAS"/>
    <s v="BLANCO"/>
    <s v="MARIELA LUCRECIA"/>
    <s v="F"/>
    <n v="0"/>
    <n v="0"/>
    <n v="50"/>
    <s v="LIMA"/>
    <s v="LIMA"/>
    <s v="SAN MIGUEL"/>
    <s v="MODERNA"/>
    <s v="AV. DEL PACIFICO 135 CONDOM 1 TORRE 5 DPTO. 204 CONJ.RES. PARQUES DE LA HUACA"/>
    <n v="0"/>
    <n v="0"/>
    <n v="0"/>
    <n v="0"/>
    <n v="0"/>
    <n v="0"/>
  </r>
  <r>
    <n v="41381369"/>
    <n v="131681"/>
    <s v="SI"/>
    <s v="SI"/>
    <n v="30000"/>
    <n v="2731"/>
    <s v="PODEMOS PERU"/>
    <n v="0"/>
    <s v="NA"/>
    <s v="NA"/>
    <n v="1"/>
    <s v="SI"/>
    <s v="UNIVERSIDAD TECNOLOGICA DE LOS ANDES"/>
    <n v="2009"/>
    <n v="2014"/>
    <s v="NA"/>
    <n v="0"/>
    <s v="VARGAS"/>
    <s v="ROMAN"/>
    <s v="MIRTHA"/>
    <x v="1"/>
    <d v="1982-07-21T00:00:00"/>
    <n v="0"/>
    <n v="3"/>
    <n v="37"/>
    <n v="131681"/>
    <n v="30000"/>
    <s v="APURIMAC"/>
    <n v="2731"/>
    <s v="PODEMOS POR EL PROGRESO DEL PERU"/>
    <x v="0"/>
    <x v="1"/>
    <n v="30000"/>
    <s v="APURIMAC"/>
    <x v="10"/>
    <n v="3"/>
    <n v="0"/>
    <n v="0"/>
    <n v="0"/>
    <n v="0"/>
    <n v="0"/>
    <n v="0"/>
    <n v="0"/>
    <n v="0"/>
    <s v="NA"/>
    <s v="VARGAS"/>
    <s v="ROMAN"/>
    <s v="MIRTHA"/>
    <s v="F"/>
    <n v="0"/>
    <n v="0"/>
    <n v="37"/>
    <s v="APURIMAC"/>
    <s v="GRAU"/>
    <s v="SAN ANTONIO"/>
    <s v="NA"/>
    <s v="AV. PLAZA DE ARMAS"/>
    <n v="0"/>
    <n v="0"/>
    <n v="0"/>
    <n v="0"/>
    <n v="0"/>
    <n v="0"/>
  </r>
  <r>
    <n v="4823524"/>
    <n v="131840"/>
    <s v="SI"/>
    <s v="SI"/>
    <n v="160000"/>
    <n v="14"/>
    <s v="PARTIDO DEMOCRATICO SOMOS PERU"/>
    <n v="1"/>
    <s v="COMPUTACIÓN E INFORMÁTICA"/>
    <s v="SI"/>
    <n v="1"/>
    <s v="SI"/>
    <s v="UNIVERSIDAD ANDINA DEL CUSCO"/>
    <n v="2016"/>
    <n v="2018"/>
    <s v="NA"/>
    <n v="0"/>
    <s v="VARGAS"/>
    <s v="GUERRA"/>
    <s v="LUIS ANTONIO"/>
    <x v="0"/>
    <d v="1976-07-08T00:00:00"/>
    <n v="0"/>
    <n v="2"/>
    <n v="43"/>
    <n v="131840"/>
    <n v="160000"/>
    <s v="MADRE DE DIOS"/>
    <n v="14"/>
    <s v="PARTIDO DEMOCRATICO SOMOS PERU"/>
    <x v="0"/>
    <x v="1"/>
    <n v="160000"/>
    <s v="MADRE DE DIOS"/>
    <x v="8"/>
    <n v="2"/>
    <n v="0"/>
    <n v="0"/>
    <n v="0"/>
    <n v="0"/>
    <n v="0"/>
    <n v="0"/>
    <n v="0"/>
    <n v="0"/>
    <s v="NA"/>
    <s v="VARGAS"/>
    <s v="GUERRA"/>
    <s v="LUIS ANTONIO"/>
    <s v="M"/>
    <n v="0"/>
    <n v="0"/>
    <n v="43"/>
    <s v="MADRE DE DIOS"/>
    <s v="TAMBOPATA"/>
    <s v="LAS PIEDRAS"/>
    <s v="NA"/>
    <s v="JR. LAS PIEDRAS C - 9,  LT. &quot;9&quot; MZ. &quot;C&quot;  ASOCIACIÓN DE VIVIENDA &quot;TRES DE ENERO DEL TRIUNFO&quot;"/>
    <n v="0"/>
    <n v="0"/>
    <n v="0"/>
    <n v="0"/>
    <n v="0"/>
    <n v="0"/>
  </r>
  <r>
    <n v="70672899"/>
    <n v="131960"/>
    <s v="SI"/>
    <s v="SI"/>
    <n v="220000"/>
    <n v="2173"/>
    <s v="AVANZA PAIS - PARTIDO DE INTEGRACION SOCIAL"/>
    <n v="1"/>
    <s v="GASTRONOMIA Y BARTENDER"/>
    <s v="SI"/>
    <s v="NA"/>
    <s v="NA"/>
    <s v="UNIVERSIDAD NACIONAL JORGE BASADRE GRHOMAN"/>
    <s v="NA"/>
    <s v="NA"/>
    <s v="NA"/>
    <n v="0"/>
    <s v="VARGAS"/>
    <s v="SALAS"/>
    <s v="ANDREA ESTEFANIA"/>
    <x v="1"/>
    <d v="1992-07-28T00:00:00"/>
    <n v="0"/>
    <n v="2"/>
    <n v="27"/>
    <n v="131960"/>
    <n v="220000"/>
    <s v="TACNA"/>
    <n v="2173"/>
    <s v="AVANZA PAIS - PARTIDO DE INTEGRACION SOCIAL"/>
    <x v="0"/>
    <x v="0"/>
    <n v="220000"/>
    <s v="TACNA"/>
    <x v="18"/>
    <n v="2"/>
    <n v="0"/>
    <n v="0"/>
    <n v="0"/>
    <n v="0"/>
    <n v="0"/>
    <n v="0"/>
    <n v="0"/>
    <n v="0"/>
    <s v="NA"/>
    <s v="VARGAS"/>
    <s v="SALAS"/>
    <s v="ANDREA ESTEFANIA"/>
    <s v="F"/>
    <n v="0"/>
    <n v="1"/>
    <n v="27"/>
    <s v="TACNA"/>
    <s v="TACNA"/>
    <s v="TACNA"/>
    <s v="NA"/>
    <s v="MODESTO BASADRE 883"/>
    <n v="0"/>
    <n v="0"/>
    <n v="0"/>
    <n v="0"/>
    <n v="0"/>
    <n v="0"/>
  </r>
  <r>
    <n v="6372167"/>
    <n v="132177"/>
    <s v="NA"/>
    <s v="NA"/>
    <s v="NA"/>
    <s v="NA"/>
    <s v="NA"/>
    <s v="NA"/>
    <s v="NA"/>
    <s v="NA"/>
    <s v="NA"/>
    <s v="NA"/>
    <s v="NA"/>
    <s v="NA"/>
    <s v="NA"/>
    <s v="NA"/>
    <s v="NA"/>
    <s v="VARGAS"/>
    <s v="ORLANDINI"/>
    <s v="GENARO AUGUSTO"/>
    <x v="0"/>
    <d v="1955-09-24T00:00:00"/>
    <n v="0"/>
    <n v="33"/>
    <n v="64"/>
    <n v="132177"/>
    <n v="140100"/>
    <s v="LIMA + RESIDENTES EN EL EXTRANJERO"/>
    <n v="3"/>
    <s v="TODOS POR EL PERU"/>
    <x v="0"/>
    <x v="1"/>
    <n v="140100"/>
    <s v="LIMA + RESIDENTES EN EL EXTRANJERO"/>
    <x v="16"/>
    <n v="33"/>
    <n v="0"/>
    <n v="0"/>
    <n v="0"/>
    <n v="0"/>
    <n v="0"/>
    <n v="0"/>
    <n v="0"/>
    <n v="0"/>
    <s v="NA"/>
    <s v="VARGAS"/>
    <s v="ORLANDINI"/>
    <s v="GENARO AUGUSTO"/>
    <s v="M"/>
    <n v="0"/>
    <n v="0"/>
    <n v="64"/>
    <s v="LIMA"/>
    <s v="LIMA"/>
    <s v="SAN LUIS"/>
    <s v="MODERNA"/>
    <s v="AV. AVIACION 1703 URB. LA LIBERTAD"/>
    <n v="0"/>
    <n v="0"/>
    <n v="0"/>
    <n v="0"/>
    <n v="0"/>
    <n v="0"/>
  </r>
  <r>
    <n v="1325597"/>
    <n v="132351"/>
    <s v="SI"/>
    <s v="SI"/>
    <n v="200000"/>
    <n v="2840"/>
    <s v="PARTIDO MORADO"/>
    <n v="0"/>
    <s v="NA"/>
    <s v="NA"/>
    <n v="1"/>
    <s v="SI"/>
    <s v="UNIVERSIDAD NACIONAL DEL ALTIPLANO - PUNO"/>
    <n v="2009"/>
    <n v="2009"/>
    <s v="NA"/>
    <n v="1"/>
    <s v="VARGAS"/>
    <s v="LUQUE"/>
    <s v="ROMAN"/>
    <x v="0"/>
    <d v="1974-02-28T00:00:00"/>
    <n v="1"/>
    <n v="4"/>
    <n v="45"/>
    <n v="132351"/>
    <n v="200000"/>
    <s v="PUNO"/>
    <n v="2840"/>
    <s v="PARTIDO MORADO"/>
    <x v="2"/>
    <x v="1"/>
    <n v="200000"/>
    <s v="PUNO"/>
    <x v="4"/>
    <n v="4"/>
    <n v="0"/>
    <n v="0"/>
    <n v="0"/>
    <n v="0"/>
    <n v="0"/>
    <n v="0"/>
    <n v="0"/>
    <n v="0"/>
    <s v="NA"/>
    <s v="VARGAS"/>
    <s v="LUQUE"/>
    <s v="ROMAN"/>
    <s v="M"/>
    <n v="1"/>
    <n v="0"/>
    <n v="45"/>
    <s v="PUNO"/>
    <s v="PUNO"/>
    <s v="PUNO"/>
    <s v="NA"/>
    <s v="JR.JOSE OLAYA 126"/>
    <n v="0"/>
    <n v="0"/>
    <n v="0"/>
    <n v="0"/>
    <n v="0"/>
    <n v="0"/>
  </r>
  <r>
    <n v="74752210"/>
    <n v="132988"/>
    <s v="SI"/>
    <s v="SI"/>
    <n v="230000"/>
    <n v="1264"/>
    <s v="JUNTOS POR EL PERU"/>
    <n v="1"/>
    <s v="COMPUTACIÓN E INFORMÁTICA"/>
    <s v="NO"/>
    <s v="NA"/>
    <s v="NA"/>
    <s v="NA"/>
    <s v="NA"/>
    <s v="NA"/>
    <s v="NA"/>
    <n v="0"/>
    <s v="VARGAS"/>
    <s v="CRUZ"/>
    <s v="SARITA LISBETH"/>
    <x v="1"/>
    <d v="1994-04-15T00:00:00"/>
    <n v="0"/>
    <n v="3"/>
    <n v="25"/>
    <n v="132988"/>
    <n v="230000"/>
    <s v="TUMBES"/>
    <n v="1264"/>
    <s v="JUNTOS POR EL PERU"/>
    <x v="0"/>
    <x v="0"/>
    <n v="230000"/>
    <s v="TUMBES"/>
    <x v="12"/>
    <n v="3"/>
    <n v="0"/>
    <n v="0"/>
    <n v="0"/>
    <n v="0"/>
    <n v="0"/>
    <n v="0"/>
    <n v="0"/>
    <n v="0"/>
    <s v="NA"/>
    <s v="VARGAS"/>
    <s v="CRUZ"/>
    <s v="SARITA LISBETH"/>
    <s v="F"/>
    <n v="0"/>
    <n v="1"/>
    <n v="25"/>
    <s v="TUMBES"/>
    <s v="CONTRALMIRANTE VILLAR"/>
    <s v="ZORRITOS"/>
    <s v="NA"/>
    <s v="AV. PANAMERICANA 213"/>
    <n v="0"/>
    <n v="0"/>
    <n v="0"/>
    <n v="0"/>
    <n v="0"/>
    <n v="0"/>
  </r>
  <r>
    <n v="33560241"/>
    <n v="133213"/>
    <s v="SI"/>
    <s v="SI"/>
    <n v="10000"/>
    <n v="4"/>
    <s v="ACCION POPULAR"/>
    <n v="0"/>
    <s v="NA"/>
    <s v="NA"/>
    <n v="1"/>
    <s v="NO"/>
    <s v="UNIVERSIDAD PERUANA UNIÓN"/>
    <n v="2012"/>
    <s v="NA"/>
    <s v="MAESTRO"/>
    <n v="1"/>
    <s v="VARGAS"/>
    <s v="DIAZ"/>
    <s v="YNMER"/>
    <x v="0"/>
    <d v="1964-11-16T00:00:00"/>
    <n v="0"/>
    <n v="2"/>
    <n v="55"/>
    <n v="133213"/>
    <n v="10000"/>
    <s v="AMAZONAS"/>
    <n v="4"/>
    <s v="ACCION POPULAR"/>
    <x v="2"/>
    <x v="1"/>
    <n v="10000"/>
    <s v="AMAZONAS"/>
    <x v="13"/>
    <n v="2"/>
    <n v="1"/>
    <n v="4"/>
    <n v="4"/>
    <s v="PARTIDO POLÍTICO ACCION POPULAR"/>
    <n v="2003"/>
    <n v="2006"/>
    <n v="9"/>
    <s v="REGIDOR PROVINCIAL"/>
    <s v="NA"/>
    <s v="VARGAS"/>
    <s v="DIAZ"/>
    <s v="YNMER"/>
    <s v="M"/>
    <n v="0"/>
    <n v="0"/>
    <n v="55"/>
    <s v="AMAZONAS"/>
    <s v="BAGUA"/>
    <s v="BAGUA"/>
    <s v="NA"/>
    <s v="AV. HEROES DEL CENEPA C-22"/>
    <n v="4"/>
    <s v="PARTIDO POLÍTICO ACCION POPULAR"/>
    <n v="2003"/>
    <n v="2006"/>
    <n v="9"/>
    <s v="REGIDOR PROVINCIAL"/>
  </r>
  <r>
    <n v="828103"/>
    <n v="133387"/>
    <s v="SI"/>
    <s v="SI"/>
    <n v="210000"/>
    <n v="32"/>
    <s v="PARTIDO APRISTA PERUANO"/>
    <n v="0"/>
    <s v="NA"/>
    <s v="NA"/>
    <n v="1"/>
    <s v="SI"/>
    <s v="UNIVERSIDAD NACIONAL FEDERICO VILLAREAL"/>
    <n v="1990"/>
    <n v="1990"/>
    <s v="NA"/>
    <n v="0"/>
    <s v="VARGAS"/>
    <s v="CASIQUE"/>
    <s v="ROSA ISABEL"/>
    <x v="1"/>
    <d v="1961-04-27T00:00:00"/>
    <n v="0"/>
    <n v="3"/>
    <n v="58"/>
    <n v="133387"/>
    <n v="210000"/>
    <s v="SAN MARTIN"/>
    <n v="32"/>
    <s v="PARTIDO APRISTA PERUANO"/>
    <x v="0"/>
    <x v="1"/>
    <n v="210000"/>
    <s v="SAN MARTIN"/>
    <x v="20"/>
    <n v="3"/>
    <n v="1"/>
    <n v="32"/>
    <n v="32"/>
    <s v="PARTIDO POLÍTICO PARTIDO APRISTA PERUANO"/>
    <n v="1999"/>
    <n v="2002"/>
    <n v="9"/>
    <s v="REGIDOR PROVINCIAL"/>
    <s v="NA"/>
    <s v="VARGAS"/>
    <s v="CASIQUE"/>
    <s v="ROSA ISABEL"/>
    <s v="F"/>
    <n v="0"/>
    <n v="0"/>
    <n v="58"/>
    <s v="SAN MARTIN"/>
    <s v="MOYOBAMBA"/>
    <s v="MOYOBAMBA"/>
    <s v="NA"/>
    <s v="JR. SERAFIN FILOMENO 392-A"/>
    <n v="32"/>
    <s v="PARTIDO POLÍTICO PARTIDO APRISTA PERUANO"/>
    <n v="1999"/>
    <n v="2002"/>
    <n v="9"/>
    <s v="REGIDOR PROVINCIAL"/>
  </r>
  <r>
    <n v="10004002"/>
    <n v="133492"/>
    <s v="SI"/>
    <s v="SI"/>
    <n v="140100"/>
    <n v="2649"/>
    <s v="PERU NACION"/>
    <n v="0"/>
    <s v="NA"/>
    <s v="NA"/>
    <n v="1"/>
    <s v="NO"/>
    <s v="UNIVERSIDAD RICARDO PALMA"/>
    <n v="1974"/>
    <s v="NA"/>
    <s v="NA"/>
    <n v="0"/>
    <s v="VARILIAS"/>
    <s v="VELASQUEZ"/>
    <s v="JUAN MANUEL"/>
    <x v="0"/>
    <d v="1951-05-24T00:00:00"/>
    <n v="0"/>
    <n v="3"/>
    <n v="68"/>
    <n v="133492"/>
    <n v="140100"/>
    <s v="LIMA + RESIDENTES EN EL EXTRANJERO"/>
    <n v="2649"/>
    <s v="PERU NACION"/>
    <x v="0"/>
    <x v="1"/>
    <n v="140100"/>
    <s v="LIMA + RESIDENTES EN EL EXTRANJERO"/>
    <x v="14"/>
    <n v="3"/>
    <n v="0"/>
    <n v="0"/>
    <n v="0"/>
    <n v="0"/>
    <n v="0"/>
    <n v="0"/>
    <n v="0"/>
    <n v="0"/>
    <s v="NA"/>
    <s v="VARILIAS"/>
    <s v="VELASQUEZ"/>
    <s v="JUAN MANUEL"/>
    <s v="M"/>
    <n v="0"/>
    <n v="0"/>
    <n v="68"/>
    <s v="LIMA"/>
    <s v="LIMA"/>
    <s v="SAN BORJA"/>
    <s v="MODERNA"/>
    <s v="EL DORADO 168 DPTO. 201"/>
    <n v="0"/>
    <n v="0"/>
    <n v="0"/>
    <n v="0"/>
    <n v="0"/>
    <n v="0"/>
  </r>
  <r>
    <n v="44925251"/>
    <n v="132817"/>
    <s v="SI"/>
    <s v="SI"/>
    <n v="190000"/>
    <n v="22"/>
    <s v="SOLIDARIDAD NACIONAL"/>
    <n v="0"/>
    <s v="NA"/>
    <s v="NA"/>
    <s v="NA"/>
    <s v="NA"/>
    <s v="NA"/>
    <s v="NA"/>
    <s v="NA"/>
    <s v="NA"/>
    <n v="0"/>
    <s v="VARONA"/>
    <s v="FLORES"/>
    <s v="EMMA JOANA MARIBEL"/>
    <x v="1"/>
    <d v="1982-08-27T00:00:00"/>
    <n v="0"/>
    <n v="7"/>
    <n v="37"/>
    <n v="132817"/>
    <n v="190000"/>
    <s v="PIURA"/>
    <n v="22"/>
    <s v="SOLIDARIDAD NACIONAL"/>
    <x v="1"/>
    <x v="1"/>
    <n v="190000"/>
    <s v="PIURA"/>
    <x v="21"/>
    <n v="7"/>
    <n v="0"/>
    <n v="0"/>
    <n v="0"/>
    <n v="0"/>
    <n v="0"/>
    <n v="0"/>
    <n v="0"/>
    <n v="0"/>
    <s v="NA"/>
    <s v="VARONA"/>
    <s v="FLORES"/>
    <s v="EMMA JOANA MARIBEL"/>
    <s v="F"/>
    <n v="0"/>
    <n v="0"/>
    <n v="37"/>
    <s v="PIURA"/>
    <s v="PIURA"/>
    <s v="CASTILLA"/>
    <s v="OTROS"/>
    <s v="CALLE SINCHI ROCA 1139 ASENT. H. CAMPO POLO I ETAPA"/>
    <n v="0"/>
    <n v="0"/>
    <n v="0"/>
    <n v="0"/>
    <n v="0"/>
    <n v="0"/>
  </r>
  <r>
    <n v="17530282"/>
    <n v="130428"/>
    <s v="SI"/>
    <s v="SI"/>
    <n v="130000"/>
    <n v="1257"/>
    <s v="ALIANZA PARA EL PROGRESO"/>
    <n v="2"/>
    <s v="NA"/>
    <s v="NA"/>
    <n v="1"/>
    <s v="SI"/>
    <s v="UNIVERSIDAD  NACIONAL PEDRO RUIZ GALLO"/>
    <n v="1994"/>
    <n v="1997"/>
    <s v="MAESTRO"/>
    <n v="1"/>
    <s v="VASQUEZ"/>
    <s v="PERALTA"/>
    <s v="JULIO ENRIQUE"/>
    <x v="0"/>
    <d v="1958-07-15T00:00:00"/>
    <n v="0"/>
    <n v="3"/>
    <n v="61"/>
    <n v="130428"/>
    <n v="130000"/>
    <s v="LAMBAYEQUE"/>
    <n v="1257"/>
    <s v="ALIANZA PARA EL PROGRESO"/>
    <x v="2"/>
    <x v="1"/>
    <n v="130000"/>
    <s v="LAMBAYEQUE"/>
    <x v="6"/>
    <n v="3"/>
    <n v="0"/>
    <n v="0"/>
    <n v="0"/>
    <n v="0"/>
    <n v="0"/>
    <n v="0"/>
    <n v="0"/>
    <n v="0"/>
    <s v="NA"/>
    <s v="VASQUEZ"/>
    <s v="PERALTA"/>
    <s v="JULIO ENRIQUE"/>
    <s v="M"/>
    <n v="0"/>
    <n v="0"/>
    <n v="61"/>
    <s v="LAMBAYEQUE"/>
    <s v="LAMBAYEQUE"/>
    <s v="LAMBAYEQUE"/>
    <s v="NA"/>
    <s v="JR. MANUEL SEOANE 636 PUEBLO JOVEN SANTA ROSA"/>
    <n v="0"/>
    <n v="0"/>
    <n v="0"/>
    <n v="0"/>
    <n v="0"/>
    <n v="0"/>
  </r>
  <r>
    <n v="33431557"/>
    <n v="130511"/>
    <s v="SI"/>
    <s v="SI"/>
    <n v="10000"/>
    <n v="14"/>
    <s v="PARTIDO DEMOCRATICO SOMOS PERU"/>
    <n v="2"/>
    <s v="NA"/>
    <s v="NA"/>
    <n v="1"/>
    <s v="SI"/>
    <s v="UNIVERSIDAD NACIONAL DE TRUJILLO"/>
    <n v="1995"/>
    <n v="1995"/>
    <s v="NA"/>
    <n v="0"/>
    <s v="VASQUEZ"/>
    <s v="TAN"/>
    <s v="GRIMALDO"/>
    <x v="0"/>
    <d v="1960-07-18T00:00:00"/>
    <n v="0"/>
    <n v="1"/>
    <n v="59"/>
    <n v="130511"/>
    <n v="10000"/>
    <s v="AMAZONAS"/>
    <n v="14"/>
    <s v="PARTIDO DEMOCRATICO SOMOS PERU"/>
    <x v="0"/>
    <x v="1"/>
    <n v="10000"/>
    <s v="AMAZONAS"/>
    <x v="8"/>
    <n v="1"/>
    <n v="0"/>
    <n v="0"/>
    <n v="1258"/>
    <s v="MOVIMIENTO REGIONAL O DEPARTAMENTAL MOVIMIENTO REGIONAL FUERZA AMAZONENSE"/>
    <n v="2011"/>
    <n v="2014"/>
    <n v="8"/>
    <s v="ALCALDE PROVINCIAL"/>
    <s v="NA"/>
    <s v="VASQUEZ"/>
    <s v="TAN"/>
    <s v="GRIMALDO"/>
    <s v="M"/>
    <n v="0"/>
    <n v="0"/>
    <n v="59"/>
    <s v="AMAZONAS"/>
    <s v="LUYA"/>
    <s v="LUYA"/>
    <s v="NA"/>
    <s v="JR.SAN MARTIN S/N"/>
    <n v="1258"/>
    <s v="MOVIMIENTO REGIONAL O DEPARTAMENTAL MOVIMIENTO REGIONAL FUERZA AMAZONENSE"/>
    <n v="2011"/>
    <n v="2014"/>
    <n v="8"/>
    <s v="ALCALDE PROVINCIAL"/>
  </r>
  <r>
    <n v="8754158"/>
    <n v="130837"/>
    <s v="SI"/>
    <s v="SI"/>
    <n v="140100"/>
    <n v="1366"/>
    <s v="FUERZA POPULAR"/>
    <n v="0"/>
    <s v="NA"/>
    <s v="NA"/>
    <n v="1"/>
    <s v="SI"/>
    <s v="PONTIFICIA UNIVERSIDAD CATOLICA DEL PERU"/>
    <n v="1993"/>
    <n v="1996"/>
    <s v="NA"/>
    <n v="0"/>
    <s v="VASQUEZ"/>
    <s v="KUNZE"/>
    <s v="RICARDO ESTEBAN"/>
    <x v="0"/>
    <d v="1965-01-11T00:00:00"/>
    <n v="0"/>
    <n v="4"/>
    <n v="54"/>
    <n v="130837"/>
    <n v="140100"/>
    <s v="LIMA + RESIDENTES EN EL EXTRANJERO"/>
    <n v="1366"/>
    <s v="FUERZA POPULAR"/>
    <x v="0"/>
    <x v="1"/>
    <n v="140100"/>
    <s v="LIMA + RESIDENTES EN EL EXTRANJERO"/>
    <x v="5"/>
    <n v="4"/>
    <n v="0"/>
    <n v="0"/>
    <n v="0"/>
    <n v="0"/>
    <n v="0"/>
    <n v="0"/>
    <n v="0"/>
    <n v="0"/>
    <s v="NA"/>
    <s v="VASQUEZ"/>
    <s v="KUNZE"/>
    <s v="RICARDO ESTEBAN"/>
    <s v="M"/>
    <n v="0"/>
    <n v="0"/>
    <n v="54"/>
    <s v="LIMA"/>
    <s v="LIMA"/>
    <s v="SANTIAGO DE SURCO"/>
    <s v="MODERNA"/>
    <s v="AV AYACUCHO 810 URB LOS ROSALES"/>
    <n v="0"/>
    <n v="0"/>
    <n v="0"/>
    <n v="0"/>
    <n v="0"/>
    <n v="0"/>
  </r>
  <r>
    <n v="41437832"/>
    <n v="130870"/>
    <s v="SI"/>
    <s v="SI"/>
    <n v="130000"/>
    <n v="15"/>
    <s v="PARTIDO POPULAR CRISTIANO - PPC"/>
    <n v="1"/>
    <s v="LOCUCIÓN TELEVISIÓN Y RADIO"/>
    <s v="SI"/>
    <n v="0"/>
    <s v="NO"/>
    <s v="UNIVERSIDAD DE CHICLAYO"/>
    <s v="NA"/>
    <s v="NA"/>
    <s v="NA"/>
    <n v="0"/>
    <s v="VASQUEZ"/>
    <s v="DIAZ"/>
    <s v="MAVILA ESTHER"/>
    <x v="1"/>
    <d v="1980-10-20T00:00:00"/>
    <n v="0"/>
    <n v="3"/>
    <n v="39"/>
    <n v="130870"/>
    <n v="130000"/>
    <s v="LAMBAYEQUE"/>
    <n v="15"/>
    <s v="PARTIDO POPULAR CRISTIANO - PPC"/>
    <x v="0"/>
    <x v="1"/>
    <n v="130000"/>
    <s v="LAMBAYEQUE"/>
    <x v="2"/>
    <n v="3"/>
    <n v="1"/>
    <n v="15"/>
    <n v="0"/>
    <n v="0"/>
    <n v="0"/>
    <n v="0"/>
    <n v="0"/>
    <n v="0"/>
    <s v="NA"/>
    <s v="VASQUEZ"/>
    <s v="DIAZ"/>
    <s v="MAVILA ESTHER"/>
    <s v="F"/>
    <n v="0"/>
    <n v="0"/>
    <n v="39"/>
    <s v="LAMBAYEQUE"/>
    <s v="CHICLAYO"/>
    <s v="MONSEFU"/>
    <s v="NA"/>
    <s v="KM. 1 CALLANCA CPM LARAN MZ. C LT. 51"/>
    <n v="0"/>
    <n v="0"/>
    <n v="0"/>
    <n v="0"/>
    <n v="0"/>
    <n v="0"/>
  </r>
  <r>
    <n v="8119443"/>
    <n v="131007"/>
    <s v="SI"/>
    <s v="SI"/>
    <n v="140000"/>
    <n v="2190"/>
    <s v="VAMOS PERU"/>
    <n v="0"/>
    <s v="NA"/>
    <s v="NA"/>
    <n v="1"/>
    <s v="SI"/>
    <s v="UNMSM"/>
    <s v="NA"/>
    <n v="2015"/>
    <s v="NA"/>
    <n v="0"/>
    <s v="VASQUEZ"/>
    <s v="CUADRADO"/>
    <s v="ROSA GLORIA"/>
    <x v="1"/>
    <d v="1962-10-26T00:00:00"/>
    <n v="0"/>
    <n v="1"/>
    <n v="57"/>
    <n v="131007"/>
    <n v="140000"/>
    <s v="LIMA PROVINCIAS"/>
    <n v="2190"/>
    <s v="VAMOS PERU"/>
    <x v="0"/>
    <x v="1"/>
    <n v="140000"/>
    <s v="LIMA PROVINCIAS"/>
    <x v="7"/>
    <n v="1"/>
    <n v="1"/>
    <n v="2306"/>
    <n v="-1"/>
    <s v="PARTIDO POLÍTICO SIEMPRE UNIDOS"/>
    <n v="2007"/>
    <n v="2010"/>
    <n v="8"/>
    <s v="ALCALDE PROVINCIAL"/>
    <s v="NA"/>
    <s v="VASQUEZ"/>
    <s v="CUADRADO"/>
    <s v="ROSA GLORIA"/>
    <s v="F"/>
    <n v="0"/>
    <n v="0"/>
    <n v="57"/>
    <s v="LIMA"/>
    <s v="HUAROCHIRI"/>
    <s v="SANTA EULALIA"/>
    <s v="NA"/>
    <s v="AV SAN MARTIN 3374 EX FUNDO PARCA"/>
    <n v="-1"/>
    <s v="PARTIDO POLÍTICO SIEMPRE UNIDOS"/>
    <n v="2007"/>
    <n v="2010"/>
    <n v="8"/>
    <s v="ALCALDE PROVINCIAL"/>
  </r>
  <r>
    <n v="40701481"/>
    <n v="131126"/>
    <s v="NA"/>
    <s v="NA"/>
    <s v="NA"/>
    <s v="NA"/>
    <s v="NA"/>
    <s v="NA"/>
    <s v="NA"/>
    <s v="NA"/>
    <s v="NA"/>
    <s v="NA"/>
    <s v="NA"/>
    <s v="NA"/>
    <s v="NA"/>
    <s v="NA"/>
    <s v="NA"/>
    <s v="VASQUEZ"/>
    <s v="AGUIRRE"/>
    <s v="ROMELIA KETHY"/>
    <x v="1"/>
    <d v="1980-02-25T00:00:00"/>
    <n v="1"/>
    <n v="35"/>
    <n v="39"/>
    <n v="131126"/>
    <n v="140100"/>
    <s v="LIMA + RESIDENTES EN EL EXTRANJERO"/>
    <n v="3"/>
    <s v="TODOS POR EL PERU"/>
    <x v="2"/>
    <x v="1"/>
    <n v="140100"/>
    <s v="LIMA + RESIDENTES EN EL EXTRANJERO"/>
    <x v="16"/>
    <n v="35"/>
    <n v="0"/>
    <n v="0"/>
    <n v="0"/>
    <n v="0"/>
    <n v="0"/>
    <n v="0"/>
    <n v="0"/>
    <n v="0"/>
    <s v="NA"/>
    <s v="VASQUEZ"/>
    <s v="AGUIRRE"/>
    <s v="ROMELIA KETHY"/>
    <s v="F"/>
    <n v="1"/>
    <n v="0"/>
    <n v="39"/>
    <s v="LIMA"/>
    <s v="LIMA"/>
    <s v="SANTA ANITA"/>
    <s v="ESTE"/>
    <s v="JR.PASCO 143 URB.PERALES"/>
    <n v="0"/>
    <n v="0"/>
    <n v="0"/>
    <n v="0"/>
    <n v="0"/>
    <n v="0"/>
  </r>
  <r>
    <n v="33670307"/>
    <n v="131159"/>
    <s v="SI"/>
    <s v="SI"/>
    <n v="10000"/>
    <n v="2646"/>
    <s v="FRENTE POPULAR AGRICOLA FIA DEL PERU - FREPAP"/>
    <n v="0"/>
    <s v="NA"/>
    <s v="NA"/>
    <s v="NA"/>
    <s v="NA"/>
    <s v="NA"/>
    <s v="NA"/>
    <s v="NA"/>
    <s v="NA"/>
    <n v="0"/>
    <s v="VASQUEZ"/>
    <s v="CABRERA"/>
    <s v="ERNESTOR"/>
    <x v="0"/>
    <d v="1967-09-20T00:00:00"/>
    <n v="0"/>
    <n v="2"/>
    <n v="52"/>
    <n v="131159"/>
    <n v="10000"/>
    <s v="AMAZONAS"/>
    <n v="2646"/>
    <s v="FRENTE POPULAR AGRICOLA FIA DEL PERU - FREPAP"/>
    <x v="1"/>
    <x v="1"/>
    <n v="10000"/>
    <s v="AMAZONAS"/>
    <x v="17"/>
    <n v="2"/>
    <n v="0"/>
    <n v="0"/>
    <n v="0"/>
    <n v="0"/>
    <n v="0"/>
    <n v="0"/>
    <n v="0"/>
    <n v="0"/>
    <s v="NA"/>
    <s v="VASQUEZ"/>
    <s v="CABRERA"/>
    <s v="ERNESTOR"/>
    <s v="M"/>
    <n v="0"/>
    <n v="0"/>
    <n v="52"/>
    <s v="AMAZONAS"/>
    <s v="UTCUBAMBA"/>
    <s v="CAJARURO"/>
    <s v="NA"/>
    <s v="CPM.MISQUIYACU ALTO"/>
    <n v="0"/>
    <n v="0"/>
    <n v="0"/>
    <n v="0"/>
    <n v="0"/>
    <n v="0"/>
  </r>
  <r>
    <n v="10323347"/>
    <n v="131485"/>
    <s v="SI"/>
    <s v="SI"/>
    <n v="140100"/>
    <n v="15"/>
    <s v="PARTIDO POPULAR CRISTIANO - PPC"/>
    <n v="0"/>
    <s v="NA"/>
    <s v="NA"/>
    <n v="1"/>
    <s v="SI"/>
    <s v="UNIVERSIDAD PRIVADA SAN JUAN BAUTISTA"/>
    <n v="2007"/>
    <n v="2007"/>
    <s v="NA"/>
    <n v="1"/>
    <s v="VASQUEZ"/>
    <s v="LAGUNA"/>
    <s v="RICARDO SANTIAGO"/>
    <x v="0"/>
    <d v="1974-12-10T00:00:00"/>
    <n v="0"/>
    <n v="19"/>
    <n v="45"/>
    <n v="131485"/>
    <n v="140100"/>
    <s v="LIMA + RESIDENTES EN EL EXTRANJERO"/>
    <n v="15"/>
    <s v="PARTIDO POPULAR CRISTIANO - PPC"/>
    <x v="2"/>
    <x v="1"/>
    <n v="140100"/>
    <s v="LIMA + RESIDENTES EN EL EXTRANJERO"/>
    <x v="2"/>
    <n v="19"/>
    <n v="0"/>
    <n v="0"/>
    <n v="0"/>
    <n v="0"/>
    <n v="0"/>
    <n v="0"/>
    <n v="0"/>
    <n v="0"/>
    <s v="NA"/>
    <s v="VASQUEZ"/>
    <s v="LAGUNA"/>
    <s v="RICARDO SANTIAGO"/>
    <s v="M"/>
    <n v="0"/>
    <n v="0"/>
    <n v="45"/>
    <s v="LIMA"/>
    <s v="LIMA"/>
    <s v="CHORRILLOS"/>
    <s v="MODERNA"/>
    <s v="AV. ESCUELA MILITAR 705"/>
    <n v="0"/>
    <n v="0"/>
    <n v="0"/>
    <n v="0"/>
    <n v="0"/>
    <n v="0"/>
  </r>
  <r>
    <n v="16405474"/>
    <n v="131526"/>
    <s v="NA"/>
    <s v="NO"/>
    <n v="130000"/>
    <n v="2646"/>
    <s v="FRENTE POPULAR AGRICOLA FIA DEL PERU - FREPAP"/>
    <n v="0"/>
    <s v="NA"/>
    <s v="NA"/>
    <s v="NA"/>
    <s v="NA"/>
    <s v="NA"/>
    <s v="NA"/>
    <s v="NA"/>
    <s v="NA"/>
    <n v="0"/>
    <s v="VASQUEZ"/>
    <s v="DE PUELLES"/>
    <s v="TERESA"/>
    <x v="1"/>
    <d v="1947-10-15T00:00:00"/>
    <n v="0"/>
    <n v="4"/>
    <n v="72"/>
    <n v="131526"/>
    <n v="130000"/>
    <s v="LAMBAYEQUE"/>
    <n v="2646"/>
    <s v="FRENTE POPULAR AGRICOLA FIA DEL PERU - FREPAP"/>
    <x v="4"/>
    <x v="1"/>
    <n v="130000"/>
    <s v="LAMBAYEQUE"/>
    <x v="17"/>
    <n v="4"/>
    <n v="0"/>
    <n v="0"/>
    <n v="0"/>
    <n v="0"/>
    <n v="0"/>
    <n v="0"/>
    <n v="0"/>
    <n v="0"/>
    <s v="NA"/>
    <s v="VASQUEZ"/>
    <s v="DE PUELLES"/>
    <s v="TERESA"/>
    <s v="F"/>
    <n v="0"/>
    <n v="0"/>
    <n v="72"/>
    <s v="LAMBAYEQUE"/>
    <s v="CHICLAYO"/>
    <s v="JOSE LEONARDO ORTIZ"/>
    <s v="NA"/>
    <s v="AV.SAENZ PEÑA 2203 URB.LATINA"/>
    <n v="0"/>
    <n v="0"/>
    <n v="0"/>
    <n v="0"/>
    <n v="0"/>
    <n v="0"/>
  </r>
  <r>
    <n v="72755177"/>
    <n v="131566"/>
    <s v="SI"/>
    <s v="SI"/>
    <n v="150000"/>
    <n v="2840"/>
    <s v="PARTIDO MORADO"/>
    <n v="1"/>
    <s v="OFIMATICA"/>
    <s v="SI"/>
    <n v="1"/>
    <s v="SI"/>
    <s v="UNIVERSIDAD NACIONAL DE LA AMAZONIA PERUANA"/>
    <n v="2016"/>
    <n v="2018"/>
    <s v="NA"/>
    <n v="0"/>
    <s v="VASQUEZ"/>
    <s v="GATICA"/>
    <s v="LLAJHAIRA ELIZABETH"/>
    <x v="1"/>
    <d v="1992-07-22T00:00:00"/>
    <n v="0"/>
    <n v="4"/>
    <n v="27"/>
    <n v="131566"/>
    <n v="150000"/>
    <s v="LORETO"/>
    <n v="2840"/>
    <s v="PARTIDO MORADO"/>
    <x v="0"/>
    <x v="0"/>
    <n v="150000"/>
    <s v="LORETO"/>
    <x v="4"/>
    <n v="4"/>
    <n v="0"/>
    <n v="0"/>
    <n v="0"/>
    <n v="0"/>
    <n v="0"/>
    <n v="0"/>
    <n v="0"/>
    <n v="0"/>
    <s v="NA"/>
    <s v="VASQUEZ"/>
    <s v="GATICA"/>
    <s v="LLAJHAIRA ELIZABETH"/>
    <s v="F"/>
    <n v="0"/>
    <n v="1"/>
    <n v="27"/>
    <s v="LORETO"/>
    <s v="MAYNAS"/>
    <s v="PUNCHANA"/>
    <s v="NA"/>
    <s v="CALLE UNIÓN 203"/>
    <n v="0"/>
    <n v="0"/>
    <n v="0"/>
    <n v="0"/>
    <n v="0"/>
    <n v="0"/>
  </r>
  <r>
    <n v="23013916"/>
    <n v="132009"/>
    <s v="SI"/>
    <s v="SI"/>
    <n v="250000"/>
    <n v="2191"/>
    <s v="DEMOCRACIA DIRECTA"/>
    <n v="2"/>
    <s v="NA"/>
    <s v="NA"/>
    <s v="NA"/>
    <s v="NA"/>
    <s v="NA"/>
    <s v="NA"/>
    <s v="NA"/>
    <s v="NA"/>
    <n v="0"/>
    <s v="VASQUEZ"/>
    <s v="PANDURO"/>
    <s v="ABEL"/>
    <x v="0"/>
    <d v="1975-01-06T00:00:00"/>
    <n v="0"/>
    <n v="1"/>
    <n v="44"/>
    <n v="132009"/>
    <n v="250000"/>
    <s v="UCAYALI"/>
    <n v="2191"/>
    <s v="DEMOCRACIA DIRECTA"/>
    <x v="1"/>
    <x v="1"/>
    <n v="250000"/>
    <s v="UCAYALI"/>
    <x v="1"/>
    <n v="1"/>
    <n v="0"/>
    <n v="0"/>
    <n v="0"/>
    <n v="0"/>
    <n v="0"/>
    <n v="0"/>
    <n v="0"/>
    <n v="0"/>
    <s v="NA"/>
    <s v="VASQUEZ"/>
    <s v="PANDURO"/>
    <s v="ABEL"/>
    <s v="M"/>
    <n v="0"/>
    <n v="0"/>
    <n v="44"/>
    <s v="UCAYALI"/>
    <s v="CORONEL PORTILLO"/>
    <s v="CALLERIA"/>
    <s v="NA"/>
    <s v="JR.COLOMBIA MZ.J LT.11 ASENT.H.INDOAMERICA"/>
    <n v="0"/>
    <n v="0"/>
    <n v="0"/>
    <n v="0"/>
    <n v="0"/>
    <n v="0"/>
  </r>
  <r>
    <n v="45162854"/>
    <n v="132045"/>
    <s v="SI"/>
    <s v="SI"/>
    <n v="240000"/>
    <n v="1264"/>
    <s v="JUNTOS POR EL PERU"/>
    <n v="0"/>
    <s v="NA"/>
    <s v="NA"/>
    <n v="1"/>
    <s v="SI"/>
    <s v="UNIVERSIDAD MAYOR DE SAN  MARCOS"/>
    <n v="2014"/>
    <n v="2017"/>
    <s v="NA"/>
    <n v="0"/>
    <s v="VASQUEZ"/>
    <s v="GUTIERREZ"/>
    <s v="ADRIANA VIRGINIA"/>
    <x v="1"/>
    <d v="1988-05-11T00:00:00"/>
    <n v="0"/>
    <n v="3"/>
    <n v="31"/>
    <n v="132045"/>
    <n v="240000"/>
    <s v="CALLAO"/>
    <n v="1264"/>
    <s v="JUNTOS POR EL PERU"/>
    <x v="0"/>
    <x v="1"/>
    <n v="240000"/>
    <s v="CALLAO"/>
    <x v="12"/>
    <n v="3"/>
    <n v="0"/>
    <n v="0"/>
    <n v="0"/>
    <n v="0"/>
    <n v="0"/>
    <n v="0"/>
    <n v="0"/>
    <n v="0"/>
    <s v="NA"/>
    <s v="VASQUEZ"/>
    <s v="GUTIERREZ"/>
    <s v="ADRIANA VIRGINIA"/>
    <s v="F"/>
    <n v="0"/>
    <n v="0"/>
    <n v="31"/>
    <s v="CALLAO"/>
    <s v="CALLAO"/>
    <s v="CALLAO"/>
    <s v="OTROS"/>
    <s v="JR. SUPE BLOCK 26 DPTO 306 SANTA MARINA SUR"/>
    <n v="0"/>
    <n v="0"/>
    <n v="0"/>
    <n v="0"/>
    <n v="0"/>
    <n v="0"/>
  </r>
  <r>
    <n v="26705695"/>
    <n v="132046"/>
    <s v="SI"/>
    <s v="SI"/>
    <n v="60000"/>
    <n v="2160"/>
    <s v="EL FRENTE AMPLIO POR JUSTICIA, VIDA Y LIBERTAD"/>
    <n v="0"/>
    <s v="NA"/>
    <s v="NA"/>
    <n v="1"/>
    <s v="SI"/>
    <s v="UNIVERSIDAD NACIONAL DE CAJAMARCA"/>
    <n v="1998"/>
    <n v="1999"/>
    <s v="MAESTRO"/>
    <n v="1"/>
    <s v="VASQUEZ"/>
    <s v="CHUQUILIN"/>
    <s v="MIRTHA ESTHER"/>
    <x v="1"/>
    <d v="1975-03-31T00:00:00"/>
    <n v="0"/>
    <n v="2"/>
    <n v="44"/>
    <n v="132046"/>
    <n v="60000"/>
    <s v="CAJAMARCA"/>
    <n v="2160"/>
    <s v="EL FRENTE AMPLIO POR JUSTICIA, VIDA Y LIBERTAD"/>
    <x v="2"/>
    <x v="1"/>
    <n v="60000"/>
    <s v="CAJAMARCA"/>
    <x v="19"/>
    <n v="2"/>
    <n v="0"/>
    <n v="0"/>
    <n v="0"/>
    <n v="0"/>
    <n v="0"/>
    <n v="0"/>
    <n v="0"/>
    <n v="0"/>
    <s v="NA"/>
    <s v="VASQUEZ"/>
    <s v="CHUQUILIN"/>
    <s v="MIRTHA ESTHER"/>
    <s v="F"/>
    <n v="0"/>
    <n v="0"/>
    <n v="44"/>
    <s v="CAJAMARCA"/>
    <s v="CAJAMARCA"/>
    <s v="CAJAMARCA"/>
    <s v="NA"/>
    <s v="JR.CHEPEN 465"/>
    <n v="0"/>
    <n v="0"/>
    <n v="0"/>
    <n v="0"/>
    <n v="0"/>
    <n v="0"/>
  </r>
  <r>
    <n v="43040307"/>
    <n v="132076"/>
    <s v="SI"/>
    <s v="SI"/>
    <n v="120000"/>
    <n v="2218"/>
    <s v="PERU LIBRE"/>
    <n v="1"/>
    <s v="AVIACIÓN COMERCIAL"/>
    <s v="SI"/>
    <s v="NA"/>
    <s v="NA"/>
    <s v="NA"/>
    <s v="NA"/>
    <s v="NA"/>
    <s v="NA"/>
    <n v="0"/>
    <s v="VASQUEZ"/>
    <s v="RIOS"/>
    <s v="MARIBEL"/>
    <x v="1"/>
    <d v="1985-05-06T00:00:00"/>
    <n v="0"/>
    <n v="3"/>
    <n v="34"/>
    <n v="132076"/>
    <n v="120000"/>
    <s v="LA LIBERTAD"/>
    <n v="2218"/>
    <s v="PERU LIBRE"/>
    <x v="0"/>
    <x v="1"/>
    <n v="120000"/>
    <s v="LA LIBERTAD"/>
    <x v="9"/>
    <n v="3"/>
    <n v="0"/>
    <n v="0"/>
    <n v="0"/>
    <n v="0"/>
    <n v="0"/>
    <n v="0"/>
    <n v="0"/>
    <n v="0"/>
    <s v="NA"/>
    <s v="VASQUEZ"/>
    <s v="RIOS"/>
    <s v="MARIBEL"/>
    <s v="F"/>
    <n v="0"/>
    <n v="0"/>
    <n v="34"/>
    <s v="LA LIBERTAD"/>
    <s v="TRUJILLO"/>
    <s v="LAREDO"/>
    <s v="NA"/>
    <s v="PSJ. MZ. E LOTE 01 SECTOR CAMPIÑA LA MERCED"/>
    <n v="0"/>
    <n v="0"/>
    <n v="0"/>
    <n v="0"/>
    <n v="0"/>
    <n v="0"/>
  </r>
  <r>
    <n v="3680448"/>
    <n v="132369"/>
    <s v="SI"/>
    <s v="SI"/>
    <n v="190000"/>
    <n v="2160"/>
    <s v="EL FRENTE AMPLIO POR JUSTICIA, VIDA Y LIBERTAD"/>
    <n v="0"/>
    <s v="NA"/>
    <s v="NA"/>
    <n v="1"/>
    <s v="SI"/>
    <s v="UNIVERSIDAD DE SAN MARTIN DE PORRES"/>
    <s v="NA"/>
    <n v="1990"/>
    <s v="NA"/>
    <n v="1"/>
    <s v="VASQUEZ"/>
    <s v="ATOCHE"/>
    <s v="MARIA LUISA"/>
    <x v="1"/>
    <d v="1965-05-08T00:00:00"/>
    <n v="0"/>
    <n v="2"/>
    <n v="54"/>
    <n v="132369"/>
    <n v="190000"/>
    <s v="PIURA"/>
    <n v="2160"/>
    <s v="EL FRENTE AMPLIO POR JUSTICIA, VIDA Y LIBERTAD"/>
    <x v="2"/>
    <x v="1"/>
    <n v="190000"/>
    <s v="PIURA"/>
    <x v="19"/>
    <n v="2"/>
    <n v="0"/>
    <n v="0"/>
    <n v="0"/>
    <n v="0"/>
    <n v="0"/>
    <n v="0"/>
    <n v="0"/>
    <n v="0"/>
    <s v="NA"/>
    <s v="VASQUEZ"/>
    <s v="ATOCHE"/>
    <s v="MARIA LUISA"/>
    <s v="F"/>
    <n v="0"/>
    <n v="0"/>
    <n v="54"/>
    <s v="PIURA"/>
    <s v="PIURA"/>
    <s v="PIURA"/>
    <s v="NA"/>
    <s v="AV. LAS CASUARINAS URB. SANTA MARIA DEL PINAR ETAPA II MZ. E LT. 36"/>
    <n v="0"/>
    <n v="0"/>
    <n v="0"/>
    <n v="0"/>
    <n v="0"/>
    <n v="0"/>
  </r>
  <r>
    <n v="32921039"/>
    <n v="132598"/>
    <s v="SI"/>
    <s v="SI"/>
    <n v="20000"/>
    <n v="22"/>
    <s v="SOLIDARIDAD NACIONAL"/>
    <n v="0"/>
    <s v="NA"/>
    <s v="NA"/>
    <n v="1"/>
    <s v="SI"/>
    <s v="UNIVERSIDAD PRIVADA SAN PEDRO"/>
    <n v="1999"/>
    <n v="2001"/>
    <s v="NA"/>
    <n v="0"/>
    <s v="VASQUEZ"/>
    <s v="MUÑOZ"/>
    <s v="FRANCISCO WALTER"/>
    <x v="0"/>
    <d v="1969-06-26T00:00:00"/>
    <n v="0"/>
    <n v="1"/>
    <n v="50"/>
    <n v="132598"/>
    <n v="20000"/>
    <s v="ANCASH"/>
    <n v="22"/>
    <s v="SOLIDARIDAD NACIONAL"/>
    <x v="0"/>
    <x v="1"/>
    <n v="20000"/>
    <s v="ANCASH"/>
    <x v="21"/>
    <n v="1"/>
    <n v="0"/>
    <n v="0"/>
    <n v="0"/>
    <n v="0"/>
    <n v="0"/>
    <n v="0"/>
    <n v="0"/>
    <n v="0"/>
    <s v="NA"/>
    <s v="VASQUEZ"/>
    <s v="MUÑOZ"/>
    <s v="FRANCISCO WALTER"/>
    <s v="M"/>
    <n v="0"/>
    <n v="0"/>
    <n v="50"/>
    <s v="ANCASH"/>
    <s v="SANTA"/>
    <s v="CHIMBOTE"/>
    <s v="NA"/>
    <s v="HUANCHAQUITO MZ C LOTE 3A"/>
    <n v="0"/>
    <n v="0"/>
    <n v="0"/>
    <n v="0"/>
    <n v="0"/>
    <n v="0"/>
  </r>
  <r>
    <n v="22498604"/>
    <n v="132599"/>
    <s v="SI"/>
    <s v="SI"/>
    <n v="90000"/>
    <n v="47"/>
    <s v="UNION POR EL PERU"/>
    <n v="1"/>
    <s v="TECNICO EN MAQUINARIAS PESADA"/>
    <s v="SI"/>
    <s v="NA"/>
    <s v="NA"/>
    <s v="NA"/>
    <s v="NA"/>
    <s v="NA"/>
    <s v="NA"/>
    <n v="0"/>
    <s v="VASQUEZ"/>
    <s v="GRANIZO"/>
    <s v="VIVIANO"/>
    <x v="0"/>
    <d v="1970-09-12T00:00:00"/>
    <n v="0"/>
    <n v="2"/>
    <n v="49"/>
    <n v="132599"/>
    <n v="90000"/>
    <s v="HUANUCO"/>
    <n v="47"/>
    <s v="UNION POR EL PERU"/>
    <x v="0"/>
    <x v="1"/>
    <n v="90000"/>
    <s v="HUANUCO"/>
    <x v="11"/>
    <n v="2"/>
    <n v="0"/>
    <n v="0"/>
    <n v="-1"/>
    <s v="INDEPENDIENTE"/>
    <n v="2011"/>
    <n v="2014"/>
    <n v="17"/>
    <s v="ALCADE(SA) DE CENTRO POBLADO"/>
    <s v="NA"/>
    <s v="VASQUEZ"/>
    <s v="GRANIZO"/>
    <s v="VIVIANO"/>
    <s v="M"/>
    <n v="0"/>
    <n v="0"/>
    <n v="49"/>
    <s v="HUANUCO"/>
    <s v="HUANUCO"/>
    <s v="CHINCHAO"/>
    <s v="NA"/>
    <s v="COMUNID.CAMPESINA MAYOBAMBA"/>
    <n v="-1"/>
    <s v="INDEPENDIENTE"/>
    <n v="2011"/>
    <n v="2014"/>
    <n v="17"/>
    <s v="ALCADE(SA) DE CENTRO POBLADO"/>
  </r>
  <r>
    <n v="45121092"/>
    <n v="132906"/>
    <s v="SI"/>
    <s v="SI"/>
    <n v="60000"/>
    <n v="2840"/>
    <s v="PARTIDO MORADO"/>
    <n v="1"/>
    <s v="TECNICO CONTABILIDAD"/>
    <s v="SI"/>
    <s v="NA"/>
    <s v="NA"/>
    <s v="NA"/>
    <s v="NA"/>
    <s v="NA"/>
    <s v="NA"/>
    <n v="0"/>
    <s v="VASQUEZ"/>
    <s v="AGUILAR"/>
    <s v="ALEX"/>
    <x v="0"/>
    <d v="1988-06-28T00:00:00"/>
    <n v="0"/>
    <n v="6"/>
    <n v="31"/>
    <n v="132906"/>
    <n v="60000"/>
    <s v="CAJAMARCA"/>
    <n v="2840"/>
    <s v="PARTIDO MORADO"/>
    <x v="0"/>
    <x v="1"/>
    <n v="60000"/>
    <s v="CAJAMARCA"/>
    <x v="4"/>
    <n v="6"/>
    <n v="0"/>
    <n v="0"/>
    <n v="0"/>
    <n v="0"/>
    <n v="0"/>
    <n v="0"/>
    <n v="0"/>
    <n v="0"/>
    <s v="NA"/>
    <s v="VASQUEZ"/>
    <s v="AGUILAR"/>
    <s v="ALEX"/>
    <s v="M"/>
    <n v="0"/>
    <n v="0"/>
    <n v="31"/>
    <s v="CAJAMARCA"/>
    <s v="HUALGAYOC"/>
    <s v="BAMBAMARCA"/>
    <s v="NA"/>
    <s v="JR JAIME MARTINEZ 1070"/>
    <n v="0"/>
    <n v="0"/>
    <n v="0"/>
    <n v="0"/>
    <n v="0"/>
    <n v="0"/>
  </r>
  <r>
    <n v="24487509"/>
    <n v="133464"/>
    <s v="SI"/>
    <s v="SI"/>
    <n v="70000"/>
    <n v="4"/>
    <s v="ACCION POPULAR"/>
    <n v="0"/>
    <s v="NA"/>
    <s v="NA"/>
    <s v="NA"/>
    <s v="SI"/>
    <s v="UNIVERSIDAD NACIONAL SAN ANTONIO ABAD DEL CUSCO"/>
    <s v="NA"/>
    <n v="1991"/>
    <s v="NA"/>
    <n v="1"/>
    <s v="VASQUEZ"/>
    <s v="BECERRA"/>
    <s v="JORGE"/>
    <x v="0"/>
    <d v="1960-11-17T00:00:00"/>
    <n v="0"/>
    <n v="1"/>
    <n v="59"/>
    <n v="133464"/>
    <n v="70000"/>
    <s v="CUSCO"/>
    <n v="4"/>
    <s v="ACCION POPULAR"/>
    <x v="1"/>
    <x v="1"/>
    <n v="70000"/>
    <s v="CUSCO"/>
    <x v="13"/>
    <n v="1"/>
    <n v="0"/>
    <n v="0"/>
    <n v="0"/>
    <n v="0"/>
    <n v="0"/>
    <n v="0"/>
    <n v="0"/>
    <n v="0"/>
    <s v="NA"/>
    <s v="VASQUEZ"/>
    <s v="BECERRA"/>
    <s v="JORGE"/>
    <s v="M"/>
    <n v="0"/>
    <n v="0"/>
    <n v="59"/>
    <s v="CUSCO"/>
    <s v="CALCA"/>
    <s v="CALCA"/>
    <s v="NA"/>
    <s v="CALLE TUPAC AMARU S/N"/>
    <n v="0"/>
    <n v="0"/>
    <n v="0"/>
    <n v="0"/>
    <n v="0"/>
    <n v="0"/>
  </r>
  <r>
    <n v="40810441"/>
    <n v="133475"/>
    <s v="SI"/>
    <s v="SI"/>
    <n v="150000"/>
    <n v="4"/>
    <s v="ACCION POPULAR"/>
    <n v="0"/>
    <s v="NA"/>
    <s v="NA"/>
    <n v="1"/>
    <s v="SI"/>
    <s v="UNIVERSIDAD NACIONAL PEDRO RUIZ GALLO"/>
    <n v="2008"/>
    <n v="2009"/>
    <s v="NA"/>
    <n v="0"/>
    <s v="VASQUEZ"/>
    <s v="GOMEZ"/>
    <s v="KETY ROSIBEL"/>
    <x v="1"/>
    <d v="1980-10-18T00:00:00"/>
    <n v="0"/>
    <n v="4"/>
    <n v="39"/>
    <n v="133475"/>
    <n v="150000"/>
    <s v="LORETO"/>
    <n v="4"/>
    <s v="ACCION POPULAR"/>
    <x v="0"/>
    <x v="1"/>
    <n v="150000"/>
    <s v="LORETO"/>
    <x v="13"/>
    <n v="4"/>
    <n v="1"/>
    <n v="4"/>
    <n v="0"/>
    <n v="0"/>
    <n v="0"/>
    <n v="0"/>
    <n v="0"/>
    <n v="0"/>
    <s v="NA"/>
    <s v="VASQUEZ"/>
    <s v="GOMEZ"/>
    <s v="KETY ROSIBEL"/>
    <s v="F"/>
    <n v="0"/>
    <n v="0"/>
    <n v="39"/>
    <s v="LORETO"/>
    <s v="UCAYALI"/>
    <s v="CONTAMANA"/>
    <s v="NA"/>
    <s v="PSJ. SAN FRANCISCO S/N CUADRA 1 BARRIO JERUSALEN"/>
    <n v="0"/>
    <n v="0"/>
    <n v="0"/>
    <n v="0"/>
    <n v="0"/>
    <n v="0"/>
  </r>
  <r>
    <n v="41403094"/>
    <n v="133561"/>
    <s v="SI"/>
    <s v="SI"/>
    <n v="10000"/>
    <n v="2173"/>
    <s v="AVANZA PAIS - PARTIDO DE INTEGRACION SOCIAL"/>
    <n v="2"/>
    <s v="NA"/>
    <s v="NA"/>
    <n v="1"/>
    <s v="NA"/>
    <s v="UNIVERSIDAD CATÓLICA SEDE SAPIENS"/>
    <n v="2009"/>
    <s v="NA"/>
    <s v="NA"/>
    <n v="0"/>
    <s v="VASQUEZ"/>
    <s v="LOLOC"/>
    <s v="LILIAM CORINA"/>
    <x v="1"/>
    <d v="1982-06-15T00:00:00"/>
    <n v="0"/>
    <n v="3"/>
    <n v="37"/>
    <n v="133561"/>
    <n v="10000"/>
    <s v="AMAZONAS"/>
    <n v="2173"/>
    <s v="AVANZA PAIS - PARTIDO DE INTEGRACION SOCIAL"/>
    <x v="0"/>
    <x v="1"/>
    <n v="10000"/>
    <s v="AMAZONAS"/>
    <x v="18"/>
    <n v="3"/>
    <n v="0"/>
    <n v="0"/>
    <n v="0"/>
    <n v="0"/>
    <n v="0"/>
    <n v="0"/>
    <n v="0"/>
    <n v="0"/>
    <s v="NA"/>
    <s v="VASQUEZ"/>
    <s v="LOLOC"/>
    <s v="LILIAM CORINA"/>
    <s v="F"/>
    <n v="0"/>
    <n v="0"/>
    <n v="37"/>
    <s v="AMAZONAS"/>
    <s v="CHACHAPOYAS"/>
    <s v="SAN ISIDRO DE MAINO"/>
    <s v="NA"/>
    <s v="JR. AMAZONAS S/N C.CAM SAN ISIDRO DE MAINO"/>
    <n v="0"/>
    <n v="0"/>
    <n v="0"/>
    <n v="0"/>
    <n v="0"/>
    <n v="0"/>
  </r>
  <r>
    <n v="74401616"/>
    <n v="131476"/>
    <s v="SI"/>
    <s v="SI"/>
    <n v="210000"/>
    <n v="3"/>
    <s v="TODOS POR EL PERU"/>
    <n v="2"/>
    <s v="NA"/>
    <s v="NA"/>
    <n v="1"/>
    <s v="NO"/>
    <s v="UNSM"/>
    <n v="2017"/>
    <s v="NA"/>
    <s v="NA"/>
    <n v="0"/>
    <s v="VÁSQUEZ"/>
    <s v="HUAMAN"/>
    <s v="IRIS GANDY"/>
    <x v="1"/>
    <d v="1994-06-02T00:00:00"/>
    <n v="0"/>
    <n v="4"/>
    <n v="25"/>
    <n v="131476"/>
    <n v="210000"/>
    <s v="SAN MARTIN"/>
    <n v="3"/>
    <s v="TODOS POR EL PERU"/>
    <x v="0"/>
    <x v="0"/>
    <n v="210000"/>
    <s v="SAN MARTIN"/>
    <x v="16"/>
    <n v="4"/>
    <n v="0"/>
    <n v="0"/>
    <n v="0"/>
    <n v="0"/>
    <n v="0"/>
    <n v="0"/>
    <n v="0"/>
    <n v="0"/>
    <s v="NA"/>
    <s v="VÁSQUEZ"/>
    <s v="HUAMAN"/>
    <s v="IRIS GANDY"/>
    <s v="F"/>
    <n v="0"/>
    <n v="1"/>
    <n v="25"/>
    <s v="SAN MARTIN"/>
    <s v="RIOJA"/>
    <s v="NUEVA CAJAMARCA"/>
    <s v="NA"/>
    <s v="AV. FERNANDO BT S/N - CASERIO LA VICTORIA NUEVA"/>
    <n v="0"/>
    <n v="0"/>
    <n v="0"/>
    <n v="0"/>
    <n v="0"/>
    <n v="0"/>
  </r>
  <r>
    <n v="18157641"/>
    <n v="130465"/>
    <s v="SI"/>
    <s v="SI"/>
    <n v="120000"/>
    <n v="2190"/>
    <s v="VAMOS PERU"/>
    <n v="0"/>
    <s v="NA"/>
    <s v="NA"/>
    <n v="1"/>
    <s v="SI"/>
    <s v="UNIVERSIDAD PRIVADA ANTENOR ORREGO"/>
    <n v="1998"/>
    <n v="1999"/>
    <s v="NA"/>
    <n v="1"/>
    <s v="VAZALLO"/>
    <s v="ESPINALES"/>
    <s v="MERCEDES LILIANA"/>
    <x v="1"/>
    <d v="1975-10-29T00:00:00"/>
    <n v="0"/>
    <n v="5"/>
    <n v="44"/>
    <n v="130465"/>
    <n v="120000"/>
    <s v="LA LIBERTAD"/>
    <n v="2190"/>
    <s v="VAMOS PERU"/>
    <x v="2"/>
    <x v="1"/>
    <n v="120000"/>
    <s v="LA LIBERTAD"/>
    <x v="7"/>
    <n v="5"/>
    <n v="0"/>
    <n v="0"/>
    <n v="0"/>
    <n v="0"/>
    <n v="0"/>
    <n v="0"/>
    <n v="0"/>
    <n v="0"/>
    <s v="NA"/>
    <s v="VAZALLO"/>
    <s v="ESPINALES"/>
    <s v="MERCEDES LILIANA"/>
    <s v="F"/>
    <n v="0"/>
    <n v="0"/>
    <n v="44"/>
    <s v="LA LIBERTAD"/>
    <s v="TRUJILLO"/>
    <s v="TRUJILLO"/>
    <s v="OTROS"/>
    <s v="CALLE FRANCISCO FALCON 241 URB. EL SOL"/>
    <n v="0"/>
    <n v="0"/>
    <n v="0"/>
    <n v="0"/>
    <n v="0"/>
    <n v="0"/>
  </r>
  <r>
    <n v="16762909"/>
    <n v="130560"/>
    <s v="SI"/>
    <s v="SI"/>
    <n v="130000"/>
    <n v="15"/>
    <s v="PARTIDO POPULAR CRISTIANO - PPC"/>
    <n v="0"/>
    <s v="NA"/>
    <s v="NA"/>
    <s v="NA"/>
    <s v="SI"/>
    <s v="UNIVERSIDAD NACIONAL DE LA PLATA  (LA PLATA - BUENOS AIRES - ARGENTINA)"/>
    <s v="NA"/>
    <n v="1983"/>
    <s v="NA"/>
    <n v="1"/>
    <s v="VEGA"/>
    <s v="OROZCO"/>
    <s v="NORBIL JOSE"/>
    <x v="0"/>
    <d v="1956-04-26T00:00:00"/>
    <n v="0"/>
    <n v="1"/>
    <n v="63"/>
    <n v="130560"/>
    <n v="130000"/>
    <s v="LAMBAYEQUE"/>
    <n v="15"/>
    <s v="PARTIDO POPULAR CRISTIANO - PPC"/>
    <x v="1"/>
    <x v="1"/>
    <n v="130000"/>
    <s v="LAMBAYEQUE"/>
    <x v="2"/>
    <n v="1"/>
    <n v="1"/>
    <n v="15"/>
    <n v="0"/>
    <n v="0"/>
    <n v="0"/>
    <n v="0"/>
    <n v="0"/>
    <n v="0"/>
    <s v="NA"/>
    <s v="VEGA"/>
    <s v="OROZCO"/>
    <s v="NORBIL JOSE"/>
    <s v="M"/>
    <n v="0"/>
    <n v="0"/>
    <n v="63"/>
    <s v="LAMBAYEQUE"/>
    <s v="CHICLAYO"/>
    <s v="CHICLAYO"/>
    <s v="OTROS"/>
    <s v="CALLE LA FLORIDA 865 DPTO 201 URB. SAN EDUARDO"/>
    <n v="0"/>
    <n v="0"/>
    <n v="0"/>
    <n v="0"/>
    <n v="0"/>
    <n v="0"/>
  </r>
  <r>
    <n v="8330968"/>
    <n v="130846"/>
    <s v="SI"/>
    <s v="SI"/>
    <n v="140100"/>
    <n v="47"/>
    <s v="UNION POR EL PERU"/>
    <n v="2"/>
    <s v="NA"/>
    <s v="NA"/>
    <s v="NA"/>
    <s v="NA"/>
    <s v="NA"/>
    <s v="NA"/>
    <s v="NA"/>
    <s v="NA"/>
    <n v="0"/>
    <s v="VEGA"/>
    <s v="ANTONIO"/>
    <s v="JOSE ALEJANDRO"/>
    <x v="0"/>
    <d v="1957-11-18T00:00:00"/>
    <n v="0"/>
    <n v="2"/>
    <n v="62"/>
    <n v="130846"/>
    <n v="140100"/>
    <s v="LIMA + RESIDENTES EN EL EXTRANJERO"/>
    <n v="47"/>
    <s v="UNION POR EL PERU"/>
    <x v="1"/>
    <x v="1"/>
    <n v="140100"/>
    <s v="LIMA + RESIDENTES EN EL EXTRANJERO"/>
    <x v="11"/>
    <n v="2"/>
    <n v="1"/>
    <n v="47"/>
    <n v="47"/>
    <s v="PARTIDO POLÍTICO UNION POR EL PERU"/>
    <n v="2006"/>
    <n v="2011"/>
    <n v="4"/>
    <s v="CONGRESISTA DE LA REPÚBLICA"/>
    <s v="NA"/>
    <s v="VEGA"/>
    <s v="ANTONIO"/>
    <s v="JOSE ALEJANDRO"/>
    <s v="M"/>
    <n v="0"/>
    <n v="0"/>
    <n v="62"/>
    <s v="LIMA"/>
    <s v="LIMA"/>
    <s v="SAN JUAN DE LURIGANCHO"/>
    <s v="ESTE"/>
    <s v="JR. LAS GOLONDRINAS URB. HORIZONTE DE ZARATE MZ. P LT. 9"/>
    <n v="47"/>
    <s v="PARTIDO POLÍTICO UNION POR EL PERU"/>
    <n v="2006"/>
    <n v="2011"/>
    <n v="4"/>
    <s v="CONGRESISTA DE LA REPÚBLICA"/>
  </r>
  <r>
    <n v="7523652"/>
    <n v="131680"/>
    <s v="SI"/>
    <s v="SI"/>
    <n v="140100"/>
    <n v="2731"/>
    <s v="PODEMOS PERU"/>
    <n v="0"/>
    <s v="NA"/>
    <s v="NA"/>
    <n v="0"/>
    <s v="NO"/>
    <s v="UNIVERSIDAD NACIONAL DE SAN ANTONIO ABAD DEL CUSCO"/>
    <s v="NA"/>
    <s v="NA"/>
    <s v="NA"/>
    <n v="0"/>
    <s v="VEGA"/>
    <s v="RIOJA"/>
    <s v="AUGUSTO JAVIER"/>
    <x v="0"/>
    <d v="1944-10-29T00:00:00"/>
    <n v="0"/>
    <n v="32"/>
    <n v="75"/>
    <n v="131680"/>
    <n v="140100"/>
    <s v="LIMA + RESIDENTES EN EL EXTRANJERO"/>
    <n v="2731"/>
    <s v="PODEMOS POR EL PROGRESO DEL PERU"/>
    <x v="1"/>
    <x v="1"/>
    <n v="140100"/>
    <s v="LIMA + RESIDENTES EN EL EXTRANJERO"/>
    <x v="10"/>
    <n v="32"/>
    <n v="0"/>
    <n v="0"/>
    <n v="0"/>
    <n v="0"/>
    <n v="0"/>
    <n v="0"/>
    <n v="0"/>
    <n v="0"/>
    <s v="NA"/>
    <s v="VEGA"/>
    <s v="RIOJA"/>
    <s v="AUGUSTO JAVIER"/>
    <s v="M"/>
    <n v="0"/>
    <n v="0"/>
    <n v="75"/>
    <s v="LIMA"/>
    <s v="LIMA"/>
    <s v="JESUS MARIA"/>
    <s v="MODERNA"/>
    <s v="AV. GENERAL GARZON 1225 DPTO. 802"/>
    <n v="0"/>
    <n v="0"/>
    <n v="0"/>
    <n v="0"/>
    <n v="0"/>
    <n v="0"/>
  </r>
  <r>
    <n v="1235853"/>
    <n v="132294"/>
    <s v="SI"/>
    <s v="SI"/>
    <n v="200000"/>
    <n v="2190"/>
    <s v="VAMOS PERU"/>
    <n v="0"/>
    <s v="NA"/>
    <s v="NA"/>
    <n v="1"/>
    <s v="SI"/>
    <s v="UNA PUNO"/>
    <s v="NA"/>
    <n v="1986"/>
    <s v="NA"/>
    <n v="1"/>
    <s v="VEGA"/>
    <s v="QUISPE"/>
    <s v="JUAN JOSE"/>
    <x v="0"/>
    <d v="1956-06-12T00:00:00"/>
    <n v="0"/>
    <n v="2"/>
    <n v="63"/>
    <n v="132294"/>
    <n v="200000"/>
    <s v="PUNO"/>
    <n v="2190"/>
    <s v="VAMOS PERU"/>
    <x v="2"/>
    <x v="1"/>
    <n v="200000"/>
    <s v="PUNO"/>
    <x v="7"/>
    <n v="2"/>
    <n v="0"/>
    <n v="0"/>
    <n v="1547"/>
    <s v="MOVIMIENTO REGIONAL O DEPARTAMENTAL REFORMA REGIONAL ANDINA INTEGRACION, PARTICIPACION ECONOMICA Y S"/>
    <n v="2003"/>
    <n v="2006"/>
    <n v="12"/>
    <s v="CONSEJERO REGIONAL"/>
    <s v="NA"/>
    <s v="VEGA"/>
    <s v="QUISPE"/>
    <s v="JUAN JOSE"/>
    <s v="M"/>
    <n v="0"/>
    <n v="0"/>
    <n v="63"/>
    <s v="PUNO"/>
    <s v="PUNO"/>
    <s v="PUNO"/>
    <s v="NA"/>
    <s v="URB. TEPRO (B) MZ. K LT. 09"/>
    <n v="1547"/>
    <s v="MOVIMIENTO REGIONAL O DEPARTAMENTAL REFORMA REGIONAL ANDINA INTEGRACION, PARTICIPACION ECONOMICA Y S"/>
    <n v="2003"/>
    <n v="2006"/>
    <n v="12"/>
    <s v="CONSEJERO REGIONAL"/>
  </r>
  <r>
    <n v="18120054"/>
    <n v="132525"/>
    <s v="SI"/>
    <s v="SI"/>
    <n v="120000"/>
    <n v="2840"/>
    <s v="PARTIDO MORADO"/>
    <n v="0"/>
    <s v="NA"/>
    <s v="NA"/>
    <n v="1"/>
    <s v="SI"/>
    <s v="UNIVERSIDAD PRIVADA ANTENOR ORREGO"/>
    <n v="1997"/>
    <n v="2000"/>
    <s v="NA"/>
    <n v="0"/>
    <s v="VEGA"/>
    <s v="PAOLI DE RUIZ"/>
    <s v="NANCY ELIZABETH"/>
    <x v="1"/>
    <d v="1972-08-22T00:00:00"/>
    <n v="0"/>
    <n v="6"/>
    <n v="47"/>
    <n v="132525"/>
    <n v="120000"/>
    <s v="LA LIBERTAD"/>
    <n v="2840"/>
    <s v="PARTIDO MORADO"/>
    <x v="0"/>
    <x v="1"/>
    <n v="120000"/>
    <s v="LA LIBERTAD"/>
    <x v="4"/>
    <n v="6"/>
    <n v="0"/>
    <n v="0"/>
    <n v="0"/>
    <n v="0"/>
    <n v="0"/>
    <n v="0"/>
    <n v="0"/>
    <n v="0"/>
    <s v="NA"/>
    <s v="VEGA"/>
    <s v="PAOLI DE RUIZ"/>
    <s v="NANCY ELIZABETH"/>
    <s v="F"/>
    <n v="0"/>
    <n v="0"/>
    <n v="47"/>
    <s v="LA LIBERTAD"/>
    <s v="TRUJILLO"/>
    <s v="TRUJILLO"/>
    <s v="OTROS"/>
    <s v="PSJ.LOS MIRLOS 151 URB.LOS PINOS"/>
    <n v="0"/>
    <n v="0"/>
    <n v="0"/>
    <n v="0"/>
    <n v="0"/>
    <n v="0"/>
  </r>
  <r>
    <n v="16415839"/>
    <n v="132647"/>
    <s v="SI"/>
    <s v="SI"/>
    <n v="130000"/>
    <n v="3"/>
    <s v="TODOS POR EL PERU"/>
    <n v="0"/>
    <s v="NA"/>
    <s v="NA"/>
    <n v="1"/>
    <s v="SI"/>
    <s v="UNIVERSIDAD NACIONAL PEDRO RUIZ GALLO"/>
    <n v="1994"/>
    <n v="2003"/>
    <s v="MAESTRO"/>
    <n v="1"/>
    <s v="VEGA"/>
    <s v="CALDERON"/>
    <s v="EDILBRANDO"/>
    <x v="0"/>
    <d v="1964-08-09T00:00:00"/>
    <n v="0"/>
    <n v="4"/>
    <n v="55"/>
    <n v="132647"/>
    <n v="130000"/>
    <s v="LAMBAYEQUE"/>
    <n v="3"/>
    <s v="TODOS POR EL PERU"/>
    <x v="2"/>
    <x v="1"/>
    <n v="130000"/>
    <s v="LAMBAYEQUE"/>
    <x v="16"/>
    <n v="4"/>
    <n v="0"/>
    <n v="0"/>
    <n v="0"/>
    <n v="0"/>
    <n v="0"/>
    <n v="0"/>
    <n v="0"/>
    <n v="0"/>
    <s v="NA"/>
    <s v="VEGA"/>
    <s v="CALDERON"/>
    <s v="EDILBRANDO"/>
    <s v="M"/>
    <n v="0"/>
    <n v="0"/>
    <n v="55"/>
    <s v="LAMBAYEQUE"/>
    <s v="CHICLAYO"/>
    <s v="JOSE LEONARDO ORTIZ"/>
    <s v="NA"/>
    <s v="CALLE 28 DE JULIO 144 URB. BOLOGNESI"/>
    <n v="0"/>
    <n v="0"/>
    <n v="0"/>
    <n v="0"/>
    <n v="0"/>
    <n v="0"/>
  </r>
  <r>
    <n v="40433602"/>
    <n v="133252"/>
    <s v="SI"/>
    <s v="SI"/>
    <n v="70000"/>
    <n v="2731"/>
    <s v="PODEMOS PERU"/>
    <n v="0"/>
    <s v="NA"/>
    <s v="NA"/>
    <n v="1"/>
    <s v="SI"/>
    <s v="UNIVERSIDAD NACIONAL DE SAN ANTONIO ABAD DEL CUSCO"/>
    <n v="2006"/>
    <n v="2006"/>
    <s v="MAESTRO"/>
    <n v="1"/>
    <s v="VEGA"/>
    <s v="MAMANI"/>
    <s v="WILLIAM RENE"/>
    <x v="0"/>
    <d v="1980-01-08T00:00:00"/>
    <n v="0"/>
    <n v="1"/>
    <n v="39"/>
    <n v="133252"/>
    <n v="70000"/>
    <s v="CUSCO"/>
    <n v="2731"/>
    <s v="PODEMOS POR EL PROGRESO DEL PERU"/>
    <x v="2"/>
    <x v="1"/>
    <n v="70000"/>
    <s v="CUSCO"/>
    <x v="10"/>
    <n v="1"/>
    <n v="0"/>
    <n v="0"/>
    <n v="1366"/>
    <s v="PARTIDO POLÍTICO FUERZA POPULAR"/>
    <n v="2016"/>
    <n v="2017"/>
    <n v="5"/>
    <s v="REPRESENTANTE ANTE EL PARLAMENTO ANDINO"/>
    <s v="NA"/>
    <s v="VEGA"/>
    <s v="MAMANI"/>
    <s v="WILLIAM RENE"/>
    <s v="M"/>
    <n v="0"/>
    <n v="0"/>
    <n v="39"/>
    <s v="CUSCO"/>
    <s v="CUSCO"/>
    <s v="CUSCO"/>
    <s v="OTROS"/>
    <s v="CALLE TECTE 362"/>
    <n v="1366"/>
    <s v="PARTIDO POLÍTICO FUERZA POPULAR"/>
    <n v="2016"/>
    <n v="2017"/>
    <n v="5"/>
    <s v="REPRESENTANTE ANTE EL PARLAMENTO ANDINO"/>
  </r>
  <r>
    <n v="10195697"/>
    <n v="133380"/>
    <s v="SI"/>
    <s v="SI"/>
    <n v="150000"/>
    <n v="47"/>
    <s v="UNION POR EL PERU"/>
    <n v="0"/>
    <s v="NA"/>
    <s v="NA"/>
    <n v="1"/>
    <s v="SI"/>
    <s v="UNIVERSIDAD NACIONAL DEL CALLAO"/>
    <n v="2008"/>
    <n v="2008"/>
    <s v="NA"/>
    <n v="1"/>
    <s v="VEGA"/>
    <s v="AGUADO"/>
    <s v="ERIKA"/>
    <x v="1"/>
    <d v="1974-10-30T00:00:00"/>
    <n v="0"/>
    <n v="1"/>
    <n v="45"/>
    <n v="133380"/>
    <n v="150000"/>
    <s v="LORETO"/>
    <n v="47"/>
    <s v="UNION POR EL PERU"/>
    <x v="2"/>
    <x v="1"/>
    <n v="150000"/>
    <s v="LORETO"/>
    <x v="11"/>
    <n v="1"/>
    <n v="0"/>
    <n v="0"/>
    <n v="0"/>
    <n v="0"/>
    <n v="0"/>
    <n v="0"/>
    <n v="0"/>
    <n v="0"/>
    <s v="NA"/>
    <s v="VEGA"/>
    <s v="AGUADO"/>
    <s v="ERIKA"/>
    <s v="F"/>
    <n v="0"/>
    <n v="0"/>
    <n v="45"/>
    <s v="LORETO"/>
    <s v="MAYNAS"/>
    <s v="SAN JUAN BAUTISTA"/>
    <s v="NA"/>
    <s v="CARRETERA IQUITOS - NAUTA KM. 8.5"/>
    <n v="0"/>
    <n v="0"/>
    <n v="0"/>
    <n v="0"/>
    <n v="0"/>
    <n v="0"/>
  </r>
  <r>
    <n v="9391218"/>
    <n v="130399"/>
    <s v="SI"/>
    <s v="SI"/>
    <n v="140100"/>
    <n v="1257"/>
    <s v="ALIANZA PARA EL PROGRESO"/>
    <n v="0"/>
    <s v="NA"/>
    <s v="NA"/>
    <n v="1"/>
    <s v="SI"/>
    <s v="UNIVERSIDAD FEDERICO VILLARREAL"/>
    <n v="1997"/>
    <n v="1997"/>
    <s v="DOCTOR"/>
    <n v="1"/>
    <s v="VELA"/>
    <s v="BARBA"/>
    <s v="CARLOS LUIS"/>
    <x v="0"/>
    <d v="1971-01-21T00:00:00"/>
    <n v="0"/>
    <n v="7"/>
    <n v="48"/>
    <n v="130399"/>
    <n v="140100"/>
    <s v="LIMA + RESIDENTES EN EL EXTRANJERO"/>
    <n v="1257"/>
    <s v="ALIANZA PARA EL PROGRESO"/>
    <x v="2"/>
    <x v="1"/>
    <n v="140100"/>
    <s v="LIMA + RESIDENTES EN EL EXTRANJERO"/>
    <x v="6"/>
    <n v="7"/>
    <n v="0"/>
    <n v="0"/>
    <n v="0"/>
    <n v="0"/>
    <n v="0"/>
    <n v="0"/>
    <n v="0"/>
    <n v="0"/>
    <s v="NA"/>
    <s v="VELA"/>
    <s v="BARBA"/>
    <s v="CARLOS LUIS"/>
    <s v="M"/>
    <n v="0"/>
    <n v="0"/>
    <n v="48"/>
    <s v="LIMA"/>
    <s v="LIMA"/>
    <s v="MIRAFLORES"/>
    <s v="MODERNA"/>
    <s v="AV. JOSE PARDO 764 DPTO 32"/>
    <n v="0"/>
    <n v="0"/>
    <n v="0"/>
    <n v="0"/>
    <n v="0"/>
    <n v="0"/>
  </r>
  <r>
    <n v="6669687"/>
    <n v="131769"/>
    <s v="SI"/>
    <s v="SI"/>
    <n v="240000"/>
    <n v="2840"/>
    <s v="PARTIDO MORADO"/>
    <n v="2"/>
    <s v="NA"/>
    <s v="NA"/>
    <n v="1"/>
    <s v="SI"/>
    <s v="PERUANA DE CIENCIAS APLICADAS"/>
    <n v="2016"/>
    <n v="2018"/>
    <s v="MAESTRO"/>
    <n v="1"/>
    <s v="VELA"/>
    <s v="GARCIA"/>
    <s v="FRIGGENS"/>
    <x v="0"/>
    <d v="1973-10-12T00:00:00"/>
    <n v="0"/>
    <n v="3"/>
    <n v="46"/>
    <n v="131769"/>
    <n v="240000"/>
    <s v="CALLAO"/>
    <n v="2840"/>
    <s v="PARTIDO MORADO"/>
    <x v="2"/>
    <x v="1"/>
    <n v="240000"/>
    <s v="CALLAO"/>
    <x v="4"/>
    <n v="3"/>
    <n v="0"/>
    <n v="0"/>
    <n v="0"/>
    <n v="0"/>
    <n v="0"/>
    <n v="0"/>
    <n v="0"/>
    <n v="0"/>
    <s v="NA"/>
    <s v="VELA"/>
    <s v="GARCIA"/>
    <s v="FRIGGENS"/>
    <s v="M"/>
    <n v="0"/>
    <n v="0"/>
    <n v="46"/>
    <s v="CALLAO"/>
    <s v="CALLAO"/>
    <s v="CARMEN DE LA LEGUA-REYNOSO"/>
    <s v="OTROS"/>
    <s v="AV.MANCO CAPAC 689 URB.REYNOSO CARMEN DE LA LEGUA"/>
    <n v="0"/>
    <n v="0"/>
    <n v="0"/>
    <n v="0"/>
    <n v="0"/>
    <n v="0"/>
  </r>
  <r>
    <n v="41623886"/>
    <n v="132066"/>
    <s v="SI"/>
    <s v="SI"/>
    <n v="210000"/>
    <n v="1264"/>
    <s v="JUNTOS POR EL PERU"/>
    <n v="0"/>
    <s v="NA"/>
    <s v="NA"/>
    <n v="1"/>
    <s v="SI"/>
    <s v="UNIVERSIDAD NACIONAL DE SAN MARTIN"/>
    <n v="2006"/>
    <n v="2006"/>
    <s v="NA"/>
    <n v="1"/>
    <s v="VELA"/>
    <s v="VÁSQUEZ"/>
    <s v="LIZ LEILI"/>
    <x v="1"/>
    <d v="1982-11-29T00:00:00"/>
    <n v="0"/>
    <n v="2"/>
    <n v="36"/>
    <n v="132066"/>
    <n v="210000"/>
    <s v="SAN MARTIN"/>
    <n v="1264"/>
    <s v="JUNTOS POR EL PERU"/>
    <x v="2"/>
    <x v="1"/>
    <n v="210000"/>
    <s v="SAN MARTIN"/>
    <x v="12"/>
    <n v="2"/>
    <n v="0"/>
    <n v="0"/>
    <n v="0"/>
    <n v="0"/>
    <n v="0"/>
    <n v="0"/>
    <n v="0"/>
    <n v="0"/>
    <s v="NA"/>
    <s v="VELA"/>
    <s v="VÁSQUEZ"/>
    <s v="LIZ LEILI"/>
    <s v="F"/>
    <n v="0"/>
    <n v="0"/>
    <n v="36"/>
    <s v="SAN MARTIN"/>
    <s v="LAMAS"/>
    <s v="TABALOSOS"/>
    <s v="NA"/>
    <s v="PLAZA DE ARMAS S/N"/>
    <n v="0"/>
    <n v="0"/>
    <n v="0"/>
    <n v="0"/>
    <n v="0"/>
    <n v="0"/>
  </r>
  <r>
    <n v="17976278"/>
    <n v="132460"/>
    <s v="SI"/>
    <s v="SI"/>
    <n v="120000"/>
    <n v="2160"/>
    <s v="EL FRENTE AMPLIO POR JUSTICIA, VIDA Y LIBERTAD"/>
    <n v="0"/>
    <s v="NA"/>
    <s v="NA"/>
    <n v="1"/>
    <s v="SI"/>
    <s v="UNIVERSIDAS CÉSAR VALLEJO"/>
    <n v="1999"/>
    <n v="2000"/>
    <s v="MAESTRO"/>
    <n v="1"/>
    <s v="VELA"/>
    <s v="LEIVA"/>
    <s v="ULISES"/>
    <x v="0"/>
    <d v="1965-07-21T00:00:00"/>
    <n v="1"/>
    <n v="5"/>
    <n v="54"/>
    <n v="132460"/>
    <n v="120000"/>
    <s v="LA LIBERTAD"/>
    <n v="2160"/>
    <s v="EL FRENTE AMPLIO POR JUSTICIA, VIDA Y LIBERTAD"/>
    <x v="2"/>
    <x v="1"/>
    <n v="120000"/>
    <s v="LA LIBERTAD"/>
    <x v="19"/>
    <n v="5"/>
    <n v="0"/>
    <n v="0"/>
    <n v="0"/>
    <n v="0"/>
    <n v="0"/>
    <n v="0"/>
    <n v="0"/>
    <n v="0"/>
    <s v="NA"/>
    <s v="VELA"/>
    <s v="LEIVA"/>
    <s v="ULISES"/>
    <s v="M"/>
    <n v="1"/>
    <n v="0"/>
    <n v="54"/>
    <s v="LA LIBERTAD"/>
    <s v="SANCHEZ CARRION"/>
    <s v="SANAGORAN"/>
    <s v="NA"/>
    <s v="CALLE FRANCISCO PIZARRO S/N CDA 02 PUEBLO SANAGORAN"/>
    <n v="0"/>
    <n v="0"/>
    <n v="0"/>
    <n v="0"/>
    <n v="0"/>
    <n v="0"/>
  </r>
  <r>
    <n v="29528859"/>
    <n v="132784"/>
    <s v="SI"/>
    <s v="SI"/>
    <n v="40000"/>
    <n v="2649"/>
    <s v="PERU NACION"/>
    <n v="1"/>
    <s v="INGLES"/>
    <s v="NO"/>
    <n v="1"/>
    <s v="SI"/>
    <s v="UNIVERSIDAD CATOLICA DE SANTA MARIA"/>
    <n v="1990"/>
    <n v="1990"/>
    <s v="NA"/>
    <n v="1"/>
    <s v="VELA"/>
    <s v="RAMOS"/>
    <s v="ELEANA BEATRIZ"/>
    <x v="1"/>
    <d v="1967-07-02T00:00:00"/>
    <n v="0"/>
    <n v="1"/>
    <n v="52"/>
    <n v="132784"/>
    <n v="40000"/>
    <s v="AREQUIPA"/>
    <n v="2649"/>
    <s v="PERU NACION"/>
    <x v="2"/>
    <x v="1"/>
    <n v="40000"/>
    <s v="AREQUIPA"/>
    <x v="14"/>
    <n v="1"/>
    <n v="0"/>
    <n v="0"/>
    <n v="0"/>
    <n v="0"/>
    <n v="0"/>
    <n v="0"/>
    <n v="0"/>
    <n v="0"/>
    <s v="NA"/>
    <s v="VELA"/>
    <s v="RAMOS"/>
    <s v="ELEANA BEATRIZ"/>
    <s v="F"/>
    <n v="0"/>
    <n v="0"/>
    <n v="52"/>
    <s v="AREQUIPA"/>
    <s v="AREQUIPA"/>
    <s v="MIRAFLORES"/>
    <s v="MODERNA"/>
    <s v="AVENIDA ESPINAR 1406"/>
    <n v="0"/>
    <n v="0"/>
    <n v="0"/>
    <n v="0"/>
    <n v="0"/>
    <n v="0"/>
  </r>
  <r>
    <n v="40863264"/>
    <n v="133217"/>
    <s v="SI"/>
    <s v="SI"/>
    <n v="210000"/>
    <n v="2190"/>
    <s v="VAMOS PERU"/>
    <n v="0"/>
    <s v="NA"/>
    <s v="NA"/>
    <n v="1"/>
    <s v="SI"/>
    <s v="UNIVERSIDAD NACIONAL AGRARIA DE LA SELVA"/>
    <n v="2000"/>
    <n v="2002"/>
    <s v="NA"/>
    <n v="1"/>
    <s v="VELA"/>
    <s v="RUBIO"/>
    <s v="NORMI YANET"/>
    <x v="1"/>
    <d v="1978-10-19T00:00:00"/>
    <n v="0"/>
    <n v="4"/>
    <n v="41"/>
    <n v="133217"/>
    <n v="210000"/>
    <s v="SAN MARTIN"/>
    <n v="2190"/>
    <s v="VAMOS PERU"/>
    <x v="2"/>
    <x v="1"/>
    <n v="210000"/>
    <s v="SAN MARTIN"/>
    <x v="7"/>
    <n v="4"/>
    <n v="0"/>
    <n v="0"/>
    <n v="0"/>
    <n v="0"/>
    <n v="0"/>
    <n v="0"/>
    <n v="0"/>
    <n v="0"/>
    <s v="NA"/>
    <s v="VELA"/>
    <s v="RUBIO"/>
    <s v="NORMI YANET"/>
    <s v="F"/>
    <n v="0"/>
    <n v="0"/>
    <n v="41"/>
    <s v="SAN MARTIN"/>
    <s v="HUALLAGA"/>
    <s v="SAPOSOA"/>
    <s v="NA"/>
    <s v="JR.LEONARDO SOTO CARDENAS 529"/>
    <n v="0"/>
    <n v="0"/>
    <n v="0"/>
    <n v="0"/>
    <n v="0"/>
    <n v="0"/>
  </r>
  <r>
    <n v="8104229"/>
    <n v="131560"/>
    <s v="SI"/>
    <s v="SI"/>
    <n v="140100"/>
    <n v="4"/>
    <s v="ACCION POPULAR"/>
    <n v="0"/>
    <s v="NA"/>
    <s v="NA"/>
    <n v="1"/>
    <s v="SI"/>
    <s v="SAN MARTIN DE PORRES"/>
    <n v="1984"/>
    <n v="1992"/>
    <s v="NA"/>
    <n v="1"/>
    <s v="VELARDE"/>
    <s v="YAÑEZ"/>
    <s v="LUIS ALBERTO"/>
    <x v="0"/>
    <d v="1956-06-05T00:00:00"/>
    <n v="0"/>
    <n v="12"/>
    <n v="63"/>
    <n v="131560"/>
    <n v="140100"/>
    <s v="LIMA + RESIDENTES EN EL EXTRANJERO"/>
    <n v="4"/>
    <s v="ACCION POPULAR"/>
    <x v="2"/>
    <x v="1"/>
    <n v="140100"/>
    <s v="LIMA + RESIDENTES EN EL EXTRANJERO"/>
    <x v="13"/>
    <n v="12"/>
    <n v="1"/>
    <n v="4"/>
    <n v="4"/>
    <s v="PARTIDO POLÍTICO ACCION POPULAR"/>
    <n v="1990"/>
    <n v="1992"/>
    <n v="9"/>
    <s v="REGIDOR PROVINCIAL"/>
    <s v="NA"/>
    <s v="VELARDE"/>
    <s v="YAÑEZ"/>
    <s v="LUIS ALBERTO"/>
    <s v="M"/>
    <n v="0"/>
    <n v="0"/>
    <n v="63"/>
    <s v="LIMA"/>
    <s v="LIMA"/>
    <s v="MIRAFLORES"/>
    <s v="MODERNA"/>
    <s v="CALLE ELIAS AGUIRRE 141 TORRE C INT 513"/>
    <n v="4"/>
    <s v="PARTIDO POLÍTICO ACCION POPULAR"/>
    <n v="1990"/>
    <n v="1992"/>
    <n v="9"/>
    <s v="REGIDOR PROVINCIAL"/>
  </r>
  <r>
    <n v="24001620"/>
    <n v="133133"/>
    <s v="SI"/>
    <s v="SI"/>
    <n v="30000"/>
    <n v="32"/>
    <s v="PARTIDO APRISTA PERUANO"/>
    <n v="0"/>
    <s v="NA"/>
    <s v="NA"/>
    <s v="NA"/>
    <s v="NA"/>
    <s v="NA"/>
    <s v="NA"/>
    <s v="NA"/>
    <s v="NA"/>
    <n v="1"/>
    <s v="VELARDE"/>
    <s v="PANIURA"/>
    <s v="JUAN"/>
    <x v="0"/>
    <d v="1976-12-31T00:00:00"/>
    <n v="0"/>
    <n v="1"/>
    <n v="42"/>
    <n v="133133"/>
    <n v="30000"/>
    <s v="APURIMAC"/>
    <n v="32"/>
    <s v="PARTIDO APRISTA PERUANO"/>
    <x v="1"/>
    <x v="1"/>
    <n v="30000"/>
    <s v="APURIMAC"/>
    <x v="20"/>
    <n v="1"/>
    <n v="1"/>
    <n v="32"/>
    <n v="0"/>
    <n v="0"/>
    <n v="0"/>
    <n v="0"/>
    <n v="0"/>
    <n v="0"/>
    <s v="NA"/>
    <s v="VELARDE"/>
    <s v="PANIURA"/>
    <s v="JUAN"/>
    <s v="M"/>
    <n v="0"/>
    <n v="0"/>
    <n v="42"/>
    <s v="APURIMAC"/>
    <s v="ABANCAY"/>
    <s v="ABANCAY"/>
    <s v="NA"/>
    <s v="AV UNIVERSITARIA G 13"/>
    <n v="0"/>
    <n v="0"/>
    <n v="0"/>
    <n v="0"/>
    <n v="0"/>
    <n v="0"/>
  </r>
  <r>
    <n v="44662064"/>
    <n v="130621"/>
    <s v="SI"/>
    <s v="SI"/>
    <n v="250000"/>
    <n v="5"/>
    <s v="RENACIMIENTO UNIDO NACIONAL"/>
    <n v="0"/>
    <s v="NA"/>
    <s v="NA"/>
    <n v="1"/>
    <s v="NO"/>
    <s v="UNIVERSIDAD NACIONAL DE UCAYALI"/>
    <n v="2014"/>
    <s v="NA"/>
    <s v="NA"/>
    <n v="0"/>
    <s v="VELASCO"/>
    <s v="PANAIFO"/>
    <s v="JORGE JAVIER"/>
    <x v="0"/>
    <d v="1987-07-04T00:00:00"/>
    <n v="0"/>
    <n v="3"/>
    <n v="32"/>
    <n v="130621"/>
    <n v="250000"/>
    <s v="UCAYALI"/>
    <n v="5"/>
    <s v="RENACIMIENTO UNIDO NACIONAL"/>
    <x v="0"/>
    <x v="1"/>
    <n v="250000"/>
    <s v="UCAYALI"/>
    <x v="15"/>
    <n v="3"/>
    <n v="0"/>
    <n v="0"/>
    <n v="0"/>
    <n v="0"/>
    <n v="0"/>
    <n v="0"/>
    <n v="0"/>
    <n v="0"/>
    <s v="NA"/>
    <s v="VELASCO"/>
    <s v="PANAIFO"/>
    <s v="JORGE JAVIER"/>
    <s v="M"/>
    <n v="0"/>
    <n v="0"/>
    <n v="32"/>
    <s v="UCAYALI"/>
    <s v="CORONEL PORTILLO"/>
    <s v="CALLERIA"/>
    <s v="NA"/>
    <s v="PSJ.LINARES 172"/>
    <n v="0"/>
    <n v="0"/>
    <n v="0"/>
    <n v="0"/>
    <n v="0"/>
    <n v="0"/>
  </r>
  <r>
    <n v="7627164"/>
    <n v="131158"/>
    <s v="SI"/>
    <s v="SI"/>
    <n v="140100"/>
    <n v="4"/>
    <s v="ACCION POPULAR"/>
    <n v="0"/>
    <s v="NA"/>
    <s v="NA"/>
    <n v="1"/>
    <s v="SI"/>
    <s v="UNIVERSIDAD SAN MARTIN DE PORRES"/>
    <n v="2000"/>
    <n v="2000"/>
    <s v="DOCTOR"/>
    <n v="1"/>
    <s v="VELASCO"/>
    <s v="PEREZ VELASCO"/>
    <s v="DAVID MOISES"/>
    <x v="0"/>
    <d v="1971-09-27T00:00:00"/>
    <n v="0"/>
    <n v="9"/>
    <n v="48"/>
    <n v="131158"/>
    <n v="140100"/>
    <s v="LIMA + RESIDENTES EN EL EXTRANJERO"/>
    <n v="4"/>
    <s v="ACCION POPULAR"/>
    <x v="2"/>
    <x v="1"/>
    <n v="140100"/>
    <s v="LIMA + RESIDENTES EN EL EXTRANJERO"/>
    <x v="13"/>
    <n v="9"/>
    <n v="1"/>
    <n v="4"/>
    <n v="0"/>
    <n v="0"/>
    <n v="0"/>
    <n v="0"/>
    <n v="0"/>
    <n v="0"/>
    <s v="NA"/>
    <s v="VELASCO"/>
    <s v="PEREZ VELASCO"/>
    <s v="DAVID MOISES"/>
    <s v="M"/>
    <n v="0"/>
    <n v="0"/>
    <n v="48"/>
    <s v="LIMA"/>
    <s v="LIMA"/>
    <s v="SAN MIGUEL"/>
    <s v="MODERNA"/>
    <s v="CALLE LADISLAO ESPINAR 250 DPTO. 203 EDIF. 4"/>
    <n v="0"/>
    <n v="0"/>
    <n v="0"/>
    <n v="0"/>
    <n v="0"/>
    <n v="0"/>
  </r>
  <r>
    <n v="74141235"/>
    <n v="131985"/>
    <s v="SI"/>
    <s v="SI"/>
    <n v="120000"/>
    <n v="14"/>
    <s v="PARTIDO DEMOCRATICO SOMOS PERU"/>
    <n v="0"/>
    <s v="NA"/>
    <s v="NA"/>
    <n v="1"/>
    <s v="SI"/>
    <s v="UNIVERSIDAD PRIVADA ANTENOR ORREGO"/>
    <n v="2016"/>
    <n v="2017"/>
    <s v="NA"/>
    <n v="1"/>
    <s v="VELASCO"/>
    <s v="NALVARTE"/>
    <s v="CAROLINA ANDREA"/>
    <x v="1"/>
    <d v="1993-09-17T00:00:00"/>
    <n v="0"/>
    <n v="5"/>
    <n v="26"/>
    <n v="131985"/>
    <n v="120000"/>
    <s v="LA LIBERTAD"/>
    <n v="14"/>
    <s v="PARTIDO DEMOCRATICO SOMOS PERU"/>
    <x v="2"/>
    <x v="0"/>
    <n v="120000"/>
    <s v="LA LIBERTAD"/>
    <x v="8"/>
    <n v="5"/>
    <n v="0"/>
    <n v="0"/>
    <n v="0"/>
    <n v="0"/>
    <n v="0"/>
    <n v="0"/>
    <n v="0"/>
    <n v="0"/>
    <s v="NA"/>
    <s v="VELASCO"/>
    <s v="NALVARTE"/>
    <s v="CAROLINA ANDREA"/>
    <s v="F"/>
    <n v="0"/>
    <n v="1"/>
    <n v="26"/>
    <s v="LA LIBERTAD"/>
    <s v="TRUJILLO"/>
    <s v="TRUJILLO"/>
    <s v="OTROS"/>
    <s v="AV. HUSARES DE JUNIN 1162 URB. LA MERCED ETAPA III"/>
    <n v="0"/>
    <n v="0"/>
    <n v="0"/>
    <n v="0"/>
    <n v="0"/>
    <n v="0"/>
  </r>
  <r>
    <n v="31020378"/>
    <n v="132929"/>
    <s v="SI"/>
    <s v="SI"/>
    <n v="30000"/>
    <n v="2173"/>
    <s v="AVANZA PAIS - PARTIDO DE INTEGRACION SOCIAL"/>
    <n v="0"/>
    <s v="NA"/>
    <s v="NA"/>
    <n v="1"/>
    <s v="SI"/>
    <s v="UNIVERSIDAD NACIONAL MAYOR DE SAN MARCOS"/>
    <n v="2013"/>
    <n v="2013"/>
    <s v="MAESTRO"/>
    <n v="1"/>
    <s v="VELASCO"/>
    <s v="LOAYZA"/>
    <s v="JOHN WILLIAM"/>
    <x v="0"/>
    <d v="1971-07-21T00:00:00"/>
    <n v="0"/>
    <n v="2"/>
    <n v="48"/>
    <n v="132929"/>
    <n v="30000"/>
    <s v="APURIMAC"/>
    <n v="2173"/>
    <s v="AVANZA PAIS - PARTIDO DE INTEGRACION SOCIAL"/>
    <x v="2"/>
    <x v="1"/>
    <n v="30000"/>
    <s v="APURIMAC"/>
    <x v="18"/>
    <n v="2"/>
    <n v="0"/>
    <n v="0"/>
    <n v="0"/>
    <n v="0"/>
    <n v="0"/>
    <n v="0"/>
    <n v="0"/>
    <n v="0"/>
    <s v="NA"/>
    <s v="VELASCO"/>
    <s v="LOAYZA"/>
    <s v="JOHN WILLIAM"/>
    <s v="M"/>
    <n v="0"/>
    <n v="0"/>
    <n v="48"/>
    <s v="APURIMAC"/>
    <s v="ANDAHUAYLAS"/>
    <s v="ANDAHUAYLAS"/>
    <s v="NA"/>
    <s v="AV. CESAR VALLEJO S/N"/>
    <n v="0"/>
    <n v="0"/>
    <n v="0"/>
    <n v="0"/>
    <n v="0"/>
    <n v="0"/>
  </r>
  <r>
    <n v="7968669"/>
    <n v="133383"/>
    <s v="SI"/>
    <s v="SI"/>
    <n v="190000"/>
    <n v="32"/>
    <s v="PARTIDO APRISTA PERUANO"/>
    <n v="0"/>
    <s v="NA"/>
    <s v="NA"/>
    <n v="0"/>
    <s v="NO"/>
    <s v="UNIVERSIDAD INCA GARCILASO DE LA VEGA"/>
    <s v="NA"/>
    <s v="NA"/>
    <s v="NA"/>
    <n v="0"/>
    <s v="VELASCO"/>
    <s v="UBILLUS"/>
    <s v="CESAR AUGUSTO"/>
    <x v="0"/>
    <d v="1968-09-02T00:00:00"/>
    <n v="1"/>
    <n v="6"/>
    <n v="51"/>
    <n v="133383"/>
    <n v="190000"/>
    <s v="PIURA"/>
    <n v="32"/>
    <s v="PARTIDO APRISTA PERUANO"/>
    <x v="1"/>
    <x v="1"/>
    <n v="190000"/>
    <s v="PIURA"/>
    <x v="20"/>
    <n v="6"/>
    <n v="0"/>
    <n v="0"/>
    <n v="0"/>
    <n v="0"/>
    <n v="0"/>
    <n v="0"/>
    <n v="0"/>
    <n v="0"/>
    <s v="NA"/>
    <s v="VELASCO"/>
    <s v="UBILLUS"/>
    <s v="CESAR AUGUSTO"/>
    <s v="M"/>
    <n v="1"/>
    <n v="0"/>
    <n v="51"/>
    <s v="PIURA"/>
    <s v="SULLANA"/>
    <s v="SULLANA"/>
    <s v="NA"/>
    <s v="CALLE LA MAR 232"/>
    <n v="0"/>
    <n v="0"/>
    <n v="0"/>
    <n v="0"/>
    <n v="0"/>
    <n v="0"/>
  </r>
  <r>
    <n v="7618668"/>
    <n v="130767"/>
    <s v="SI"/>
    <s v="SI"/>
    <n v="70000"/>
    <n v="1366"/>
    <s v="FUERZA POPULAR"/>
    <n v="0"/>
    <s v="NA"/>
    <s v="NA"/>
    <n v="1"/>
    <s v="SI"/>
    <s v="UNIVERSIDAD DE ZARAGOZA"/>
    <n v="2005"/>
    <n v="2005"/>
    <s v="NA"/>
    <n v="0"/>
    <s v="VELASCO-ASTETE"/>
    <s v="MARTÍNEZ"/>
    <s v="JAIME MANUEL"/>
    <x v="0"/>
    <d v="1969-04-08T00:00:00"/>
    <n v="0"/>
    <n v="1"/>
    <n v="50"/>
    <n v="130767"/>
    <n v="70000"/>
    <s v="CUSCO"/>
    <n v="1366"/>
    <s v="FUERZA POPULAR"/>
    <x v="0"/>
    <x v="1"/>
    <n v="70000"/>
    <s v="CUSCO"/>
    <x v="5"/>
    <n v="1"/>
    <n v="0"/>
    <n v="0"/>
    <n v="0"/>
    <n v="0"/>
    <n v="0"/>
    <n v="0"/>
    <n v="0"/>
    <n v="0"/>
    <s v="NA"/>
    <s v="VELASCO-ASTETE"/>
    <s v="MARTÍNEZ"/>
    <s v="JAIME MANUEL"/>
    <s v="M"/>
    <n v="0"/>
    <n v="0"/>
    <n v="50"/>
    <s v="LIMA"/>
    <s v="LIMA"/>
    <s v="SAN ISIDRO"/>
    <s v="MODERNA"/>
    <s v="CALLE TOMAS EDISON 105 - DEPT. 801"/>
    <n v="0"/>
    <n v="0"/>
    <n v="0"/>
    <n v="0"/>
    <n v="0"/>
    <n v="0"/>
  </r>
  <r>
    <n v="23943394"/>
    <n v="130394"/>
    <s v="SI"/>
    <s v="SI"/>
    <n v="70000"/>
    <n v="1257"/>
    <s v="ALIANZA PARA EL PROGRESO"/>
    <n v="0"/>
    <s v="NA"/>
    <s v="NA"/>
    <n v="1"/>
    <s v="SI"/>
    <s v="UNIVERSIDAD ANDINA DE CUSCO"/>
    <n v="1999"/>
    <n v="2000"/>
    <s v="NA"/>
    <n v="0"/>
    <s v="VELASQUEZ"/>
    <s v="ZEGARRA"/>
    <s v="MARIA DEL CARMEN"/>
    <x v="1"/>
    <d v="1972-07-20T00:00:00"/>
    <n v="0"/>
    <n v="2"/>
    <n v="47"/>
    <n v="130394"/>
    <n v="70000"/>
    <s v="CUSCO"/>
    <n v="1257"/>
    <s v="ALIANZA PARA EL PROGRESO"/>
    <x v="0"/>
    <x v="1"/>
    <n v="70000"/>
    <s v="CUSCO"/>
    <x v="6"/>
    <n v="2"/>
    <n v="0"/>
    <n v="0"/>
    <n v="0"/>
    <n v="0"/>
    <n v="0"/>
    <n v="0"/>
    <n v="0"/>
    <n v="0"/>
    <s v="NA"/>
    <s v="VELASQUEZ"/>
    <s v="ZEGARRA"/>
    <s v="MARIA DEL CARMEN"/>
    <s v="F"/>
    <n v="0"/>
    <n v="0"/>
    <n v="47"/>
    <s v="CUSCO"/>
    <s v="CUSCO"/>
    <s v="CUSCO"/>
    <s v="OTROS"/>
    <s v="AGRUP. VECINAL ZARUMILLA B-3-203"/>
    <n v="0"/>
    <n v="0"/>
    <n v="0"/>
    <n v="0"/>
    <n v="0"/>
    <n v="0"/>
  </r>
  <r>
    <n v="5234419"/>
    <n v="130812"/>
    <s v="SI"/>
    <s v="SI"/>
    <n v="150000"/>
    <n v="1366"/>
    <s v="FUERZA POPULAR"/>
    <n v="0"/>
    <s v="NA"/>
    <s v="NA"/>
    <n v="1"/>
    <s v="SI"/>
    <s v="UNIVERSIDAD NACIONAL DE LA AMAZONIA PERUANA"/>
    <n v="1985"/>
    <n v="1987"/>
    <s v="MAESTRO"/>
    <n v="1"/>
    <s v="VELASQUEZ"/>
    <s v="VASQUEZ"/>
    <s v="MANUEL"/>
    <x v="0"/>
    <d v="1958-06-12T00:00:00"/>
    <n v="1"/>
    <n v="4"/>
    <n v="61"/>
    <n v="130812"/>
    <n v="150000"/>
    <s v="LORETO"/>
    <n v="1366"/>
    <s v="FUERZA POPULAR"/>
    <x v="2"/>
    <x v="1"/>
    <n v="150000"/>
    <s v="LORETO"/>
    <x v="5"/>
    <n v="4"/>
    <n v="0"/>
    <n v="0"/>
    <n v="0"/>
    <n v="0"/>
    <n v="0"/>
    <n v="0"/>
    <n v="0"/>
    <n v="0"/>
    <s v="NA"/>
    <s v="VELASQUEZ"/>
    <s v="VASQUEZ"/>
    <s v="MANUEL"/>
    <s v="M"/>
    <n v="1"/>
    <n v="0"/>
    <n v="61"/>
    <s v="LORETO"/>
    <s v="MAYNAS"/>
    <s v="IQUITOS"/>
    <s v="NA"/>
    <s v="PSJ. LOURDES NRO.265 PUEBLO JOVEN SAN ANTONIO"/>
    <n v="0"/>
    <n v="0"/>
    <n v="0"/>
    <n v="0"/>
    <n v="0"/>
    <n v="0"/>
  </r>
  <r>
    <n v="9026389"/>
    <n v="130847"/>
    <s v="SI"/>
    <s v="SI"/>
    <n v="140100"/>
    <n v="15"/>
    <s v="PARTIDO POPULAR CRISTIANO - PPC"/>
    <n v="1"/>
    <s v="SECRETARIADO EJECUTIVO BILINGUE"/>
    <s v="SI"/>
    <s v="NA"/>
    <s v="NA"/>
    <s v="NA"/>
    <s v="NA"/>
    <s v="NA"/>
    <s v="NA"/>
    <n v="0"/>
    <s v="VELASQUEZ"/>
    <s v="PAUCAR"/>
    <s v="SILVIA ESPERANZA"/>
    <x v="1"/>
    <d v="1960-11-13T00:00:00"/>
    <n v="0"/>
    <n v="14"/>
    <n v="59"/>
    <n v="130847"/>
    <n v="140100"/>
    <s v="LIMA + RESIDENTES EN EL EXTRANJERO"/>
    <n v="15"/>
    <s v="PARTIDO POPULAR CRISTIANO - PPC"/>
    <x v="0"/>
    <x v="1"/>
    <n v="140100"/>
    <s v="LIMA + RESIDENTES EN EL EXTRANJERO"/>
    <x v="2"/>
    <n v="14"/>
    <n v="1"/>
    <n v="15"/>
    <n v="1251"/>
    <s v="ALIANZA ELECTORAL ALIANZA ELECTORAL UNIDAD NACIONAL"/>
    <n v="2002"/>
    <n v="2006"/>
    <n v="11"/>
    <s v="REGIDOR DISTRITAL"/>
    <s v="NA"/>
    <s v="VELASQUEZ"/>
    <s v="PAUCAR"/>
    <s v="SILVIA ESPERANZA"/>
    <s v="F"/>
    <n v="0"/>
    <n v="0"/>
    <n v="59"/>
    <s v="LIMA"/>
    <s v="LIMA"/>
    <s v="COMAS"/>
    <s v="NORTE"/>
    <s v="AV.MICAELA BASTIDAS 106 108 URB.SAN AGUSTIN K 13"/>
    <n v="1251"/>
    <s v="ALIANZA ELECTORAL ALIANZA ELECTORAL UNIDAD NACIONAL"/>
    <n v="2002"/>
    <n v="2006"/>
    <n v="11"/>
    <s v="REGIDOR DISTRITAL"/>
  </r>
  <r>
    <n v="17890106"/>
    <n v="131120"/>
    <s v="SI"/>
    <s v="SI"/>
    <n v="120000"/>
    <n v="2191"/>
    <s v="DEMOCRACIA DIRECTA"/>
    <n v="1"/>
    <s v="CONSTRUCCIÓN CIVIL"/>
    <s v="SI"/>
    <n v="1"/>
    <s v="SI"/>
    <s v="UNIVERSIDAD NACIONAL DE TRUJILLO"/>
    <n v="1993"/>
    <n v="1996"/>
    <s v="MAESTRO"/>
    <n v="1"/>
    <s v="VELASQUEZ"/>
    <s v="SALDAÑA"/>
    <s v="WILBERTO"/>
    <x v="0"/>
    <d v="1949-08-27T00:00:00"/>
    <n v="0"/>
    <n v="3"/>
    <n v="70"/>
    <n v="131120"/>
    <n v="120000"/>
    <s v="LA LIBERTAD"/>
    <n v="2191"/>
    <s v="DEMOCRACIA DIRECTA"/>
    <x v="2"/>
    <x v="1"/>
    <n v="120000"/>
    <s v="LA LIBERTAD"/>
    <x v="1"/>
    <n v="3"/>
    <n v="0"/>
    <n v="0"/>
    <n v="0"/>
    <n v="0"/>
    <n v="0"/>
    <n v="0"/>
    <n v="0"/>
    <n v="0"/>
    <s v="NA"/>
    <s v="VELASQUEZ"/>
    <s v="SALDAÑA"/>
    <s v="WILBERTO"/>
    <s v="M"/>
    <n v="0"/>
    <n v="0"/>
    <n v="70"/>
    <s v="LA LIBERTAD"/>
    <s v="TRUJILLO"/>
    <s v="TRUJILLO"/>
    <s v="OTROS"/>
    <s v="CALLE URUBAMBA 170 ARANJUEZ"/>
    <n v="0"/>
    <n v="0"/>
    <n v="0"/>
    <n v="0"/>
    <n v="0"/>
    <n v="0"/>
  </r>
  <r>
    <n v="44872527"/>
    <n v="131257"/>
    <s v="SI"/>
    <s v="SI"/>
    <n v="200000"/>
    <n v="2191"/>
    <s v="DEMOCRACIA DIRECTA"/>
    <n v="0"/>
    <s v="NA"/>
    <s v="NA"/>
    <n v="1"/>
    <s v="NO"/>
    <s v="UNIVERSIDAD NACIONAL DEL ALTIPLANO PUNO"/>
    <n v="2011"/>
    <s v="NA"/>
    <s v="NA"/>
    <n v="0"/>
    <s v="VELASQUEZ"/>
    <s v="VELASQUEZ"/>
    <s v="YAQUELINE DORIS"/>
    <x v="1"/>
    <d v="1987-06-20T00:00:00"/>
    <n v="0"/>
    <n v="2"/>
    <n v="32"/>
    <n v="131257"/>
    <n v="200000"/>
    <s v="PUNO"/>
    <n v="2191"/>
    <s v="DEMOCRACIA DIRECTA"/>
    <x v="0"/>
    <x v="1"/>
    <n v="200000"/>
    <s v="PUNO"/>
    <x v="1"/>
    <n v="2"/>
    <n v="0"/>
    <n v="0"/>
    <n v="2191"/>
    <s v="PARTIDO POLÍTICO DEMOCRACIA DIRECTA"/>
    <n v="2015"/>
    <n v="2018"/>
    <n v="12"/>
    <s v="CONSEJERO REGIONAL"/>
    <s v="NA"/>
    <s v="VELASQUEZ"/>
    <s v="VELASQUEZ"/>
    <s v="YAQUELINE DORIS"/>
    <s v="F"/>
    <n v="0"/>
    <n v="0"/>
    <n v="32"/>
    <s v="PUNO"/>
    <s v="PUNO"/>
    <s v="PUNO"/>
    <s v="NA"/>
    <s v="JR. 1 DE MAYO 697 BB. MAGISTERIAL"/>
    <n v="2191"/>
    <s v="PARTIDO POLÍTICO DEMOCRACIA DIRECTA"/>
    <n v="2015"/>
    <n v="2018"/>
    <n v="12"/>
    <s v="CONSEJERO REGIONAL"/>
  </r>
  <r>
    <n v="32793245"/>
    <n v="131496"/>
    <s v="SI"/>
    <s v="SI"/>
    <n v="20000"/>
    <n v="2646"/>
    <s v="FRENTE POPULAR AGRICOLA FIA DEL PERU - FREPAP"/>
    <n v="1"/>
    <s v="CONTABILIDAD"/>
    <s v="SI"/>
    <s v="NA"/>
    <s v="NA"/>
    <s v="NA"/>
    <s v="NA"/>
    <s v="NA"/>
    <s v="NA"/>
    <n v="0"/>
    <s v="VELASQUEZ"/>
    <s v="ARTEAGA"/>
    <s v="FREDDY ADRIAN"/>
    <x v="0"/>
    <d v="1962-08-25T00:00:00"/>
    <n v="0"/>
    <n v="2"/>
    <n v="57"/>
    <n v="131496"/>
    <n v="20000"/>
    <s v="ANCASH"/>
    <n v="2646"/>
    <s v="FRENTE POPULAR AGRICOLA FIA DEL PERU - FREPAP"/>
    <x v="0"/>
    <x v="1"/>
    <n v="20000"/>
    <s v="ANCASH"/>
    <x v="17"/>
    <n v="2"/>
    <n v="0"/>
    <n v="0"/>
    <n v="0"/>
    <n v="0"/>
    <n v="0"/>
    <n v="0"/>
    <n v="0"/>
    <n v="0"/>
    <s v="NA"/>
    <s v="VELASQUEZ"/>
    <s v="ARTEAGA"/>
    <s v="FREDDY ADRIAN"/>
    <s v="M"/>
    <n v="0"/>
    <n v="0"/>
    <n v="57"/>
    <s v="ANCASH"/>
    <s v="SANTA"/>
    <s v="CHIMBOTE"/>
    <s v="NA"/>
    <s v="ASENT.H. VICTOR RAUL MZ. C LT. 6"/>
    <n v="0"/>
    <n v="0"/>
    <n v="0"/>
    <n v="0"/>
    <n v="0"/>
    <n v="0"/>
  </r>
  <r>
    <n v="6847709"/>
    <n v="131690"/>
    <s v="SI"/>
    <s v="NA"/>
    <n v="210000"/>
    <n v="2646"/>
    <s v="FRENTE POPULAR AGRICOLA FIA DEL PERU - FREPAP"/>
    <n v="0"/>
    <s v="NA"/>
    <s v="NA"/>
    <s v="NA"/>
    <s v="NA"/>
    <s v="NA"/>
    <s v="NA"/>
    <s v="NA"/>
    <s v="NA"/>
    <n v="0"/>
    <s v="VELASQUEZ"/>
    <s v="ULLOA"/>
    <s v="JULIO MANUEL"/>
    <x v="0"/>
    <d v="1963-12-26T00:00:00"/>
    <n v="0"/>
    <n v="1"/>
    <n v="55"/>
    <n v="131690"/>
    <n v="210000"/>
    <s v="SAN MARTIN"/>
    <n v="2646"/>
    <s v="FRENTE POPULAR AGRICOLA FIA DEL PERU - FREPAP"/>
    <x v="3"/>
    <x v="1"/>
    <n v="210000"/>
    <s v="SAN MARTIN"/>
    <x v="17"/>
    <n v="1"/>
    <n v="0"/>
    <n v="0"/>
    <n v="0"/>
    <n v="0"/>
    <n v="0"/>
    <n v="0"/>
    <n v="0"/>
    <n v="0"/>
    <s v="NA"/>
    <s v="VELASQUEZ"/>
    <s v="ULLOA"/>
    <s v="JULIO MANUEL"/>
    <s v="M"/>
    <n v="0"/>
    <n v="0"/>
    <n v="55"/>
    <s v="SAN MARTIN"/>
    <s v="MOYOBAMBA"/>
    <s v="MOYOBAMBA"/>
    <s v="NA"/>
    <s v="P.J TUPAC AMARU MZ. A LTE. 06"/>
    <n v="0"/>
    <n v="0"/>
    <n v="0"/>
    <n v="0"/>
    <n v="0"/>
    <n v="0"/>
  </r>
  <r>
    <n v="30941843"/>
    <n v="131904"/>
    <s v="SI"/>
    <s v="SI"/>
    <n v="40000"/>
    <n v="2173"/>
    <s v="AVANZA PAIS - PARTIDO DE INTEGRACION SOCIAL"/>
    <n v="2"/>
    <s v="NA"/>
    <s v="NA"/>
    <n v="1"/>
    <s v="SI"/>
    <s v="INCA GARCILAZO DE LA VEGA"/>
    <n v="2011"/>
    <n v="2011"/>
    <s v="NA"/>
    <n v="0"/>
    <s v="VELASQUEZ"/>
    <s v="LLERENA"/>
    <s v="VICTOR RAUL"/>
    <x v="0"/>
    <d v="1968-02-21T00:00:00"/>
    <n v="0"/>
    <n v="2"/>
    <n v="51"/>
    <n v="131904"/>
    <n v="40000"/>
    <s v="AREQUIPA"/>
    <n v="2173"/>
    <s v="AVANZA PAIS - PARTIDO DE INTEGRACION SOCIAL"/>
    <x v="0"/>
    <x v="1"/>
    <n v="40000"/>
    <s v="AREQUIPA"/>
    <x v="18"/>
    <n v="2"/>
    <n v="0"/>
    <n v="0"/>
    <n v="0"/>
    <n v="0"/>
    <n v="0"/>
    <n v="0"/>
    <n v="0"/>
    <n v="0"/>
    <s v="NA"/>
    <s v="VELASQUEZ"/>
    <s v="LLERENA"/>
    <s v="VICTOR RAUL"/>
    <s v="M"/>
    <n v="0"/>
    <n v="0"/>
    <n v="51"/>
    <s v="AREQUIPA"/>
    <s v="LA UNION"/>
    <s v="COTAHUASI"/>
    <s v="NA"/>
    <s v="CALLE UNION N° 108"/>
    <n v="0"/>
    <n v="0"/>
    <n v="0"/>
    <n v="0"/>
    <n v="0"/>
    <n v="0"/>
  </r>
  <r>
    <n v="4653597"/>
    <n v="132179"/>
    <s v="SI"/>
    <s v="SI"/>
    <n v="170000"/>
    <n v="2218"/>
    <s v="PERU LIBRE"/>
    <n v="1"/>
    <s v="CONTABILIDAD"/>
    <s v="SI"/>
    <n v="1"/>
    <s v="SI"/>
    <s v="JOSÉ CARLOS MARIÁTEGUI"/>
    <n v="2011"/>
    <n v="2012"/>
    <s v="NA"/>
    <n v="1"/>
    <s v="VELASQUEZ"/>
    <s v="RAMOS"/>
    <s v="RUBEN GELBER"/>
    <x v="0"/>
    <d v="1978-09-28T00:00:00"/>
    <n v="0"/>
    <n v="1"/>
    <n v="41"/>
    <n v="132179"/>
    <n v="170000"/>
    <s v="MOQUEGUA"/>
    <n v="2218"/>
    <s v="PERU LIBRE"/>
    <x v="2"/>
    <x v="1"/>
    <n v="170000"/>
    <s v="MOQUEGUA"/>
    <x v="9"/>
    <n v="1"/>
    <n v="0"/>
    <n v="0"/>
    <n v="0"/>
    <n v="0"/>
    <n v="0"/>
    <n v="0"/>
    <n v="0"/>
    <n v="0"/>
    <s v="NA"/>
    <s v="VELASQUEZ"/>
    <s v="RAMOS"/>
    <s v="RUBEN GELBER"/>
    <s v="M"/>
    <n v="0"/>
    <n v="0"/>
    <n v="41"/>
    <s v="MOQUEGUA"/>
    <s v="ILO"/>
    <s v="ILO"/>
    <s v="NA"/>
    <s v="ALTO ILO CHALACA F-11"/>
    <n v="0"/>
    <n v="0"/>
    <n v="0"/>
    <n v="0"/>
    <n v="0"/>
    <n v="0"/>
  </r>
  <r>
    <n v="19863071"/>
    <n v="132754"/>
    <s v="SI"/>
    <s v="SI"/>
    <n v="110000"/>
    <n v="2173"/>
    <s v="AVANZA PAIS - PARTIDO DE INTEGRACION SOCIAL"/>
    <n v="0"/>
    <s v="NA"/>
    <s v="NA"/>
    <n v="1"/>
    <s v="SI"/>
    <s v="UNIVERSIDAD NACIONAL DEL CENTRO DEL PERU"/>
    <s v="NA"/>
    <s v="NA"/>
    <s v="DOCTOR"/>
    <n v="1"/>
    <s v="VELASQUEZ"/>
    <s v="LEDESMA"/>
    <s v="CARMELA HAYDEE"/>
    <x v="1"/>
    <d v="1952-02-24T00:00:00"/>
    <n v="0"/>
    <n v="2"/>
    <n v="67"/>
    <n v="132754"/>
    <n v="110000"/>
    <s v="JUNIN"/>
    <n v="2173"/>
    <s v="AVANZA PAIS - PARTIDO DE INTEGRACION SOCIAL"/>
    <x v="2"/>
    <x v="1"/>
    <n v="110000"/>
    <s v="JUNIN"/>
    <x v="18"/>
    <n v="2"/>
    <n v="0"/>
    <n v="0"/>
    <n v="0"/>
    <n v="0"/>
    <n v="0"/>
    <n v="0"/>
    <n v="0"/>
    <n v="0"/>
    <s v="NA"/>
    <s v="VELASQUEZ"/>
    <s v="LEDESMA"/>
    <s v="CARMELA HAYDEE"/>
    <s v="F"/>
    <n v="0"/>
    <n v="0"/>
    <n v="67"/>
    <s v="JUNIN"/>
    <s v="HUANCAYO"/>
    <s v="HUANCAYO"/>
    <s v="OTROS"/>
    <s v="PSJ. TOVAR VEGA 105"/>
    <n v="0"/>
    <n v="0"/>
    <n v="0"/>
    <n v="0"/>
    <n v="0"/>
    <n v="0"/>
  </r>
  <r>
    <n v="485072"/>
    <n v="133111"/>
    <s v="SI"/>
    <s v="SI"/>
    <n v="220000"/>
    <n v="4"/>
    <s v="ACCION POPULAR"/>
    <n v="2"/>
    <s v="NA"/>
    <s v="NA"/>
    <n v="1"/>
    <s v="SI"/>
    <s v="UNIVERSIDAD PRIVADA DE TACNA"/>
    <n v="1994"/>
    <n v="1995"/>
    <s v="NA"/>
    <n v="1"/>
    <s v="VELASQUEZ"/>
    <s v="YUPANQUI"/>
    <s v="JAVIER MARCOS"/>
    <x v="0"/>
    <d v="1967-01-09T00:00:00"/>
    <n v="0"/>
    <n v="1"/>
    <n v="52"/>
    <n v="133111"/>
    <n v="220000"/>
    <s v="TACNA"/>
    <n v="4"/>
    <s v="ACCION POPULAR"/>
    <x v="2"/>
    <x v="1"/>
    <n v="220000"/>
    <s v="TACNA"/>
    <x v="13"/>
    <n v="1"/>
    <n v="1"/>
    <n v="4"/>
    <n v="0"/>
    <n v="0"/>
    <n v="0"/>
    <n v="0"/>
    <n v="0"/>
    <n v="0"/>
    <s v="NA"/>
    <s v="VELASQUEZ"/>
    <s v="YUPANQUI"/>
    <s v="JAVIER MARCOS"/>
    <s v="M"/>
    <n v="0"/>
    <n v="0"/>
    <n v="52"/>
    <s v="TACNA"/>
    <s v="TACNA"/>
    <s v="POCOLLAY"/>
    <s v="NA"/>
    <s v="ASOC.VILLA UNIVERSITARIA MZ.D LT.3"/>
    <n v="0"/>
    <n v="0"/>
    <n v="0"/>
    <n v="0"/>
    <n v="0"/>
    <n v="0"/>
  </r>
  <r>
    <n v="25465443"/>
    <n v="133316"/>
    <s v="SI"/>
    <s v="SI"/>
    <n v="240000"/>
    <n v="32"/>
    <s v="PARTIDO APRISTA PERUANO"/>
    <n v="1"/>
    <s v="CNTABILIDAD EMPRESARIAL"/>
    <s v="SI"/>
    <n v="1"/>
    <s v="SI"/>
    <s v="UNIVERSIDAD NACIONAL FEDERICO VILLARREAL"/>
    <n v="2001"/>
    <n v="2003"/>
    <s v="NA"/>
    <n v="1"/>
    <s v="VELASQUEZ"/>
    <s v="RODRIGUEZ"/>
    <s v="CARLOS CESAR"/>
    <x v="0"/>
    <d v="1961-11-11T00:00:00"/>
    <n v="0"/>
    <n v="2"/>
    <n v="58"/>
    <n v="133316"/>
    <n v="240000"/>
    <s v="CALLAO"/>
    <n v="32"/>
    <s v="PARTIDO APRISTA PERUANO"/>
    <x v="2"/>
    <x v="1"/>
    <n v="240000"/>
    <s v="CALLAO"/>
    <x v="20"/>
    <n v="2"/>
    <n v="1"/>
    <n v="32"/>
    <n v="0"/>
    <n v="0"/>
    <n v="0"/>
    <n v="0"/>
    <n v="0"/>
    <n v="0"/>
    <s v="NA"/>
    <s v="VELASQUEZ"/>
    <s v="RODRIGUEZ"/>
    <s v="CARLOS CESAR"/>
    <s v="M"/>
    <n v="0"/>
    <n v="0"/>
    <n v="58"/>
    <s v="CALLAO"/>
    <s v="CALLAO"/>
    <s v="CALLAO"/>
    <s v="OTROS"/>
    <s v="JR. SAN FRANCISCO 362 URB. TARAPACA"/>
    <n v="0"/>
    <n v="0"/>
    <n v="0"/>
    <n v="0"/>
    <n v="0"/>
    <n v="0"/>
  </r>
  <r>
    <n v="29273175"/>
    <n v="132091"/>
    <s v="SI"/>
    <s v="SI"/>
    <n v="40000"/>
    <n v="2731"/>
    <s v="PODEMOS PERU"/>
    <n v="0"/>
    <s v="NA"/>
    <s v="NA"/>
    <n v="0"/>
    <s v="SI"/>
    <s v="UNIVERSIDAD NACIONAL DE SAN AGUSTIN"/>
    <s v="NA"/>
    <n v="1982"/>
    <s v="NA"/>
    <n v="0"/>
    <s v="VELEZ DE VILLA"/>
    <s v="DE NUÑEZ"/>
    <s v="JUANA EDILBERTA"/>
    <x v="1"/>
    <d v="1951-03-28T00:00:00"/>
    <n v="0"/>
    <n v="4"/>
    <n v="68"/>
    <n v="132091"/>
    <n v="40000"/>
    <s v="AREQUIPA"/>
    <n v="2731"/>
    <s v="PODEMOS POR EL PROGRESO DEL PERU"/>
    <x v="1"/>
    <x v="1"/>
    <n v="40000"/>
    <s v="AREQUIPA"/>
    <x v="10"/>
    <n v="4"/>
    <n v="0"/>
    <n v="0"/>
    <n v="0"/>
    <n v="0"/>
    <n v="0"/>
    <n v="0"/>
    <n v="0"/>
    <n v="0"/>
    <s v="NA"/>
    <s v="VELEZ DE VILLA"/>
    <s v="DE NUÑEZ"/>
    <s v="JUANA EDILBERTA"/>
    <s v="F"/>
    <n v="0"/>
    <n v="0"/>
    <n v="68"/>
    <s v="AREQUIPA"/>
    <s v="AREQUIPA"/>
    <s v="AREQUIPA"/>
    <s v="NA"/>
    <s v="COOP. OBRERA LTDA.14 AV GOYENECHE 2306"/>
    <n v="0"/>
    <n v="0"/>
    <n v="0"/>
    <n v="0"/>
    <n v="0"/>
    <n v="0"/>
  </r>
  <r>
    <n v="415360"/>
    <n v="130496"/>
    <s v="SI"/>
    <s v="SI"/>
    <n v="220000"/>
    <n v="15"/>
    <s v="PARTIDO POPULAR CRISTIANO - PPC"/>
    <n v="0"/>
    <s v="NA"/>
    <s v="NA"/>
    <n v="1"/>
    <s v="SI"/>
    <s v="UNIVERSIDAD PARTICULAR RICARDO PALMA"/>
    <n v="1975"/>
    <n v="1976"/>
    <s v="NA"/>
    <n v="0"/>
    <s v="VELIZ"/>
    <s v="LA VERA"/>
    <s v="LUIS ERNESTO"/>
    <x v="0"/>
    <d v="1947-09-21T00:00:00"/>
    <n v="0"/>
    <n v="1"/>
    <n v="72"/>
    <n v="130496"/>
    <n v="220000"/>
    <s v="TACNA"/>
    <n v="15"/>
    <s v="PARTIDO POPULAR CRISTIANO - PPC"/>
    <x v="0"/>
    <x v="1"/>
    <n v="220000"/>
    <s v="TACNA"/>
    <x v="2"/>
    <n v="1"/>
    <n v="0"/>
    <n v="0"/>
    <n v="15"/>
    <s v="PARTIDO POLÍTICO PARTIDO POPULAR CRISTIANO - PPC"/>
    <n v="1987"/>
    <n v="1992"/>
    <n v="9"/>
    <s v="REGIDOR PROVINCIAL"/>
    <s v="NA"/>
    <s v="VELIZ"/>
    <s v="LA VERA"/>
    <s v="LUIS ERNESTO"/>
    <s v="M"/>
    <n v="0"/>
    <n v="0"/>
    <n v="72"/>
    <s v="TACNA"/>
    <s v="TACNA"/>
    <s v="TACNA"/>
    <s v="NA"/>
    <s v="URB.VILLA HERMOSA CALLE ARGENTINA 635"/>
    <n v="15"/>
    <s v="PARTIDO POLÍTICO PARTIDO POPULAR CRISTIANO - PPC"/>
    <n v="1987"/>
    <n v="1992"/>
    <n v="9"/>
    <s v="REGIDOR PROVINCIAL"/>
  </r>
  <r>
    <n v="40384153"/>
    <n v="132336"/>
    <s v="SI"/>
    <s v="SI"/>
    <n v="110000"/>
    <n v="2731"/>
    <s v="PODEMOS PERU"/>
    <n v="2"/>
    <s v="NA"/>
    <s v="NA"/>
    <n v="0"/>
    <s v="NO"/>
    <s v="UNIVERSIDAD PERUANA LOS ANDES"/>
    <s v="NA"/>
    <s v="NA"/>
    <s v="NA"/>
    <n v="0"/>
    <s v="VELIZ"/>
    <s v="BUENDIA"/>
    <s v="JANETH"/>
    <x v="1"/>
    <d v="1979-10-10T00:00:00"/>
    <n v="0"/>
    <n v="5"/>
    <n v="40"/>
    <n v="132336"/>
    <n v="110000"/>
    <s v="JUNIN"/>
    <n v="2731"/>
    <s v="PODEMOS POR EL PROGRESO DEL PERU"/>
    <x v="1"/>
    <x v="1"/>
    <n v="110000"/>
    <s v="JUNIN"/>
    <x v="10"/>
    <n v="5"/>
    <n v="0"/>
    <n v="0"/>
    <n v="0"/>
    <n v="0"/>
    <n v="0"/>
    <n v="0"/>
    <n v="0"/>
    <n v="0"/>
    <s v="NA"/>
    <s v="VELIZ"/>
    <s v="BUENDIA"/>
    <s v="JANETH"/>
    <s v="F"/>
    <n v="0"/>
    <n v="0"/>
    <n v="40"/>
    <s v="JUNIN"/>
    <s v="HUANCAYO"/>
    <s v="HUALHUAS"/>
    <s v="NA"/>
    <s v="JR. 28 DE JULIO S/N CPM HUALHUAS"/>
    <n v="0"/>
    <n v="0"/>
    <n v="0"/>
    <n v="0"/>
    <n v="0"/>
    <n v="0"/>
  </r>
  <r>
    <n v="10636413"/>
    <n v="133188"/>
    <s v="SI"/>
    <s v="SI"/>
    <n v="140100"/>
    <n v="2173"/>
    <s v="AVANZA PAIS - PARTIDO DE INTEGRACION SOCIAL"/>
    <n v="0"/>
    <s v="NA"/>
    <s v="NA"/>
    <s v="NA"/>
    <s v="NA"/>
    <s v="NA"/>
    <s v="NA"/>
    <s v="NA"/>
    <s v="NA"/>
    <n v="0"/>
    <s v="VELIZ"/>
    <s v="MEDINA"/>
    <s v="PEDRO"/>
    <x v="0"/>
    <d v="1978-02-19T00:00:00"/>
    <n v="0"/>
    <n v="7"/>
    <n v="41"/>
    <n v="133188"/>
    <n v="140100"/>
    <s v="LIMA + RESIDENTES EN EL EXTRANJERO"/>
    <n v="2173"/>
    <s v="AVANZA PAIS - PARTIDO DE INTEGRACION SOCIAL"/>
    <x v="1"/>
    <x v="1"/>
    <n v="140100"/>
    <s v="LIMA + RESIDENTES EN EL EXTRANJERO"/>
    <x v="18"/>
    <n v="7"/>
    <n v="0"/>
    <n v="0"/>
    <n v="0"/>
    <n v="0"/>
    <n v="0"/>
    <n v="0"/>
    <n v="0"/>
    <n v="0"/>
    <s v="NA"/>
    <s v="VELIZ"/>
    <s v="MEDINA"/>
    <s v="PEDRO"/>
    <s v="M"/>
    <n v="0"/>
    <n v="0"/>
    <n v="41"/>
    <s v="LIMA"/>
    <s v="LIMA"/>
    <s v="CHORRILLOS"/>
    <s v="MODERNA"/>
    <s v="AV.STA.ANITA 391 URB.VILLA MARINA"/>
    <n v="0"/>
    <n v="0"/>
    <n v="0"/>
    <n v="0"/>
    <n v="0"/>
    <n v="0"/>
  </r>
  <r>
    <n v="48017676"/>
    <n v="133001"/>
    <s v="SI"/>
    <s v="SI"/>
    <n v="190000"/>
    <n v="1264"/>
    <s v="JUNTOS POR EL PERU"/>
    <n v="0"/>
    <s v="NA"/>
    <s v="NA"/>
    <n v="1"/>
    <s v="NO"/>
    <s v="UNIVERSIDAD DEL PACIFICO"/>
    <n v="2018"/>
    <s v="NA"/>
    <s v="NA"/>
    <n v="0"/>
    <s v="VENCES"/>
    <s v="ZAPATA"/>
    <s v="MARIA ETELVINA"/>
    <x v="1"/>
    <d v="1993-06-16T00:00:00"/>
    <n v="0"/>
    <n v="6"/>
    <n v="26"/>
    <n v="133001"/>
    <n v="190000"/>
    <s v="PIURA"/>
    <n v="1264"/>
    <s v="JUNTOS POR EL PERU"/>
    <x v="0"/>
    <x v="0"/>
    <n v="190000"/>
    <s v="PIURA"/>
    <x v="12"/>
    <n v="6"/>
    <n v="0"/>
    <n v="0"/>
    <n v="0"/>
    <n v="0"/>
    <n v="0"/>
    <n v="0"/>
    <n v="0"/>
    <n v="0"/>
    <s v="NA"/>
    <s v="VENCES"/>
    <s v="ZAPATA"/>
    <s v="MARIA ETELVINA"/>
    <s v="F"/>
    <n v="0"/>
    <n v="1"/>
    <n v="26"/>
    <s v="LIMA"/>
    <s v="LIMA"/>
    <s v="ATE"/>
    <s v="ESTE"/>
    <s v="CALLE ALBANIA N°175"/>
    <n v="0"/>
    <n v="0"/>
    <n v="0"/>
    <n v="0"/>
    <n v="0"/>
    <n v="0"/>
  </r>
  <r>
    <n v="17970718"/>
    <n v="131744"/>
    <s v="SI"/>
    <s v="SI"/>
    <n v="120000"/>
    <n v="2646"/>
    <s v="FRENTE POPULAR AGRICOLA FIA DEL PERU - FREPAP"/>
    <n v="0"/>
    <s v="NA"/>
    <s v="NA"/>
    <n v="0"/>
    <s v="SI"/>
    <s v="UNIVERSIDAD INDOAMERICANA"/>
    <s v="NA"/>
    <n v="1972"/>
    <s v="NA"/>
    <n v="0"/>
    <s v="VENEGAS"/>
    <s v="SEGURA"/>
    <s v="MARIO GASPAR"/>
    <x v="0"/>
    <d v="1948-10-22T00:00:00"/>
    <n v="0"/>
    <n v="4"/>
    <n v="71"/>
    <n v="131744"/>
    <n v="120000"/>
    <s v="LA LIBERTAD"/>
    <n v="2646"/>
    <s v="FRENTE POPULAR AGRICOLA FIA DEL PERU - FREPAP"/>
    <x v="1"/>
    <x v="1"/>
    <n v="120000"/>
    <s v="LA LIBERTAD"/>
    <x v="17"/>
    <n v="4"/>
    <n v="0"/>
    <n v="0"/>
    <n v="32"/>
    <s v="PARTIDO POLÍTICO PARTIDO APRISTA PERUANO"/>
    <n v="1987"/>
    <n v="1992"/>
    <n v="10"/>
    <s v="ALCALDE DISTRITAL"/>
    <s v="NA"/>
    <s v="VENEGAS"/>
    <s v="SEGURA"/>
    <s v="MARIO GASPAR"/>
    <s v="M"/>
    <n v="0"/>
    <n v="0"/>
    <n v="71"/>
    <s v="LA LIBERTAD"/>
    <s v="TRUJILLO"/>
    <s v="HUANCHACO"/>
    <s v="NA"/>
    <s v="BOLOGNESI 456"/>
    <n v="32"/>
    <s v="PARTIDO POLÍTICO PARTIDO APRISTA PERUANO"/>
    <n v="1987"/>
    <n v="1992"/>
    <n v="10"/>
    <s v="ALCALDE DISTRITAL"/>
  </r>
  <r>
    <n v="10315373"/>
    <n v="131754"/>
    <s v="SI"/>
    <s v="SI"/>
    <n v="240000"/>
    <n v="1366"/>
    <s v="FUERZA POPULAR"/>
    <n v="1"/>
    <s v="OFIMATICA"/>
    <s v="SI"/>
    <s v="NA"/>
    <s v="NA"/>
    <s v="NA"/>
    <s v="NA"/>
    <s v="NA"/>
    <s v="NA"/>
    <n v="0"/>
    <s v="VENTOCILLA"/>
    <s v="YAURI"/>
    <s v="GRACIELA SONIA"/>
    <x v="1"/>
    <d v="1975-05-20T00:00:00"/>
    <n v="1"/>
    <n v="2"/>
    <n v="44"/>
    <n v="131754"/>
    <n v="240000"/>
    <s v="CALLAO"/>
    <n v="1366"/>
    <s v="FUERZA POPULAR"/>
    <x v="0"/>
    <x v="1"/>
    <n v="240000"/>
    <s v="CALLAO"/>
    <x v="5"/>
    <n v="2"/>
    <n v="0"/>
    <n v="0"/>
    <n v="0"/>
    <n v="0"/>
    <n v="0"/>
    <n v="0"/>
    <n v="0"/>
    <n v="0"/>
    <s v="NA"/>
    <s v="VENTOCILLA"/>
    <s v="YAURI"/>
    <s v="GRACIELA SONIA"/>
    <s v="F"/>
    <n v="1"/>
    <n v="0"/>
    <n v="44"/>
    <s v="CALLAO"/>
    <s v="CALLAO"/>
    <s v="CALLAO"/>
    <s v="OTROS"/>
    <s v="JR. FRANCISCO BOLOGNESI 141 PLAYA RIMAC"/>
    <n v="0"/>
    <n v="0"/>
    <n v="0"/>
    <n v="0"/>
    <n v="0"/>
    <n v="0"/>
  </r>
  <r>
    <n v="45322145"/>
    <n v="130453"/>
    <s v="SI"/>
    <s v="SI"/>
    <n v="140100"/>
    <n v="14"/>
    <s v="PARTIDO DEMOCRATICO SOMOS PERU"/>
    <n v="0"/>
    <s v="NA"/>
    <s v="NA"/>
    <n v="1"/>
    <s v="NO"/>
    <s v="UNIVERSIDAD PERUANA DE INTEGRACION GLOBAL"/>
    <n v="2019"/>
    <s v="NA"/>
    <s v="NA"/>
    <n v="0"/>
    <s v="VENTURA"/>
    <s v="LLIUYA"/>
    <s v="MARY CRUZ"/>
    <x v="1"/>
    <d v="1988-08-27T00:00:00"/>
    <n v="0"/>
    <n v="27"/>
    <n v="31"/>
    <n v="130453"/>
    <n v="140100"/>
    <s v="LIMA + RESIDENTES EN EL EXTRANJERO"/>
    <n v="14"/>
    <s v="PARTIDO DEMOCRATICO SOMOS PERU"/>
    <x v="0"/>
    <x v="1"/>
    <n v="140100"/>
    <s v="LIMA + RESIDENTES EN EL EXTRANJERO"/>
    <x v="8"/>
    <n v="27"/>
    <n v="0"/>
    <n v="0"/>
    <n v="0"/>
    <n v="0"/>
    <n v="0"/>
    <n v="0"/>
    <n v="0"/>
    <n v="0"/>
    <s v="NA"/>
    <s v="VENTURA"/>
    <s v="LLIUYA"/>
    <s v="MARY CRUZ"/>
    <s v="F"/>
    <n v="0"/>
    <n v="0"/>
    <n v="31"/>
    <s v="LIMA"/>
    <s v="LIMA"/>
    <s v="PACHACAMAC"/>
    <s v="SUR"/>
    <s v="MZ.E LT.5 CENTRO POB PICAPIEDRA"/>
    <n v="0"/>
    <n v="0"/>
    <n v="0"/>
    <n v="0"/>
    <n v="0"/>
    <n v="0"/>
  </r>
  <r>
    <n v="89974"/>
    <n v="132084"/>
    <s v="SI"/>
    <s v="NA"/>
    <n v="250000"/>
    <n v="2191"/>
    <s v="DEMOCRACIA DIRECTA"/>
    <n v="0"/>
    <s v="NA"/>
    <s v="NA"/>
    <s v="NA"/>
    <s v="NA"/>
    <s v="NA"/>
    <s v="NA"/>
    <s v="NA"/>
    <s v="NA"/>
    <n v="0"/>
    <s v="VENTURA"/>
    <s v="CALZADA"/>
    <s v="JORGE LUIS"/>
    <x v="0"/>
    <d v="1969-03-01T00:00:00"/>
    <n v="0"/>
    <n v="3"/>
    <n v="50"/>
    <n v="132084"/>
    <n v="250000"/>
    <s v="UCAYALI"/>
    <n v="2191"/>
    <s v="DEMOCRACIA DIRECTA"/>
    <x v="3"/>
    <x v="1"/>
    <n v="250000"/>
    <s v="UCAYALI"/>
    <x v="1"/>
    <n v="3"/>
    <n v="0"/>
    <n v="0"/>
    <n v="0"/>
    <n v="0"/>
    <n v="0"/>
    <n v="0"/>
    <n v="0"/>
    <n v="0"/>
    <s v="NA"/>
    <s v="VENTURA"/>
    <s v="CALZADA"/>
    <s v="JORGE LUIS"/>
    <s v="M"/>
    <n v="0"/>
    <n v="0"/>
    <n v="50"/>
    <s v="UCAYALI"/>
    <s v="PADRE ABAD"/>
    <s v="IRAZOLA"/>
    <s v="NA"/>
    <s v="MALECON CIRO ALEGRIA"/>
    <n v="0"/>
    <n v="0"/>
    <n v="0"/>
    <n v="0"/>
    <n v="0"/>
    <n v="0"/>
  </r>
  <r>
    <n v="46998183"/>
    <n v="133442"/>
    <s v="SI"/>
    <s v="SI"/>
    <n v="240000"/>
    <n v="2218"/>
    <s v="PERU LIBRE"/>
    <n v="0"/>
    <s v="NA"/>
    <s v="NA"/>
    <s v="NA"/>
    <s v="NA"/>
    <s v="NA"/>
    <s v="NA"/>
    <s v="NA"/>
    <s v="NA"/>
    <n v="0"/>
    <s v="VENTURA"/>
    <s v="CASTRO"/>
    <s v="FABIOLA KATTERINE"/>
    <x v="1"/>
    <d v="1991-05-03T00:00:00"/>
    <n v="0"/>
    <n v="4"/>
    <n v="28"/>
    <n v="133442"/>
    <n v="240000"/>
    <s v="CALLAO"/>
    <n v="2218"/>
    <s v="PERU LIBRE"/>
    <x v="1"/>
    <x v="0"/>
    <n v="240000"/>
    <s v="CALLAO"/>
    <x v="9"/>
    <n v="4"/>
    <n v="0"/>
    <n v="0"/>
    <n v="0"/>
    <n v="0"/>
    <n v="0"/>
    <n v="0"/>
    <n v="0"/>
    <n v="0"/>
    <s v="NA"/>
    <s v="VENTURA"/>
    <s v="CASTRO"/>
    <s v="FABIOLA KATTERINE"/>
    <s v="F"/>
    <n v="0"/>
    <n v="1"/>
    <n v="28"/>
    <s v="CALLAO"/>
    <s v="CALLAO"/>
    <s v="VENTANILLA"/>
    <s v="OTROS"/>
    <s v="CALLE 19 MZ 66 LT 1 VENTANILLA"/>
    <n v="0"/>
    <n v="0"/>
    <n v="0"/>
    <n v="0"/>
    <n v="0"/>
    <n v="0"/>
  </r>
  <r>
    <n v="40564243"/>
    <n v="130365"/>
    <s v="SI"/>
    <s v="SI"/>
    <n v="140100"/>
    <n v="2190"/>
    <s v="VAMOS PERU"/>
    <n v="1"/>
    <s v="EDUCACION PRIMARIA"/>
    <s v="SI"/>
    <n v="1"/>
    <s v="SI"/>
    <s v="UNIVERSIDAD NACIONAL MAYOR DE SAN MARCOS"/>
    <n v="2004"/>
    <n v="2005"/>
    <s v="MAESTRO"/>
    <n v="1"/>
    <s v="VERA"/>
    <s v="VARGAS"/>
    <s v="GIULIANA JUDITH"/>
    <x v="1"/>
    <d v="1979-12-30T00:00:00"/>
    <n v="0"/>
    <n v="29"/>
    <n v="39"/>
    <n v="130365"/>
    <n v="140100"/>
    <s v="LIMA + RESIDENTES EN EL EXTRANJERO"/>
    <n v="2190"/>
    <s v="VAMOS PERU"/>
    <x v="2"/>
    <x v="1"/>
    <n v="140100"/>
    <s v="LIMA + RESIDENTES EN EL EXTRANJERO"/>
    <x v="7"/>
    <n v="29"/>
    <n v="0"/>
    <n v="0"/>
    <n v="0"/>
    <n v="0"/>
    <n v="0"/>
    <n v="0"/>
    <n v="0"/>
    <n v="0"/>
    <s v="NA"/>
    <s v="VERA"/>
    <s v="VARGAS"/>
    <s v="GIULIANA JUDITH"/>
    <s v="F"/>
    <n v="0"/>
    <n v="0"/>
    <n v="39"/>
    <s v="LIMA"/>
    <s v="LIMA"/>
    <s v="CHACLACAYO"/>
    <s v="ESTE"/>
    <s v="MZ.U LT.26 VIRGEN DE FATIMA MORON CHACLACAYO"/>
    <n v="0"/>
    <n v="0"/>
    <n v="0"/>
    <n v="0"/>
    <n v="0"/>
    <n v="0"/>
  </r>
  <r>
    <n v="18171572"/>
    <n v="130644"/>
    <s v="SI"/>
    <s v="SI"/>
    <n v="120000"/>
    <n v="15"/>
    <s v="PARTIDO POPULAR CRISTIANO - PPC"/>
    <n v="0"/>
    <s v="NA"/>
    <s v="NA"/>
    <n v="1"/>
    <s v="SI"/>
    <s v="UNIVERSIDAD NACIONAL DE TRUJILLO"/>
    <n v="2001"/>
    <n v="2007"/>
    <s v="MAESTRO"/>
    <n v="1"/>
    <s v="VERA"/>
    <s v="CALMET"/>
    <s v="MANUEL FERNANDO"/>
    <x v="0"/>
    <d v="1970-07-03T00:00:00"/>
    <n v="0"/>
    <n v="2"/>
    <n v="49"/>
    <n v="130644"/>
    <n v="120000"/>
    <s v="LA LIBERTAD"/>
    <n v="15"/>
    <s v="PARTIDO POPULAR CRISTIANO - PPC"/>
    <x v="2"/>
    <x v="1"/>
    <n v="120000"/>
    <s v="LA LIBERTAD"/>
    <x v="2"/>
    <n v="2"/>
    <n v="0"/>
    <n v="0"/>
    <n v="8"/>
    <s v="PARTIDO POLÍTICO ALIANZA PARA EL PROGRESO"/>
    <n v="2010"/>
    <n v="2013"/>
    <n v="11"/>
    <s v="REGIDOR DISTRITAL"/>
    <s v="NA"/>
    <s v="VERA"/>
    <s v="CALMET"/>
    <s v="MANUEL FERNANDO"/>
    <s v="M"/>
    <n v="0"/>
    <n v="0"/>
    <n v="49"/>
    <s v="LA LIBERTAD"/>
    <s v="TRUJILLO"/>
    <s v="HUANCHACO"/>
    <s v="NA"/>
    <s v="LAS BEGONIAS 337 HUANCO URB. MARIA DEL SOCORRO"/>
    <n v="8"/>
    <s v="PARTIDO POLÍTICO ALIANZA PARA EL PROGRESO"/>
    <n v="2010"/>
    <n v="2013"/>
    <n v="11"/>
    <s v="REGIDOR DISTRITAL"/>
  </r>
  <r>
    <n v="236687"/>
    <n v="132614"/>
    <s v="SI"/>
    <s v="NA"/>
    <n v="60000"/>
    <n v="1264"/>
    <s v="JUNTOS POR EL PERU"/>
    <n v="0"/>
    <s v="NA"/>
    <s v="NA"/>
    <s v="NA"/>
    <s v="NA"/>
    <s v="NA"/>
    <s v="NA"/>
    <s v="NA"/>
    <s v="NA"/>
    <n v="0"/>
    <s v="VERA"/>
    <s v="DURAN"/>
    <s v="ELEUTERIO"/>
    <x v="0"/>
    <d v="1971-05-26T00:00:00"/>
    <n v="0"/>
    <n v="2"/>
    <n v="48"/>
    <n v="132614"/>
    <n v="60000"/>
    <s v="CAJAMARCA"/>
    <n v="1264"/>
    <s v="JUNTOS POR EL PERU"/>
    <x v="3"/>
    <x v="1"/>
    <n v="60000"/>
    <s v="CAJAMARCA"/>
    <x v="12"/>
    <n v="2"/>
    <n v="0"/>
    <n v="0"/>
    <n v="0"/>
    <n v="0"/>
    <n v="0"/>
    <n v="0"/>
    <n v="0"/>
    <n v="0"/>
    <s v="NA"/>
    <s v="VERA"/>
    <s v="DURAN"/>
    <s v="ELEUTERIO"/>
    <s v="M"/>
    <n v="0"/>
    <n v="0"/>
    <n v="48"/>
    <s v="CAJAMARCA"/>
    <s v="CAJAMARCA"/>
    <s v="ENCAÑADA"/>
    <s v="NA"/>
    <s v="CASERIO TAMBOMAYO"/>
    <n v="0"/>
    <n v="0"/>
    <n v="0"/>
    <n v="0"/>
    <n v="0"/>
    <n v="0"/>
  </r>
  <r>
    <n v="71933655"/>
    <n v="133351"/>
    <s v="SI"/>
    <s v="SI"/>
    <n v="80000"/>
    <n v="32"/>
    <s v="PARTIDO APRISTA PERUANO"/>
    <n v="0"/>
    <s v="NA"/>
    <s v="NA"/>
    <n v="0"/>
    <s v="NO"/>
    <s v="UNIVERSIDAD NACIONAL DE HUANCAVELICA"/>
    <s v="NA"/>
    <s v="NA"/>
    <s v="NA"/>
    <n v="0"/>
    <s v="VERA"/>
    <s v="ROJAS"/>
    <s v="ARMANDO ANTONIO"/>
    <x v="0"/>
    <d v="1993-07-17T00:00:00"/>
    <n v="1"/>
    <n v="1"/>
    <n v="26"/>
    <n v="133351"/>
    <n v="80000"/>
    <s v="HUANCAVELICA"/>
    <n v="32"/>
    <s v="PARTIDO APRISTA PERUANO"/>
    <x v="1"/>
    <x v="0"/>
    <n v="80000"/>
    <s v="HUANCAVELICA"/>
    <x v="20"/>
    <n v="1"/>
    <n v="0"/>
    <n v="0"/>
    <n v="0"/>
    <n v="0"/>
    <n v="0"/>
    <n v="0"/>
    <n v="0"/>
    <n v="0"/>
    <s v="NA"/>
    <s v="VERA"/>
    <s v="ROJAS"/>
    <s v="ARMANDO ANTONIO"/>
    <s v="M"/>
    <n v="1"/>
    <n v="1"/>
    <n v="26"/>
    <s v="HUANCAVELICA"/>
    <s v="HUANCAVELICA"/>
    <s v="HUANCAVELICA"/>
    <s v="NA"/>
    <s v="JR FRANCISCO DE ANGULO 315"/>
    <n v="0"/>
    <n v="0"/>
    <n v="0"/>
    <n v="0"/>
    <n v="0"/>
    <n v="0"/>
  </r>
  <r>
    <n v="19910907"/>
    <n v="130713"/>
    <s v="SI"/>
    <s v="SI"/>
    <n v="140100"/>
    <n v="5"/>
    <s v="RENACIMIENTO UNIDO NACIONAL"/>
    <n v="1"/>
    <s v="COMPUTACION E INFORMATICA"/>
    <s v="SI"/>
    <n v="1"/>
    <s v="SI"/>
    <s v="PERUANA LOS ANDES"/>
    <n v="2003"/>
    <n v="2004"/>
    <s v="NA"/>
    <n v="0"/>
    <s v="VERASTEGUI"/>
    <s v="CARHUALLANQUI"/>
    <s v="EMILIO PAUL"/>
    <x v="0"/>
    <d v="1965-07-02T00:00:00"/>
    <n v="0"/>
    <n v="13"/>
    <n v="54"/>
    <n v="130713"/>
    <n v="140100"/>
    <s v="LIMA + RESIDENTES EN EL EXTRANJERO"/>
    <n v="5"/>
    <s v="RENACIMIENTO UNIDO NACIONAL"/>
    <x v="0"/>
    <x v="1"/>
    <n v="140100"/>
    <s v="LIMA + RESIDENTES EN EL EXTRANJERO"/>
    <x v="15"/>
    <n v="13"/>
    <n v="0"/>
    <n v="0"/>
    <n v="0"/>
    <n v="0"/>
    <n v="0"/>
    <n v="0"/>
    <n v="0"/>
    <n v="0"/>
    <s v="NA"/>
    <s v="VERASTEGUI"/>
    <s v="CARHUALLANQUI"/>
    <s v="EMILIO PAUL"/>
    <s v="M"/>
    <n v="0"/>
    <n v="0"/>
    <n v="54"/>
    <s v="LIMA"/>
    <s v="LIMA"/>
    <s v="PACHACAMAC"/>
    <s v="SUR"/>
    <s v="MZ J LT 10 URB GREGORIO ALBARRACIN"/>
    <n v="0"/>
    <n v="0"/>
    <n v="0"/>
    <n v="0"/>
    <n v="0"/>
    <n v="0"/>
  </r>
  <r>
    <n v="16002270"/>
    <n v="132511"/>
    <s v="SI"/>
    <s v="SI"/>
    <n v="100000"/>
    <n v="2840"/>
    <s v="PARTIDO MORADO"/>
    <n v="0"/>
    <s v="NA"/>
    <s v="NA"/>
    <n v="0"/>
    <s v="NA"/>
    <s v="UNIVERSIDAD PRIVADA SAN JUAN BAUTISTA FILIAL ICA"/>
    <s v="NA"/>
    <s v="NA"/>
    <s v="NA"/>
    <n v="0"/>
    <s v="VERASTEGUI"/>
    <s v="ROJAS"/>
    <s v="ROSA ELENA"/>
    <x v="1"/>
    <d v="1969-07-28T00:00:00"/>
    <n v="0"/>
    <n v="1"/>
    <n v="50"/>
    <n v="132511"/>
    <n v="100000"/>
    <s v="ICA"/>
    <n v="2840"/>
    <s v="PARTIDO MORADO"/>
    <x v="1"/>
    <x v="1"/>
    <n v="100000"/>
    <s v="ICA"/>
    <x v="4"/>
    <n v="1"/>
    <n v="0"/>
    <n v="0"/>
    <n v="0"/>
    <n v="0"/>
    <n v="0"/>
    <n v="0"/>
    <n v="0"/>
    <n v="0"/>
    <s v="NA"/>
    <s v="VERASTEGUI"/>
    <s v="ROJAS"/>
    <s v="ROSA ELENA"/>
    <s v="F"/>
    <n v="0"/>
    <n v="0"/>
    <n v="50"/>
    <s v="ICA"/>
    <s v="ICA"/>
    <s v="SUBTANJALLA"/>
    <s v="NA"/>
    <s v="CAS. ARRABALES MZNA D-03"/>
    <n v="0"/>
    <n v="0"/>
    <n v="0"/>
    <n v="0"/>
    <n v="0"/>
    <n v="0"/>
  </r>
  <r>
    <n v="4338492"/>
    <n v="130361"/>
    <s v="SI"/>
    <s v="SI"/>
    <n v="180000"/>
    <n v="1257"/>
    <s v="ALIANZA PARA EL PROGRESO"/>
    <n v="1"/>
    <s v="RECURSOS HUMANOS"/>
    <s v="SI"/>
    <n v="1"/>
    <s v="SI"/>
    <s v="PONTIFICIA UNIVERSIDAD CATÓLICA DEL PERÚ"/>
    <n v="2011"/>
    <n v="2012"/>
    <s v="MAESTRO"/>
    <n v="1"/>
    <s v="VERDE"/>
    <s v="HEIDINGER"/>
    <s v="MARCO ANTONIO"/>
    <x v="0"/>
    <d v="1972-01-28T00:00:00"/>
    <s v="NA"/>
    <n v="2"/>
    <n v="47"/>
    <n v="130361"/>
    <n v="180000"/>
    <s v="PASCO"/>
    <n v="1257"/>
    <s v="ALIANZA PARA EL PROGRESO"/>
    <x v="2"/>
    <x v="1"/>
    <n v="180000"/>
    <s v="PASCO"/>
    <x v="6"/>
    <n v="2"/>
    <n v="0"/>
    <n v="0"/>
    <n v="0"/>
    <n v="0"/>
    <n v="0"/>
    <n v="0"/>
    <n v="0"/>
    <n v="0"/>
    <s v="NA"/>
    <s v="VERDE"/>
    <s v="HEIDINGER"/>
    <s v="MARCO ANTONIO"/>
    <s v="M"/>
    <n v="0"/>
    <n v="0"/>
    <n v="47"/>
    <s v="PASCO"/>
    <s v="OXAPAMPA"/>
    <s v="CHONTABAMBA"/>
    <s v="NA"/>
    <s v="JR. CESAR VERDE BERAÚN S/N"/>
    <n v="0"/>
    <n v="0"/>
    <n v="0"/>
    <n v="0"/>
    <n v="0"/>
    <n v="0"/>
  </r>
  <r>
    <n v="32891019"/>
    <n v="131505"/>
    <s v="SI"/>
    <s v="SI"/>
    <n v="20000"/>
    <n v="2646"/>
    <s v="FRENTE POPULAR AGRICOLA FIA DEL PERU - FREPAP"/>
    <n v="1"/>
    <s v="CONFECCIÓN TEXTIL"/>
    <s v="NO"/>
    <s v="NA"/>
    <s v="NA"/>
    <s v="NA"/>
    <s v="NA"/>
    <s v="NA"/>
    <s v="NA"/>
    <n v="0"/>
    <s v="VERGARAY"/>
    <s v="TORRES"/>
    <s v="FLORINDA ALVINA"/>
    <x v="1"/>
    <d v="1958-08-11T00:00:00"/>
    <n v="0"/>
    <n v="4"/>
    <n v="61"/>
    <n v="131505"/>
    <n v="20000"/>
    <s v="ANCASH"/>
    <n v="2646"/>
    <s v="FRENTE POPULAR AGRICOLA FIA DEL PERU - FREPAP"/>
    <x v="0"/>
    <x v="1"/>
    <n v="20000"/>
    <s v="ANCASH"/>
    <x v="17"/>
    <n v="4"/>
    <n v="0"/>
    <n v="0"/>
    <n v="0"/>
    <n v="0"/>
    <n v="0"/>
    <n v="0"/>
    <n v="0"/>
    <n v="0"/>
    <s v="NA"/>
    <s v="VERGARAY"/>
    <s v="TORRES"/>
    <s v="FLORINDA ALVINA"/>
    <s v="F"/>
    <n v="0"/>
    <n v="0"/>
    <n v="61"/>
    <s v="ANCASH"/>
    <s v="SANTA"/>
    <s v="SANTA"/>
    <s v="NA"/>
    <s v="CALLE LEONCIO PRADO MZ.2 LT.19 C.P.SAN CARLOS"/>
    <n v="0"/>
    <n v="0"/>
    <n v="0"/>
    <n v="0"/>
    <n v="0"/>
    <n v="0"/>
  </r>
  <r>
    <n v="42914414"/>
    <n v="130470"/>
    <s v="SI"/>
    <s v="SI"/>
    <n v="100000"/>
    <n v="2190"/>
    <s v="VAMOS PERU"/>
    <n v="0"/>
    <s v="NA"/>
    <s v="NA"/>
    <s v="NA"/>
    <s v="NA"/>
    <s v="UNIVERSIDAD SAN LUIS GONZALES"/>
    <s v="NA"/>
    <s v="NA"/>
    <s v="NA"/>
    <n v="0"/>
    <s v="VERONA"/>
    <s v="MOLINA"/>
    <s v="BETTY FLOR DEMARIA"/>
    <x v="1"/>
    <d v="1976-03-03T00:00:00"/>
    <n v="0"/>
    <n v="2"/>
    <n v="43"/>
    <n v="130470"/>
    <n v="100000"/>
    <s v="ICA"/>
    <n v="2190"/>
    <s v="VAMOS PERU"/>
    <x v="1"/>
    <x v="1"/>
    <n v="100000"/>
    <s v="ICA"/>
    <x v="7"/>
    <n v="2"/>
    <n v="0"/>
    <n v="0"/>
    <n v="0"/>
    <n v="0"/>
    <n v="0"/>
    <n v="0"/>
    <n v="0"/>
    <n v="0"/>
    <s v="NA"/>
    <s v="VERONA"/>
    <s v="MOLINA"/>
    <s v="BETTY FLOR DEMARIA"/>
    <s v="F"/>
    <n v="0"/>
    <n v="0"/>
    <n v="43"/>
    <s v="ICA"/>
    <s v="ICA"/>
    <s v="ICA"/>
    <s v="NA"/>
    <s v="CAMPO ALEGRE 360 LOS OLIVOS"/>
    <n v="0"/>
    <n v="0"/>
    <n v="0"/>
    <n v="0"/>
    <n v="0"/>
    <n v="0"/>
  </r>
  <r>
    <n v="31618589"/>
    <n v="131806"/>
    <s v="SI"/>
    <s v="SI"/>
    <n v="20000"/>
    <n v="2218"/>
    <s v="PERU LIBRE"/>
    <n v="1"/>
    <s v="PROFESOR"/>
    <s v="SI"/>
    <s v="NA"/>
    <s v="NA"/>
    <s v="NA"/>
    <s v="NA"/>
    <s v="NA"/>
    <s v="NA"/>
    <n v="0"/>
    <s v="VERTIZ"/>
    <s v="URBINA"/>
    <s v="ELIEZER ESTEBAN"/>
    <x v="0"/>
    <d v="1949-10-19T00:00:00"/>
    <n v="0"/>
    <n v="1"/>
    <n v="70"/>
    <n v="131806"/>
    <n v="20000"/>
    <s v="ANCASH"/>
    <n v="2218"/>
    <s v="PERU LIBRE"/>
    <x v="0"/>
    <x v="1"/>
    <n v="20000"/>
    <s v="ANCASH"/>
    <x v="9"/>
    <n v="1"/>
    <n v="0"/>
    <n v="0"/>
    <n v="1241"/>
    <s v="ALIANZA ELECTORAL IZQUIERDA UNIDA"/>
    <n v="1985"/>
    <n v="1988"/>
    <n v="9"/>
    <s v="REGIDOR PROVINCIAL"/>
    <s v="NA"/>
    <s v="VERTIZ"/>
    <s v="URBINA"/>
    <s v="ELIEZER ESTEBAN"/>
    <s v="M"/>
    <n v="0"/>
    <n v="0"/>
    <n v="70"/>
    <s v="ANCASH"/>
    <s v="HUARAZ"/>
    <s v="HUARAZ"/>
    <s v="NA"/>
    <s v="AV.GAMARRA 737"/>
    <n v="1241"/>
    <s v="ALIANZA ELECTORAL IZQUIERDA UNIDA"/>
    <n v="1985"/>
    <n v="1988"/>
    <n v="9"/>
    <s v="REGIDOR PROVINCIAL"/>
  </r>
  <r>
    <n v="7133686"/>
    <n v="131402"/>
    <s v="SI"/>
    <s v="SI"/>
    <n v="140100"/>
    <n v="47"/>
    <s v="UNION POR EL PERU"/>
    <n v="0"/>
    <s v="NA"/>
    <s v="NA"/>
    <n v="1"/>
    <s v="SI"/>
    <s v="UNIVERSIDAD NACIONAL MAYOR DE SAN MARCOS"/>
    <n v="1996"/>
    <n v="1996"/>
    <s v="NA"/>
    <n v="1"/>
    <s v="VICUÑA"/>
    <s v="FIGUEROA"/>
    <s v="MARIA ELENA"/>
    <x v="1"/>
    <d v="1965-05-29T00:00:00"/>
    <n v="0"/>
    <n v="32"/>
    <n v="54"/>
    <n v="131402"/>
    <n v="140100"/>
    <s v="LIMA + RESIDENTES EN EL EXTRANJERO"/>
    <n v="47"/>
    <s v="UNION POR EL PERU"/>
    <x v="2"/>
    <x v="1"/>
    <n v="140100"/>
    <s v="LIMA + RESIDENTES EN EL EXTRANJERO"/>
    <x v="11"/>
    <n v="32"/>
    <n v="0"/>
    <n v="0"/>
    <n v="-1"/>
    <s v="PARTIDO POLITICO  SOMOS PERU"/>
    <n v="2003"/>
    <n v="2006"/>
    <n v="11"/>
    <s v="REGIDOR DISTRITAL"/>
    <s v="NA"/>
    <s v="VICUÑA"/>
    <s v="FIGUEROA"/>
    <s v="MARIA ELENA"/>
    <s v="F"/>
    <n v="0"/>
    <n v="0"/>
    <n v="54"/>
    <s v="LIMA"/>
    <s v="LIMA"/>
    <s v="INDEPENDENCIA"/>
    <s v="NORTE"/>
    <s v="CALLE PRIMAVERA 226 URB.JOSE GALVEZ"/>
    <n v="-1"/>
    <s v="PARTIDO POLITICO  SOMOS PERU"/>
    <n v="2003"/>
    <n v="2006"/>
    <n v="11"/>
    <s v="REGIDOR DISTRITAL"/>
  </r>
  <r>
    <n v="42189152"/>
    <n v="130295"/>
    <s v="SI"/>
    <s v="SI"/>
    <n v="140100"/>
    <n v="2190"/>
    <s v="VAMOS PERU"/>
    <n v="1"/>
    <s v="INGLES"/>
    <s v="NO"/>
    <s v="NA"/>
    <s v="NA"/>
    <s v="UNIVERSIDAD FEDERICO VILLARREAL"/>
    <s v="NA"/>
    <s v="NA"/>
    <s v="NA"/>
    <n v="1"/>
    <s v="VIDAL"/>
    <s v="YNGA"/>
    <s v="LUIS ANTONIO"/>
    <x v="0"/>
    <d v="1981-03-10T00:00:00"/>
    <n v="0"/>
    <n v="10"/>
    <n v="38"/>
    <n v="130295"/>
    <n v="140100"/>
    <s v="LIMA + RESIDENTES EN EL EXTRANJERO"/>
    <n v="2190"/>
    <s v="VAMOS PERU"/>
    <x v="2"/>
    <x v="1"/>
    <n v="140100"/>
    <s v="LIMA + RESIDENTES EN EL EXTRANJERO"/>
    <x v="7"/>
    <n v="10"/>
    <n v="0"/>
    <n v="0"/>
    <n v="0"/>
    <n v="0"/>
    <n v="0"/>
    <n v="0"/>
    <n v="0"/>
    <n v="0"/>
    <s v="NA"/>
    <s v="VIDAL"/>
    <s v="YNGA"/>
    <s v="LUIS ANTONIO"/>
    <s v="M"/>
    <n v="0"/>
    <n v="0"/>
    <n v="38"/>
    <s v="LIMA"/>
    <s v="LIMA"/>
    <s v="PUEBLO LIBRE"/>
    <s v="MODERNA"/>
    <s v="GRANADA 471"/>
    <n v="0"/>
    <n v="0"/>
    <n v="0"/>
    <n v="0"/>
    <n v="0"/>
    <n v="0"/>
  </r>
  <r>
    <n v="6707997"/>
    <n v="131393"/>
    <s v="SI"/>
    <s v="SI"/>
    <n v="140100"/>
    <n v="2191"/>
    <s v="DEMOCRACIA DIRECTA"/>
    <n v="0"/>
    <s v="NA"/>
    <s v="NA"/>
    <n v="1"/>
    <s v="SI"/>
    <s v="UNIVERSIDAD DE HUANUCO"/>
    <n v="2013"/>
    <n v="2014"/>
    <s v="NA"/>
    <n v="1"/>
    <s v="VIDAL"/>
    <s v="LOPEZ"/>
    <s v="MARTA GLADIS"/>
    <x v="1"/>
    <d v="1955-01-19T00:00:00"/>
    <n v="1"/>
    <n v="31"/>
    <n v="64"/>
    <n v="131393"/>
    <n v="140100"/>
    <s v="LIMA + RESIDENTES EN EL EXTRANJERO"/>
    <n v="2191"/>
    <s v="DEMOCRACIA DIRECTA"/>
    <x v="2"/>
    <x v="1"/>
    <n v="140100"/>
    <s v="LIMA + RESIDENTES EN EL EXTRANJERO"/>
    <x v="1"/>
    <n v="31"/>
    <n v="0"/>
    <n v="0"/>
    <n v="0"/>
    <n v="0"/>
    <n v="0"/>
    <n v="0"/>
    <n v="0"/>
    <n v="0"/>
    <s v="NA"/>
    <s v="VIDAL"/>
    <s v="LOPEZ"/>
    <s v="MARTA GLADIS"/>
    <s v="F"/>
    <n v="1"/>
    <n v="0"/>
    <n v="64"/>
    <s v="LIMA"/>
    <s v="LIMA"/>
    <s v="VILLA EL SALVADOR"/>
    <s v="SUR"/>
    <s v="MZ.F LOTE 15 GRUPO 2 SECTOR 9"/>
    <n v="0"/>
    <n v="0"/>
    <n v="0"/>
    <n v="0"/>
    <n v="0"/>
    <n v="0"/>
  </r>
  <r>
    <n v="17525215"/>
    <n v="130536"/>
    <s v="SI"/>
    <s v="SI"/>
    <n v="130000"/>
    <n v="47"/>
    <s v="UNION POR EL PERU"/>
    <n v="0"/>
    <s v="NA"/>
    <s v="NA"/>
    <n v="0"/>
    <s v="NO"/>
    <s v="UNIVERSIDAD LOS ÁNGELES DE CHIMBOTE FILIAL CHICLAYO"/>
    <s v="NA"/>
    <s v="NA"/>
    <s v="NA"/>
    <n v="0"/>
    <s v="VIDAURRE"/>
    <s v="ÑOPO"/>
    <s v="VICTOR MANUEL"/>
    <x v="0"/>
    <d v="1960-09-20T00:00:00"/>
    <n v="0"/>
    <n v="1"/>
    <n v="59"/>
    <n v="130536"/>
    <n v="130000"/>
    <s v="LAMBAYEQUE"/>
    <n v="47"/>
    <s v="UNION POR EL PERU"/>
    <x v="1"/>
    <x v="1"/>
    <n v="130000"/>
    <s v="LAMBAYEQUE"/>
    <x v="11"/>
    <n v="1"/>
    <n v="0"/>
    <n v="0"/>
    <n v="0"/>
    <n v="0"/>
    <n v="0"/>
    <n v="0"/>
    <n v="0"/>
    <n v="0"/>
    <s v="NA"/>
    <s v="VIDAURRE"/>
    <s v="ÑOPO"/>
    <s v="VICTOR MANUEL"/>
    <s v="M"/>
    <n v="0"/>
    <n v="0"/>
    <n v="59"/>
    <s v="LAMBAYEQUE"/>
    <s v="LAMBAYEQUE"/>
    <s v="LAMBAYEQUE"/>
    <s v="NA"/>
    <s v="CALLE JUNIN 241"/>
    <n v="0"/>
    <n v="0"/>
    <n v="0"/>
    <n v="0"/>
    <n v="0"/>
    <n v="0"/>
  </r>
  <r>
    <n v="17534495"/>
    <n v="132437"/>
    <s v="SI"/>
    <s v="SI"/>
    <n v="130000"/>
    <n v="2649"/>
    <s v="PERU NACION"/>
    <n v="2"/>
    <s v="NA"/>
    <s v="NA"/>
    <n v="1"/>
    <s v="SI"/>
    <s v="UNIVERSIDAD DE PIURA"/>
    <n v="1983"/>
    <n v="1993"/>
    <s v="DOCTOR"/>
    <n v="1"/>
    <s v="VIDAURRE"/>
    <s v="NIETO"/>
    <s v="CECILIA LOURDES"/>
    <x v="1"/>
    <d v="1958-02-15T00:00:00"/>
    <n v="0"/>
    <n v="1"/>
    <n v="61"/>
    <n v="132437"/>
    <n v="130000"/>
    <s v="LAMBAYEQUE"/>
    <n v="2649"/>
    <s v="PERU NACION"/>
    <x v="2"/>
    <x v="1"/>
    <n v="130000"/>
    <s v="LAMBAYEQUE"/>
    <x v="14"/>
    <n v="1"/>
    <n v="0"/>
    <n v="0"/>
    <n v="0"/>
    <n v="0"/>
    <n v="0"/>
    <n v="0"/>
    <n v="0"/>
    <n v="0"/>
    <s v="NA"/>
    <s v="VIDAURRE"/>
    <s v="NIETO"/>
    <s v="CECILIA LOURDES"/>
    <s v="F"/>
    <n v="0"/>
    <n v="0"/>
    <n v="61"/>
    <s v="LAMBAYEQUE"/>
    <s v="LAMBAYEQUE"/>
    <s v="LAMBAYEQUE"/>
    <s v="NA"/>
    <s v="CALLE LIBERTAD N° 437"/>
    <n v="0"/>
    <n v="0"/>
    <n v="0"/>
    <n v="0"/>
    <n v="0"/>
    <n v="0"/>
  </r>
  <r>
    <n v="6031922"/>
    <n v="130558"/>
    <s v="SI"/>
    <s v="SI"/>
    <n v="130000"/>
    <n v="15"/>
    <s v="PARTIDO POPULAR CRISTIANO - PPC"/>
    <n v="1"/>
    <s v="OPERADOR DE MAQUINARIA PESADA"/>
    <s v="SI"/>
    <n v="1"/>
    <s v="SI"/>
    <s v="UNIVERSIDAD PARTICULAR GARCILASO DE LA VEGA"/>
    <n v="1989"/>
    <n v="2014"/>
    <s v="MAESTRO"/>
    <n v="1"/>
    <s v="VIGIL"/>
    <s v="URDIALES"/>
    <s v="LUIS ANTONIO"/>
    <x v="0"/>
    <d v="1962-07-30T00:00:00"/>
    <n v="0"/>
    <n v="2"/>
    <n v="57"/>
    <n v="130558"/>
    <n v="130000"/>
    <s v="LAMBAYEQUE"/>
    <n v="15"/>
    <s v="PARTIDO POPULAR CRISTIANO - PPC"/>
    <x v="2"/>
    <x v="1"/>
    <n v="130000"/>
    <s v="LAMBAYEQUE"/>
    <x v="2"/>
    <n v="2"/>
    <n v="1"/>
    <n v="15"/>
    <n v="0"/>
    <n v="0"/>
    <n v="0"/>
    <n v="0"/>
    <n v="0"/>
    <n v="0"/>
    <s v="NA"/>
    <s v="VIGIL"/>
    <s v="URDIALES"/>
    <s v="LUIS ANTONIO"/>
    <s v="M"/>
    <n v="0"/>
    <n v="0"/>
    <n v="57"/>
    <s v="LAMBAYEQUE"/>
    <s v="CHICLAYO"/>
    <s v="CHICLAYO"/>
    <s v="OTROS"/>
    <s v="CALLE LAS MALVINAS 260 URB SAN EDUARDO"/>
    <n v="0"/>
    <n v="0"/>
    <n v="0"/>
    <n v="0"/>
    <n v="0"/>
    <n v="0"/>
  </r>
  <r>
    <n v="25809901"/>
    <n v="131420"/>
    <s v="SI"/>
    <s v="SI"/>
    <n v="240000"/>
    <n v="2235"/>
    <s v="PARTIDO POLÍTICO CONTIGO"/>
    <n v="0"/>
    <s v="NA"/>
    <s v="NA"/>
    <s v="NA"/>
    <s v="NA"/>
    <s v="NA"/>
    <s v="NA"/>
    <s v="NA"/>
    <s v="NA"/>
    <n v="0"/>
    <s v="VIGIL"/>
    <s v="ATOCHE"/>
    <s v="JUAN ALFREDO"/>
    <x v="0"/>
    <d v="1976-10-09T00:00:00"/>
    <n v="0"/>
    <n v="2"/>
    <n v="43"/>
    <n v="131420"/>
    <n v="240000"/>
    <s v="CALLAO"/>
    <n v="2235"/>
    <s v="PARTIDO POLÍTICO CONTIGO"/>
    <x v="1"/>
    <x v="1"/>
    <n v="240000"/>
    <s v="CALLAO"/>
    <x v="0"/>
    <n v="2"/>
    <n v="0"/>
    <n v="0"/>
    <n v="0"/>
    <n v="0"/>
    <n v="0"/>
    <n v="0"/>
    <n v="0"/>
    <n v="0"/>
    <s v="NA"/>
    <s v="VIGIL"/>
    <s v="ATOCHE"/>
    <s v="JUAN ALFREDO"/>
    <s v="M"/>
    <n v="0"/>
    <n v="0"/>
    <n v="43"/>
    <s v="CALLAO"/>
    <s v="CALLAO"/>
    <s v="CALLAO"/>
    <s v="OTROS"/>
    <s v="CALLE CONTRALMIRANTE VILLAR 214"/>
    <n v="0"/>
    <n v="0"/>
    <n v="0"/>
    <n v="0"/>
    <n v="0"/>
    <n v="0"/>
  </r>
  <r>
    <n v="25185792"/>
    <n v="131023"/>
    <s v="SI"/>
    <s v="SI"/>
    <n v="70000"/>
    <n v="1366"/>
    <s v="FUERZA POPULAR"/>
    <n v="0"/>
    <s v="NA"/>
    <s v="NA"/>
    <n v="1"/>
    <s v="SI"/>
    <s v="UNIVERSIDAD ANDINA DEL CUSCO"/>
    <n v="1995"/>
    <n v="2005"/>
    <s v="NA"/>
    <n v="1"/>
    <s v="VIGNATTI"/>
    <s v="VALENCIA"/>
    <s v="ABEL"/>
    <x v="0"/>
    <d v="1969-09-22T00:00:00"/>
    <n v="0"/>
    <n v="2"/>
    <n v="50"/>
    <n v="131023"/>
    <n v="70000"/>
    <s v="CUSCO"/>
    <n v="1366"/>
    <s v="FUERZA POPULAR"/>
    <x v="2"/>
    <x v="1"/>
    <n v="70000"/>
    <s v="CUSCO"/>
    <x v="5"/>
    <n v="2"/>
    <n v="0"/>
    <n v="0"/>
    <n v="0"/>
    <n v="0"/>
    <n v="0"/>
    <n v="0"/>
    <n v="0"/>
    <n v="0"/>
    <s v="NA"/>
    <s v="VIGNATTI"/>
    <s v="VALENCIA"/>
    <s v="ABEL"/>
    <s v="M"/>
    <n v="0"/>
    <n v="0"/>
    <n v="50"/>
    <s v="CUSCO"/>
    <s v="QUISPICANCHI"/>
    <s v="URCOS"/>
    <s v="NA"/>
    <s v="JR.OROPEZA 143"/>
    <n v="0"/>
    <n v="0"/>
    <n v="0"/>
    <n v="0"/>
    <n v="0"/>
    <n v="0"/>
  </r>
  <r>
    <n v="16792907"/>
    <n v="130284"/>
    <s v="SI"/>
    <s v="SI"/>
    <n v="140100"/>
    <n v="1257"/>
    <s v="ALIANZA PARA EL PROGRESO"/>
    <n v="0"/>
    <s v="NA"/>
    <s v="NA"/>
    <n v="1"/>
    <s v="SI"/>
    <s v="UNIVERSIDAD NACIONAL PEDRO RUIZ GALLO"/>
    <n v="1988"/>
    <n v="1988"/>
    <s v="DOCTOR"/>
    <n v="1"/>
    <s v="VIGO"/>
    <s v="AYASTA"/>
    <s v="ELSA REGINA"/>
    <x v="1"/>
    <d v="1965-07-27T00:00:00"/>
    <n v="0"/>
    <n v="25"/>
    <n v="54"/>
    <n v="130284"/>
    <n v="140100"/>
    <s v="LIMA + RESIDENTES EN EL EXTRANJERO"/>
    <n v="1257"/>
    <s v="ALIANZA PARA EL PROGRESO"/>
    <x v="2"/>
    <x v="1"/>
    <n v="140100"/>
    <s v="LIMA + RESIDENTES EN EL EXTRANJERO"/>
    <x v="6"/>
    <n v="25"/>
    <n v="0"/>
    <n v="0"/>
    <n v="0"/>
    <n v="0"/>
    <n v="0"/>
    <n v="0"/>
    <n v="0"/>
    <n v="0"/>
    <s v="NA"/>
    <s v="VIGO"/>
    <s v="AYASTA"/>
    <s v="ELSA REGINA"/>
    <s v="F"/>
    <n v="0"/>
    <n v="0"/>
    <n v="54"/>
    <s v="LIMA"/>
    <s v="LIMA"/>
    <s v="SANTIAGO DE SURCO"/>
    <s v="MODERNA"/>
    <s v="AV. MARISCAL RAMON CASTILLA 883 DPTO. 502 URB.RES. GENERAL E. MONTAGNE"/>
    <n v="0"/>
    <n v="0"/>
    <n v="0"/>
    <n v="0"/>
    <n v="0"/>
    <n v="0"/>
  </r>
  <r>
    <n v="45597561"/>
    <n v="130646"/>
    <s v="SI"/>
    <s v="SI"/>
    <n v="60000"/>
    <n v="15"/>
    <s v="PARTIDO POPULAR CRISTIANO - PPC"/>
    <n v="1"/>
    <s v="MECÁNICA DE MANTENIMIENTO DE MAQUINARIA PESADA"/>
    <s v="SI"/>
    <n v="1"/>
    <s v="NO"/>
    <s v="UNIVERSIDAD NACIONAL DE CAJAMARCA"/>
    <n v="2016"/>
    <s v="NA"/>
    <s v="NA"/>
    <n v="1"/>
    <s v="VIGO"/>
    <s v="NARRO"/>
    <s v="NATALY DANAE"/>
    <x v="1"/>
    <d v="1988-12-14T00:00:00"/>
    <n v="0"/>
    <n v="4"/>
    <n v="31"/>
    <n v="130646"/>
    <n v="60000"/>
    <s v="CAJAMARCA"/>
    <n v="15"/>
    <s v="PARTIDO POPULAR CRISTIANO - PPC"/>
    <x v="2"/>
    <x v="1"/>
    <n v="60000"/>
    <s v="CAJAMARCA"/>
    <x v="2"/>
    <n v="4"/>
    <n v="0"/>
    <n v="0"/>
    <n v="15"/>
    <s v="PARTIDO POLÍTICO PARTIDO POPULAR CRISTIANO - PPC"/>
    <n v="2015"/>
    <n v="2018"/>
    <n v="11"/>
    <s v="REGIDOR DISTRITAL"/>
    <s v="NA"/>
    <s v="VIGO"/>
    <s v="NARRO"/>
    <s v="NATALY DANAE"/>
    <s v="F"/>
    <n v="0"/>
    <n v="0"/>
    <n v="31"/>
    <s v="CAJAMARCA"/>
    <s v="CAJAMARCA"/>
    <s v="SAN JUAN"/>
    <s v="NA"/>
    <s v="JR. DOS DE MAYO 233 PUEBLO SAN JUAN"/>
    <n v="15"/>
    <s v="PARTIDO POLÍTICO PARTIDO POPULAR CRISTIANO - PPC"/>
    <n v="2015"/>
    <n v="2018"/>
    <n v="11"/>
    <s v="REGIDOR DISTRITAL"/>
  </r>
  <r>
    <n v="26680196"/>
    <n v="130893"/>
    <s v="SI"/>
    <s v="SI"/>
    <n v="60000"/>
    <n v="1366"/>
    <s v="FUERZA POPULAR"/>
    <n v="0"/>
    <s v="NA"/>
    <s v="NA"/>
    <n v="1"/>
    <s v="SI"/>
    <s v="UNIVERSIDAD MEDICA DE KUBAN - REPUBLICA DE RUSIA"/>
    <n v="1993"/>
    <n v="1993"/>
    <s v="MAESTRO"/>
    <n v="1"/>
    <s v="VIGO"/>
    <s v="GUTIERREZ"/>
    <s v="WIDMAN NAPOLEON"/>
    <x v="0"/>
    <d v="1969-02-11T00:00:00"/>
    <n v="0"/>
    <n v="1"/>
    <n v="50"/>
    <n v="130893"/>
    <n v="60000"/>
    <s v="CAJAMARCA"/>
    <n v="1366"/>
    <s v="FUERZA POPULAR"/>
    <x v="2"/>
    <x v="1"/>
    <n v="60000"/>
    <s v="CAJAMARCA"/>
    <x v="5"/>
    <n v="1"/>
    <n v="0"/>
    <n v="0"/>
    <n v="0"/>
    <n v="0"/>
    <n v="0"/>
    <n v="0"/>
    <n v="0"/>
    <n v="0"/>
    <s v="NA"/>
    <s v="VIGO"/>
    <s v="GUTIERREZ"/>
    <s v="WIDMAN NAPOLEON"/>
    <s v="M"/>
    <n v="0"/>
    <n v="0"/>
    <n v="50"/>
    <s v="CAJAMARCA"/>
    <s v="CAJAMARCA"/>
    <s v="LOS BAÑOS DEL INCA"/>
    <s v="NA"/>
    <s v="LLOQUE YUPANQUI 436"/>
    <n v="0"/>
    <n v="0"/>
    <n v="0"/>
    <n v="0"/>
    <n v="0"/>
    <n v="0"/>
  </r>
  <r>
    <n v="42083594"/>
    <n v="132642"/>
    <s v="SI"/>
    <s v="SI"/>
    <n v="130000"/>
    <n v="5"/>
    <s v="RENACIMIENTO UNIDO NACIONAL"/>
    <n v="0"/>
    <s v="NA"/>
    <s v="NA"/>
    <s v="NA"/>
    <s v="NA"/>
    <s v="NA"/>
    <s v="NA"/>
    <s v="NA"/>
    <s v="NA"/>
    <n v="0"/>
    <s v="VIGO"/>
    <s v="ALCANTARA"/>
    <s v="ELIZABETH"/>
    <x v="1"/>
    <d v="1983-11-20T00:00:00"/>
    <n v="0"/>
    <n v="4"/>
    <n v="35"/>
    <n v="132642"/>
    <n v="130000"/>
    <s v="LAMBAYEQUE"/>
    <n v="5"/>
    <s v="RENACIMIENTO UNIDO NACIONAL"/>
    <x v="1"/>
    <x v="1"/>
    <n v="130000"/>
    <s v="LAMBAYEQUE"/>
    <x v="15"/>
    <n v="4"/>
    <n v="0"/>
    <n v="0"/>
    <n v="0"/>
    <n v="0"/>
    <n v="0"/>
    <n v="0"/>
    <n v="0"/>
    <n v="0"/>
    <s v="NA"/>
    <s v="VIGO"/>
    <s v="ALCANTARA"/>
    <s v="ELIZABETH"/>
    <s v="F"/>
    <n v="0"/>
    <n v="0"/>
    <n v="35"/>
    <s v="LAMBAYEQUE"/>
    <s v="CHICLAYO"/>
    <s v="JOSE LEONARDO ORTIZ"/>
    <s v="NA"/>
    <s v="AV. VENEZUELA 3221"/>
    <n v="0"/>
    <n v="0"/>
    <n v="0"/>
    <n v="0"/>
    <n v="0"/>
    <n v="0"/>
  </r>
  <r>
    <n v="10003850"/>
    <n v="132674"/>
    <s v="SI"/>
    <s v="SI"/>
    <n v="140100"/>
    <n v="2649"/>
    <s v="PERU NACION"/>
    <n v="0"/>
    <s v="NA"/>
    <s v="NA"/>
    <n v="1"/>
    <s v="NA"/>
    <s v="UNIFE"/>
    <n v="2000"/>
    <s v="NA"/>
    <s v="MAESTRO"/>
    <n v="1"/>
    <s v="VIGO"/>
    <s v="CARRETEROS"/>
    <s v="DALILA MABEL"/>
    <x v="1"/>
    <d v="1976-01-24T00:00:00"/>
    <n v="0"/>
    <n v="6"/>
    <n v="43"/>
    <n v="132674"/>
    <n v="140100"/>
    <s v="LIMA + RESIDENTES EN EL EXTRANJERO"/>
    <n v="2649"/>
    <s v="PERU NACION"/>
    <x v="2"/>
    <x v="1"/>
    <n v="140100"/>
    <s v="LIMA + RESIDENTES EN EL EXTRANJERO"/>
    <x v="14"/>
    <n v="6"/>
    <n v="0"/>
    <n v="0"/>
    <n v="0"/>
    <n v="0"/>
    <n v="0"/>
    <n v="0"/>
    <n v="0"/>
    <n v="0"/>
    <s v="NA"/>
    <s v="VIGO"/>
    <s v="CARRETEROS"/>
    <s v="DALILA MABEL"/>
    <s v="F"/>
    <n v="0"/>
    <n v="0"/>
    <n v="43"/>
    <s v="LIMA"/>
    <s v="LIMA"/>
    <s v="SAN ISIDRO"/>
    <s v="MODERNA"/>
    <s v="AV. JAVIER PRADO ESTE 1112 DPTO. 302 URB. CORPAC"/>
    <n v="0"/>
    <n v="0"/>
    <n v="0"/>
    <n v="0"/>
    <n v="0"/>
    <n v="0"/>
  </r>
  <r>
    <n v="6616096"/>
    <n v="132193"/>
    <s v="SI"/>
    <s v="SI"/>
    <n v="140100"/>
    <n v="32"/>
    <s v="PARTIDO APRISTA PERUANO"/>
    <n v="0"/>
    <s v="NA"/>
    <s v="NA"/>
    <n v="1"/>
    <s v="NO"/>
    <s v="UNIVERSIDAD JOSE CARLOS MARIATEGUI"/>
    <n v="2015"/>
    <s v="NA"/>
    <s v="NA"/>
    <n v="1"/>
    <s v="VILA"/>
    <s v="LAZARO"/>
    <s v="FELIX ALEJANDRO"/>
    <x v="0"/>
    <d v="1963-08-08T00:00:00"/>
    <n v="0"/>
    <n v="25"/>
    <n v="56"/>
    <n v="132193"/>
    <n v="140100"/>
    <s v="LIMA + RESIDENTES EN EL EXTRANJERO"/>
    <n v="32"/>
    <s v="PARTIDO APRISTA PERUANO"/>
    <x v="2"/>
    <x v="1"/>
    <n v="140100"/>
    <s v="LIMA + RESIDENTES EN EL EXTRANJERO"/>
    <x v="20"/>
    <n v="25"/>
    <n v="0"/>
    <n v="0"/>
    <n v="0"/>
    <n v="0"/>
    <n v="0"/>
    <n v="0"/>
    <n v="0"/>
    <n v="0"/>
    <s v="NA"/>
    <s v="VILA"/>
    <s v="LAZARO"/>
    <s v="FELIX ALEJANDRO"/>
    <s v="M"/>
    <n v="0"/>
    <n v="0"/>
    <n v="56"/>
    <s v="LIMA"/>
    <s v="LIMA"/>
    <s v="ATE"/>
    <s v="ESTE"/>
    <s v="URB.LOS ANGELES MZ.N-NRO.18"/>
    <n v="0"/>
    <n v="0"/>
    <n v="0"/>
    <n v="0"/>
    <n v="0"/>
    <n v="0"/>
  </r>
  <r>
    <n v="41529274"/>
    <n v="133481"/>
    <s v="SI"/>
    <s v="SI"/>
    <n v="70000"/>
    <n v="2190"/>
    <s v="VAMOS PERU"/>
    <n v="0"/>
    <s v="NA"/>
    <s v="NA"/>
    <n v="1"/>
    <s v="SI"/>
    <s v="UNIVERSIDAD TECNOLOGICA DE LOS ANDES"/>
    <n v="2015"/>
    <n v="2015"/>
    <s v="NA"/>
    <n v="0"/>
    <s v="VILA"/>
    <s v="ESCOBAR"/>
    <s v="ALFREDO"/>
    <x v="0"/>
    <d v="1980-09-24T00:00:00"/>
    <n v="0"/>
    <n v="3"/>
    <n v="39"/>
    <n v="133481"/>
    <n v="70000"/>
    <s v="CUSCO"/>
    <n v="2190"/>
    <s v="VAMOS PERU"/>
    <x v="0"/>
    <x v="1"/>
    <n v="70000"/>
    <s v="CUSCO"/>
    <x v="7"/>
    <n v="3"/>
    <n v="0"/>
    <n v="0"/>
    <n v="0"/>
    <n v="0"/>
    <n v="0"/>
    <n v="0"/>
    <n v="0"/>
    <n v="0"/>
    <s v="NA"/>
    <s v="VILA"/>
    <s v="ESCOBAR"/>
    <s v="ALFREDO"/>
    <s v="M"/>
    <n v="0"/>
    <n v="0"/>
    <n v="39"/>
    <s v="CUSCO"/>
    <s v="LA CONVENCION"/>
    <s v="ECHARATE"/>
    <s v="NA"/>
    <s v="SECTOR ALCUZAMA"/>
    <n v="0"/>
    <n v="0"/>
    <n v="0"/>
    <n v="0"/>
    <n v="0"/>
    <n v="0"/>
  </r>
  <r>
    <n v="41049943"/>
    <n v="130290"/>
    <s v="SI"/>
    <s v="SI"/>
    <n v="140100"/>
    <n v="1257"/>
    <s v="ALIANZA PARA EL PROGRESO"/>
    <n v="1"/>
    <s v="PILOTO PRIVADO"/>
    <s v="SI"/>
    <n v="1"/>
    <s v="SI"/>
    <s v="UNIVERSIDAD DE LIMA"/>
    <n v="2007"/>
    <n v="2008"/>
    <s v="NA"/>
    <n v="0"/>
    <s v="VILCA"/>
    <s v="GARCIA"/>
    <s v="HUGO RENATO"/>
    <x v="0"/>
    <d v="1981-09-08T00:00:00"/>
    <n v="0"/>
    <n v="24"/>
    <n v="38"/>
    <n v="130290"/>
    <n v="140100"/>
    <s v="LIMA + RESIDENTES EN EL EXTRANJERO"/>
    <n v="1257"/>
    <s v="ALIANZA PARA EL PROGRESO"/>
    <x v="0"/>
    <x v="1"/>
    <n v="140100"/>
    <s v="LIMA + RESIDENTES EN EL EXTRANJERO"/>
    <x v="6"/>
    <n v="24"/>
    <n v="0"/>
    <n v="0"/>
    <n v="0"/>
    <n v="0"/>
    <n v="0"/>
    <n v="0"/>
    <n v="0"/>
    <n v="0"/>
    <s v="NA"/>
    <s v="VILCA"/>
    <s v="GARCIA"/>
    <s v="HUGO RENATO"/>
    <s v="M"/>
    <n v="0"/>
    <n v="0"/>
    <n v="38"/>
    <s v="LIMA"/>
    <s v="LIMA"/>
    <s v="MAGDALENA DEL MAR"/>
    <s v="MODERNA"/>
    <s v="PARQUE GONZALES PRADA 425"/>
    <n v="0"/>
    <n v="0"/>
    <n v="0"/>
    <n v="0"/>
    <n v="0"/>
    <n v="0"/>
  </r>
  <r>
    <n v="18147173"/>
    <n v="130854"/>
    <s v="SI"/>
    <s v="SI"/>
    <n v="120000"/>
    <n v="1366"/>
    <s v="FUERZA POPULAR"/>
    <n v="0"/>
    <s v="NA"/>
    <s v="NA"/>
    <n v="1"/>
    <s v="SI"/>
    <s v="UNIVERSIDAD NACIONAL DE TRUJILLO"/>
    <n v="2002"/>
    <n v="2004"/>
    <s v="NA"/>
    <n v="1"/>
    <s v="VILCA"/>
    <s v="FLORES"/>
    <s v="MARY LUZ"/>
    <x v="1"/>
    <d v="1974-12-30T00:00:00"/>
    <n v="1"/>
    <n v="3"/>
    <n v="44"/>
    <n v="130854"/>
    <n v="120000"/>
    <s v="LA LIBERTAD"/>
    <n v="1366"/>
    <s v="FUERZA POPULAR"/>
    <x v="2"/>
    <x v="1"/>
    <n v="120000"/>
    <s v="LA LIBERTAD"/>
    <x v="5"/>
    <n v="3"/>
    <n v="0"/>
    <n v="0"/>
    <n v="0"/>
    <n v="0"/>
    <n v="0"/>
    <n v="0"/>
    <n v="0"/>
    <n v="0"/>
    <s v="NA"/>
    <s v="VILCA"/>
    <s v="FLORES"/>
    <s v="MARY LUZ"/>
    <s v="F"/>
    <n v="1"/>
    <n v="0"/>
    <n v="44"/>
    <s v="LA LIBERTAD"/>
    <s v="TRUJILLO"/>
    <s v="LA ESPERANZA"/>
    <s v="NA"/>
    <s v="MZ 35 LOTE 18 II SECTOR - WICHANZAO"/>
    <n v="0"/>
    <n v="0"/>
    <n v="0"/>
    <n v="0"/>
    <n v="0"/>
    <n v="0"/>
  </r>
  <r>
    <n v="4083639"/>
    <n v="132041"/>
    <s v="SI"/>
    <s v="SI"/>
    <n v="180000"/>
    <n v="2840"/>
    <s v="PARTIDO MORADO"/>
    <n v="1"/>
    <s v="COMPUTACIÓN E INFORMÁTICA"/>
    <s v="SI"/>
    <n v="1"/>
    <s v="NO"/>
    <s v="UNIVERSIDAD NACIONAL DANIEL ALCIDES CARRION"/>
    <n v="2019"/>
    <s v="NA"/>
    <s v="NA"/>
    <n v="0"/>
    <s v="VILCA"/>
    <s v="ESLADO"/>
    <s v="ANA NOEMY"/>
    <x v="1"/>
    <d v="1977-04-09T00:00:00"/>
    <n v="0"/>
    <n v="2"/>
    <n v="42"/>
    <n v="132041"/>
    <n v="180000"/>
    <s v="PASCO"/>
    <n v="2840"/>
    <s v="PARTIDO MORADO"/>
    <x v="0"/>
    <x v="1"/>
    <n v="180000"/>
    <s v="PASCO"/>
    <x v="4"/>
    <n v="2"/>
    <n v="0"/>
    <n v="0"/>
    <n v="0"/>
    <n v="0"/>
    <n v="0"/>
    <n v="0"/>
    <n v="0"/>
    <n v="0"/>
    <s v="NA"/>
    <s v="VILCA"/>
    <s v="ESLADO"/>
    <s v="ANA NOEMY"/>
    <s v="F"/>
    <n v="0"/>
    <n v="0"/>
    <n v="42"/>
    <s v="PASCO"/>
    <s v="PASCO"/>
    <s v="YANACANCHA"/>
    <s v="NA"/>
    <s v="AV.LOS PROCERES 72"/>
    <n v="0"/>
    <n v="0"/>
    <n v="0"/>
    <n v="0"/>
    <n v="0"/>
    <n v="0"/>
  </r>
  <r>
    <n v="46386332"/>
    <n v="132279"/>
    <s v="SI"/>
    <s v="SI"/>
    <n v="140100"/>
    <n v="1264"/>
    <s v="JUNTOS POR EL PERU"/>
    <n v="2"/>
    <s v="NA"/>
    <s v="NA"/>
    <n v="1"/>
    <s v="NO"/>
    <s v="UNIVERSIDAD LAS AMERICAS"/>
    <n v="2019"/>
    <s v="NA"/>
    <s v="NA"/>
    <n v="0"/>
    <s v="VILCA"/>
    <s v="UCHUYPOMA"/>
    <s v="EDITH TANIA"/>
    <x v="1"/>
    <d v="1990-04-27T00:00:00"/>
    <n v="0"/>
    <n v="29"/>
    <n v="29"/>
    <n v="132279"/>
    <n v="140100"/>
    <s v="LIMA + RESIDENTES EN EL EXTRANJERO"/>
    <n v="1264"/>
    <s v="JUNTOS POR EL PERU"/>
    <x v="0"/>
    <x v="0"/>
    <n v="140100"/>
    <s v="LIMA + RESIDENTES EN EL EXTRANJERO"/>
    <x v="12"/>
    <n v="29"/>
    <n v="0"/>
    <n v="0"/>
    <n v="0"/>
    <n v="0"/>
    <n v="0"/>
    <n v="0"/>
    <n v="0"/>
    <n v="0"/>
    <s v="NA"/>
    <s v="VILCA"/>
    <s v="UCHUYPOMA"/>
    <s v="EDITH TANIA"/>
    <s v="F"/>
    <n v="0"/>
    <n v="0"/>
    <n v="29"/>
    <s v="LIMA"/>
    <s v="LIMA"/>
    <s v="LIMA"/>
    <s v="CENTRO"/>
    <s v="AV. TACNA 685 DPTO. 85"/>
    <n v="0"/>
    <n v="0"/>
    <n v="0"/>
    <n v="0"/>
    <n v="0"/>
    <n v="0"/>
  </r>
  <r>
    <n v="15965422"/>
    <n v="132600"/>
    <s v="SI"/>
    <s v="SI"/>
    <n v="140000"/>
    <n v="2218"/>
    <s v="PERU LIBRE"/>
    <n v="0"/>
    <s v="NA"/>
    <s v="NA"/>
    <n v="1"/>
    <s v="NO"/>
    <s v="INCA GARZILASO DE LA VEGA"/>
    <n v="1983"/>
    <s v="NA"/>
    <s v="NA"/>
    <n v="1"/>
    <s v="VILCA"/>
    <s v="URIBE"/>
    <s v="VICTOR GILMAR"/>
    <x v="0"/>
    <d v="1956-03-20T00:00:00"/>
    <n v="0"/>
    <n v="3"/>
    <n v="63"/>
    <n v="132600"/>
    <n v="140000"/>
    <s v="LIMA PROVINCIAS"/>
    <n v="2218"/>
    <s v="PERU LIBRE"/>
    <x v="2"/>
    <x v="1"/>
    <n v="140000"/>
    <s v="LIMA PROVINCIAS"/>
    <x v="9"/>
    <n v="3"/>
    <n v="0"/>
    <n v="0"/>
    <n v="0"/>
    <n v="0"/>
    <n v="0"/>
    <n v="0"/>
    <n v="0"/>
    <n v="0"/>
    <s v="NA"/>
    <s v="VILCA"/>
    <s v="URIBE"/>
    <s v="VICTOR GILMAR"/>
    <s v="M"/>
    <n v="0"/>
    <n v="0"/>
    <n v="63"/>
    <s v="LIMA"/>
    <s v="HUARAL"/>
    <s v="HUARAL"/>
    <s v="NA"/>
    <s v="CALLE LOS TULIPANES 062 URB.SAN ANTONIO"/>
    <n v="0"/>
    <n v="0"/>
    <n v="0"/>
    <n v="0"/>
    <n v="0"/>
    <n v="0"/>
  </r>
  <r>
    <n v="1485993"/>
    <n v="133392"/>
    <s v="SI"/>
    <s v="SI"/>
    <n v="200000"/>
    <n v="32"/>
    <s v="PARTIDO APRISTA PERUANO"/>
    <n v="2"/>
    <s v="NA"/>
    <s v="NA"/>
    <n v="1"/>
    <s v="NO"/>
    <s v="UNIVERSIDAD ANDINA NESTOR CACERES VELASQUEZ"/>
    <n v="2019"/>
    <s v="NA"/>
    <s v="MAESTRO"/>
    <n v="1"/>
    <s v="VILCA"/>
    <s v="JUSTO"/>
    <s v="JULIO DAVID"/>
    <x v="0"/>
    <d v="1963-06-11T00:00:00"/>
    <n v="1"/>
    <n v="3"/>
    <n v="56"/>
    <n v="133392"/>
    <n v="200000"/>
    <s v="PUNO"/>
    <n v="32"/>
    <s v="PARTIDO APRISTA PERUANO"/>
    <x v="2"/>
    <x v="1"/>
    <n v="200000"/>
    <s v="PUNO"/>
    <x v="20"/>
    <n v="3"/>
    <n v="0"/>
    <n v="0"/>
    <n v="1670"/>
    <s v="MOVIMIENTO REGIONAL O DEPARTAMENTAL FRENTE AMPLIO PARA EL DESARROLLO DEL PUEBLO"/>
    <n v="2018"/>
    <n v="2018"/>
    <n v="9"/>
    <s v="REGIDOR PROVINCIAL"/>
    <s v="NA"/>
    <s v="VILCA"/>
    <s v="JUSTO"/>
    <s v="JULIO DAVID"/>
    <s v="M"/>
    <n v="1"/>
    <n v="0"/>
    <n v="56"/>
    <s v="PUNO"/>
    <s v="AZANGARO"/>
    <s v="AZANGARO"/>
    <s v="NA"/>
    <s v="JR. JOSE OLAYA 01-7"/>
    <n v="1670"/>
    <s v="MOVIMIENTO REGIONAL O DEPARTAMENTAL FRENTE AMPLIO PARA EL DESARROLLO DEL PUEBLO"/>
    <n v="2018"/>
    <n v="2018"/>
    <n v="9"/>
    <s v="REGIDOR PROVINCIAL"/>
  </r>
  <r>
    <n v="45794591"/>
    <n v="133053"/>
    <s v="SI"/>
    <s v="SI"/>
    <n v="130000"/>
    <n v="2840"/>
    <s v="PARTIDO MORADO"/>
    <n v="1"/>
    <s v="CONTABILIDAD"/>
    <s v="SI"/>
    <s v="NA"/>
    <s v="NA"/>
    <s v="NA"/>
    <s v="NA"/>
    <s v="NA"/>
    <s v="NA"/>
    <n v="0"/>
    <s v="VILCABANA"/>
    <s v="MANAYAY"/>
    <s v="YOLANDA"/>
    <x v="1"/>
    <d v="1989-07-07T00:00:00"/>
    <n v="0"/>
    <n v="5"/>
    <n v="30"/>
    <n v="133053"/>
    <n v="130000"/>
    <s v="LAMBAYEQUE"/>
    <n v="2840"/>
    <s v="PARTIDO MORADO"/>
    <x v="0"/>
    <x v="1"/>
    <n v="130000"/>
    <s v="LAMBAYEQUE"/>
    <x v="4"/>
    <n v="5"/>
    <n v="0"/>
    <n v="0"/>
    <n v="0"/>
    <n v="0"/>
    <n v="0"/>
    <n v="0"/>
    <n v="0"/>
    <n v="0"/>
    <s v="NA"/>
    <s v="VILCABANA"/>
    <s v="MANAYAY"/>
    <s v="YOLANDA"/>
    <s v="F"/>
    <n v="0"/>
    <n v="0"/>
    <n v="30"/>
    <s v="LAMBAYEQUE"/>
    <s v="FERREÑAFE"/>
    <s v="FERREÑAFE"/>
    <s v="NA"/>
    <s v="CALLE MARISCAL NIETO 217"/>
    <n v="0"/>
    <n v="0"/>
    <n v="0"/>
    <n v="0"/>
    <n v="0"/>
    <n v="0"/>
  </r>
  <r>
    <n v="8085879"/>
    <n v="130615"/>
    <s v="SI"/>
    <s v="SI"/>
    <n v="140100"/>
    <n v="5"/>
    <s v="RENACIMIENTO UNIDO NACIONAL"/>
    <n v="2"/>
    <s v="NA"/>
    <s v="NA"/>
    <n v="1"/>
    <s v="SI"/>
    <s v="INCA GARCILASO DE LA VEGA"/>
    <s v="NA"/>
    <n v="1991"/>
    <s v="NA"/>
    <n v="0"/>
    <s v="VILCAS"/>
    <s v="CURIPACO"/>
    <s v="YOLANDA"/>
    <x v="1"/>
    <d v="1964-12-05T00:00:00"/>
    <n v="0"/>
    <n v="26"/>
    <n v="55"/>
    <n v="130615"/>
    <n v="140100"/>
    <s v="LIMA + RESIDENTES EN EL EXTRANJERO"/>
    <n v="5"/>
    <s v="RENACIMIENTO UNIDO NACIONAL"/>
    <x v="0"/>
    <x v="1"/>
    <n v="140100"/>
    <s v="LIMA + RESIDENTES EN EL EXTRANJERO"/>
    <x v="15"/>
    <n v="26"/>
    <n v="0"/>
    <n v="0"/>
    <n v="0"/>
    <n v="0"/>
    <n v="0"/>
    <n v="0"/>
    <n v="0"/>
    <n v="0"/>
    <s v="NA"/>
    <s v="VILCAS"/>
    <s v="CURIPACO"/>
    <s v="YOLANDA"/>
    <s v="F"/>
    <n v="0"/>
    <n v="0"/>
    <n v="55"/>
    <s v="LIMA"/>
    <s v="LIMA"/>
    <s v="SANTA ANITA"/>
    <s v="ESTE"/>
    <s v="CALLE 4 URB. ALAMEDA DE ATE ETAPA II MZ. S LT. 19"/>
    <n v="0"/>
    <n v="0"/>
    <n v="0"/>
    <n v="0"/>
    <n v="0"/>
    <n v="0"/>
  </r>
  <r>
    <n v="28316331"/>
    <n v="132190"/>
    <s v="SI"/>
    <s v="SI"/>
    <n v="140100"/>
    <n v="22"/>
    <s v="SOLIDARIDAD NACIONAL"/>
    <n v="0"/>
    <s v="NA"/>
    <s v="NA"/>
    <n v="1"/>
    <s v="NO"/>
    <s v="UNIVERSIDAD NACIONAL SAN CRISTOBAL DE HUAMANGA"/>
    <n v="2005"/>
    <s v="NA"/>
    <s v="MAESTRO"/>
    <n v="1"/>
    <s v="VILCATOMA"/>
    <s v="DE LA CRUZ"/>
    <s v="YENI"/>
    <x v="1"/>
    <d v="1978-05-29T00:00:00"/>
    <n v="0"/>
    <n v="2"/>
    <n v="41"/>
    <n v="132190"/>
    <n v="140100"/>
    <s v="LIMA + RESIDENTES EN EL EXTRANJERO"/>
    <n v="22"/>
    <s v="SOLIDARIDAD NACIONAL"/>
    <x v="2"/>
    <x v="1"/>
    <n v="140100"/>
    <s v="LIMA + RESIDENTES EN EL EXTRANJERO"/>
    <x v="21"/>
    <n v="2"/>
    <n v="0"/>
    <n v="0"/>
    <n v="1366"/>
    <s v="PARTIDO POLÍTICO FUERZA POPULAR"/>
    <n v="2016"/>
    <n v="2019"/>
    <n v="4"/>
    <s v="CONGRESISTA DE LA REPÚBLICA"/>
    <s v="NA"/>
    <s v="VILCATOMA"/>
    <s v="DE LA CRUZ"/>
    <s v="YENI"/>
    <s v="F"/>
    <n v="0"/>
    <n v="0"/>
    <n v="41"/>
    <s v="LIMA"/>
    <s v="LIMA"/>
    <s v="SURQUILLO"/>
    <s v="MODERNA"/>
    <s v="ORTEGA Y GASSET MZ. V LT. 4 DPTO 603 URB. LA CALERA DE LA MERCED"/>
    <n v="1366"/>
    <s v="PARTIDO POLÍTICO FUERZA POPULAR"/>
    <n v="2016"/>
    <n v="2019"/>
    <n v="4"/>
    <s v="CONGRESISTA DE LA REPÚBLICA"/>
  </r>
  <r>
    <n v="32787160"/>
    <n v="130544"/>
    <s v="SI"/>
    <s v="SI"/>
    <n v="20000"/>
    <n v="2191"/>
    <s v="DEMOCRACIA DIRECTA"/>
    <n v="1"/>
    <s v="SECRETARIADO EJECUTIVO BERLINGUE"/>
    <s v="SI"/>
    <n v="1"/>
    <s v="SI"/>
    <s v="CATÓLICA DE LOS ÁNGELES DE CHIMBOTE"/>
    <n v="2012"/>
    <n v="2012"/>
    <s v="NA"/>
    <n v="1"/>
    <s v="VILCHEZ"/>
    <s v="CHUMACERO"/>
    <s v="GLADYS ELIZABETH"/>
    <x v="1"/>
    <d v="1957-10-18T00:00:00"/>
    <n v="0"/>
    <n v="5"/>
    <n v="62"/>
    <n v="130544"/>
    <n v="20000"/>
    <s v="ANCASH"/>
    <n v="2191"/>
    <s v="DEMOCRACIA DIRECTA"/>
    <x v="2"/>
    <x v="1"/>
    <n v="20000"/>
    <s v="ANCASH"/>
    <x v="1"/>
    <n v="5"/>
    <n v="0"/>
    <n v="0"/>
    <n v="0"/>
    <n v="0"/>
    <n v="0"/>
    <n v="0"/>
    <n v="0"/>
    <n v="0"/>
    <s v="NA"/>
    <s v="VILCHEZ"/>
    <s v="CHUMACERO"/>
    <s v="GLADYS ELIZABETH"/>
    <s v="F"/>
    <n v="0"/>
    <n v="0"/>
    <n v="62"/>
    <s v="ANCASH"/>
    <s v="SANTA"/>
    <s v="NUEVO CHIMBOTE"/>
    <s v="NA"/>
    <s v="BRUCES C-87"/>
    <n v="0"/>
    <n v="0"/>
    <n v="0"/>
    <n v="0"/>
    <n v="0"/>
    <n v="0"/>
  </r>
  <r>
    <n v="7439191"/>
    <n v="130951"/>
    <s v="SI"/>
    <s v="SI"/>
    <n v="140100"/>
    <n v="47"/>
    <s v="UNION POR EL PERU"/>
    <n v="0"/>
    <s v="NA"/>
    <s v="NA"/>
    <n v="0"/>
    <s v="NO"/>
    <s v="INCA GARCILASO DE LA VEGA"/>
    <s v="NA"/>
    <s v="NA"/>
    <s v="NA"/>
    <n v="0"/>
    <s v="VILCHEZ"/>
    <s v="LINARES"/>
    <s v="LUIS GREGORIO"/>
    <x v="0"/>
    <d v="1965-09-05T00:00:00"/>
    <n v="1"/>
    <n v="18"/>
    <n v="54"/>
    <n v="130951"/>
    <n v="140100"/>
    <s v="LIMA + RESIDENTES EN EL EXTRANJERO"/>
    <n v="47"/>
    <s v="UNION POR EL PERU"/>
    <x v="1"/>
    <x v="1"/>
    <n v="140100"/>
    <s v="LIMA + RESIDENTES EN EL EXTRANJERO"/>
    <x v="11"/>
    <n v="18"/>
    <n v="1"/>
    <n v="47"/>
    <n v="0"/>
    <n v="0"/>
    <n v="0"/>
    <n v="0"/>
    <n v="0"/>
    <n v="0"/>
    <s v="NA"/>
    <s v="VILCHEZ"/>
    <s v="LINARES"/>
    <s v="LUIS GREGORIO"/>
    <s v="M"/>
    <n v="1"/>
    <n v="0"/>
    <n v="54"/>
    <s v="LIMA"/>
    <s v="BARRANCA"/>
    <s v="BARRANCA"/>
    <s v="OTROS"/>
    <s v="PUERTO CHICO 290"/>
    <n v="0"/>
    <n v="0"/>
    <n v="0"/>
    <n v="0"/>
    <n v="0"/>
    <n v="0"/>
  </r>
  <r>
    <n v="7963549"/>
    <n v="131942"/>
    <s v="SI"/>
    <s v="SI"/>
    <n v="60000"/>
    <n v="2731"/>
    <s v="PODEMOS PERU"/>
    <n v="0"/>
    <s v="NA"/>
    <s v="NA"/>
    <n v="1"/>
    <s v="SI"/>
    <s v="UNIVERSIDAD NACIONAL MAYOR DE SAN MARCOS"/>
    <n v="1988"/>
    <n v="1988"/>
    <s v="NA"/>
    <n v="1"/>
    <s v="VILCHEZ"/>
    <s v="CERNA"/>
    <s v="RUBEN NEHEMIAS"/>
    <x v="0"/>
    <d v="1956-03-18T00:00:00"/>
    <n v="0"/>
    <n v="3"/>
    <n v="63"/>
    <n v="131942"/>
    <n v="60000"/>
    <s v="CAJAMARCA"/>
    <n v="2731"/>
    <s v="PODEMOS POR EL PROGRESO DEL PERU"/>
    <x v="2"/>
    <x v="1"/>
    <n v="60000"/>
    <s v="CAJAMARCA"/>
    <x v="10"/>
    <n v="3"/>
    <n v="0"/>
    <n v="0"/>
    <n v="0"/>
    <n v="0"/>
    <n v="0"/>
    <n v="0"/>
    <n v="0"/>
    <n v="0"/>
    <s v="NA"/>
    <s v="VILCHEZ"/>
    <s v="CERNA"/>
    <s v="RUBEN NEHEMIAS"/>
    <s v="M"/>
    <n v="0"/>
    <n v="0"/>
    <n v="63"/>
    <s v="CAJAMARCA"/>
    <s v="CAJAMARCA"/>
    <s v="CAJAMARCA"/>
    <s v="NA"/>
    <s v="JR. JOSE SABOGAL N° 635-BARRIO LA MERCED"/>
    <n v="0"/>
    <n v="0"/>
    <n v="0"/>
    <n v="0"/>
    <n v="0"/>
    <n v="0"/>
  </r>
  <r>
    <n v="41381090"/>
    <n v="132376"/>
    <s v="SI"/>
    <s v="SI"/>
    <n v="140100"/>
    <n v="32"/>
    <s v="PARTIDO APRISTA PERUANO"/>
    <n v="0"/>
    <s v="NA"/>
    <s v="NA"/>
    <n v="0"/>
    <s v="NA"/>
    <s v="UNIVERSIDAD NACIONAL DANIEL ALCIDES CARRION"/>
    <s v="NA"/>
    <s v="NA"/>
    <s v="NA"/>
    <n v="0"/>
    <s v="VILCHEZ"/>
    <s v="NINAHUANCA"/>
    <s v="TERESA VANESSA"/>
    <x v="1"/>
    <d v="1981-04-07T00:00:00"/>
    <n v="0"/>
    <n v="35"/>
    <n v="38"/>
    <n v="132376"/>
    <n v="140100"/>
    <s v="LIMA + RESIDENTES EN EL EXTRANJERO"/>
    <n v="32"/>
    <s v="PARTIDO APRISTA PERUANO"/>
    <x v="1"/>
    <x v="1"/>
    <n v="140100"/>
    <s v="LIMA + RESIDENTES EN EL EXTRANJERO"/>
    <x v="20"/>
    <n v="35"/>
    <n v="1"/>
    <n v="32"/>
    <n v="0"/>
    <n v="0"/>
    <n v="0"/>
    <n v="0"/>
    <n v="0"/>
    <n v="0"/>
    <s v="NA"/>
    <s v="VILCHEZ"/>
    <s v="NINAHUANCA"/>
    <s v="TERESA VANESSA"/>
    <s v="F"/>
    <n v="0"/>
    <n v="0"/>
    <n v="38"/>
    <s v="LIMA"/>
    <s v="LIMA"/>
    <s v="LINCE"/>
    <s v="MODERNA"/>
    <s v="AV.AREQUIPA 1573"/>
    <n v="0"/>
    <n v="0"/>
    <n v="0"/>
    <n v="0"/>
    <n v="0"/>
    <n v="0"/>
  </r>
  <r>
    <n v="19924629"/>
    <n v="132680"/>
    <s v="SI"/>
    <s v="SI"/>
    <n v="140100"/>
    <n v="32"/>
    <s v="PARTIDO APRISTA PERUANO"/>
    <n v="0"/>
    <s v="NA"/>
    <s v="NA"/>
    <n v="1"/>
    <s v="SI"/>
    <s v="UNIVERSIDAD NACIONAL FEDEREICO VILLARREAL"/>
    <n v="1993"/>
    <n v="1994"/>
    <s v="MAESTRO"/>
    <n v="1"/>
    <s v="VILCHEZ"/>
    <s v="YUCRA"/>
    <s v="NIDIA RUTH"/>
    <x v="1"/>
    <d v="1964-05-12T00:00:00"/>
    <n v="0"/>
    <n v="2"/>
    <n v="55"/>
    <n v="132680"/>
    <n v="140100"/>
    <s v="LIMA + RESIDENTES EN EL EXTRANJERO"/>
    <n v="32"/>
    <s v="PARTIDO APRISTA PERUANO"/>
    <x v="2"/>
    <x v="1"/>
    <n v="140100"/>
    <s v="LIMA + RESIDENTES EN EL EXTRANJERO"/>
    <x v="20"/>
    <n v="2"/>
    <n v="1"/>
    <n v="32"/>
    <n v="32"/>
    <s v="PARTIDO POLÍTICO PARTIDO APRISTA PERUANO"/>
    <n v="2006"/>
    <n v="2011"/>
    <n v="4"/>
    <s v="CONGRESISTA DE LA REPÚBLICA"/>
    <s v="NA"/>
    <s v="VILCHEZ"/>
    <s v="YUCRA"/>
    <s v="NIDIA RUTH"/>
    <s v="F"/>
    <n v="0"/>
    <n v="0"/>
    <n v="55"/>
    <s v="LIMA"/>
    <s v="LIMA"/>
    <s v="SANTIAGO DE SURCO"/>
    <s v="MODERNA"/>
    <s v="JR. JACARANDA 920 - DPTO 102 VALLE HERMOSO SANTIAGO DE SURCO"/>
    <n v="32"/>
    <s v="PARTIDO POLÍTICO PARTIDO APRISTA PERUANO"/>
    <n v="2006"/>
    <n v="2011"/>
    <n v="4"/>
    <s v="CONGRESISTA DE LA REPÚBLICA"/>
  </r>
  <r>
    <n v="3888720"/>
    <n v="133039"/>
    <s v="SI"/>
    <s v="SI"/>
    <n v="190000"/>
    <n v="47"/>
    <s v="UNION POR EL PERU"/>
    <n v="0"/>
    <s v="NA"/>
    <s v="NA"/>
    <s v="NA"/>
    <s v="NA"/>
    <s v="NA"/>
    <s v="NA"/>
    <s v="NA"/>
    <s v="NA"/>
    <n v="0"/>
    <s v="VILCHEZ"/>
    <s v="PARDO"/>
    <s v="ALEJANDRO"/>
    <x v="0"/>
    <d v="1968-11-11T00:00:00"/>
    <n v="0"/>
    <n v="1"/>
    <n v="51"/>
    <n v="133039"/>
    <n v="190000"/>
    <s v="PIURA"/>
    <n v="47"/>
    <s v="UNION POR EL PERU"/>
    <x v="1"/>
    <x v="1"/>
    <n v="190000"/>
    <s v="PIURA"/>
    <x v="11"/>
    <n v="1"/>
    <n v="0"/>
    <n v="0"/>
    <n v="0"/>
    <n v="0"/>
    <n v="0"/>
    <n v="0"/>
    <n v="0"/>
    <n v="0"/>
    <s v="NA"/>
    <s v="VILCHEZ"/>
    <s v="PARDO"/>
    <s v="ALEJANDRO"/>
    <s v="M"/>
    <n v="0"/>
    <n v="0"/>
    <n v="51"/>
    <s v="PIURA"/>
    <s v="TALARA"/>
    <s v="PARIÑAS"/>
    <s v="NA"/>
    <s v="ASENT.H.7 DE JUNIO E-18 TALARA ALTA"/>
    <n v="0"/>
    <n v="0"/>
    <n v="0"/>
    <n v="0"/>
    <n v="0"/>
    <n v="0"/>
  </r>
  <r>
    <n v="80359474"/>
    <n v="133057"/>
    <s v="SI"/>
    <s v="SI"/>
    <n v="120000"/>
    <n v="2235"/>
    <s v="PARTIDO POLÍTICO CONTIGO"/>
    <n v="1"/>
    <s v="AGROPECUARIO"/>
    <s v="NO"/>
    <s v="NA"/>
    <s v="NA"/>
    <s v="NA"/>
    <s v="NA"/>
    <s v="NA"/>
    <s v="NA"/>
    <n v="0"/>
    <s v="VILCHEZ"/>
    <s v="VASQUEZ"/>
    <s v="DORA JACKELIN"/>
    <x v="1"/>
    <d v="1970-06-22T00:00:00"/>
    <n v="0"/>
    <n v="7"/>
    <n v="49"/>
    <n v="133057"/>
    <n v="120000"/>
    <s v="LA LIBERTAD"/>
    <n v="2235"/>
    <s v="PARTIDO POLÍTICO CONTIGO"/>
    <x v="0"/>
    <x v="1"/>
    <n v="120000"/>
    <s v="LA LIBERTAD"/>
    <x v="0"/>
    <n v="7"/>
    <n v="0"/>
    <n v="0"/>
    <n v="0"/>
    <n v="0"/>
    <n v="0"/>
    <n v="0"/>
    <n v="0"/>
    <n v="0"/>
    <s v="NA"/>
    <s v="VILCHEZ"/>
    <s v="VASQUEZ"/>
    <s v="DORA JACKELIN"/>
    <s v="F"/>
    <n v="0"/>
    <n v="0"/>
    <n v="49"/>
    <s v="LA LIBERTAD"/>
    <s v="ASCOPE"/>
    <s v="SANTIAGO DE CAO"/>
    <s v="NA"/>
    <s v="CALLE UNION 30 SECTOR INGENIO CP. CARTAVIO"/>
    <n v="0"/>
    <n v="0"/>
    <n v="0"/>
    <n v="0"/>
    <n v="0"/>
    <n v="0"/>
  </r>
  <r>
    <n v="2661249"/>
    <n v="130632"/>
    <s v="SI"/>
    <s v="SI"/>
    <n v="190000"/>
    <n v="15"/>
    <s v="PARTIDO POPULAR CRISTIANO - PPC"/>
    <n v="0"/>
    <s v="NA"/>
    <s v="NA"/>
    <n v="1"/>
    <s v="SI"/>
    <s v="UNIVERSIDAD SAN MARTIN DE PORRES"/>
    <n v="1999"/>
    <n v="1999"/>
    <s v="MAESTRO"/>
    <n v="1"/>
    <s v="VILELA"/>
    <s v="MONTENEGRO"/>
    <s v="ANA LILIAN"/>
    <x v="1"/>
    <d v="1972-11-04T00:00:00"/>
    <n v="0"/>
    <n v="3"/>
    <n v="47"/>
    <n v="130632"/>
    <n v="190000"/>
    <s v="PIURA"/>
    <n v="15"/>
    <s v="PARTIDO POPULAR CRISTIANO - PPC"/>
    <x v="2"/>
    <x v="1"/>
    <n v="190000"/>
    <s v="PIURA"/>
    <x v="2"/>
    <n v="3"/>
    <n v="1"/>
    <n v="15"/>
    <n v="0"/>
    <n v="0"/>
    <n v="0"/>
    <n v="0"/>
    <n v="0"/>
    <n v="0"/>
    <s v="NA"/>
    <s v="VILELA"/>
    <s v="MONTENEGRO"/>
    <s v="ANA LILIAN"/>
    <s v="F"/>
    <n v="0"/>
    <n v="0"/>
    <n v="47"/>
    <s v="PIURA"/>
    <s v="PIURA"/>
    <s v="CASTILLA"/>
    <s v="OTROS"/>
    <s v="AV.GRAU 1310"/>
    <n v="0"/>
    <n v="0"/>
    <n v="0"/>
    <n v="0"/>
    <n v="0"/>
    <n v="0"/>
  </r>
  <r>
    <n v="21523575"/>
    <n v="133289"/>
    <s v="SI"/>
    <s v="SI"/>
    <n v="160000"/>
    <n v="32"/>
    <s v="PARTIDO APRISTA PERUANO"/>
    <n v="2"/>
    <s v="NA"/>
    <s v="NA"/>
    <n v="0"/>
    <s v="NO"/>
    <s v="UNIVERSIDAD NACIONAL SAN LUIS GONZAGA DE ICA"/>
    <s v="NA"/>
    <s v="NA"/>
    <s v="NA"/>
    <n v="0"/>
    <s v="VILLA"/>
    <s v="VALDIVIA DE HERNANDEZ"/>
    <s v="ELKA MELISSA"/>
    <x v="1"/>
    <d v="1972-12-03T00:00:00"/>
    <n v="0"/>
    <n v="1"/>
    <n v="47"/>
    <n v="133289"/>
    <n v="160000"/>
    <s v="MADRE DE DIOS"/>
    <n v="32"/>
    <s v="PARTIDO APRISTA PERUANO"/>
    <x v="1"/>
    <x v="1"/>
    <n v="160000"/>
    <s v="MADRE DE DIOS"/>
    <x v="20"/>
    <n v="1"/>
    <n v="1"/>
    <n v="32"/>
    <n v="0"/>
    <n v="0"/>
    <n v="0"/>
    <n v="0"/>
    <n v="0"/>
    <n v="0"/>
    <s v="NA"/>
    <s v="VILLA"/>
    <s v="VALDIVIA DE HERNANDEZ"/>
    <s v="ELKA MELISSA"/>
    <s v="F"/>
    <n v="0"/>
    <n v="0"/>
    <n v="47"/>
    <s v="MADRE DE DIOS"/>
    <s v="TAMBOPATA"/>
    <s v="TAMBOPATA"/>
    <s v="OTROS"/>
    <s v="DMAY:CROSBY/G.PRADA"/>
    <n v="0"/>
    <n v="0"/>
    <n v="0"/>
    <n v="0"/>
    <n v="0"/>
    <n v="0"/>
  </r>
  <r>
    <n v="7817028"/>
    <n v="132074"/>
    <s v="SI"/>
    <s v="SI"/>
    <n v="140100"/>
    <n v="2235"/>
    <s v="PARTIDO POLÍTICO CONTIGO"/>
    <n v="0"/>
    <s v="NA"/>
    <s v="NA"/>
    <n v="0"/>
    <s v="NO"/>
    <s v="INCA GARCILAZO DE LA VEGA"/>
    <s v="NA"/>
    <s v="NA"/>
    <s v="NA"/>
    <n v="0"/>
    <s v="VILLACORTA"/>
    <s v="CARRANZA"/>
    <s v="JORGE LUIS"/>
    <x v="0"/>
    <d v="1955-02-15T00:00:00"/>
    <n v="0"/>
    <n v="3"/>
    <n v="64"/>
    <n v="132074"/>
    <n v="140100"/>
    <s v="LIMA + RESIDENTES EN EL EXTRANJERO"/>
    <n v="2235"/>
    <s v="PARTIDO POLÍTICO CONTIGO"/>
    <x v="1"/>
    <x v="1"/>
    <n v="140100"/>
    <s v="LIMA + RESIDENTES EN EL EXTRANJERO"/>
    <x v="0"/>
    <n v="3"/>
    <n v="1"/>
    <n v="2235"/>
    <n v="0"/>
    <n v="0"/>
    <n v="0"/>
    <n v="0"/>
    <n v="0"/>
    <n v="0"/>
    <s v="NA"/>
    <s v="VILLACORTA"/>
    <s v="CARRANZA"/>
    <s v="JORGE LUIS"/>
    <s v="M"/>
    <n v="0"/>
    <n v="0"/>
    <n v="64"/>
    <s v="LIMA"/>
    <s v="LIMA"/>
    <s v="SANTIAGO DE SURCO"/>
    <s v="MODERNA"/>
    <s v="AVENIDA EJERCITO 825 DEPARTAMENTO 1301"/>
    <n v="0"/>
    <n v="0"/>
    <n v="0"/>
    <n v="0"/>
    <n v="0"/>
    <n v="0"/>
  </r>
  <r>
    <n v="40476993"/>
    <n v="132259"/>
    <s v="SI"/>
    <s v="SI"/>
    <n v="140100"/>
    <n v="2235"/>
    <s v="PARTIDO POLÍTICO CONTIGO"/>
    <n v="1"/>
    <s v="ADMINISTRACIÓN HOTELERA"/>
    <s v="SI"/>
    <n v="0"/>
    <s v="NO"/>
    <s v="UNIVERSIDAD RICARDO PALMA"/>
    <s v="NA"/>
    <s v="NA"/>
    <s v="NA"/>
    <n v="0"/>
    <s v="VILLACORTA"/>
    <s v="ILAS"/>
    <s v="ANDREA"/>
    <x v="1"/>
    <d v="1980-03-18T00:00:00"/>
    <n v="0"/>
    <n v="30"/>
    <n v="39"/>
    <n v="132259"/>
    <n v="140100"/>
    <s v="LIMA + RESIDENTES EN EL EXTRANJERO"/>
    <n v="2235"/>
    <s v="PARTIDO POLÍTICO CONTIGO"/>
    <x v="0"/>
    <x v="1"/>
    <n v="140100"/>
    <s v="LIMA + RESIDENTES EN EL EXTRANJERO"/>
    <x v="0"/>
    <n v="30"/>
    <n v="0"/>
    <n v="0"/>
    <n v="0"/>
    <n v="0"/>
    <n v="0"/>
    <n v="0"/>
    <n v="0"/>
    <n v="0"/>
    <s v="NA"/>
    <s v="VILLACORTA"/>
    <s v="ILAS"/>
    <s v="ANDREA"/>
    <s v="F"/>
    <n v="0"/>
    <n v="0"/>
    <n v="39"/>
    <s v="LIMA"/>
    <s v="LIMA"/>
    <s v="CHORRILLOS"/>
    <s v="MODERNA"/>
    <s v="SANTA LUCIA DE CONCHAN 126"/>
    <n v="0"/>
    <n v="0"/>
    <n v="0"/>
    <n v="0"/>
    <n v="0"/>
    <n v="0"/>
  </r>
  <r>
    <n v="9776800"/>
    <n v="133201"/>
    <s v="SI"/>
    <s v="SI"/>
    <n v="210000"/>
    <n v="2190"/>
    <s v="VAMOS PERU"/>
    <n v="1"/>
    <s v="TECNICO EN ENFERMERIA"/>
    <s v="SI"/>
    <s v="NA"/>
    <s v="NA"/>
    <s v="UNIVERSAIDAD CESAR VALLEJOS"/>
    <s v="NA"/>
    <s v="NA"/>
    <s v="NA"/>
    <n v="0"/>
    <s v="VILLACORTA"/>
    <s v="TORRES"/>
    <s v="LUIS"/>
    <x v="0"/>
    <d v="1971-06-20T00:00:00"/>
    <n v="0"/>
    <n v="3"/>
    <n v="48"/>
    <n v="133201"/>
    <n v="210000"/>
    <s v="SAN MARTIN"/>
    <n v="2190"/>
    <s v="VAMOS PERU"/>
    <x v="0"/>
    <x v="1"/>
    <n v="210000"/>
    <s v="SAN MARTIN"/>
    <x v="7"/>
    <n v="3"/>
    <n v="0"/>
    <n v="0"/>
    <n v="0"/>
    <n v="0"/>
    <n v="0"/>
    <n v="0"/>
    <n v="0"/>
    <n v="0"/>
    <s v="NA"/>
    <s v="VILLACORTA"/>
    <s v="TORRES"/>
    <s v="LUIS"/>
    <s v="M"/>
    <n v="0"/>
    <n v="0"/>
    <n v="48"/>
    <s v="SAN MARTIN"/>
    <s v="RIOJA"/>
    <s v="NUEVA CAJAMARCA"/>
    <s v="NA"/>
    <s v="JR. FRANCISCO PIZARRO C-03 LA MOLINA MZ. 13 LT. 01"/>
    <n v="0"/>
    <n v="0"/>
    <n v="0"/>
    <n v="0"/>
    <n v="0"/>
    <n v="0"/>
  </r>
  <r>
    <n v="8422209"/>
    <n v="131884"/>
    <s v="SI"/>
    <s v="SI"/>
    <n v="140100"/>
    <n v="1264"/>
    <s v="JUNTOS POR EL PERU"/>
    <n v="1"/>
    <s v="TECNICO EN COMUNICACIONES"/>
    <s v="SI"/>
    <n v="1"/>
    <s v="SI"/>
    <s v="SAN IGNACIO DE LOYOLA"/>
    <n v="2007"/>
    <n v="2007"/>
    <s v="NA"/>
    <n v="1"/>
    <s v="VILLAFUERTE"/>
    <s v="TORRES"/>
    <s v="ESPERANZA HAYDEE"/>
    <x v="1"/>
    <d v="1965-04-26T00:00:00"/>
    <n v="0"/>
    <n v="10"/>
    <n v="54"/>
    <n v="131884"/>
    <n v="140100"/>
    <s v="LIMA + RESIDENTES EN EL EXTRANJERO"/>
    <n v="1264"/>
    <s v="JUNTOS POR EL PERU"/>
    <x v="2"/>
    <x v="1"/>
    <n v="140100"/>
    <s v="LIMA + RESIDENTES EN EL EXTRANJERO"/>
    <x v="12"/>
    <n v="10"/>
    <n v="0"/>
    <n v="0"/>
    <n v="0"/>
    <n v="0"/>
    <n v="0"/>
    <n v="0"/>
    <n v="0"/>
    <n v="0"/>
    <s v="NA"/>
    <s v="VILLAFUERTE"/>
    <s v="TORRES"/>
    <s v="ESPERANZA HAYDEE"/>
    <s v="F"/>
    <n v="0"/>
    <n v="0"/>
    <n v="54"/>
    <s v="LIMA"/>
    <s v="LIMA"/>
    <s v="SAN LUIS"/>
    <s v="MODERNA"/>
    <s v="PUERTO COLOMA 202 URB.LINCOLN"/>
    <n v="0"/>
    <n v="0"/>
    <n v="0"/>
    <n v="0"/>
    <n v="0"/>
    <n v="0"/>
  </r>
  <r>
    <n v="41235550"/>
    <n v="132487"/>
    <s v="SI"/>
    <s v="SI"/>
    <n v="140100"/>
    <n v="2840"/>
    <s v="PARTIDO MORADO"/>
    <n v="2"/>
    <s v="NA"/>
    <s v="NA"/>
    <n v="1"/>
    <s v="SI"/>
    <s v="UNIVERSIDAD NACIONAL MAYOR DE SAN MARCOS"/>
    <n v="2016"/>
    <n v="2017"/>
    <s v="NA"/>
    <n v="0"/>
    <s v="VILLALBA"/>
    <s v="ALVAREZ"/>
    <s v="MIGUEL LENIN"/>
    <x v="0"/>
    <d v="1982-01-23T00:00:00"/>
    <n v="0"/>
    <n v="22"/>
    <n v="37"/>
    <n v="132487"/>
    <n v="140100"/>
    <s v="LIMA + RESIDENTES EN EL EXTRANJERO"/>
    <n v="2840"/>
    <s v="PARTIDO MORADO"/>
    <x v="0"/>
    <x v="1"/>
    <n v="140100"/>
    <s v="LIMA + RESIDENTES EN EL EXTRANJERO"/>
    <x v="4"/>
    <n v="22"/>
    <n v="0"/>
    <n v="0"/>
    <n v="0"/>
    <n v="0"/>
    <n v="0"/>
    <n v="0"/>
    <n v="0"/>
    <n v="0"/>
    <s v="NA"/>
    <s v="VILLALBA"/>
    <s v="ALVAREZ"/>
    <s v="MIGUEL LENIN"/>
    <s v="M"/>
    <n v="0"/>
    <n v="0"/>
    <n v="37"/>
    <s v="LIMA"/>
    <s v="LIMA"/>
    <s v="VILLA EL SALVADOR"/>
    <s v="SUR"/>
    <s v="SECTOR 3 GRUPO 10 MZ.C LT.7"/>
    <n v="0"/>
    <n v="0"/>
    <n v="0"/>
    <n v="0"/>
    <n v="0"/>
    <n v="0"/>
  </r>
  <r>
    <n v="1053012"/>
    <n v="132068"/>
    <s v="SI"/>
    <s v="SI"/>
    <n v="210000"/>
    <n v="2191"/>
    <s v="DEMOCRACIA DIRECTA"/>
    <n v="0"/>
    <s v="NA"/>
    <s v="NA"/>
    <s v="NA"/>
    <s v="NA"/>
    <s v="NA"/>
    <s v="NA"/>
    <s v="NA"/>
    <s v="NA"/>
    <n v="0"/>
    <s v="VILLALOBOS"/>
    <s v="HERNANDEZ"/>
    <s v="JOAQUIN"/>
    <x v="0"/>
    <d v="1974-03-10T00:00:00"/>
    <n v="0"/>
    <n v="3"/>
    <n v="45"/>
    <n v="132068"/>
    <n v="210000"/>
    <s v="SAN MARTIN"/>
    <n v="2191"/>
    <s v="DEMOCRACIA DIRECTA"/>
    <x v="1"/>
    <x v="1"/>
    <n v="210000"/>
    <s v="SAN MARTIN"/>
    <x v="1"/>
    <n v="3"/>
    <n v="0"/>
    <n v="0"/>
    <n v="0"/>
    <n v="0"/>
    <n v="0"/>
    <n v="0"/>
    <n v="0"/>
    <n v="0"/>
    <s v="NA"/>
    <s v="VILLALOBOS"/>
    <s v="HERNANDEZ"/>
    <s v="JOAQUIN"/>
    <s v="M"/>
    <n v="0"/>
    <n v="0"/>
    <n v="45"/>
    <s v="SAN MARTIN"/>
    <s v="RIOJA"/>
    <s v="NUEVA CAJAMARCA"/>
    <s v="NA"/>
    <s v="AV.CAJAMARCA 334"/>
    <n v="0"/>
    <n v="0"/>
    <n v="0"/>
    <n v="0"/>
    <n v="0"/>
    <n v="0"/>
  </r>
  <r>
    <n v="27671668"/>
    <n v="132167"/>
    <s v="SI"/>
    <s v="SI"/>
    <n v="60000"/>
    <n v="2191"/>
    <s v="DEMOCRACIA DIRECTA"/>
    <n v="1"/>
    <s v="MECANICA AUTOMOTRIZ"/>
    <s v="NO"/>
    <n v="1"/>
    <s v="SI"/>
    <s v="JOSE FAUSTINO SANCHEZ CARRION"/>
    <n v="2006"/>
    <n v="2007"/>
    <s v="MAESTRO"/>
    <n v="1"/>
    <s v="VILLALOBOS"/>
    <s v="DIAZ"/>
    <s v="JORGE"/>
    <x v="0"/>
    <d v="1964-08-08T00:00:00"/>
    <n v="0"/>
    <n v="2"/>
    <n v="55"/>
    <n v="132167"/>
    <n v="60000"/>
    <s v="CAJAMARCA"/>
    <n v="2191"/>
    <s v="DEMOCRACIA DIRECTA"/>
    <x v="2"/>
    <x v="1"/>
    <n v="60000"/>
    <s v="CAJAMARCA"/>
    <x v="1"/>
    <n v="2"/>
    <n v="0"/>
    <n v="0"/>
    <n v="32"/>
    <s v="PARTIDO POLÍTICO PARTIDO APRISTA PERUANO"/>
    <n v="2003"/>
    <n v="2006"/>
    <n v="9"/>
    <s v="REGIDOR PROVINCIAL"/>
    <s v="NA"/>
    <s v="VILLALOBOS"/>
    <s v="DIAZ"/>
    <s v="JORGE"/>
    <s v="M"/>
    <n v="0"/>
    <n v="0"/>
    <n v="55"/>
    <s v="CAJAMARCA"/>
    <s v="JAEN"/>
    <s v="JAEN"/>
    <s v="NA"/>
    <s v="CALLE TUPAC AMARU NRO.841"/>
    <n v="32"/>
    <s v="PARTIDO POLÍTICO PARTIDO APRISTA PERUANO"/>
    <n v="2003"/>
    <n v="2006"/>
    <n v="9"/>
    <s v="REGIDOR PROVINCIAL"/>
  </r>
  <r>
    <n v="47721130"/>
    <n v="133271"/>
    <s v="SI"/>
    <s v="SI"/>
    <n v="220000"/>
    <n v="14"/>
    <s v="PARTIDO DEMOCRATICO SOMOS PERU"/>
    <n v="0"/>
    <s v="NA"/>
    <s v="NA"/>
    <n v="0"/>
    <s v="NO"/>
    <s v="UNIVERSIDAD PRIVADA DE TACNA"/>
    <s v="NA"/>
    <s v="NA"/>
    <s v="NA"/>
    <n v="0"/>
    <s v="VILLALOBOS"/>
    <s v="ALENCASTRE"/>
    <s v="INGRID FIORELLA"/>
    <x v="1"/>
    <d v="1992-04-15T00:00:00"/>
    <n v="0"/>
    <n v="2"/>
    <n v="27"/>
    <n v="133271"/>
    <n v="220000"/>
    <s v="TACNA"/>
    <n v="14"/>
    <s v="PARTIDO DEMOCRATICO SOMOS PERU"/>
    <x v="1"/>
    <x v="0"/>
    <n v="220000"/>
    <s v="TACNA"/>
    <x v="8"/>
    <n v="2"/>
    <n v="0"/>
    <n v="0"/>
    <n v="0"/>
    <n v="0"/>
    <n v="0"/>
    <n v="0"/>
    <n v="0"/>
    <n v="0"/>
    <s v="NA"/>
    <s v="VILLALOBOS"/>
    <s v="ALENCASTRE"/>
    <s v="INGRID FIORELLA"/>
    <s v="F"/>
    <n v="0"/>
    <n v="1"/>
    <n v="27"/>
    <s v="TACNA"/>
    <s v="TACNA"/>
    <s v="ALTO DE LA ALIANZA"/>
    <s v="NA"/>
    <s v="AV. AVIACION 855 PJ ALTO ALIANZA"/>
    <n v="0"/>
    <n v="0"/>
    <n v="0"/>
    <n v="0"/>
    <n v="0"/>
    <n v="0"/>
  </r>
  <r>
    <n v="7885359"/>
    <n v="131407"/>
    <s v="SI"/>
    <s v="SI"/>
    <n v="140100"/>
    <n v="2649"/>
    <s v="PERU NACION"/>
    <n v="1"/>
    <s v="ESPECIALISTA EN PROTECCION"/>
    <s v="SI"/>
    <s v="NA"/>
    <s v="NA"/>
    <s v="NA"/>
    <s v="NA"/>
    <s v="NA"/>
    <s v="NA"/>
    <n v="0"/>
    <s v="VILLANUEVA"/>
    <s v="RIBERA"/>
    <s v="MARIA ANTONIETA"/>
    <x v="1"/>
    <d v="1974-06-13T00:00:00"/>
    <n v="0"/>
    <n v="31"/>
    <n v="45"/>
    <n v="131407"/>
    <n v="140100"/>
    <s v="LIMA + RESIDENTES EN EL EXTRANJERO"/>
    <n v="2649"/>
    <s v="PERU NACION"/>
    <x v="0"/>
    <x v="1"/>
    <n v="140100"/>
    <s v="LIMA + RESIDENTES EN EL EXTRANJERO"/>
    <x v="14"/>
    <n v="31"/>
    <n v="0"/>
    <n v="0"/>
    <n v="0"/>
    <n v="0"/>
    <n v="0"/>
    <n v="0"/>
    <n v="0"/>
    <n v="0"/>
    <s v="NA"/>
    <s v="VILLANUEVA"/>
    <s v="RIBERA"/>
    <s v="MARIA ANTONIETA"/>
    <s v="F"/>
    <n v="0"/>
    <n v="0"/>
    <n v="45"/>
    <s v="LIMA"/>
    <s v="LIMA"/>
    <s v="PACHACAMAC"/>
    <s v="SUR"/>
    <s v="PALMERAS S/N EDIF. H DPTO. 501 PARCEL 11843-A FUNDO LAS PALMAS"/>
    <n v="0"/>
    <n v="0"/>
    <n v="0"/>
    <n v="0"/>
    <n v="0"/>
    <n v="0"/>
  </r>
  <r>
    <n v="22410354"/>
    <n v="131448"/>
    <s v="SI"/>
    <s v="SI"/>
    <n v="90000"/>
    <n v="2191"/>
    <s v="DEMOCRACIA DIRECTA"/>
    <n v="1"/>
    <s v="ENFERMERIA TECNICA"/>
    <s v="SI"/>
    <s v="NA"/>
    <s v="NA"/>
    <s v="NA"/>
    <s v="NA"/>
    <s v="NA"/>
    <s v="NA"/>
    <n v="1"/>
    <s v="VILLANUEVA"/>
    <s v="ORDOÑEZ"/>
    <s v="CAYETANA"/>
    <x v="1"/>
    <d v="1966-08-07T00:00:00"/>
    <n v="0"/>
    <n v="2"/>
    <n v="53"/>
    <n v="131448"/>
    <n v="90000"/>
    <s v="HUANUCO"/>
    <n v="2191"/>
    <s v="DEMOCRACIA DIRECTA"/>
    <x v="2"/>
    <x v="1"/>
    <n v="90000"/>
    <s v="HUANUCO"/>
    <x v="1"/>
    <n v="2"/>
    <n v="0"/>
    <n v="0"/>
    <n v="0"/>
    <n v="0"/>
    <n v="0"/>
    <n v="0"/>
    <n v="0"/>
    <n v="0"/>
    <s v="NA"/>
    <s v="VILLANUEVA"/>
    <s v="ORDOÑEZ"/>
    <s v="CAYETANA"/>
    <s v="F"/>
    <n v="0"/>
    <n v="0"/>
    <n v="53"/>
    <s v="HUANUCO"/>
    <s v="PACHITEA"/>
    <s v="PANAO"/>
    <s v="NA"/>
    <s v="JR.TACNA 317"/>
    <n v="0"/>
    <n v="0"/>
    <n v="0"/>
    <n v="0"/>
    <n v="0"/>
    <n v="0"/>
  </r>
  <r>
    <n v="31613516"/>
    <n v="131809"/>
    <s v="SI"/>
    <s v="SI"/>
    <n v="20000"/>
    <n v="2218"/>
    <s v="PERU LIBRE"/>
    <n v="0"/>
    <s v="NA"/>
    <s v="NA"/>
    <n v="1"/>
    <s v="SI"/>
    <s v="UNIVERSIDAD NACIONAL DE LA AMAZONIA PERUANA"/>
    <n v="1972"/>
    <n v="1972"/>
    <s v="NA"/>
    <n v="0"/>
    <s v="VILLANUEVA"/>
    <s v="CANCAN"/>
    <s v="ERICK HERMILIO"/>
    <x v="0"/>
    <d v="1946-01-13T00:00:00"/>
    <n v="0"/>
    <n v="2"/>
    <n v="73"/>
    <n v="131809"/>
    <n v="20000"/>
    <s v="ANCASH"/>
    <n v="2218"/>
    <s v="PERU LIBRE"/>
    <x v="0"/>
    <x v="1"/>
    <n v="20000"/>
    <s v="ANCASH"/>
    <x v="9"/>
    <n v="2"/>
    <n v="0"/>
    <n v="0"/>
    <n v="0"/>
    <n v="0"/>
    <n v="0"/>
    <n v="0"/>
    <n v="0"/>
    <n v="0"/>
    <s v="NA"/>
    <s v="VILLANUEVA"/>
    <s v="CANCAN"/>
    <s v="ERICK HERMILIO"/>
    <s v="M"/>
    <n v="0"/>
    <n v="0"/>
    <n v="73"/>
    <s v="ANCASH"/>
    <s v="HUARAZ"/>
    <s v="INDEPENDENCIA"/>
    <s v="NORTE"/>
    <s v="JR.LOS CAPULIES 206"/>
    <n v="0"/>
    <n v="0"/>
    <n v="0"/>
    <n v="0"/>
    <n v="0"/>
    <n v="0"/>
  </r>
  <r>
    <n v="43430817"/>
    <n v="131863"/>
    <s v="SI"/>
    <s v="SI"/>
    <n v="160000"/>
    <n v="15"/>
    <s v="PARTIDO POPULAR CRISTIANO - PPC"/>
    <n v="1"/>
    <s v="AGENTE INMOVILIARIO"/>
    <s v="SI"/>
    <n v="0"/>
    <s v="NO"/>
    <s v="UNIVERSIDAD SAN MARTIN DE PORRES"/>
    <s v="NA"/>
    <s v="NA"/>
    <s v="NA"/>
    <n v="0"/>
    <s v="VILLANUEVA"/>
    <s v="MORENO"/>
    <s v="MARIO JOSE"/>
    <x v="0"/>
    <d v="1983-08-01T00:00:00"/>
    <n v="1"/>
    <n v="2"/>
    <n v="36"/>
    <n v="131863"/>
    <n v="160000"/>
    <s v="MADRE DE DIOS"/>
    <n v="15"/>
    <s v="PARTIDO POPULAR CRISTIANO - PPC"/>
    <x v="0"/>
    <x v="1"/>
    <n v="160000"/>
    <s v="MADRE DE DIOS"/>
    <x v="2"/>
    <n v="2"/>
    <n v="0"/>
    <n v="0"/>
    <n v="0"/>
    <n v="0"/>
    <n v="0"/>
    <n v="0"/>
    <n v="0"/>
    <n v="0"/>
    <s v="NA"/>
    <s v="VILLANUEVA"/>
    <s v="MORENO"/>
    <s v="MARIO JOSE"/>
    <s v="M"/>
    <n v="1"/>
    <n v="0"/>
    <n v="36"/>
    <s v="MADRE DE DIOS"/>
    <s v="TAMBOPATA"/>
    <s v="TAMBOPATA"/>
    <s v="OTROS"/>
    <s v="ASC. FONAVI J-6 URB. CH FONAVI"/>
    <n v="0"/>
    <n v="0"/>
    <n v="0"/>
    <n v="0"/>
    <n v="0"/>
    <n v="0"/>
  </r>
  <r>
    <n v="41911758"/>
    <n v="132082"/>
    <s v="SI"/>
    <s v="SI"/>
    <n v="60000"/>
    <n v="14"/>
    <s v="PARTIDO DEMOCRATICO SOMOS PERU"/>
    <n v="0"/>
    <s v="NA"/>
    <s v="NA"/>
    <n v="1"/>
    <s v="NO"/>
    <s v="UNIVERSIDAD PRIVADA SAN PEDRO DE CHIMBOTE"/>
    <n v="2007"/>
    <s v="NA"/>
    <s v="NA"/>
    <n v="1"/>
    <s v="VILLANUEVA"/>
    <s v="CASTREJON"/>
    <s v="ERIBERTO"/>
    <x v="0"/>
    <d v="1983-03-08T00:00:00"/>
    <n v="0"/>
    <n v="1"/>
    <n v="36"/>
    <n v="132082"/>
    <n v="60000"/>
    <s v="CAJAMARCA"/>
    <n v="14"/>
    <s v="PARTIDO DEMOCRATICO SOMOS PERU"/>
    <x v="2"/>
    <x v="1"/>
    <n v="60000"/>
    <s v="CAJAMARCA"/>
    <x v="8"/>
    <n v="1"/>
    <n v="0"/>
    <n v="0"/>
    <n v="0"/>
    <n v="0"/>
    <n v="0"/>
    <n v="0"/>
    <n v="0"/>
    <n v="0"/>
    <s v="NA"/>
    <s v="VILLANUEVA"/>
    <s v="CASTREJON"/>
    <s v="ERIBERTO"/>
    <s v="M"/>
    <n v="0"/>
    <n v="0"/>
    <n v="36"/>
    <s v="CAJAMARCA"/>
    <s v="CAJAMARCA"/>
    <s v="CAJAMARCA"/>
    <s v="NA"/>
    <s v="JR 7 DE AGOSTO R-7 URB EL BOSQUE"/>
    <n v="0"/>
    <n v="0"/>
    <n v="0"/>
    <n v="0"/>
    <n v="0"/>
    <n v="0"/>
  </r>
  <r>
    <n v="9922064"/>
    <n v="133369"/>
    <s v="SI"/>
    <s v="SI"/>
    <n v="170000"/>
    <n v="32"/>
    <s v="PARTIDO APRISTA PERUANO"/>
    <n v="0"/>
    <s v="NA"/>
    <s v="NA"/>
    <n v="1"/>
    <s v="NO"/>
    <s v="UNIVERSIDAD NACIONAL FEDERICO VIRRAREAL"/>
    <s v="NA"/>
    <s v="NA"/>
    <s v="NA"/>
    <n v="0"/>
    <s v="VILLANUEVA"/>
    <s v="AGUILAR"/>
    <s v="VICTOR HUMBERTO"/>
    <x v="0"/>
    <d v="1972-09-01T00:00:00"/>
    <n v="0"/>
    <n v="2"/>
    <n v="47"/>
    <n v="133369"/>
    <n v="170000"/>
    <s v="MOQUEGUA"/>
    <n v="32"/>
    <s v="PARTIDO APRISTA PERUANO"/>
    <x v="0"/>
    <x v="1"/>
    <n v="170000"/>
    <s v="MOQUEGUA"/>
    <x v="20"/>
    <n v="2"/>
    <n v="1"/>
    <n v="32"/>
    <n v="0"/>
    <n v="0"/>
    <n v="0"/>
    <n v="0"/>
    <n v="0"/>
    <n v="0"/>
    <s v="NA"/>
    <s v="VILLANUEVA"/>
    <s v="AGUILAR"/>
    <s v="VICTOR HUMBERTO"/>
    <s v="M"/>
    <n v="0"/>
    <n v="0"/>
    <n v="47"/>
    <s v="MOQUEGUA"/>
    <s v="ILO"/>
    <s v="ILO"/>
    <s v="NA"/>
    <s v="2 DE MARZO MZ. I'' LT. 09"/>
    <n v="0"/>
    <n v="0"/>
    <n v="0"/>
    <n v="0"/>
    <n v="0"/>
    <n v="0"/>
  </r>
  <r>
    <n v="6019300"/>
    <n v="133546"/>
    <s v="SI"/>
    <s v="SI"/>
    <n v="30000"/>
    <n v="1264"/>
    <s v="JUNTOS POR EL PERU"/>
    <n v="0"/>
    <s v="NA"/>
    <s v="NA"/>
    <n v="1"/>
    <s v="SI"/>
    <s v="UNIVERSIDAD MAYOR DE SAN MARCOS"/>
    <n v="1986"/>
    <n v="1986"/>
    <s v="NA"/>
    <n v="0"/>
    <s v="VILLANUEVA"/>
    <s v="NUÑEZ"/>
    <s v="EDGAR DAVID"/>
    <x v="0"/>
    <d v="1954-11-19T00:00:00"/>
    <n v="0"/>
    <n v="1"/>
    <n v="64"/>
    <n v="133546"/>
    <n v="30000"/>
    <s v="APURIMAC"/>
    <n v="1264"/>
    <s v="JUNTOS POR EL PERU"/>
    <x v="0"/>
    <x v="1"/>
    <n v="30000"/>
    <s v="APURIMAC"/>
    <x v="12"/>
    <n v="1"/>
    <n v="0"/>
    <n v="0"/>
    <n v="361"/>
    <s v="MOVIMIENTO REGIONAL O DEPARTAMENTAL MOVIMIENTO MACROREGIONAL TODAS LAS SANGRES - APURIMAC"/>
    <n v="1996"/>
    <n v="2001"/>
    <n v="8"/>
    <s v="ALCALDE PROVINCIAL"/>
    <s v="NA"/>
    <s v="VILLANUEVA"/>
    <s v="NUÑEZ"/>
    <s v="EDGAR DAVID"/>
    <s v="M"/>
    <n v="0"/>
    <n v="0"/>
    <n v="64"/>
    <s v="LIMA"/>
    <s v="LIMA"/>
    <s v="MIRAFLORES"/>
    <s v="MODERNA"/>
    <s v="AV. ALFREDO BENAVIDES 540 DPTO. 104"/>
    <n v="361"/>
    <s v="MOVIMIENTO REGIONAL O DEPARTAMENTAL MOVIMIENTO MACROREGIONAL TODAS LAS SANGRES - APURIMAC"/>
    <n v="1996"/>
    <n v="2001"/>
    <n v="8"/>
    <s v="ALCALDE PROVINCIAL"/>
  </r>
  <r>
    <n v="70765531"/>
    <n v="133562"/>
    <s v="SI"/>
    <s v="SI"/>
    <n v="180000"/>
    <n v="2649"/>
    <s v="PERU NACION"/>
    <n v="0"/>
    <s v="NA"/>
    <s v="NA"/>
    <n v="0"/>
    <s v="NO"/>
    <s v="UNIVERSIDAD ALAS PERUANAS"/>
    <s v="NA"/>
    <s v="NA"/>
    <s v="NA"/>
    <n v="0"/>
    <s v="VILLANUEVA"/>
    <s v="FLORES"/>
    <s v="JULIO ARMANDO"/>
    <x v="0"/>
    <d v="1991-07-17T00:00:00"/>
    <n v="0"/>
    <n v="1"/>
    <n v="28"/>
    <n v="133562"/>
    <n v="180000"/>
    <s v="PASCO"/>
    <n v="2649"/>
    <s v="PERU NACION"/>
    <x v="1"/>
    <x v="0"/>
    <n v="180000"/>
    <s v="PASCO"/>
    <x v="14"/>
    <n v="1"/>
    <n v="1"/>
    <n v="1705"/>
    <n v="-1"/>
    <s v="VAMOS SACRA FAMILIA"/>
    <n v="2015"/>
    <n v="2019"/>
    <n v="17"/>
    <s v="ALCADE(SA) DE CENTRO POBLADO"/>
    <s v="NA"/>
    <s v="VILLANUEVA"/>
    <s v="FLORES"/>
    <s v="JULIO ARMANDO"/>
    <s v="M"/>
    <n v="0"/>
    <n v="1"/>
    <n v="28"/>
    <s v="PASCO"/>
    <s v="PASCO"/>
    <s v="SIMON BOLIVAR"/>
    <s v="NA"/>
    <s v="JR. PABLO INCA MZ. U LTE. 6 CENTRO POBLADO DE SACRA FAMILIA"/>
    <n v="-1"/>
    <s v="VAMOS SACRA FAMILIA"/>
    <n v="2015"/>
    <n v="2019"/>
    <n v="17"/>
    <s v="ALCADE(SA) DE CENTRO POBLADO"/>
  </r>
  <r>
    <n v="40775480"/>
    <n v="131622"/>
    <s v="SI"/>
    <s v="SI"/>
    <n v="60000"/>
    <n v="2235"/>
    <s v="PARTIDO POLÍTICO CONTIGO"/>
    <n v="0"/>
    <s v="NA"/>
    <s v="NA"/>
    <n v="0"/>
    <s v="NO"/>
    <s v="CATÓLICA DE TRUJILLO"/>
    <s v="NA"/>
    <s v="NA"/>
    <s v="NA"/>
    <n v="0"/>
    <s v="VILLAR"/>
    <s v="DAVILA"/>
    <s v="EDGAR OMAR"/>
    <x v="0"/>
    <d v="1979-05-08T00:00:00"/>
    <n v="0"/>
    <n v="4"/>
    <n v="40"/>
    <n v="131622"/>
    <n v="60000"/>
    <s v="CAJAMARCA"/>
    <n v="2235"/>
    <s v="PARTIDO POLÍTICO CONTIGO"/>
    <x v="1"/>
    <x v="1"/>
    <n v="60000"/>
    <s v="CAJAMARCA"/>
    <x v="0"/>
    <n v="4"/>
    <n v="0"/>
    <n v="0"/>
    <n v="0"/>
    <n v="0"/>
    <n v="0"/>
    <n v="0"/>
    <n v="0"/>
    <n v="0"/>
    <s v="NA"/>
    <s v="VILLAR"/>
    <s v="DAVILA"/>
    <s v="EDGAR OMAR"/>
    <s v="M"/>
    <n v="0"/>
    <n v="0"/>
    <n v="40"/>
    <s v="CAJAMARCA"/>
    <s v="CELENDIN"/>
    <s v="CELENDIN"/>
    <s v="NA"/>
    <s v="AUGUSTO GIL 147"/>
    <n v="0"/>
    <n v="0"/>
    <n v="0"/>
    <n v="0"/>
    <n v="0"/>
    <n v="0"/>
  </r>
  <r>
    <n v="9960261"/>
    <n v="132419"/>
    <s v="SI"/>
    <s v="SI"/>
    <n v="50000"/>
    <n v="2235"/>
    <s v="PARTIDO POLÍTICO CONTIGO"/>
    <n v="0"/>
    <s v="NA"/>
    <s v="NA"/>
    <n v="1"/>
    <s v="SI"/>
    <s v="UNIVERSIDAD NACIONAL FEDERICO VILLARREAL"/>
    <n v="1987"/>
    <n v="1990"/>
    <s v="NA"/>
    <n v="1"/>
    <s v="VILLAR"/>
    <s v="ROJAS"/>
    <s v="PORFIRIO"/>
    <x v="0"/>
    <d v="1959-05-03T00:00:00"/>
    <n v="0"/>
    <n v="1"/>
    <n v="60"/>
    <n v="132419"/>
    <n v="50000"/>
    <s v="AYACUCHO"/>
    <n v="2235"/>
    <s v="PARTIDO POLÍTICO CONTIGO"/>
    <x v="2"/>
    <x v="1"/>
    <n v="50000"/>
    <s v="AYACUCHO"/>
    <x v="0"/>
    <n v="1"/>
    <n v="0"/>
    <n v="0"/>
    <n v="0"/>
    <n v="0"/>
    <n v="0"/>
    <n v="0"/>
    <n v="0"/>
    <n v="0"/>
    <s v="NA"/>
    <s v="VILLAR"/>
    <s v="ROJAS"/>
    <s v="PORFIRIO"/>
    <s v="M"/>
    <n v="0"/>
    <n v="0"/>
    <n v="60"/>
    <s v="AYACUCHO"/>
    <s v="HUANTA"/>
    <s v="HUANTA"/>
    <s v="NA"/>
    <s v="PROLONGACION SAN MARTIN S/N"/>
    <n v="0"/>
    <n v="0"/>
    <n v="0"/>
    <n v="0"/>
    <n v="0"/>
    <n v="0"/>
  </r>
  <r>
    <n v="17450888"/>
    <n v="132485"/>
    <s v="SI"/>
    <s v="SI"/>
    <n v="130000"/>
    <n v="2649"/>
    <s v="PERU NACION"/>
    <n v="1"/>
    <s v="SECRETARIADO EJECUTIVO COMPUTARIZADO"/>
    <s v="SI"/>
    <s v="NA"/>
    <s v="NA"/>
    <s v="NA"/>
    <s v="NA"/>
    <s v="NA"/>
    <s v="NA"/>
    <n v="0"/>
    <s v="VILLARREAL"/>
    <s v="PEREZ"/>
    <s v="KELLY ELIZABETH"/>
    <x v="1"/>
    <d v="1975-07-14T00:00:00"/>
    <n v="0"/>
    <n v="5"/>
    <n v="44"/>
    <n v="132485"/>
    <n v="130000"/>
    <s v="LAMBAYEQUE"/>
    <n v="2649"/>
    <s v="PERU NACION"/>
    <x v="0"/>
    <x v="1"/>
    <n v="130000"/>
    <s v="LAMBAYEQUE"/>
    <x v="14"/>
    <n v="5"/>
    <n v="0"/>
    <n v="0"/>
    <n v="0"/>
    <n v="0"/>
    <n v="0"/>
    <n v="0"/>
    <n v="0"/>
    <n v="0"/>
    <s v="NA"/>
    <s v="VILLARREAL"/>
    <s v="PEREZ"/>
    <s v="KELLY ELIZABETH"/>
    <s v="F"/>
    <n v="0"/>
    <n v="0"/>
    <n v="44"/>
    <s v="LAMBAYEQUE"/>
    <s v="CHICLAYO"/>
    <s v="CHICLAYO"/>
    <s v="OTROS"/>
    <s v="CALLE PEDRO RUIZ 1665 URB. CAMPODONICO"/>
    <n v="0"/>
    <n v="0"/>
    <n v="0"/>
    <n v="0"/>
    <n v="0"/>
    <n v="0"/>
  </r>
  <r>
    <n v="7659148"/>
    <n v="131194"/>
    <s v="SI"/>
    <s v="SI"/>
    <n v="140100"/>
    <n v="4"/>
    <s v="ACCION POPULAR"/>
    <n v="1"/>
    <s v="CONFECCION INDUSTRIAL"/>
    <s v="SI"/>
    <s v="NA"/>
    <s v="NA"/>
    <s v="NA"/>
    <s v="NA"/>
    <s v="NA"/>
    <s v="NA"/>
    <n v="0"/>
    <s v="VILLARROEL"/>
    <s v="ALARCON"/>
    <s v="VICTORIA YORJE"/>
    <x v="1"/>
    <d v="1960-11-02T00:00:00"/>
    <n v="0"/>
    <n v="4"/>
    <n v="59"/>
    <n v="131194"/>
    <n v="140100"/>
    <s v="LIMA + RESIDENTES EN EL EXTRANJERO"/>
    <n v="4"/>
    <s v="ACCION POPULAR"/>
    <x v="0"/>
    <x v="1"/>
    <n v="140100"/>
    <s v="LIMA + RESIDENTES EN EL EXTRANJERO"/>
    <x v="13"/>
    <n v="4"/>
    <n v="0"/>
    <n v="0"/>
    <n v="4"/>
    <s v="PARTIDO POLÍTICO ACCION POPULAR"/>
    <n v="2019"/>
    <s v="HASTA LA ACTUALIDAD"/>
    <n v="11"/>
    <s v="REGIDOR DISTRITAL"/>
    <s v="NA"/>
    <s v="VILLARROEL"/>
    <s v="ALARCON"/>
    <s v="VICTORIA YORJE"/>
    <s v="F"/>
    <n v="0"/>
    <n v="0"/>
    <n v="59"/>
    <s v="LIMA"/>
    <s v="LIMA"/>
    <s v="LURIGANCHO"/>
    <s v="ESTE"/>
    <s v="SAUCE GRANDE CALLE LOS ALAMOS MZ.A LT.3 CHOSICA"/>
    <n v="4"/>
    <s v="PARTIDO POLÍTICO ACCION POPULAR"/>
    <n v="2019"/>
    <s v="HASTA LA ACTUALIDAD"/>
    <n v="11"/>
    <s v="REGIDOR DISTRITAL"/>
  </r>
  <r>
    <n v="10298607"/>
    <n v="131235"/>
    <s v="SI"/>
    <s v="SI"/>
    <n v="140100"/>
    <n v="5"/>
    <s v="RENACIMIENTO UNIDO NACIONAL"/>
    <n v="1"/>
    <s v="TÉCNICO ADMINISTRADOR D EMPRESA"/>
    <s v="NO"/>
    <s v="NA"/>
    <s v="NA"/>
    <s v="NA"/>
    <s v="NA"/>
    <s v="NA"/>
    <s v="NA"/>
    <n v="0"/>
    <s v="VILLARROEL"/>
    <s v="MEDINA"/>
    <s v="BOBBY EDDY"/>
    <x v="0"/>
    <d v="1974-08-16T00:00:00"/>
    <n v="0"/>
    <n v="19"/>
    <n v="45"/>
    <n v="131235"/>
    <n v="140100"/>
    <s v="LIMA + RESIDENTES EN EL EXTRANJERO"/>
    <n v="5"/>
    <s v="RENACIMIENTO UNIDO NACIONAL"/>
    <x v="0"/>
    <x v="1"/>
    <n v="140100"/>
    <s v="LIMA + RESIDENTES EN EL EXTRANJERO"/>
    <x v="15"/>
    <n v="19"/>
    <n v="0"/>
    <n v="0"/>
    <n v="0"/>
    <n v="0"/>
    <n v="0"/>
    <n v="0"/>
    <n v="0"/>
    <n v="0"/>
    <s v="NA"/>
    <s v="VILLARROEL"/>
    <s v="MEDINA"/>
    <s v="BOBBY EDDY"/>
    <s v="M"/>
    <n v="0"/>
    <n v="0"/>
    <n v="45"/>
    <s v="LIMA"/>
    <s v="LIMA"/>
    <s v="CHACLACAYO"/>
    <s v="ESTE"/>
    <s v="ASOC. VILLA RICA MZ P LT. 29 ÑAÑA"/>
    <n v="0"/>
    <n v="0"/>
    <n v="0"/>
    <n v="0"/>
    <n v="0"/>
    <n v="0"/>
  </r>
  <r>
    <n v="7748004"/>
    <n v="130695"/>
    <s v="SI"/>
    <s v="SI"/>
    <n v="150000"/>
    <n v="15"/>
    <s v="PARTIDO POPULAR CRISTIANO - PPC"/>
    <n v="0"/>
    <s v="NA"/>
    <s v="NA"/>
    <n v="1"/>
    <s v="SI"/>
    <s v="UNIVERSIDAD CIENTÍFICA DEL PERU"/>
    <n v="2012"/>
    <n v="2013"/>
    <s v="NA"/>
    <n v="1"/>
    <s v="VILLAVERDE"/>
    <s v="MONTOYA"/>
    <s v="MONICA"/>
    <x v="1"/>
    <d v="1966-09-07T00:00:00"/>
    <n v="0"/>
    <n v="2"/>
    <n v="53"/>
    <n v="130695"/>
    <n v="150000"/>
    <s v="LORETO"/>
    <n v="15"/>
    <s v="PARTIDO POPULAR CRISTIANO - PPC"/>
    <x v="2"/>
    <x v="1"/>
    <n v="150000"/>
    <s v="LORETO"/>
    <x v="2"/>
    <n v="2"/>
    <n v="0"/>
    <n v="0"/>
    <n v="0"/>
    <n v="0"/>
    <n v="0"/>
    <n v="0"/>
    <n v="0"/>
    <n v="0"/>
    <s v="NA"/>
    <s v="VILLAVERDE"/>
    <s v="MONTOYA"/>
    <s v="MONICA"/>
    <s v="F"/>
    <n v="0"/>
    <n v="0"/>
    <n v="53"/>
    <s v="LORETO"/>
    <s v="MAYNAS"/>
    <s v="BELEN"/>
    <s v="NA"/>
    <s v="URB RIÓ MAR M-04"/>
    <n v="0"/>
    <n v="0"/>
    <n v="0"/>
    <n v="0"/>
    <n v="0"/>
    <n v="0"/>
  </r>
  <r>
    <n v="29620282"/>
    <n v="131219"/>
    <s v="SI"/>
    <s v="SI"/>
    <n v="40000"/>
    <n v="5"/>
    <s v="RENACIMIENTO UNIDO NACIONAL"/>
    <n v="0"/>
    <s v="NA"/>
    <s v="NA"/>
    <s v="NA"/>
    <s v="NA"/>
    <s v="NA"/>
    <s v="NA"/>
    <s v="NA"/>
    <s v="NA"/>
    <n v="0"/>
    <s v="VILLAVICENCIO"/>
    <s v="AYALA"/>
    <s v="MARGARITA GABRIELA"/>
    <x v="1"/>
    <d v="1964-05-16T00:00:00"/>
    <n v="0"/>
    <n v="6"/>
    <n v="55"/>
    <n v="131219"/>
    <n v="40000"/>
    <s v="AREQUIPA"/>
    <n v="5"/>
    <s v="RENACIMIENTO UNIDO NACIONAL"/>
    <x v="1"/>
    <x v="1"/>
    <n v="40000"/>
    <s v="AREQUIPA"/>
    <x v="15"/>
    <n v="6"/>
    <n v="0"/>
    <n v="0"/>
    <n v="2096"/>
    <s v="ALIANZA ELECTORAL ALIANZA POR AREQUIPA"/>
    <n v="2010"/>
    <n v="2014"/>
    <n v="11"/>
    <s v="REGIDOR DISTRITAL"/>
    <s v="NA"/>
    <s v="VILLAVICENCIO"/>
    <s v="AYALA"/>
    <s v="MARGARITA GABRIELA"/>
    <s v="F"/>
    <n v="0"/>
    <n v="0"/>
    <n v="55"/>
    <s v="AREQUIPA"/>
    <s v="CAYLLOMA"/>
    <s v="MAJES"/>
    <s v="NA"/>
    <s v="ASENTAMIENTO 2 SECCION B PARCELA 4 MAJES"/>
    <n v="2096"/>
    <s v="ALIANZA ELECTORAL ALIANZA POR AREQUIPA"/>
    <n v="2010"/>
    <n v="2014"/>
    <n v="11"/>
    <s v="REGIDOR DISTRITAL"/>
  </r>
  <r>
    <n v="41994843"/>
    <n v="132325"/>
    <s v="SI"/>
    <s v="SI"/>
    <n v="110000"/>
    <n v="22"/>
    <s v="SOLIDARIDAD NACIONAL"/>
    <n v="0"/>
    <s v="NA"/>
    <s v="NA"/>
    <n v="1"/>
    <s v="SI"/>
    <s v="UNIVERSIDAD NACIONAL DEL CENTRO DEL PERU"/>
    <n v="2012"/>
    <n v="2012"/>
    <s v="NA"/>
    <n v="0"/>
    <s v="VILLAVICENCIO"/>
    <s v="LIZARRAGA"/>
    <s v="CAROL LITA"/>
    <x v="1"/>
    <d v="1983-07-30T00:00:00"/>
    <n v="0"/>
    <n v="2"/>
    <n v="36"/>
    <n v="132325"/>
    <n v="110000"/>
    <s v="JUNIN"/>
    <n v="22"/>
    <s v="SOLIDARIDAD NACIONAL"/>
    <x v="0"/>
    <x v="1"/>
    <n v="110000"/>
    <s v="JUNIN"/>
    <x v="21"/>
    <n v="2"/>
    <n v="0"/>
    <n v="0"/>
    <n v="0"/>
    <n v="0"/>
    <n v="0"/>
    <n v="0"/>
    <n v="0"/>
    <n v="0"/>
    <s v="NA"/>
    <s v="VILLAVICENCIO"/>
    <s v="LIZARRAGA"/>
    <s v="CAROL LITA"/>
    <s v="F"/>
    <n v="0"/>
    <n v="0"/>
    <n v="36"/>
    <s v="JUNIN"/>
    <s v="HUANCAYO"/>
    <s v="HUANCAYO"/>
    <s v="OTROS"/>
    <s v="AV DANIEL A CARRION 1921 INTERIOR 3"/>
    <n v="0"/>
    <n v="0"/>
    <n v="0"/>
    <n v="0"/>
    <n v="0"/>
    <n v="0"/>
  </r>
  <r>
    <n v="21884139"/>
    <n v="132589"/>
    <s v="SI"/>
    <s v="SI"/>
    <n v="20000"/>
    <n v="1264"/>
    <s v="JUNTOS POR EL PERU"/>
    <n v="0"/>
    <s v="NA"/>
    <s v="NA"/>
    <n v="1"/>
    <s v="SI"/>
    <s v="UNIVERSIDAD DE SAN MARTÍN DE PORRES"/>
    <n v="1991"/>
    <n v="1992"/>
    <s v="NA"/>
    <n v="0"/>
    <s v="VILLAVICENCIO"/>
    <s v="ESTRADA"/>
    <s v="FRANCISCO JUSTINIANO"/>
    <x v="0"/>
    <d v="1967-05-19T00:00:00"/>
    <n v="0"/>
    <n v="4"/>
    <n v="52"/>
    <n v="132589"/>
    <n v="20000"/>
    <s v="ANCASH"/>
    <n v="1264"/>
    <s v="JUNTOS POR EL PERU"/>
    <x v="0"/>
    <x v="1"/>
    <n v="20000"/>
    <s v="ANCASH"/>
    <x v="12"/>
    <n v="4"/>
    <n v="0"/>
    <n v="0"/>
    <n v="0"/>
    <n v="0"/>
    <n v="0"/>
    <n v="0"/>
    <n v="0"/>
    <n v="0"/>
    <s v="NA"/>
    <s v="VILLAVICENCIO"/>
    <s v="ESTRADA"/>
    <s v="FRANCISCO JUSTINIANO"/>
    <s v="M"/>
    <n v="0"/>
    <n v="0"/>
    <n v="52"/>
    <s v="LIMA"/>
    <s v="LIMA"/>
    <s v="LOS OLIVOS"/>
    <s v="NORTE"/>
    <s v="CALLE MANUEL RIVERO 334 URB. PANAMERICANA NORTE"/>
    <n v="0"/>
    <n v="0"/>
    <n v="0"/>
    <n v="0"/>
    <n v="0"/>
    <n v="0"/>
  </r>
  <r>
    <n v="23854896"/>
    <n v="132515"/>
    <s v="SI"/>
    <s v="SI"/>
    <n v="70000"/>
    <n v="55"/>
    <s v="PERU PATRIA SEGURA"/>
    <n v="1"/>
    <s v="EDUCACIÓN"/>
    <s v="NO"/>
    <s v="NA"/>
    <s v="NA"/>
    <s v="NA"/>
    <s v="NA"/>
    <s v="NA"/>
    <s v="NA"/>
    <n v="0"/>
    <s v="VILLENA"/>
    <s v="VERGARA"/>
    <s v="EDSSEN DARIO"/>
    <x v="0"/>
    <d v="1967-08-05T00:00:00"/>
    <n v="0"/>
    <n v="1"/>
    <n v="52"/>
    <n v="132515"/>
    <n v="70000"/>
    <s v="CUSCO"/>
    <n v="55"/>
    <s v="PERU PATRIA SEGURA"/>
    <x v="0"/>
    <x v="1"/>
    <n v="70000"/>
    <s v="CUSCO"/>
    <x v="3"/>
    <n v="1"/>
    <n v="0"/>
    <n v="0"/>
    <n v="0"/>
    <n v="0"/>
    <n v="0"/>
    <n v="0"/>
    <n v="0"/>
    <n v="0"/>
    <s v="NA"/>
    <s v="VILLENA"/>
    <s v="VERGARA"/>
    <s v="EDSSEN DARIO"/>
    <s v="M"/>
    <n v="0"/>
    <n v="0"/>
    <n v="52"/>
    <s v="CUSCO"/>
    <s v="CUSCO"/>
    <s v="WANCHAQ"/>
    <s v="NA"/>
    <s v="LA FLORIDA K 7"/>
    <n v="0"/>
    <n v="0"/>
    <n v="0"/>
    <n v="0"/>
    <n v="0"/>
    <n v="0"/>
  </r>
  <r>
    <n v="8319407"/>
    <n v="132634"/>
    <s v="SI"/>
    <s v="SI"/>
    <n v="140100"/>
    <n v="2160"/>
    <s v="EL FRENTE AMPLIO POR JUSTICIA, VIDA Y LIBERTAD"/>
    <n v="0"/>
    <s v="NA"/>
    <s v="NA"/>
    <s v="NA"/>
    <s v="NA"/>
    <s v="NA"/>
    <s v="NA"/>
    <s v="NA"/>
    <s v="NA"/>
    <n v="0"/>
    <s v="VILLON"/>
    <s v="BUSTAMANTE"/>
    <s v="ANGELA LEONOR"/>
    <x v="1"/>
    <d v="1964-12-24T00:00:00"/>
    <n v="0"/>
    <n v="16"/>
    <n v="54"/>
    <n v="132634"/>
    <n v="140100"/>
    <s v="LIMA + RESIDENTES EN EL EXTRANJERO"/>
    <n v="2160"/>
    <s v="EL FRENTE AMPLIO POR JUSTICIA, VIDA Y LIBERTAD"/>
    <x v="1"/>
    <x v="1"/>
    <n v="140100"/>
    <s v="LIMA + RESIDENTES EN EL EXTRANJERO"/>
    <x v="19"/>
    <n v="16"/>
    <n v="0"/>
    <n v="0"/>
    <n v="0"/>
    <n v="0"/>
    <n v="0"/>
    <n v="0"/>
    <n v="0"/>
    <n v="0"/>
    <s v="NA"/>
    <s v="VILLON"/>
    <s v="BUSTAMANTE"/>
    <s v="ANGELA LEONOR"/>
    <s v="F"/>
    <n v="0"/>
    <n v="0"/>
    <n v="54"/>
    <s v="LIMA"/>
    <s v="LIMA"/>
    <s v="SAN JUAN DE LURIGANCHO"/>
    <s v="ESTE"/>
    <s v="MZ U, LOTE 1 CANTO NUEVO, LT LOS SUYOS"/>
    <n v="0"/>
    <n v="0"/>
    <n v="0"/>
    <n v="0"/>
    <n v="0"/>
    <n v="0"/>
  </r>
  <r>
    <n v="25631707"/>
    <n v="132245"/>
    <s v="SI"/>
    <s v="SI"/>
    <n v="140100"/>
    <n v="1264"/>
    <s v="JUNTOS POR EL PERU"/>
    <n v="0"/>
    <s v="NA"/>
    <s v="NA"/>
    <n v="0"/>
    <s v="NO"/>
    <s v="UNIVERSIDAD NACIONAL MAYOR DE SAN MARCOS"/>
    <s v="NA"/>
    <s v="NA"/>
    <s v="NA"/>
    <n v="0"/>
    <s v="VIRTO"/>
    <s v="JIMENEZ"/>
    <s v="EDGAR LUCIANO"/>
    <x v="0"/>
    <d v="1959-12-13T00:00:00"/>
    <n v="0"/>
    <n v="26"/>
    <n v="60"/>
    <n v="132245"/>
    <n v="140100"/>
    <s v="LIMA + RESIDENTES EN EL EXTRANJERO"/>
    <n v="1264"/>
    <s v="JUNTOS POR EL PERU"/>
    <x v="1"/>
    <x v="1"/>
    <n v="140100"/>
    <s v="LIMA + RESIDENTES EN EL EXTRANJERO"/>
    <x v="12"/>
    <n v="26"/>
    <n v="0"/>
    <n v="0"/>
    <n v="0"/>
    <n v="0"/>
    <n v="0"/>
    <n v="0"/>
    <n v="0"/>
    <n v="0"/>
    <s v="NA"/>
    <s v="VIRTO"/>
    <s v="JIMENEZ"/>
    <s v="EDGAR LUCIANO"/>
    <s v="M"/>
    <n v="0"/>
    <n v="0"/>
    <n v="60"/>
    <s v="CALLAO"/>
    <s v="CALLAO"/>
    <s v="CARMEN DE LA LEGUA-REYNOSO"/>
    <s v="OTROS"/>
    <s v="JR.TUPAC AMARU 120"/>
    <n v="0"/>
    <n v="0"/>
    <n v="0"/>
    <n v="0"/>
    <n v="0"/>
    <n v="0"/>
  </r>
  <r>
    <n v="18163294"/>
    <n v="130735"/>
    <s v="SI"/>
    <s v="SI"/>
    <n v="120000"/>
    <n v="1366"/>
    <s v="FUERZA POPULAR"/>
    <n v="0"/>
    <s v="NA"/>
    <s v="NA"/>
    <n v="1"/>
    <s v="SI"/>
    <s v="UNIVERSIDAD PRIVADA ANTENOR ORREGO"/>
    <n v="2009"/>
    <n v="2009"/>
    <s v="MAESTRO"/>
    <n v="1"/>
    <s v="VIVANCO"/>
    <s v="REYES"/>
    <s v="MIGUEL ANGEL"/>
    <x v="0"/>
    <d v="1973-12-30T00:00:00"/>
    <n v="0"/>
    <n v="1"/>
    <n v="45"/>
    <n v="130735"/>
    <n v="120000"/>
    <s v="LA LIBERTAD"/>
    <n v="1366"/>
    <s v="FUERZA POPULAR"/>
    <x v="2"/>
    <x v="1"/>
    <n v="120000"/>
    <s v="LA LIBERTAD"/>
    <x v="5"/>
    <n v="1"/>
    <n v="0"/>
    <n v="0"/>
    <n v="1257"/>
    <s v="PARTIDO POLÍTICO ALIANZA PARA EL PROGRESO"/>
    <n v="2011"/>
    <n v="2014"/>
    <n v="11"/>
    <s v="REGIDOR DISTRITAL"/>
    <s v="NA"/>
    <s v="VIVANCO"/>
    <s v="REYES"/>
    <s v="MIGUEL ANGEL"/>
    <s v="M"/>
    <n v="0"/>
    <n v="0"/>
    <n v="45"/>
    <s v="LA LIBERTAD"/>
    <s v="TRUJILLO"/>
    <s v="LA ESPERANZA"/>
    <s v="NA"/>
    <s v="22 DE FEBRERO 920"/>
    <n v="1257"/>
    <s v="PARTIDO POLÍTICO ALIANZA PARA EL PROGRESO"/>
    <n v="2011"/>
    <n v="2014"/>
    <n v="11"/>
    <s v="REGIDOR DISTRITAL"/>
  </r>
  <r>
    <n v="40042714"/>
    <n v="131180"/>
    <s v="SI"/>
    <s v="SI"/>
    <n v="90000"/>
    <n v="22"/>
    <s v="SOLIDARIDAD NACIONAL"/>
    <n v="1"/>
    <s v="TECNICO PROTESIS DENTAL"/>
    <s v="SI"/>
    <n v="1"/>
    <s v="SI"/>
    <s v="UNIVERSIDAD DE HUANUCO"/>
    <n v="2009"/>
    <n v="2010"/>
    <s v="NA"/>
    <n v="1"/>
    <s v="VIVANCO"/>
    <s v="OSORIO"/>
    <s v="JUAN MANUEL"/>
    <x v="0"/>
    <d v="1978-12-25T00:00:00"/>
    <n v="0"/>
    <n v="1"/>
    <n v="40"/>
    <n v="131180"/>
    <n v="90000"/>
    <s v="HUANUCO"/>
    <n v="22"/>
    <s v="SOLIDARIDAD NACIONAL"/>
    <x v="2"/>
    <x v="1"/>
    <n v="90000"/>
    <s v="HUANUCO"/>
    <x v="21"/>
    <n v="1"/>
    <n v="0"/>
    <n v="0"/>
    <n v="22"/>
    <s v="PARTIDO POLÍTICO SOLIDARIDAD NACIONAL"/>
    <n v="2019"/>
    <s v="HASTA LA ACTUALIDAD"/>
    <n v="9"/>
    <s v="REGIDOR PROVINCIAL"/>
    <s v="NA"/>
    <s v="VIVANCO"/>
    <s v="OSORIO"/>
    <s v="JUAN MANUEL"/>
    <s v="M"/>
    <n v="0"/>
    <n v="0"/>
    <n v="40"/>
    <s v="HUANUCO"/>
    <s v="HUANUCO"/>
    <s v="HUANUCO"/>
    <s v="NA"/>
    <s v="JR. AYACUCHO 725"/>
    <n v="22"/>
    <s v="PARTIDO POLÍTICO SOLIDARIDAD NACIONAL"/>
    <n v="2019"/>
    <s v="HASTA LA ACTUALIDAD"/>
    <n v="9"/>
    <s v="REGIDOR PROVINCIAL"/>
  </r>
  <r>
    <n v="10269519"/>
    <n v="131627"/>
    <s v="SI"/>
    <s v="SI"/>
    <n v="140100"/>
    <n v="2235"/>
    <s v="PARTIDO POLÍTICO CONTIGO"/>
    <n v="2"/>
    <s v="NA"/>
    <s v="NA"/>
    <s v="NA"/>
    <s v="NA"/>
    <s v="NA"/>
    <s v="NA"/>
    <s v="NA"/>
    <s v="NA"/>
    <n v="0"/>
    <s v="VON EHREN"/>
    <s v="CAMPOS"/>
    <s v="ALEXANDER ENRIQUE"/>
    <x v="0"/>
    <d v="1970-07-17T00:00:00"/>
    <n v="0"/>
    <n v="4"/>
    <n v="49"/>
    <n v="131627"/>
    <n v="140100"/>
    <s v="LIMA + RESIDENTES EN EL EXTRANJERO"/>
    <n v="2235"/>
    <s v="PARTIDO POLÍTICO CONTIGO"/>
    <x v="1"/>
    <x v="1"/>
    <n v="140100"/>
    <s v="LIMA + RESIDENTES EN EL EXTRANJERO"/>
    <x v="0"/>
    <n v="4"/>
    <n v="0"/>
    <n v="0"/>
    <n v="0"/>
    <n v="0"/>
    <n v="0"/>
    <n v="0"/>
    <n v="0"/>
    <n v="0"/>
    <s v="NA"/>
    <s v="VON EHREN"/>
    <s v="CAMPOS"/>
    <s v="ALEXANDER ENRIQUE"/>
    <s v="M"/>
    <n v="0"/>
    <n v="0"/>
    <n v="49"/>
    <s v="LIMA"/>
    <s v="LIMA"/>
    <s v="MIRAFLORES"/>
    <s v="MODERNA"/>
    <s v="PARQUE FEDERICO BLUME 142 DPTO. 201"/>
    <n v="0"/>
    <n v="0"/>
    <n v="0"/>
    <n v="0"/>
    <n v="0"/>
    <n v="0"/>
  </r>
  <r>
    <n v="10613379"/>
    <n v="133424"/>
    <s v="SI"/>
    <s v="SI"/>
    <n v="160000"/>
    <n v="55"/>
    <s v="PERU PATRIA SEGURA"/>
    <n v="2"/>
    <s v="NA"/>
    <s v="NA"/>
    <s v="NA"/>
    <s v="SI"/>
    <s v="SAN MARTIN DE PORRES"/>
    <s v="NA"/>
    <n v="2007"/>
    <s v="NA"/>
    <n v="1"/>
    <s v="VRACKO"/>
    <s v="METZGER"/>
    <s v="FREDDY ALVARO"/>
    <x v="0"/>
    <d v="1978-04-11T00:00:00"/>
    <n v="0"/>
    <n v="1"/>
    <n v="41"/>
    <n v="133424"/>
    <n v="160000"/>
    <s v="MADRE DE DIOS"/>
    <n v="55"/>
    <s v="PERU PATRIA SEGURA"/>
    <x v="1"/>
    <x v="1"/>
    <n v="160000"/>
    <s v="MADRE DE DIOS"/>
    <x v="3"/>
    <n v="1"/>
    <n v="0"/>
    <n v="0"/>
    <n v="0"/>
    <n v="0"/>
    <n v="0"/>
    <n v="0"/>
    <n v="0"/>
    <n v="0"/>
    <s v="NA"/>
    <s v="VRACKO"/>
    <s v="METZGER"/>
    <s v="FREDDY ALVARO"/>
    <s v="M"/>
    <n v="0"/>
    <n v="0"/>
    <n v="41"/>
    <s v="MADRE DE DIOS"/>
    <s v="TAMBOPATA"/>
    <s v="TAMBOPATA"/>
    <s v="OTROS"/>
    <s v="JR. CAJAMARCA 827"/>
    <n v="0"/>
    <n v="0"/>
    <n v="0"/>
    <n v="0"/>
    <n v="0"/>
    <n v="0"/>
  </r>
  <r>
    <n v="44905483"/>
    <n v="131103"/>
    <s v="SI"/>
    <s v="SI"/>
    <n v="140100"/>
    <n v="22"/>
    <s v="SOLIDARIDAD NACIONAL"/>
    <n v="0"/>
    <s v="NA"/>
    <s v="NA"/>
    <n v="1"/>
    <s v="SI"/>
    <s v="UNIVERSIDAD DE LIMA"/>
    <n v="2011"/>
    <n v="2012"/>
    <s v="NA"/>
    <n v="1"/>
    <s v="WARTHON"/>
    <s v="CORTEZ"/>
    <s v="YORRY"/>
    <x v="0"/>
    <d v="1987-07-28T00:00:00"/>
    <n v="0"/>
    <n v="12"/>
    <n v="32"/>
    <n v="131103"/>
    <n v="140100"/>
    <s v="LIMA + RESIDENTES EN EL EXTRANJERO"/>
    <n v="22"/>
    <s v="SOLIDARIDAD NACIONAL"/>
    <x v="2"/>
    <x v="1"/>
    <n v="140100"/>
    <s v="LIMA + RESIDENTES EN EL EXTRANJERO"/>
    <x v="21"/>
    <n v="12"/>
    <n v="0"/>
    <n v="0"/>
    <n v="0"/>
    <n v="0"/>
    <n v="0"/>
    <n v="0"/>
    <n v="0"/>
    <n v="0"/>
    <s v="NA"/>
    <s v="WARTHON"/>
    <s v="CORTEZ"/>
    <s v="YORRY"/>
    <s v="M"/>
    <n v="0"/>
    <n v="0"/>
    <n v="32"/>
    <s v="LIMA"/>
    <s v="LIMA"/>
    <s v="MIRAFLORES"/>
    <s v="MODERNA"/>
    <s v="MLCN. DE LA RESERVA 575 DPTO. 1302"/>
    <n v="0"/>
    <n v="0"/>
    <n v="0"/>
    <n v="0"/>
    <n v="0"/>
    <n v="0"/>
  </r>
  <r>
    <n v="9586300"/>
    <n v="133297"/>
    <s v="SI"/>
    <s v="SI"/>
    <n v="140100"/>
    <n v="22"/>
    <s v="SOLIDARIDAD NACIONAL"/>
    <n v="0"/>
    <s v="NA"/>
    <s v="NA"/>
    <n v="1"/>
    <s v="NO"/>
    <s v="UNIVERSIDAD INCA GARCILAZO DE LA VEGA"/>
    <n v="2018"/>
    <s v="NA"/>
    <s v="NA"/>
    <n v="0"/>
    <s v="WHARTON"/>
    <s v="CARDENAS"/>
    <s v="EDWIN WILLIAM"/>
    <x v="0"/>
    <d v="1970-12-21T00:00:00"/>
    <n v="1"/>
    <n v="29"/>
    <n v="48"/>
    <n v="133297"/>
    <n v="140100"/>
    <s v="LIMA + RESIDENTES EN EL EXTRANJERO"/>
    <n v="22"/>
    <s v="SOLIDARIDAD NACIONAL"/>
    <x v="0"/>
    <x v="1"/>
    <n v="140100"/>
    <s v="LIMA + RESIDENTES EN EL EXTRANJERO"/>
    <x v="21"/>
    <n v="29"/>
    <n v="0"/>
    <n v="0"/>
    <n v="0"/>
    <n v="0"/>
    <n v="0"/>
    <n v="0"/>
    <n v="0"/>
    <n v="0"/>
    <s v="NA"/>
    <s v="WHARTON"/>
    <s v="CARDENAS"/>
    <s v="EDWIN WILLIAM"/>
    <s v="M"/>
    <n v="1"/>
    <n v="0"/>
    <n v="48"/>
    <s v="LIMA"/>
    <s v="LIMA"/>
    <s v="SAN JUAN DE MIRAFLORES"/>
    <s v="SUR"/>
    <s v="JR PABLO ARGUEDAS 726 EL BRILLANTE"/>
    <n v="0"/>
    <n v="0"/>
    <n v="0"/>
    <n v="0"/>
    <n v="0"/>
    <n v="0"/>
  </r>
  <r>
    <n v="5294593"/>
    <n v="131366"/>
    <s v="SI"/>
    <s v="SI"/>
    <n v="150000"/>
    <n v="5"/>
    <s v="RENACIMIENTO UNIDO NACIONAL"/>
    <n v="0"/>
    <s v="NA"/>
    <s v="NA"/>
    <n v="1"/>
    <s v="SI"/>
    <s v="UNIVERSIDAD NACIONAL DE LA AMAZONÍA PERUANA"/>
    <n v="2005"/>
    <n v="2008"/>
    <s v="NA"/>
    <n v="0"/>
    <s v="WONG"/>
    <s v="LUJAN"/>
    <s v="HUGO"/>
    <x v="0"/>
    <d v="1966-08-19T00:00:00"/>
    <n v="0"/>
    <n v="1"/>
    <n v="53"/>
    <n v="131366"/>
    <n v="150000"/>
    <s v="LORETO"/>
    <n v="5"/>
    <s v="RENACIMIENTO UNIDO NACIONAL"/>
    <x v="0"/>
    <x v="1"/>
    <n v="150000"/>
    <s v="LORETO"/>
    <x v="15"/>
    <n v="1"/>
    <n v="0"/>
    <n v="0"/>
    <n v="0"/>
    <n v="0"/>
    <n v="0"/>
    <n v="0"/>
    <n v="0"/>
    <n v="0"/>
    <s v="NA"/>
    <s v="WONG"/>
    <s v="LUJAN"/>
    <s v="HUGO"/>
    <s v="M"/>
    <n v="0"/>
    <n v="0"/>
    <n v="53"/>
    <s v="LORETO"/>
    <s v="MAYNAS"/>
    <s v="SAN JUAN BAUTISTA"/>
    <s v="NA"/>
    <s v="CALLE LOS PAUCARES MZ-B-LT-6 - ASOC.PRO-VIVIENDA VILLA VICTORIA ENTRANDO POR IIAP"/>
    <n v="0"/>
    <n v="0"/>
    <n v="0"/>
    <n v="0"/>
    <n v="0"/>
    <n v="0"/>
  </r>
  <r>
    <n v="10621936"/>
    <n v="132523"/>
    <s v="SI"/>
    <s v="SI"/>
    <n v="240000"/>
    <n v="2731"/>
    <s v="PODEMOS PERU"/>
    <n v="0"/>
    <s v="NA"/>
    <s v="NA"/>
    <n v="1"/>
    <s v="SI"/>
    <s v="ESCUELA SUPERIOR DE MEDICINA"/>
    <n v="1968"/>
    <n v="1996"/>
    <s v="NA"/>
    <n v="0"/>
    <s v="WONG"/>
    <s v="PUJADA"/>
    <s v="ENRIQUE"/>
    <x v="0"/>
    <d v="1941-06-26T00:00:00"/>
    <n v="0"/>
    <n v="1"/>
    <n v="78"/>
    <n v="132523"/>
    <n v="240000"/>
    <s v="CALLAO"/>
    <n v="2731"/>
    <s v="PODEMOS POR EL PROGRESO DEL PERU"/>
    <x v="0"/>
    <x v="1"/>
    <n v="240000"/>
    <s v="CALLAO"/>
    <x v="10"/>
    <n v="1"/>
    <n v="0"/>
    <n v="0"/>
    <n v="-1"/>
    <s v="PARTIDO POLITICO POR EL GRAN KAMBIO"/>
    <n v="2011"/>
    <n v="2016"/>
    <n v="4"/>
    <s v="CONGRESISTA DE LA REPÚBLICA"/>
    <s v="NA"/>
    <s v="WONG"/>
    <s v="PUJADA"/>
    <s v="ENRIQUE"/>
    <s v="M"/>
    <n v="0"/>
    <n v="0"/>
    <n v="78"/>
    <s v="CALLAO"/>
    <s v="CALLAO"/>
    <s v="BELLAVISTA"/>
    <s v="OTROS"/>
    <s v="AVENIA FAUCETT 2089"/>
    <n v="-1"/>
    <s v="PARTIDO POLITICO POR EL GRAN KAMBIO"/>
    <n v="2011"/>
    <n v="2016"/>
    <n v="4"/>
    <s v="CONGRESISTA DE LA REPÚBLICA"/>
  </r>
  <r>
    <n v="43159091"/>
    <n v="131085"/>
    <s v="SI"/>
    <s v="SI"/>
    <n v="140000"/>
    <n v="14"/>
    <s v="PARTIDO DEMOCRATICO SOMOS PERU"/>
    <n v="0"/>
    <s v="NA"/>
    <s v="NA"/>
    <n v="1"/>
    <s v="SI"/>
    <s v="UNIVERSIDAD SAN LUIS GONZAGA DE ICA"/>
    <n v="2015"/>
    <n v="2017"/>
    <s v="NA"/>
    <n v="1"/>
    <s v="YACTAYO"/>
    <s v="LEVANO"/>
    <s v="CARMELA VICTORIA"/>
    <x v="1"/>
    <d v="1985-07-16T00:00:00"/>
    <n v="0"/>
    <n v="4"/>
    <n v="34"/>
    <n v="131085"/>
    <n v="140000"/>
    <s v="LIMA PROVINCIAS"/>
    <n v="14"/>
    <s v="PARTIDO DEMOCRATICO SOMOS PERU"/>
    <x v="2"/>
    <x v="1"/>
    <n v="140000"/>
    <s v="LIMA PROVINCIAS"/>
    <x v="8"/>
    <n v="4"/>
    <n v="0"/>
    <n v="0"/>
    <n v="607"/>
    <s v="ORGANIZACIÓN POLÍTICA LOCAL PROVINCIAL ARRIBA CAÑETE"/>
    <n v="2010"/>
    <n v="2010"/>
    <n v="9"/>
    <s v="REGIDOR PROVINCIAL"/>
    <s v="NA"/>
    <s v="YACTAYO"/>
    <s v="LEVANO"/>
    <s v="CARMELA VICTORIA"/>
    <s v="F"/>
    <n v="0"/>
    <n v="0"/>
    <n v="34"/>
    <s v="LIMA"/>
    <s v="CAÑETE"/>
    <s v="SAN VICENTE DE CAÑETE"/>
    <s v="NA"/>
    <s v="CP. HERBAY ALTO MZ A LT 22"/>
    <n v="607"/>
    <s v="ORGANIZACIÓN POLÍTICA LOCAL PROVINCIAL ARRIBA CAÑETE"/>
    <n v="2010"/>
    <n v="2010"/>
    <n v="9"/>
    <s v="REGIDOR PROVINCIAL"/>
  </r>
  <r>
    <n v="7986196"/>
    <n v="133309"/>
    <s v="SI"/>
    <s v="SI"/>
    <n v="140100"/>
    <n v="2173"/>
    <s v="AVANZA PAIS - PARTIDO DE INTEGRACION SOCIAL"/>
    <n v="0"/>
    <s v="NA"/>
    <s v="NA"/>
    <n v="1"/>
    <s v="SI"/>
    <s v="PONTIFICIA UNIVERSIDAD CATOLICA DEL PERU"/>
    <s v="NA"/>
    <n v="1994"/>
    <s v="NA"/>
    <n v="1"/>
    <s v="YAGI"/>
    <s v="HIGA"/>
    <s v="MIGUEL"/>
    <x v="0"/>
    <d v="1966-01-18T00:00:00"/>
    <n v="0"/>
    <n v="3"/>
    <n v="53"/>
    <n v="133309"/>
    <n v="140100"/>
    <s v="LIMA + RESIDENTES EN EL EXTRANJERO"/>
    <n v="2173"/>
    <s v="AVANZA PAIS - PARTIDO DE INTEGRACION SOCIAL"/>
    <x v="2"/>
    <x v="1"/>
    <n v="140100"/>
    <s v="LIMA + RESIDENTES EN EL EXTRANJERO"/>
    <x v="18"/>
    <n v="3"/>
    <n v="0"/>
    <n v="0"/>
    <n v="0"/>
    <n v="0"/>
    <n v="0"/>
    <n v="0"/>
    <n v="0"/>
    <n v="0"/>
    <s v="NA"/>
    <s v="YAGI"/>
    <s v="HIGA"/>
    <s v="MIGUEL"/>
    <s v="M"/>
    <n v="0"/>
    <n v="0"/>
    <n v="53"/>
    <s v="LIMA"/>
    <s v="LIMA"/>
    <s v="PUEBLO LIBRE"/>
    <s v="MODERNA"/>
    <s v="CALLE RIO TAMBO 485"/>
    <n v="0"/>
    <n v="0"/>
    <n v="0"/>
    <n v="0"/>
    <n v="0"/>
    <n v="0"/>
  </r>
  <r>
    <n v="6782540"/>
    <n v="131706"/>
    <s v="SI"/>
    <s v="SI"/>
    <n v="240000"/>
    <n v="47"/>
    <s v="UNION POR EL PERU"/>
    <n v="2"/>
    <s v="NA"/>
    <s v="NA"/>
    <n v="1"/>
    <s v="SI"/>
    <s v="UNIVERSIDAD PARTICULAR SAN MARTÍN DE PORRES"/>
    <s v="NA"/>
    <n v="1996"/>
    <s v="NA"/>
    <n v="1"/>
    <s v="YALAN"/>
    <s v="RAMIREZ"/>
    <s v="LUIS ALFREDO"/>
    <x v="0"/>
    <d v="1972-04-28T00:00:00"/>
    <n v="0"/>
    <n v="1"/>
    <n v="47"/>
    <n v="131706"/>
    <n v="240000"/>
    <s v="CALLAO"/>
    <n v="47"/>
    <s v="UNION POR EL PERU"/>
    <x v="2"/>
    <x v="1"/>
    <n v="240000"/>
    <s v="CALLAO"/>
    <x v="11"/>
    <n v="1"/>
    <n v="0"/>
    <n v="0"/>
    <n v="0"/>
    <n v="0"/>
    <n v="0"/>
    <n v="0"/>
    <n v="0"/>
    <n v="0"/>
    <s v="NA"/>
    <s v="YALAN"/>
    <s v="RAMIREZ"/>
    <s v="LUIS ALFREDO"/>
    <s v="M"/>
    <n v="0"/>
    <n v="0"/>
    <n v="47"/>
    <s v="CALLAO"/>
    <s v="CALLAO"/>
    <s v="VENTANILLA"/>
    <s v="OTROS"/>
    <s v="COOPERATIVA SANTISIMA CRUZ DE MOTUPE MZN &quot;P&quot; LT 02"/>
    <n v="0"/>
    <n v="0"/>
    <n v="0"/>
    <n v="0"/>
    <n v="0"/>
    <n v="0"/>
  </r>
  <r>
    <n v="8878867"/>
    <n v="130612"/>
    <s v="SI"/>
    <s v="SI"/>
    <n v="240000"/>
    <n v="15"/>
    <s v="PARTIDO POPULAR CRISTIANO - PPC"/>
    <n v="0"/>
    <s v="NA"/>
    <s v="NA"/>
    <n v="1"/>
    <s v="SI"/>
    <s v="UNIVERSIDAD PARTICULAR DE SAN MARTIN DE PORRES"/>
    <n v="1994"/>
    <n v="1995"/>
    <s v="NA"/>
    <n v="1"/>
    <s v="YALTA"/>
    <s v="SOTELO"/>
    <s v="CARLOS ALBERTO"/>
    <x v="0"/>
    <d v="1970-10-10T00:00:00"/>
    <n v="0"/>
    <n v="3"/>
    <n v="49"/>
    <n v="130612"/>
    <n v="240000"/>
    <s v="CALLAO"/>
    <n v="15"/>
    <s v="PARTIDO POPULAR CRISTIANO - PPC"/>
    <x v="2"/>
    <x v="1"/>
    <n v="240000"/>
    <s v="CALLAO"/>
    <x v="2"/>
    <n v="3"/>
    <n v="0"/>
    <n v="0"/>
    <n v="0"/>
    <n v="0"/>
    <n v="0"/>
    <n v="0"/>
    <n v="0"/>
    <n v="0"/>
    <s v="NA"/>
    <s v="YALTA"/>
    <s v="SOTELO"/>
    <s v="CARLOS ALBERTO"/>
    <s v="M"/>
    <n v="0"/>
    <n v="0"/>
    <n v="49"/>
    <s v="CALLAO"/>
    <s v="CALLAO"/>
    <s v="LA PERLA"/>
    <s v="NA"/>
    <s v="HAYA DE LA TORRE 452"/>
    <n v="0"/>
    <n v="0"/>
    <n v="0"/>
    <n v="0"/>
    <n v="0"/>
    <n v="0"/>
  </r>
  <r>
    <n v="46720999"/>
    <n v="133389"/>
    <s v="SI"/>
    <s v="SI"/>
    <n v="200000"/>
    <n v="32"/>
    <s v="PARTIDO APRISTA PERUANO"/>
    <n v="0"/>
    <s v="NA"/>
    <s v="NA"/>
    <n v="1"/>
    <s v="NO"/>
    <s v="UNIVERSIDAD NACIONAL DEL ALTIPLANO"/>
    <n v="2015"/>
    <s v="NA"/>
    <s v="NA"/>
    <n v="1"/>
    <s v="YAMPARA"/>
    <s v="AQUISE"/>
    <s v="PEDRO RONALD"/>
    <x v="0"/>
    <d v="1989-12-19T00:00:00"/>
    <n v="1"/>
    <n v="1"/>
    <n v="29"/>
    <n v="133389"/>
    <n v="200000"/>
    <s v="PUNO"/>
    <n v="32"/>
    <s v="PARTIDO APRISTA PERUANO"/>
    <x v="2"/>
    <x v="0"/>
    <n v="200000"/>
    <s v="PUNO"/>
    <x v="20"/>
    <n v="1"/>
    <n v="0"/>
    <n v="0"/>
    <n v="0"/>
    <n v="0"/>
    <n v="0"/>
    <n v="0"/>
    <n v="0"/>
    <n v="0"/>
    <s v="NA"/>
    <s v="YAMPARA"/>
    <s v="AQUISE"/>
    <s v="PEDRO RONALD"/>
    <s v="M"/>
    <n v="1"/>
    <n v="0"/>
    <n v="29"/>
    <s v="PUNO"/>
    <s v="SAN ROMAN"/>
    <s v="JULIACA"/>
    <s v="NA"/>
    <s v="JR 6 DE ENERO MAZ N LOTE 7"/>
    <n v="0"/>
    <n v="0"/>
    <n v="0"/>
    <n v="0"/>
    <n v="0"/>
    <n v="0"/>
  </r>
  <r>
    <n v="23930961"/>
    <n v="130429"/>
    <s v="SI"/>
    <s v="SI"/>
    <n v="160000"/>
    <n v="1257"/>
    <s v="ALIANZA PARA EL PROGRESO"/>
    <n v="0"/>
    <s v="NA"/>
    <s v="NA"/>
    <n v="0"/>
    <s v="NA"/>
    <s v="UNIVERSIDAD NACIONAL DE SAN ANTONIO ABAD DEL CUSCO"/>
    <s v="NA"/>
    <s v="NA"/>
    <s v="NA"/>
    <n v="0"/>
    <s v="YANQUI"/>
    <s v="CARLOS"/>
    <s v="MARISOL"/>
    <x v="1"/>
    <d v="1971-03-07T00:00:00"/>
    <s v="NA"/>
    <n v="2"/>
    <n v="48"/>
    <n v="130429"/>
    <n v="160000"/>
    <s v="MADRE DE DIOS"/>
    <n v="1257"/>
    <s v="ALIANZA PARA EL PROGRESO"/>
    <x v="1"/>
    <x v="1"/>
    <n v="160000"/>
    <s v="MADRE DE DIOS"/>
    <x v="6"/>
    <n v="2"/>
    <n v="0"/>
    <n v="0"/>
    <n v="0"/>
    <n v="0"/>
    <n v="0"/>
    <n v="0"/>
    <n v="0"/>
    <n v="0"/>
    <s v="NA"/>
    <s v="YANQUI"/>
    <s v="CARLOS"/>
    <s v="MARISOL"/>
    <s v="F"/>
    <n v="0"/>
    <n v="0"/>
    <n v="48"/>
    <s v="MADRE DE DIOS"/>
    <s v="MANU"/>
    <s v="MANU"/>
    <s v="NA"/>
    <s v="COMUNID. ITAHUANIA S/N"/>
    <n v="0"/>
    <n v="0"/>
    <n v="0"/>
    <n v="0"/>
    <n v="0"/>
    <n v="0"/>
  </r>
  <r>
    <n v="7177983"/>
    <n v="131078"/>
    <s v="SI"/>
    <s v="SI"/>
    <n v="140100"/>
    <n v="2160"/>
    <s v="EL FRENTE AMPLIO POR JUSTICIA, VIDA Y LIBERTAD"/>
    <n v="0"/>
    <s v="NA"/>
    <s v="NA"/>
    <s v="NA"/>
    <s v="NO"/>
    <s v="UNIVERSIDAD NACIONAL FEDERICO VILLAREAL"/>
    <s v="NA"/>
    <s v="NA"/>
    <s v="NA"/>
    <n v="0"/>
    <s v="YAÑEZ"/>
    <s v="TORRES"/>
    <s v="SAMUEL REYNEL"/>
    <x v="0"/>
    <d v="1953-08-20T00:00:00"/>
    <n v="0"/>
    <n v="5"/>
    <n v="66"/>
    <n v="131078"/>
    <n v="140100"/>
    <s v="LIMA + RESIDENTES EN EL EXTRANJERO"/>
    <n v="2160"/>
    <s v="EL FRENTE AMPLIO POR JUSTICIA, VIDA Y LIBERTAD"/>
    <x v="1"/>
    <x v="1"/>
    <n v="140100"/>
    <s v="LIMA + RESIDENTES EN EL EXTRANJERO"/>
    <x v="19"/>
    <n v="5"/>
    <n v="0"/>
    <n v="0"/>
    <n v="1241"/>
    <s v="ALIANZA ELECTORAL IZQUIERDA UNIDA"/>
    <n v="1984"/>
    <n v="1997"/>
    <n v="11"/>
    <s v="REGIDOR DISTRITAL"/>
    <s v="NA"/>
    <s v="YAÑEZ"/>
    <s v="TORRES"/>
    <s v="SAMUEL REYNEL"/>
    <s v="M"/>
    <n v="0"/>
    <n v="0"/>
    <n v="66"/>
    <s v="LIMA"/>
    <s v="LIMA"/>
    <s v="INDEPENDENCIA"/>
    <s v="NORTE"/>
    <s v="AV.INDOAMERICA 789 TAHUANTINSUYO 1RA.ZONA"/>
    <n v="1241"/>
    <s v="ALIANZA ELECTORAL IZQUIERDA UNIDA"/>
    <n v="1984"/>
    <n v="1997"/>
    <n v="11"/>
    <s v="REGIDOR DISTRITAL"/>
  </r>
  <r>
    <n v="47092950"/>
    <n v="132914"/>
    <s v="SI"/>
    <s v="SI"/>
    <n v="100000"/>
    <n v="2160"/>
    <s v="EL FRENTE AMPLIO POR JUSTICIA, VIDA Y LIBERTAD"/>
    <n v="0"/>
    <s v="NA"/>
    <s v="NA"/>
    <n v="1"/>
    <s v="SI"/>
    <s v="UNIVERSIDAD ALAS PERUANAS"/>
    <n v="2016"/>
    <n v="2019"/>
    <s v="NA"/>
    <n v="0"/>
    <s v="YAÑEZ"/>
    <s v="LICAS"/>
    <s v="KEYLA SOLANCH"/>
    <x v="1"/>
    <d v="1991-06-13T00:00:00"/>
    <n v="0"/>
    <n v="4"/>
    <n v="28"/>
    <n v="132914"/>
    <n v="100000"/>
    <s v="ICA"/>
    <n v="2160"/>
    <s v="EL FRENTE AMPLIO POR JUSTICIA, VIDA Y LIBERTAD"/>
    <x v="0"/>
    <x v="0"/>
    <n v="100000"/>
    <s v="ICA"/>
    <x v="19"/>
    <n v="4"/>
    <n v="0"/>
    <n v="0"/>
    <n v="0"/>
    <n v="0"/>
    <n v="0"/>
    <n v="0"/>
    <n v="0"/>
    <n v="0"/>
    <s v="NA"/>
    <s v="YAÑEZ"/>
    <s v="LICAS"/>
    <s v="KEYLA SOLANCH"/>
    <s v="F"/>
    <n v="0"/>
    <n v="1"/>
    <n v="28"/>
    <s v="ICA"/>
    <s v="ICA"/>
    <s v="SAN JOSE DE LOS MOLINOS"/>
    <s v="NA"/>
    <s v="NIÑO JESUS DE AYAVI A-16"/>
    <n v="0"/>
    <n v="0"/>
    <n v="0"/>
    <n v="0"/>
    <n v="0"/>
    <n v="0"/>
  </r>
  <r>
    <n v="10217139"/>
    <n v="131461"/>
    <s v="SI"/>
    <s v="SI"/>
    <n v="230000"/>
    <n v="2646"/>
    <s v="FRENTE POPULAR AGRICOLA FIA DEL PERU - FREPAP"/>
    <n v="0"/>
    <s v="NA"/>
    <s v="NA"/>
    <s v="NA"/>
    <s v="NA"/>
    <s v="NA"/>
    <s v="NA"/>
    <s v="NA"/>
    <s v="NA"/>
    <n v="0"/>
    <s v="YARANGA"/>
    <s v="RAMIREZ DE URBINA"/>
    <s v="MARLENY MARTHA"/>
    <x v="1"/>
    <d v="1975-04-23T00:00:00"/>
    <n v="0"/>
    <n v="2"/>
    <n v="44"/>
    <n v="131461"/>
    <n v="230000"/>
    <s v="TUMBES"/>
    <n v="2646"/>
    <s v="FRENTE POPULAR AGRICOLA FIA DEL PERU - FREPAP"/>
    <x v="1"/>
    <x v="1"/>
    <n v="230000"/>
    <s v="TUMBES"/>
    <x v="17"/>
    <n v="2"/>
    <n v="0"/>
    <n v="0"/>
    <n v="0"/>
    <n v="0"/>
    <n v="0"/>
    <n v="0"/>
    <n v="0"/>
    <n v="0"/>
    <s v="NA"/>
    <s v="YARANGA"/>
    <s v="RAMIREZ DE URBINA"/>
    <s v="MARLENY MARTHA"/>
    <s v="F"/>
    <n v="0"/>
    <n v="0"/>
    <n v="44"/>
    <s v="TUMBES"/>
    <s v="ZARUMILLA"/>
    <s v="AGUAS VERDES"/>
    <s v="NA"/>
    <s v="AV. PANAMERICANA NORTE S/N"/>
    <n v="0"/>
    <n v="0"/>
    <n v="0"/>
    <n v="0"/>
    <n v="0"/>
    <n v="0"/>
  </r>
  <r>
    <n v="17905495"/>
    <n v="133216"/>
    <s v="SI"/>
    <s v="SI"/>
    <n v="120000"/>
    <n v="22"/>
    <s v="SOLIDARIDAD NACIONAL"/>
    <n v="0"/>
    <s v="NA"/>
    <s v="NA"/>
    <n v="1"/>
    <s v="SI"/>
    <s v="UNIVERSIDAD CATOLICA DE TRUJILLO BENEDICIO XVI"/>
    <n v="2018"/>
    <n v="2019"/>
    <s v="NA"/>
    <n v="0"/>
    <s v="YARLEQUE"/>
    <s v="SALDAÑA"/>
    <s v="ESPERANZA"/>
    <x v="1"/>
    <d v="1957-12-19T00:00:00"/>
    <n v="0"/>
    <n v="1"/>
    <n v="61"/>
    <n v="133216"/>
    <n v="120000"/>
    <s v="LA LIBERTAD"/>
    <n v="22"/>
    <s v="SOLIDARIDAD NACIONAL"/>
    <x v="0"/>
    <x v="1"/>
    <n v="120000"/>
    <s v="LA LIBERTAD"/>
    <x v="21"/>
    <n v="1"/>
    <n v="0"/>
    <n v="0"/>
    <n v="2258"/>
    <s v="MOVIMIENTO REGIONAL O DEPARTAMENTAL MOVIMIENTO REGIONAL PARA EL DESARROLLO CON SEGURIDAD Y HONRADEZ"/>
    <n v="2015"/>
    <n v="2018"/>
    <n v="9"/>
    <s v="REGIDOR PROVINCIAL"/>
    <s v="NA"/>
    <s v="YARLEQUE"/>
    <s v="SALDAÑA"/>
    <s v="ESPERANZA"/>
    <s v="F"/>
    <n v="0"/>
    <n v="0"/>
    <n v="61"/>
    <s v="LA LIBERTAD"/>
    <s v="TRUJILLO"/>
    <s v="TRUJILLO"/>
    <s v="OTROS"/>
    <s v="JAIME BALMES 408 URB.LA NORIA"/>
    <n v="2258"/>
    <s v="MOVIMIENTO REGIONAL O DEPARTAMENTAL MOVIMIENTO REGIONAL PARA EL DESARROLLO CON SEGURIDAD Y HONRADEZ"/>
    <n v="2015"/>
    <n v="2018"/>
    <n v="9"/>
    <s v="REGIDOR PROVINCIAL"/>
  </r>
  <r>
    <n v="21887854"/>
    <n v="130595"/>
    <s v="SI"/>
    <s v="SI"/>
    <n v="100000"/>
    <n v="15"/>
    <s v="PARTIDO POPULAR CRISTIANO - PPC"/>
    <n v="1"/>
    <s v="CONTABILIDAD"/>
    <s v="SI"/>
    <s v="NA"/>
    <s v="NA"/>
    <s v="NA"/>
    <s v="NA"/>
    <s v="NA"/>
    <s v="NA"/>
    <n v="0"/>
    <s v="YATACO"/>
    <s v="FOX"/>
    <s v="NICOLAS PAVEL"/>
    <x v="0"/>
    <d v="1978-05-10T00:00:00"/>
    <n v="0"/>
    <n v="1"/>
    <n v="41"/>
    <n v="130595"/>
    <n v="100000"/>
    <s v="ICA"/>
    <n v="15"/>
    <s v="PARTIDO POPULAR CRISTIANO - PPC"/>
    <x v="0"/>
    <x v="1"/>
    <n v="100000"/>
    <s v="ICA"/>
    <x v="2"/>
    <n v="1"/>
    <n v="0"/>
    <n v="0"/>
    <n v="38"/>
    <s v="MOVIMIENTO REGIONAL O DEPARTAMENTAL PARTIDO REGIONAL DE INTEGRACION"/>
    <n v="2007"/>
    <n v="2010"/>
    <n v="9"/>
    <s v="REGIDOR PROVINCIAL"/>
    <s v="NA"/>
    <s v="YATACO"/>
    <s v="FOX"/>
    <s v="NICOLAS PAVEL"/>
    <s v="M"/>
    <n v="0"/>
    <n v="0"/>
    <n v="41"/>
    <s v="ICA"/>
    <s v="CHINCHA"/>
    <s v="GROCIO PRADO"/>
    <s v="NA"/>
    <s v="UPIS MARIO BIGGIO C-10"/>
    <n v="38"/>
    <s v="MOVIMIENTO REGIONAL O DEPARTAMENTAL PARTIDO REGIONAL DE INTEGRACION"/>
    <n v="2007"/>
    <n v="2010"/>
    <n v="9"/>
    <s v="REGIDOR PROVINCIAL"/>
  </r>
  <r>
    <n v="40128572"/>
    <n v="131116"/>
    <s v="SI"/>
    <s v="SI"/>
    <n v="140100"/>
    <n v="47"/>
    <s v="UNION POR EL PERU"/>
    <n v="1"/>
    <s v="EDUCACION INICIAL"/>
    <s v="SI"/>
    <n v="0"/>
    <s v="NO"/>
    <s v="INCA GARCILAZO DE LA VEGA"/>
    <s v="NA"/>
    <s v="NA"/>
    <s v="NA"/>
    <n v="0"/>
    <s v="YATACO"/>
    <s v="RAMOS"/>
    <s v="DORIS BENIGNA"/>
    <x v="1"/>
    <d v="1972-11-26T00:00:00"/>
    <n v="0"/>
    <n v="27"/>
    <n v="46"/>
    <n v="131116"/>
    <n v="140100"/>
    <s v="LIMA + RESIDENTES EN EL EXTRANJERO"/>
    <n v="47"/>
    <s v="UNION POR EL PERU"/>
    <x v="0"/>
    <x v="1"/>
    <n v="140100"/>
    <s v="LIMA + RESIDENTES EN EL EXTRANJERO"/>
    <x v="11"/>
    <n v="27"/>
    <n v="0"/>
    <n v="0"/>
    <n v="0"/>
    <n v="0"/>
    <n v="0"/>
    <n v="0"/>
    <n v="0"/>
    <n v="0"/>
    <s v="NA"/>
    <s v="YATACO"/>
    <s v="RAMOS"/>
    <s v="DORIS BENIGNA"/>
    <s v="F"/>
    <n v="0"/>
    <n v="0"/>
    <n v="46"/>
    <s v="LIMA"/>
    <s v="LIMA"/>
    <s v="LA MOLINA"/>
    <s v="ESTE"/>
    <s v="CALLE LOS PESQUEROS MZ. A LT. 5 URB. RES. INGENIEROS"/>
    <n v="0"/>
    <n v="0"/>
    <n v="0"/>
    <n v="0"/>
    <n v="0"/>
    <n v="0"/>
  </r>
  <r>
    <n v="42964715"/>
    <n v="133569"/>
    <s v="SI"/>
    <s v="SI"/>
    <n v="80000"/>
    <n v="55"/>
    <s v="PERU PATRIA SEGURA"/>
    <n v="2"/>
    <s v="NA"/>
    <s v="NA"/>
    <s v="NA"/>
    <s v="NA"/>
    <s v="UNIVERSIDAD NACIONAL DE HUANCAVELICA"/>
    <s v="NA"/>
    <s v="NA"/>
    <s v="NA"/>
    <n v="0"/>
    <s v="YAURICASA"/>
    <s v="VERASTEGUI"/>
    <s v="VLADIMIR BISMARCK"/>
    <x v="0"/>
    <d v="1975-10-17T00:00:00"/>
    <n v="0"/>
    <n v="1"/>
    <n v="44"/>
    <n v="133569"/>
    <n v="80000"/>
    <s v="HUANCAVELICA"/>
    <n v="55"/>
    <s v="PERU PATRIA SEGURA"/>
    <x v="1"/>
    <x v="1"/>
    <n v="80000"/>
    <s v="HUANCAVELICA"/>
    <x v="3"/>
    <n v="1"/>
    <n v="0"/>
    <n v="0"/>
    <n v="0"/>
    <n v="0"/>
    <n v="0"/>
    <n v="0"/>
    <n v="0"/>
    <n v="0"/>
    <s v="NA"/>
    <s v="YAURICASA"/>
    <s v="VERASTEGUI"/>
    <s v="VLADIMIR BISMARCK"/>
    <s v="M"/>
    <n v="0"/>
    <n v="0"/>
    <n v="44"/>
    <s v="HUANCAVELICA"/>
    <s v="HUANCAVELICA"/>
    <s v="HUANCAVELICA"/>
    <s v="NA"/>
    <s v="JR.HUAYTARA 315 BARRIO YANANACO"/>
    <n v="0"/>
    <n v="0"/>
    <n v="0"/>
    <n v="0"/>
    <n v="0"/>
    <n v="0"/>
  </r>
  <r>
    <n v="15355636"/>
    <n v="133358"/>
    <s v="SI"/>
    <s v="SI"/>
    <n v="140000"/>
    <n v="32"/>
    <s v="PARTIDO APRISTA PERUANO"/>
    <n v="0"/>
    <s v="NA"/>
    <s v="NA"/>
    <n v="1"/>
    <s v="SI"/>
    <s v="UNIVERSIDAD DE LIMA"/>
    <n v="1994"/>
    <n v="1996"/>
    <s v="NA"/>
    <n v="1"/>
    <s v="YAYA"/>
    <s v="LUYO"/>
    <s v="MONICA YADIRA"/>
    <x v="1"/>
    <d v="1969-01-21T00:00:00"/>
    <n v="1"/>
    <n v="3"/>
    <n v="50"/>
    <n v="133358"/>
    <n v="140000"/>
    <s v="LIMA PROVINCIAS"/>
    <n v="32"/>
    <s v="PARTIDO APRISTA PERUANO"/>
    <x v="2"/>
    <x v="1"/>
    <n v="140000"/>
    <s v="LIMA PROVINCIAS"/>
    <x v="20"/>
    <n v="3"/>
    <n v="0"/>
    <n v="0"/>
    <n v="0"/>
    <n v="0"/>
    <n v="0"/>
    <n v="0"/>
    <n v="0"/>
    <n v="0"/>
    <s v="NA"/>
    <s v="YAYA"/>
    <s v="LUYO"/>
    <s v="MONICA YADIRA"/>
    <s v="F"/>
    <n v="1"/>
    <n v="0"/>
    <n v="50"/>
    <s v="LIMA"/>
    <s v="LIMA"/>
    <s v="LA MOLINA"/>
    <s v="ESTE"/>
    <s v="CALLE 31 MZ.K'' LT.13 URB. LAS PRADERAS DE LA MOLINA"/>
    <n v="0"/>
    <n v="0"/>
    <n v="0"/>
    <n v="0"/>
    <n v="0"/>
    <n v="0"/>
  </r>
  <r>
    <n v="507079"/>
    <n v="133593"/>
    <s v="SI"/>
    <s v="SI"/>
    <n v="120000"/>
    <n v="2649"/>
    <s v="PERU NACION"/>
    <n v="0"/>
    <s v="NA"/>
    <s v="NA"/>
    <n v="1"/>
    <s v="SI"/>
    <s v="ESCUELA MILITAR DE CHORILLOS CORONEL FRANCISCO BOLOGNESI"/>
    <n v="2010"/>
    <n v="2010"/>
    <s v="NA"/>
    <n v="1"/>
    <s v="YBACETA"/>
    <s v="VILLALOBOS"/>
    <s v="RUBEN FELIPE"/>
    <x v="0"/>
    <d v="1960-11-23T00:00:00"/>
    <n v="0"/>
    <n v="1"/>
    <n v="58"/>
    <n v="133593"/>
    <n v="120000"/>
    <s v="LA LIBERTAD"/>
    <n v="2649"/>
    <s v="PERU NACION"/>
    <x v="2"/>
    <x v="1"/>
    <n v="120000"/>
    <s v="LA LIBERTAD"/>
    <x v="14"/>
    <n v="1"/>
    <n v="0"/>
    <n v="0"/>
    <n v="0"/>
    <n v="0"/>
    <n v="0"/>
    <n v="0"/>
    <n v="0"/>
    <n v="0"/>
    <s v="NA"/>
    <s v="YBACETA"/>
    <s v="VILLALOBOS"/>
    <s v="RUBEN FELIPE"/>
    <s v="M"/>
    <n v="0"/>
    <n v="0"/>
    <n v="58"/>
    <s v="LA LIBERTAD"/>
    <s v="TRUJILLO"/>
    <s v="TRUJILLO"/>
    <s v="OTROS"/>
    <s v="AV. AMERICA SUR 1961-1971 URB. EL SOL"/>
    <n v="0"/>
    <n v="0"/>
    <n v="0"/>
    <n v="0"/>
    <n v="0"/>
    <n v="0"/>
  </r>
  <r>
    <n v="9583807"/>
    <n v="130452"/>
    <s v="SI"/>
    <s v="SI"/>
    <n v="120000"/>
    <n v="2190"/>
    <s v="VAMOS PERU"/>
    <n v="0"/>
    <s v="NA"/>
    <s v="NA"/>
    <n v="1"/>
    <s v="SI"/>
    <s v="ESCUELA MILITAR DE CHORRILLOS"/>
    <n v="1978"/>
    <n v="1978"/>
    <s v="NA"/>
    <n v="1"/>
    <s v="YIKA"/>
    <s v="GARCIA"/>
    <s v="LUIS ALBERTO"/>
    <x v="0"/>
    <d v="1955-01-21T00:00:00"/>
    <n v="0"/>
    <n v="1"/>
    <n v="64"/>
    <n v="130452"/>
    <n v="120000"/>
    <s v="LA LIBERTAD"/>
    <n v="2190"/>
    <s v="VAMOS PERU"/>
    <x v="2"/>
    <x v="1"/>
    <n v="120000"/>
    <s v="LA LIBERTAD"/>
    <x v="7"/>
    <n v="1"/>
    <n v="0"/>
    <n v="0"/>
    <n v="1366"/>
    <s v="PARTIDO POLÍTICO FUERZA POPULAR"/>
    <n v="2016"/>
    <n v="2019"/>
    <n v="4"/>
    <s v="CONGRESISTA DE LA REPÚBLICA"/>
    <s v="NA"/>
    <s v="YIKA"/>
    <s v="GARCIA"/>
    <s v="LUIS ALBERTO"/>
    <s v="M"/>
    <n v="0"/>
    <n v="0"/>
    <n v="64"/>
    <s v="LA LIBERTAD"/>
    <s v="TRUJILLO"/>
    <s v="TRUJILLO"/>
    <s v="OTROS"/>
    <s v="AV. PABLO CASALS MZ.E LOTE 11 - URB. LOS CEDROS"/>
    <n v="1366"/>
    <s v="PARTIDO POLÍTICO FUERZA POPULAR"/>
    <n v="2016"/>
    <n v="2019"/>
    <n v="4"/>
    <s v="CONGRESISTA DE LA REPÚBLICA"/>
  </r>
  <r>
    <n v="43852094"/>
    <n v="132078"/>
    <s v="SI"/>
    <s v="SI"/>
    <n v="140100"/>
    <n v="2235"/>
    <s v="PARTIDO POLÍTICO CONTIGO"/>
    <n v="0"/>
    <s v="NA"/>
    <s v="NA"/>
    <n v="1"/>
    <s v="SI"/>
    <s v="SAN MARTIN DE PORRES"/>
    <n v="2009"/>
    <n v="2015"/>
    <s v="NA"/>
    <n v="1"/>
    <s v="YMAÑA"/>
    <s v="LAGUADO"/>
    <s v="KAREN MELISSA"/>
    <x v="1"/>
    <d v="1986-09-28T00:00:00"/>
    <n v="0"/>
    <n v="32"/>
    <n v="33"/>
    <n v="132078"/>
    <n v="140100"/>
    <s v="LIMA + RESIDENTES EN EL EXTRANJERO"/>
    <n v="2235"/>
    <s v="PARTIDO POLÍTICO CONTIGO"/>
    <x v="2"/>
    <x v="1"/>
    <n v="140100"/>
    <s v="LIMA + RESIDENTES EN EL EXTRANJERO"/>
    <x v="0"/>
    <n v="32"/>
    <n v="0"/>
    <n v="0"/>
    <n v="0"/>
    <n v="0"/>
    <n v="0"/>
    <n v="0"/>
    <n v="0"/>
    <n v="0"/>
    <s v="NA"/>
    <s v="YMAÑA"/>
    <s v="LAGUADO"/>
    <s v="KAREN MELISSA"/>
    <s v="F"/>
    <n v="0"/>
    <n v="0"/>
    <n v="33"/>
    <s v="LIMA"/>
    <s v="LIMA"/>
    <s v="ATE"/>
    <s v="ESTE"/>
    <s v="CALLE PALMA DE MALLORCA 194 MAYORAZGO"/>
    <n v="0"/>
    <n v="0"/>
    <n v="0"/>
    <n v="0"/>
    <n v="0"/>
    <n v="0"/>
  </r>
  <r>
    <n v="42094071"/>
    <n v="133565"/>
    <s v="SI"/>
    <s v="SI"/>
    <n v="10000"/>
    <n v="2173"/>
    <s v="AVANZA PAIS - PARTIDO DE INTEGRACION SOCIAL"/>
    <n v="0"/>
    <s v="NA"/>
    <s v="NA"/>
    <n v="1"/>
    <s v="SI"/>
    <s v="UNIVERSIDAD CESAR VALLEJO - FILIAL  LIMA"/>
    <n v="2013"/>
    <n v="2013"/>
    <s v="NA"/>
    <n v="1"/>
    <s v="YNOPE"/>
    <s v="CARDOZO"/>
    <s v="JAMES RONY"/>
    <x v="0"/>
    <d v="1981-11-25T00:00:00"/>
    <n v="0"/>
    <n v="2"/>
    <n v="37"/>
    <n v="133565"/>
    <n v="10000"/>
    <s v="AMAZONAS"/>
    <n v="2173"/>
    <s v="AVANZA PAIS - PARTIDO DE INTEGRACION SOCIAL"/>
    <x v="2"/>
    <x v="1"/>
    <n v="10000"/>
    <s v="AMAZONAS"/>
    <x v="18"/>
    <n v="2"/>
    <n v="0"/>
    <n v="0"/>
    <n v="0"/>
    <n v="0"/>
    <n v="0"/>
    <n v="0"/>
    <n v="0"/>
    <n v="0"/>
    <s v="NA"/>
    <s v="YNOPE"/>
    <s v="CARDOZO"/>
    <s v="JAMES RONY"/>
    <s v="M"/>
    <n v="0"/>
    <n v="0"/>
    <n v="37"/>
    <s v="AMAZONAS"/>
    <s v="BAGUA"/>
    <s v="BAGUA"/>
    <s v="NA"/>
    <s v="JIRON LA VERDAD 0479"/>
    <n v="0"/>
    <n v="0"/>
    <n v="0"/>
    <n v="0"/>
    <n v="0"/>
    <n v="0"/>
  </r>
  <r>
    <n v="41441651"/>
    <n v="130850"/>
    <s v="SI"/>
    <s v="SI"/>
    <n v="140100"/>
    <n v="5"/>
    <s v="RENACIMIENTO UNIDO NACIONAL"/>
    <n v="1"/>
    <s v="TELECOMUNICACIONES"/>
    <s v="NO"/>
    <s v="NA"/>
    <s v="NA"/>
    <s v="NA"/>
    <s v="NA"/>
    <s v="NA"/>
    <s v="NA"/>
    <n v="0"/>
    <s v="YNUMA"/>
    <s v="LAVALLE"/>
    <s v="SEGUNDO DELCIMO"/>
    <x v="0"/>
    <d v="1973-12-04T00:00:00"/>
    <n v="0"/>
    <n v="21"/>
    <n v="46"/>
    <n v="130850"/>
    <n v="140100"/>
    <s v="LIMA + RESIDENTES EN EL EXTRANJERO"/>
    <n v="5"/>
    <s v="RENACIMIENTO UNIDO NACIONAL"/>
    <x v="0"/>
    <x v="1"/>
    <n v="140100"/>
    <s v="LIMA + RESIDENTES EN EL EXTRANJERO"/>
    <x v="15"/>
    <n v="21"/>
    <n v="0"/>
    <n v="0"/>
    <n v="0"/>
    <n v="0"/>
    <n v="0"/>
    <n v="0"/>
    <n v="0"/>
    <n v="0"/>
    <s v="NA"/>
    <s v="YNUMA"/>
    <s v="LAVALLE"/>
    <s v="SEGUNDO DELCIMO"/>
    <s v="M"/>
    <n v="0"/>
    <n v="0"/>
    <n v="46"/>
    <s v="LIMA"/>
    <s v="LIMA"/>
    <s v="RIMAC"/>
    <s v="NORTE"/>
    <s v="LAS CALEZAS 383"/>
    <n v="0"/>
    <n v="0"/>
    <n v="0"/>
    <n v="0"/>
    <n v="0"/>
    <n v="0"/>
  </r>
  <r>
    <n v="9548122"/>
    <n v="131894"/>
    <s v="SI"/>
    <s v="SI"/>
    <n v="140100"/>
    <n v="2646"/>
    <s v="FRENTE POPULAR AGRICOLA FIA DEL PERU - FREPAP"/>
    <n v="0"/>
    <s v="NA"/>
    <s v="NA"/>
    <s v="NA"/>
    <s v="NA"/>
    <s v="NA"/>
    <s v="NA"/>
    <s v="NA"/>
    <s v="NA"/>
    <n v="0"/>
    <s v="YOVERA"/>
    <s v="SANTOS"/>
    <s v="ESTHER FLORENCIA"/>
    <x v="1"/>
    <d v="1971-05-06T00:00:00"/>
    <n v="0"/>
    <n v="24"/>
    <n v="48"/>
    <n v="131894"/>
    <n v="140100"/>
    <s v="LIMA + RESIDENTES EN EL EXTRANJERO"/>
    <n v="2646"/>
    <s v="FRENTE POPULAR AGRICOLA FIA DEL PERU - FREPAP"/>
    <x v="1"/>
    <x v="1"/>
    <n v="140100"/>
    <s v="LIMA + RESIDENTES EN EL EXTRANJERO"/>
    <x v="17"/>
    <n v="24"/>
    <n v="0"/>
    <n v="0"/>
    <n v="0"/>
    <n v="0"/>
    <n v="0"/>
    <n v="0"/>
    <n v="0"/>
    <n v="0"/>
    <s v="NA"/>
    <s v="YOVERA"/>
    <s v="SANTOS"/>
    <s v="ESTHER FLORENCIA"/>
    <s v="F"/>
    <n v="0"/>
    <n v="0"/>
    <n v="48"/>
    <s v="LIMA"/>
    <s v="LIMA"/>
    <s v="CARABAYLLO"/>
    <s v="NORTE"/>
    <s v="ASOC DE VIV.CRUZ DE MAYO VALLESITO MZ A LT 7 AUTOPISTA LIMA CANTA"/>
    <n v="0"/>
    <n v="0"/>
    <n v="0"/>
    <n v="0"/>
    <n v="0"/>
    <n v="0"/>
  </r>
  <r>
    <n v="41551757"/>
    <n v="131835"/>
    <s v="SI"/>
    <s v="SI"/>
    <n v="120000"/>
    <n v="14"/>
    <s v="PARTIDO DEMOCRATICO SOMOS PERU"/>
    <n v="0"/>
    <s v="NA"/>
    <s v="NA"/>
    <n v="1"/>
    <s v="SI"/>
    <s v="UNIVERSIDAD NACIONAL DE TRUJILLO"/>
    <n v="2003"/>
    <n v="2008"/>
    <s v="MAESTRO"/>
    <n v="1"/>
    <s v="YUPANQUI"/>
    <s v="MIÑANO"/>
    <s v="MARIANO ANDRES"/>
    <x v="0"/>
    <d v="1981-06-11T00:00:00"/>
    <n v="0"/>
    <n v="6"/>
    <n v="38"/>
    <n v="131835"/>
    <n v="120000"/>
    <s v="LA LIBERTAD"/>
    <n v="14"/>
    <s v="PARTIDO DEMOCRATICO SOMOS PERU"/>
    <x v="2"/>
    <x v="1"/>
    <n v="120000"/>
    <s v="LA LIBERTAD"/>
    <x v="8"/>
    <n v="6"/>
    <n v="0"/>
    <n v="0"/>
    <n v="0"/>
    <n v="0"/>
    <n v="0"/>
    <n v="0"/>
    <n v="0"/>
    <n v="0"/>
    <s v="NA"/>
    <s v="YUPANQUI"/>
    <s v="MIÑANO"/>
    <s v="MARIANO ANDRES"/>
    <s v="M"/>
    <n v="0"/>
    <n v="0"/>
    <n v="38"/>
    <s v="LA LIBERTAD"/>
    <s v="SANTIAGO DE CHUCO"/>
    <s v="SANTIAGO DE CHUCO"/>
    <s v="NA"/>
    <s v="CALLE SIMON BOLIVAR 00568 568 PUEBLO SANTIAGO DE CHUCO"/>
    <n v="0"/>
    <n v="0"/>
    <n v="0"/>
    <n v="0"/>
    <n v="0"/>
    <n v="0"/>
  </r>
  <r>
    <n v="42453260"/>
    <n v="132717"/>
    <s v="SI"/>
    <s v="SI"/>
    <n v="110000"/>
    <n v="55"/>
    <s v="PERU PATRIA SEGURA"/>
    <n v="1"/>
    <s v="TÉCNICO AGROPECUARIO"/>
    <s v="SI"/>
    <n v="1"/>
    <s v="NO"/>
    <s v="UNIVERSIDAD PERUANA LOS ANDES"/>
    <n v="2017"/>
    <s v="NA"/>
    <s v="NA"/>
    <n v="0"/>
    <s v="YUTO"/>
    <s v="PICHIHUA"/>
    <s v="LUCILA SOLEDAD"/>
    <x v="1"/>
    <d v="1984-04-15T00:00:00"/>
    <n v="0"/>
    <n v="4"/>
    <n v="35"/>
    <n v="132717"/>
    <n v="110000"/>
    <s v="JUNIN"/>
    <n v="55"/>
    <s v="PERU PATRIA SEGURA"/>
    <x v="0"/>
    <x v="1"/>
    <n v="110000"/>
    <s v="JUNIN"/>
    <x v="3"/>
    <n v="4"/>
    <n v="0"/>
    <n v="0"/>
    <n v="0"/>
    <n v="0"/>
    <n v="0"/>
    <n v="0"/>
    <n v="0"/>
    <n v="0"/>
    <s v="NA"/>
    <s v="YUTO"/>
    <s v="PICHIHUA"/>
    <s v="LUCILA SOLEDAD"/>
    <s v="F"/>
    <n v="0"/>
    <n v="0"/>
    <n v="35"/>
    <s v="JUNIN"/>
    <s v="CHANCHAMAYO"/>
    <s v="PERENE"/>
    <s v="NA"/>
    <s v="JR 22 DE OCTUBRE MZ-O LT-05 AA.VV. PAMPA SILVA"/>
    <n v="0"/>
    <n v="0"/>
    <n v="0"/>
    <n v="0"/>
    <n v="0"/>
    <n v="0"/>
  </r>
  <r>
    <n v="28100022"/>
    <n v="131626"/>
    <s v="SI"/>
    <s v="SI"/>
    <n v="60000"/>
    <n v="2160"/>
    <s v="EL FRENTE AMPLIO POR JUSTICIA, VIDA Y LIBERTAD"/>
    <n v="0"/>
    <s v="NA"/>
    <s v="NA"/>
    <n v="1"/>
    <s v="SI"/>
    <s v="UNIVERSIDAD PEDRO RUIZ GALLO"/>
    <n v="1992"/>
    <n v="1999"/>
    <s v="NA"/>
    <n v="0"/>
    <s v="YZQUIERDO"/>
    <s v="HERNANDEZ"/>
    <s v="OLDEMAR"/>
    <x v="0"/>
    <d v="1965-06-30T00:00:00"/>
    <n v="0"/>
    <n v="6"/>
    <n v="54"/>
    <n v="131626"/>
    <n v="60000"/>
    <s v="CAJAMARCA"/>
    <n v="2160"/>
    <s v="EL FRENTE AMPLIO POR JUSTICIA, VIDA Y LIBERTAD"/>
    <x v="0"/>
    <x v="1"/>
    <n v="60000"/>
    <s v="CAJAMARCA"/>
    <x v="19"/>
    <n v="6"/>
    <n v="0"/>
    <n v="0"/>
    <n v="0"/>
    <n v="0"/>
    <n v="0"/>
    <n v="0"/>
    <n v="0"/>
    <n v="0"/>
    <s v="NA"/>
    <s v="YZQUIERDO"/>
    <s v="HERNANDEZ"/>
    <s v="OLDEMAR"/>
    <s v="M"/>
    <n v="0"/>
    <n v="0"/>
    <n v="54"/>
    <s v="CAJAMARCA"/>
    <s v="SANTA CRUZ"/>
    <s v="SAUCEPAMPA"/>
    <s v="NA"/>
    <s v="CASERIO ROMERO CIRCA"/>
    <n v="0"/>
    <n v="0"/>
    <n v="0"/>
    <n v="0"/>
    <n v="0"/>
    <n v="0"/>
  </r>
  <r>
    <n v="72919400"/>
    <n v="133607"/>
    <s v="SI"/>
    <s v="SI"/>
    <n v="200000"/>
    <n v="1264"/>
    <s v="JUNTOS POR EL PERU"/>
    <n v="0"/>
    <s v="NA"/>
    <s v="NA"/>
    <n v="1"/>
    <s v="SI"/>
    <s v="UNIVERSIDAD NACIONAL DEL ALTIPLANO - PUNO"/>
    <n v="2017"/>
    <n v="2018"/>
    <s v="NA"/>
    <n v="1"/>
    <s v="ZAGA"/>
    <s v="CASTILLO"/>
    <s v="MIRIAM GRACE"/>
    <x v="1"/>
    <d v="1991-05-07T00:00:00"/>
    <n v="0"/>
    <n v="4"/>
    <n v="28"/>
    <n v="133607"/>
    <n v="200000"/>
    <s v="PUNO"/>
    <n v="1264"/>
    <s v="JUNTOS POR EL PERU"/>
    <x v="2"/>
    <x v="0"/>
    <n v="200000"/>
    <s v="PUNO"/>
    <x v="12"/>
    <n v="2"/>
    <n v="0"/>
    <n v="0"/>
    <n v="0"/>
    <n v="0"/>
    <n v="0"/>
    <n v="0"/>
    <n v="0"/>
    <n v="0"/>
    <s v="NA"/>
    <s v="ZAGA"/>
    <s v="CASTILLO"/>
    <s v="MIRIAM GRACE"/>
    <s v="F"/>
    <n v="0"/>
    <n v="1"/>
    <n v="28"/>
    <s v="PUNO"/>
    <s v="PUNO"/>
    <s v="PUNO"/>
    <s v="NA"/>
    <s v="JR. AREQUIPA N° 917"/>
    <n v="0"/>
    <n v="0"/>
    <n v="0"/>
    <n v="0"/>
    <n v="0"/>
    <n v="0"/>
  </r>
  <r>
    <n v="23951624"/>
    <n v="130591"/>
    <s v="SI"/>
    <s v="SI"/>
    <n v="70000"/>
    <n v="5"/>
    <s v="RENACIMIENTO UNIDO NACIONAL"/>
    <n v="0"/>
    <s v="NA"/>
    <s v="NA"/>
    <n v="1"/>
    <s v="SI"/>
    <s v="SAN AGUSTIN DE AREQUIPA"/>
    <n v="1982"/>
    <n v="1995"/>
    <s v="MAESTRO"/>
    <n v="1"/>
    <s v="ZAMALLOA"/>
    <s v="TORRES"/>
    <s v="GREGORIO NORBERTO"/>
    <x v="0"/>
    <d v="1946-06-06T00:00:00"/>
    <n v="0"/>
    <n v="4"/>
    <n v="73"/>
    <n v="130591"/>
    <n v="70000"/>
    <s v="CUSCO"/>
    <n v="5"/>
    <s v="RENACIMIENTO UNIDO NACIONAL"/>
    <x v="2"/>
    <x v="1"/>
    <n v="70000"/>
    <s v="CUSCO"/>
    <x v="15"/>
    <n v="4"/>
    <n v="0"/>
    <n v="0"/>
    <n v="0"/>
    <n v="0"/>
    <n v="0"/>
    <n v="0"/>
    <n v="0"/>
    <n v="0"/>
    <s v="NA"/>
    <s v="ZAMALLOA"/>
    <s v="TORRES"/>
    <s v="GREGORIO NORBERTO"/>
    <s v="M"/>
    <n v="0"/>
    <n v="0"/>
    <n v="73"/>
    <s v="CUSCO"/>
    <s v="CUSCO"/>
    <s v="WANCHAQ"/>
    <s v="NA"/>
    <s v="AV. TOMASA TTITO CONDEMAYTA 526 DPTO A-401 CD SAN GENARO"/>
    <n v="0"/>
    <n v="0"/>
    <n v="0"/>
    <n v="0"/>
    <n v="0"/>
    <n v="0"/>
  </r>
  <r>
    <n v="42568306"/>
    <n v="130731"/>
    <s v="SI"/>
    <s v="SI"/>
    <n v="140000"/>
    <n v="5"/>
    <s v="RENACIMIENTO UNIDO NACIONAL"/>
    <n v="0"/>
    <s v="NA"/>
    <s v="NA"/>
    <n v="0"/>
    <s v="NO"/>
    <s v="UNIIVERSIDAD JOSE FAUSTINO SANCHEZ CARRION"/>
    <s v="NA"/>
    <s v="NA"/>
    <s v="NA"/>
    <n v="0"/>
    <s v="ZAMBRANO"/>
    <s v="ALARCON"/>
    <s v="GLORIA SOLEDAD"/>
    <x v="1"/>
    <d v="1984-04-16T00:00:00"/>
    <n v="0"/>
    <n v="1"/>
    <n v="35"/>
    <n v="130731"/>
    <n v="140000"/>
    <s v="LIMA PROVINCIAS"/>
    <n v="5"/>
    <s v="RENACIMIENTO UNIDO NACIONAL"/>
    <x v="1"/>
    <x v="1"/>
    <n v="140000"/>
    <s v="LIMA PROVINCIAS"/>
    <x v="15"/>
    <n v="1"/>
    <n v="0"/>
    <n v="0"/>
    <n v="0"/>
    <n v="0"/>
    <n v="0"/>
    <n v="0"/>
    <n v="0"/>
    <n v="0"/>
    <s v="NA"/>
    <s v="ZAMBRANO"/>
    <s v="ALARCON"/>
    <s v="GLORIA SOLEDAD"/>
    <s v="F"/>
    <n v="0"/>
    <n v="0"/>
    <n v="35"/>
    <s v="LIMA"/>
    <s v="HUAURA"/>
    <s v="HUACHO"/>
    <s v="NA"/>
    <s v="ASOC. VIV. MARTIN PRIETO MEZA MZ. D LT. 2"/>
    <n v="0"/>
    <n v="0"/>
    <n v="0"/>
    <n v="0"/>
    <n v="0"/>
    <n v="0"/>
  </r>
  <r>
    <n v="9648896"/>
    <n v="132724"/>
    <s v="SI"/>
    <s v="SI"/>
    <n v="190000"/>
    <n v="22"/>
    <s v="SOLIDARIDAD NACIONAL"/>
    <n v="0"/>
    <s v="NA"/>
    <s v="NA"/>
    <n v="1"/>
    <s v="SI"/>
    <s v="UNIVERSIDAD DE LIMA"/>
    <n v="1998"/>
    <n v="1998"/>
    <s v="MAESTRO"/>
    <n v="1"/>
    <s v="ZAMBRANO"/>
    <s v="CASTILLO"/>
    <s v="MANUEL JESUS"/>
    <x v="0"/>
    <d v="1971-10-23T00:00:00"/>
    <n v="0"/>
    <n v="3"/>
    <n v="48"/>
    <n v="132724"/>
    <n v="190000"/>
    <s v="PIURA"/>
    <n v="22"/>
    <s v="SOLIDARIDAD NACIONAL"/>
    <x v="2"/>
    <x v="1"/>
    <n v="190000"/>
    <s v="PIURA"/>
    <x v="21"/>
    <n v="3"/>
    <n v="0"/>
    <n v="0"/>
    <n v="1366"/>
    <s v="PARTIDO POLÍTICO FUERZA POPULAR"/>
    <n v="2016"/>
    <s v="HASTA LA ACTUALIDAD"/>
    <n v="5"/>
    <s v="REPRESENTANTE ANTE EL PARLAMENTO ANDINO"/>
    <s v="NA"/>
    <s v="ZAMBRANO"/>
    <s v="CASTILLO"/>
    <s v="MANUEL JESUS"/>
    <s v="M"/>
    <n v="0"/>
    <n v="0"/>
    <n v="48"/>
    <s v="PIURA"/>
    <s v="SULLANA"/>
    <s v="SULLANA"/>
    <s v="NA"/>
    <s v="CALLE SAN MARTIN 936"/>
    <n v="1366"/>
    <s v="PARTIDO POLÍTICO FUERZA POPULAR"/>
    <n v="2016"/>
    <s v="HASTA LA ACTUALIDAD"/>
    <n v="5"/>
    <s v="REPRESENTANTE ANTE EL PARLAMENTO ANDINO"/>
  </r>
  <r>
    <n v="6508012"/>
    <n v="131559"/>
    <s v="SI"/>
    <s v="SI"/>
    <n v="40000"/>
    <n v="2190"/>
    <s v="VAMOS PERU"/>
    <n v="1"/>
    <s v="ENFERMERIA"/>
    <s v="SI"/>
    <s v="NA"/>
    <s v="NA"/>
    <s v="UNIVERSIDAD NACIONAL FEDERICO VILLARREAL"/>
    <s v="NA"/>
    <s v="NA"/>
    <s v="NA"/>
    <n v="0"/>
    <s v="ZANABRIA"/>
    <s v="PALOMINO DE NACK"/>
    <s v="DESSY LOURDES"/>
    <x v="1"/>
    <d v="1970-04-08T00:00:00"/>
    <n v="0"/>
    <n v="4"/>
    <n v="49"/>
    <n v="131559"/>
    <n v="40000"/>
    <s v="AREQUIPA"/>
    <n v="2190"/>
    <s v="VAMOS PERU"/>
    <x v="0"/>
    <x v="1"/>
    <n v="40000"/>
    <s v="AREQUIPA"/>
    <x v="7"/>
    <n v="4"/>
    <n v="0"/>
    <n v="0"/>
    <n v="0"/>
    <n v="0"/>
    <n v="0"/>
    <n v="0"/>
    <n v="0"/>
    <n v="0"/>
    <s v="NA"/>
    <s v="ZANABRIA"/>
    <s v="PALOMINO DE NACK"/>
    <s v="DESSY LOURDES"/>
    <s v="F"/>
    <n v="0"/>
    <n v="0"/>
    <n v="49"/>
    <s v="AREQUIPA"/>
    <s v="AREQUIPA"/>
    <s v="SACHACA"/>
    <s v="NA"/>
    <s v="URB. EL PALACIO MZ. I LT. 35"/>
    <n v="0"/>
    <n v="0"/>
    <n v="0"/>
    <n v="0"/>
    <n v="0"/>
    <n v="0"/>
  </r>
  <r>
    <n v="76196036"/>
    <n v="133263"/>
    <s v="SI"/>
    <s v="SI"/>
    <n v="200000"/>
    <n v="22"/>
    <s v="SOLIDARIDAD NACIONAL"/>
    <n v="1"/>
    <s v="ENFERMERIA GERIATRICA"/>
    <s v="SI"/>
    <s v="NA"/>
    <s v="NA"/>
    <s v="UNIVERSIDAD ANDINA NESTOR CACERES VELAZQUEZ"/>
    <s v="NA"/>
    <s v="NA"/>
    <s v="NA"/>
    <n v="0"/>
    <s v="ZANGA"/>
    <s v="BALLENA"/>
    <s v="JACKELINE MAYTE"/>
    <x v="1"/>
    <d v="1994-03-02T00:00:00"/>
    <n v="0"/>
    <n v="5"/>
    <n v="25"/>
    <n v="133263"/>
    <n v="200000"/>
    <s v="PUNO"/>
    <n v="22"/>
    <s v="SOLIDARIDAD NACIONAL"/>
    <x v="0"/>
    <x v="0"/>
    <n v="200000"/>
    <s v="PUNO"/>
    <x v="21"/>
    <n v="5"/>
    <n v="0"/>
    <n v="0"/>
    <n v="0"/>
    <n v="0"/>
    <n v="0"/>
    <n v="0"/>
    <n v="0"/>
    <n v="0"/>
    <s v="NA"/>
    <s v="ZANGA"/>
    <s v="BALLENA"/>
    <s v="JACKELINE MAYTE"/>
    <s v="F"/>
    <n v="0"/>
    <n v="1"/>
    <n v="25"/>
    <s v="LIMA"/>
    <s v="LIMA"/>
    <s v="SAN MARTIN DE PORRES"/>
    <s v="NORTE"/>
    <s v="CA. 3 MZ. E LT. 04 A.V LOS PORTALES DE CHAVIN III ETAPA"/>
    <n v="0"/>
    <n v="0"/>
    <n v="0"/>
    <n v="0"/>
    <n v="0"/>
    <n v="0"/>
  </r>
  <r>
    <n v="80265605"/>
    <n v="130814"/>
    <s v="SI"/>
    <s v="SI"/>
    <n v="40000"/>
    <n v="3"/>
    <s v="TODOS POR EL PERU"/>
    <n v="0"/>
    <s v="NA"/>
    <s v="NA"/>
    <n v="1"/>
    <s v="NO"/>
    <s v="UNIVERSIDAD NACIONAL SAN AGUSTIN"/>
    <n v="2017"/>
    <s v="NA"/>
    <s v="NA"/>
    <n v="1"/>
    <s v="ZAPATA"/>
    <s v="LOVATÓN"/>
    <s v="DAVID"/>
    <x v="0"/>
    <d v="1979-06-14T00:00:00"/>
    <n v="0"/>
    <n v="1"/>
    <n v="40"/>
    <n v="130814"/>
    <n v="40000"/>
    <s v="AREQUIPA"/>
    <n v="3"/>
    <s v="TODOS POR EL PERU"/>
    <x v="2"/>
    <x v="1"/>
    <n v="40000"/>
    <s v="AREQUIPA"/>
    <x v="16"/>
    <n v="1"/>
    <n v="0"/>
    <n v="0"/>
    <n v="1282"/>
    <s v="MOVIMIENTO REGIONAL O DEPARTAMENTAL FUERZA AREQUIPEÑA"/>
    <n v="2019"/>
    <s v="HASTA LA ACTUALIDAD"/>
    <n v="11"/>
    <s v="REGIDOR DISTRITAL"/>
    <s v="NA"/>
    <s v="ZAPATA"/>
    <s v="LOVATÓN"/>
    <s v="DAVID"/>
    <s v="M"/>
    <n v="0"/>
    <n v="0"/>
    <n v="40"/>
    <s v="AREQUIPA"/>
    <s v="AREQUIPA"/>
    <s v="JOSE LUIS BUSTAMANTE Y RIVERO"/>
    <s v="NA"/>
    <s v="COOPERATIVA DANIEL A. CARRIÓN J-13, C"/>
    <n v="1282"/>
    <s v="MOVIMIENTO REGIONAL O DEPARTAMENTAL FUERZA AREQUIPEÑA"/>
    <n v="2019"/>
    <s v="HASTA LA ACTUALIDAD"/>
    <n v="11"/>
    <s v="REGIDOR DISTRITAL"/>
  </r>
  <r>
    <n v="25677072"/>
    <n v="131048"/>
    <s v="SI"/>
    <s v="SI"/>
    <n v="140100"/>
    <n v="22"/>
    <s v="SOLIDARIDAD NACIONAL"/>
    <n v="2"/>
    <s v="NA"/>
    <s v="NA"/>
    <s v="NA"/>
    <s v="NA"/>
    <s v="NA"/>
    <s v="NA"/>
    <s v="NA"/>
    <s v="NA"/>
    <n v="0"/>
    <s v="ZAPATA"/>
    <s v="BAZALAR"/>
    <s v="MAGALY MARGARITA"/>
    <x v="1"/>
    <d v="1965-04-11T00:00:00"/>
    <n v="0"/>
    <n v="32"/>
    <n v="54"/>
    <n v="131048"/>
    <n v="140100"/>
    <s v="LIMA + RESIDENTES EN EL EXTRANJERO"/>
    <n v="22"/>
    <s v="SOLIDARIDAD NACIONAL"/>
    <x v="1"/>
    <x v="1"/>
    <n v="140100"/>
    <s v="LIMA + RESIDENTES EN EL EXTRANJERO"/>
    <x v="21"/>
    <n v="32"/>
    <n v="0"/>
    <n v="0"/>
    <n v="0"/>
    <n v="0"/>
    <n v="0"/>
    <n v="0"/>
    <n v="0"/>
    <n v="0"/>
    <s v="NA"/>
    <s v="ZAPATA"/>
    <s v="BAZALAR"/>
    <s v="MAGALY MARGARITA"/>
    <s v="F"/>
    <n v="0"/>
    <n v="0"/>
    <n v="54"/>
    <s v="LIMA"/>
    <s v="LIMA"/>
    <s v="SANTIAGO DE SURCO"/>
    <s v="MODERNA"/>
    <s v="JR. PUNTA SAL MZ. B LT. 05 URB. CANOPUS"/>
    <n v="0"/>
    <n v="0"/>
    <n v="0"/>
    <n v="0"/>
    <n v="0"/>
    <n v="0"/>
  </r>
  <r>
    <n v="2720199"/>
    <n v="131719"/>
    <s v="SI"/>
    <s v="NA"/>
    <n v="190000"/>
    <n v="2646"/>
    <s v="FRENTE POPULAR AGRICOLA FIA DEL PERU - FREPAP"/>
    <n v="0"/>
    <s v="NA"/>
    <s v="NA"/>
    <s v="NA"/>
    <s v="NA"/>
    <s v="NA"/>
    <s v="NA"/>
    <s v="NA"/>
    <s v="NA"/>
    <n v="0"/>
    <s v="ZAPATA"/>
    <s v="SILVA"/>
    <s v="GREGORIO"/>
    <x v="0"/>
    <d v="1959-06-11T00:00:00"/>
    <n v="0"/>
    <n v="2"/>
    <n v="60"/>
    <n v="131719"/>
    <n v="190000"/>
    <s v="PIURA"/>
    <n v="2646"/>
    <s v="FRENTE POPULAR AGRICOLA FIA DEL PERU - FREPAP"/>
    <x v="3"/>
    <x v="1"/>
    <n v="190000"/>
    <s v="PIURA"/>
    <x v="17"/>
    <n v="2"/>
    <n v="0"/>
    <n v="0"/>
    <n v="0"/>
    <n v="0"/>
    <n v="0"/>
    <n v="0"/>
    <n v="0"/>
    <n v="0"/>
    <s v="NA"/>
    <s v="ZAPATA"/>
    <s v="SILVA"/>
    <s v="GREGORIO"/>
    <s v="M"/>
    <n v="0"/>
    <n v="0"/>
    <n v="60"/>
    <s v="PIURA"/>
    <s v="PIURA"/>
    <s v="LA ARENA"/>
    <s v="NA"/>
    <s v="CALLE NUEVE 030 ASENT H 13 DE ABRIL"/>
    <n v="0"/>
    <n v="0"/>
    <n v="0"/>
    <n v="0"/>
    <n v="0"/>
    <n v="0"/>
  </r>
  <r>
    <n v="43348963"/>
    <n v="132464"/>
    <s v="SI"/>
    <s v="SI"/>
    <n v="190000"/>
    <n v="2218"/>
    <s v="PERU LIBRE"/>
    <n v="0"/>
    <s v="NA"/>
    <s v="NA"/>
    <n v="1"/>
    <s v="SI"/>
    <s v="UNIVERSIDAD PRIVADA CESAR VALLEJO"/>
    <n v="2007"/>
    <n v="2008"/>
    <s v="NA"/>
    <n v="1"/>
    <s v="ZAPATA"/>
    <s v="MONTEZA"/>
    <s v="PEDRO"/>
    <x v="0"/>
    <d v="1963-02-28T00:00:00"/>
    <n v="0"/>
    <n v="7"/>
    <n v="56"/>
    <n v="132464"/>
    <n v="190000"/>
    <s v="PIURA"/>
    <n v="2218"/>
    <s v="PERU LIBRE"/>
    <x v="2"/>
    <x v="1"/>
    <n v="190000"/>
    <s v="PIURA"/>
    <x v="9"/>
    <n v="7"/>
    <n v="0"/>
    <n v="0"/>
    <n v="0"/>
    <n v="0"/>
    <n v="0"/>
    <n v="0"/>
    <n v="0"/>
    <n v="0"/>
    <s v="NA"/>
    <s v="ZAPATA"/>
    <s v="MONTEZA"/>
    <s v="PEDRO"/>
    <s v="M"/>
    <n v="0"/>
    <n v="0"/>
    <n v="56"/>
    <s v="PIURA"/>
    <s v="PIURA"/>
    <s v="CASTILLA"/>
    <s v="OTROS"/>
    <s v="CALLE LAS ACACIAS 298 URB. MIRAFLORES LADO CENTRO"/>
    <n v="0"/>
    <n v="0"/>
    <n v="0"/>
    <n v="0"/>
    <n v="0"/>
    <n v="0"/>
  </r>
  <r>
    <n v="9310163"/>
    <n v="130517"/>
    <s v="SI"/>
    <s v="SI"/>
    <n v="140100"/>
    <n v="1366"/>
    <s v="FUERZA POPULAR"/>
    <n v="0"/>
    <s v="NA"/>
    <s v="NA"/>
    <n v="0"/>
    <s v="SI"/>
    <s v="PONTIFICIA UNIVERSIDAD CATOLICA DEL PERÚ"/>
    <s v="NA"/>
    <n v="1995"/>
    <s v="NA"/>
    <n v="0"/>
    <s v="ZARATE"/>
    <s v="SALAS"/>
    <s v="GERARDO ABRAHAM"/>
    <x v="0"/>
    <d v="1967-03-27T00:00:00"/>
    <n v="0"/>
    <n v="33"/>
    <n v="52"/>
    <n v="130517"/>
    <n v="140100"/>
    <s v="LIMA + RESIDENTES EN EL EXTRANJERO"/>
    <n v="1366"/>
    <s v="FUERZA POPULAR"/>
    <x v="1"/>
    <x v="1"/>
    <n v="140100"/>
    <s v="LIMA + RESIDENTES EN EL EXTRANJERO"/>
    <x v="5"/>
    <n v="33"/>
    <n v="0"/>
    <n v="0"/>
    <n v="0"/>
    <n v="0"/>
    <n v="0"/>
    <n v="0"/>
    <n v="0"/>
    <n v="0"/>
    <s v="NA"/>
    <s v="ZARATE"/>
    <s v="SALAS"/>
    <s v="GERARDO ABRAHAM"/>
    <s v="M"/>
    <n v="0"/>
    <n v="0"/>
    <n v="52"/>
    <s v="LIMA"/>
    <s v="LIMA"/>
    <s v="ATE"/>
    <s v="ESTE"/>
    <s v="CALLE LOS UROS 188, SALAMANCA DE MONTERRICO"/>
    <n v="0"/>
    <n v="0"/>
    <n v="0"/>
    <n v="0"/>
    <n v="0"/>
    <n v="0"/>
  </r>
  <r>
    <n v="25659342"/>
    <n v="131383"/>
    <s v="SI"/>
    <s v="SI"/>
    <n v="140100"/>
    <n v="22"/>
    <s v="SOLIDARIDAD NACIONAL"/>
    <n v="1"/>
    <s v="MECANICO DE TALLER"/>
    <s v="SI"/>
    <n v="1"/>
    <s v="SI"/>
    <s v="ENRIQUE GUZMAN Y VALLE - CANTUTA"/>
    <n v="1995"/>
    <n v="2001"/>
    <s v="NA"/>
    <n v="1"/>
    <s v="ZARATE"/>
    <s v="YNFANTES"/>
    <s v="VICTOR RAUL"/>
    <x v="0"/>
    <d v="1966-06-29T00:00:00"/>
    <n v="0"/>
    <n v="13"/>
    <n v="53"/>
    <n v="131383"/>
    <n v="140100"/>
    <s v="LIMA + RESIDENTES EN EL EXTRANJERO"/>
    <n v="22"/>
    <s v="SOLIDARIDAD NACIONAL"/>
    <x v="2"/>
    <x v="1"/>
    <n v="140100"/>
    <s v="LIMA + RESIDENTES EN EL EXTRANJERO"/>
    <x v="21"/>
    <n v="13"/>
    <n v="1"/>
    <n v="22"/>
    <n v="22"/>
    <s v="PARTIDO POLÍTICO SOLIDARIDAD NACIONAL"/>
    <n v="2015"/>
    <n v="2018"/>
    <n v="11"/>
    <s v="REGIDOR DISTRITAL"/>
    <s v="NA"/>
    <s v="ZARATE"/>
    <s v="YNFANTES"/>
    <s v="VICTOR RAUL"/>
    <s v="M"/>
    <n v="0"/>
    <n v="0"/>
    <n v="53"/>
    <s v="LIMA"/>
    <s v="LIMA"/>
    <s v="INDEPENDENCIA"/>
    <s v="NORTE"/>
    <s v="JR. JOSE MARTI 398 U.POP. INDEPENDENCIA"/>
    <n v="22"/>
    <s v="PARTIDO POLÍTICO SOLIDARIDAD NACIONAL"/>
    <n v="2015"/>
    <n v="2018"/>
    <n v="11"/>
    <s v="REGIDOR DISTRITAL"/>
  </r>
  <r>
    <n v="322729"/>
    <n v="131677"/>
    <s v="SI"/>
    <s v="SI"/>
    <n v="230000"/>
    <n v="2731"/>
    <s v="PODEMOS PERU"/>
    <n v="0"/>
    <s v="NA"/>
    <s v="NA"/>
    <n v="1"/>
    <s v="SI"/>
    <s v="UNIVERSIDAD NACIONAL DE TRUJILLO"/>
    <n v="1993"/>
    <n v="2007"/>
    <s v="NA"/>
    <n v="1"/>
    <s v="ZARATE"/>
    <s v="MARCHAN"/>
    <s v="JIMMY ARMANDO"/>
    <x v="0"/>
    <d v="1969-01-24T00:00:00"/>
    <n v="0"/>
    <n v="2"/>
    <n v="50"/>
    <n v="131677"/>
    <n v="230000"/>
    <s v="TUMBES"/>
    <n v="2731"/>
    <s v="PODEMOS POR EL PROGRESO DEL PERU"/>
    <x v="2"/>
    <x v="1"/>
    <n v="230000"/>
    <s v="TUMBES"/>
    <x v="10"/>
    <n v="2"/>
    <n v="0"/>
    <n v="0"/>
    <n v="0"/>
    <n v="0"/>
    <n v="0"/>
    <n v="0"/>
    <n v="0"/>
    <n v="0"/>
    <s v="NA"/>
    <s v="ZARATE"/>
    <s v="MARCHAN"/>
    <s v="JIMMY ARMANDO"/>
    <s v="M"/>
    <n v="0"/>
    <n v="0"/>
    <n v="50"/>
    <s v="TUMBES"/>
    <s v="CONTRALMIRANTE VILLAR"/>
    <s v="ZORRITOS"/>
    <s v="NA"/>
    <s v="JR.CONSTITUCION 210"/>
    <n v="0"/>
    <n v="0"/>
    <n v="0"/>
    <n v="0"/>
    <n v="0"/>
    <n v="0"/>
  </r>
  <r>
    <n v="2844608"/>
    <n v="131756"/>
    <s v="SI"/>
    <s v="SI"/>
    <n v="190000"/>
    <n v="1366"/>
    <s v="FUERZA POPULAR"/>
    <n v="0"/>
    <s v="NA"/>
    <s v="NA"/>
    <n v="1"/>
    <s v="SI"/>
    <s v="UNIVERSIDAD PRIVADA ANTENOR ORREGO"/>
    <n v="1997"/>
    <n v="1998"/>
    <s v="NA"/>
    <n v="0"/>
    <s v="ZARATE"/>
    <s v="ANTON"/>
    <s v="EDWARD ALEXANDER"/>
    <x v="0"/>
    <d v="1972-03-01T00:00:00"/>
    <n v="0"/>
    <n v="2"/>
    <n v="47"/>
    <n v="131756"/>
    <n v="190000"/>
    <s v="PIURA"/>
    <n v="1366"/>
    <s v="FUERZA POPULAR"/>
    <x v="0"/>
    <x v="1"/>
    <n v="190000"/>
    <s v="PIURA"/>
    <x v="5"/>
    <n v="2"/>
    <n v="0"/>
    <n v="0"/>
    <n v="0"/>
    <n v="0"/>
    <n v="0"/>
    <n v="0"/>
    <n v="0"/>
    <n v="0"/>
    <s v="NA"/>
    <s v="ZARATE"/>
    <s v="ANTON"/>
    <s v="EDWARD ALEXANDER"/>
    <s v="M"/>
    <n v="0"/>
    <n v="0"/>
    <n v="47"/>
    <s v="PIURA"/>
    <s v="SECHURA"/>
    <s v="SECHURA"/>
    <s v="NA"/>
    <s v="AV.GRAU 828"/>
    <n v="0"/>
    <n v="0"/>
    <n v="0"/>
    <n v="0"/>
    <n v="0"/>
    <n v="0"/>
  </r>
  <r>
    <n v="40066704"/>
    <n v="130273"/>
    <s v="SI"/>
    <s v="SI"/>
    <n v="20000"/>
    <n v="1257"/>
    <s v="ALIANZA PARA EL PROGRESO"/>
    <n v="1"/>
    <s v="TOPOGRAFIA SUPERFICIAL Y MINERA"/>
    <s v="SI"/>
    <n v="1"/>
    <s v="NO"/>
    <s v="UNIVERSIDAD CATÓLICA LOS ÁNGELES DE CHIMBOTE FILIAL HUARAZ"/>
    <n v="2019"/>
    <s v="NA"/>
    <s v="NA"/>
    <n v="0"/>
    <s v="ZARZOSA"/>
    <s v="RIMAC"/>
    <s v="SALECIANA TARCILA"/>
    <x v="1"/>
    <d v="1979-01-31T00:00:00"/>
    <s v="NA"/>
    <n v="2"/>
    <n v="40"/>
    <n v="130273"/>
    <n v="20000"/>
    <s v="ANCASH"/>
    <n v="1257"/>
    <s v="ALIANZA PARA EL PROGRESO"/>
    <x v="0"/>
    <x v="1"/>
    <n v="20000"/>
    <s v="ANCASH"/>
    <x v="6"/>
    <n v="2"/>
    <n v="0"/>
    <n v="0"/>
    <n v="125"/>
    <s v="MOVIMIENTO REGIONAL O DEPARTAMENTAL MOVIMIENTO INDEPENDIENTE NUEVA ESPERANZA REGIONAL ANCASHINA &quot;NUE"/>
    <n v="2007"/>
    <n v="2011"/>
    <n v="17"/>
    <s v="ALCADE(SA) DE CENTRO POBLADO"/>
    <s v="NA"/>
    <s v="ZARZOSA"/>
    <s v="RIMAC"/>
    <s v="SALECIANA TARCILA"/>
    <s v="F"/>
    <n v="0"/>
    <n v="0"/>
    <n v="40"/>
    <s v="ANCASH"/>
    <s v="HUARAZ"/>
    <s v="HUARAZ"/>
    <s v="NA"/>
    <s v="HUAMARIN"/>
    <n v="125"/>
    <s v="MOVIMIENTO REGIONAL O DEPARTAMENTAL MOVIMIENTO INDEPENDIENTE NUEVA ESPERANZA REGIONAL ANCASHINA &quot;NUE"/>
    <n v="2007"/>
    <n v="2011"/>
    <n v="17"/>
    <s v="ALCADE(SA) DE CENTRO POBLADO"/>
  </r>
  <r>
    <n v="43244538"/>
    <n v="131971"/>
    <s v="SI"/>
    <s v="SI"/>
    <n v="120000"/>
    <n v="14"/>
    <s v="PARTIDO DEMOCRATICO SOMOS PERU"/>
    <n v="1"/>
    <s v="ENFERMERÍA TÉCNICA"/>
    <s v="SI"/>
    <s v="NA"/>
    <s v="NA"/>
    <s v="NA"/>
    <s v="NA"/>
    <s v="NA"/>
    <s v="NA"/>
    <n v="0"/>
    <s v="ZAVALA"/>
    <s v="YABAR"/>
    <s v="IDELKA PAMELA"/>
    <x v="1"/>
    <d v="1985-03-10T00:00:00"/>
    <n v="0"/>
    <n v="7"/>
    <n v="34"/>
    <n v="131971"/>
    <n v="120000"/>
    <s v="LA LIBERTAD"/>
    <n v="14"/>
    <s v="PARTIDO DEMOCRATICO SOMOS PERU"/>
    <x v="0"/>
    <x v="1"/>
    <n v="120000"/>
    <s v="LA LIBERTAD"/>
    <x v="8"/>
    <n v="7"/>
    <n v="0"/>
    <n v="0"/>
    <n v="0"/>
    <n v="0"/>
    <n v="0"/>
    <n v="0"/>
    <n v="0"/>
    <n v="0"/>
    <s v="NA"/>
    <s v="ZAVALA"/>
    <s v="YABAR"/>
    <s v="IDELKA PAMELA"/>
    <s v="F"/>
    <n v="0"/>
    <n v="0"/>
    <n v="34"/>
    <s v="LA LIBERTAD"/>
    <s v="TRUJILLO"/>
    <s v="LA ESPERANZA"/>
    <s v="NA"/>
    <s v="URB. 4 SUYOS SECT 09 MZ. C LT. 12"/>
    <n v="0"/>
    <n v="0"/>
    <n v="0"/>
    <n v="0"/>
    <n v="0"/>
    <n v="0"/>
  </r>
  <r>
    <n v="46606873"/>
    <n v="132016"/>
    <s v="SI"/>
    <s v="SI"/>
    <n v="140100"/>
    <n v="2218"/>
    <s v="PERU LIBRE"/>
    <n v="1"/>
    <s v="ADMINISTRACION INDUSTRIAL"/>
    <s v="SI"/>
    <s v="NA"/>
    <s v="NA"/>
    <s v="NA"/>
    <s v="NA"/>
    <s v="NA"/>
    <s v="NA"/>
    <n v="0"/>
    <s v="ZAVALA"/>
    <s v="MANTILLA"/>
    <s v="EVELYN"/>
    <x v="1"/>
    <d v="1990-11-03T00:00:00"/>
    <n v="0"/>
    <n v="18"/>
    <n v="29"/>
    <n v="132016"/>
    <n v="140100"/>
    <s v="LIMA + RESIDENTES EN EL EXTRANJERO"/>
    <n v="2218"/>
    <s v="PERU LIBRE"/>
    <x v="0"/>
    <x v="0"/>
    <n v="140100"/>
    <s v="LIMA + RESIDENTES EN EL EXTRANJERO"/>
    <x v="9"/>
    <n v="18"/>
    <n v="0"/>
    <n v="0"/>
    <n v="0"/>
    <n v="0"/>
    <n v="0"/>
    <n v="0"/>
    <n v="0"/>
    <n v="0"/>
    <s v="NA"/>
    <s v="ZAVALA"/>
    <s v="MANTILLA"/>
    <s v="EVELYN"/>
    <s v="F"/>
    <n v="0"/>
    <n v="0"/>
    <n v="29"/>
    <s v="LIMA"/>
    <s v="LIMA"/>
    <s v="SAN JUAN DE MIRAFLORES"/>
    <s v="SUR"/>
    <s v="PSJ. 5 MZ.C LT.20 VILLA SOLIDARIDAD"/>
    <n v="0"/>
    <n v="0"/>
    <n v="0"/>
    <n v="0"/>
    <n v="0"/>
    <n v="0"/>
  </r>
  <r>
    <n v="44765064"/>
    <n v="132125"/>
    <s v="SI"/>
    <s v="SI"/>
    <n v="140100"/>
    <n v="2191"/>
    <s v="DEMOCRACIA DIRECTA"/>
    <n v="0"/>
    <s v="NA"/>
    <s v="NA"/>
    <n v="1"/>
    <s v="NO"/>
    <s v="ALAS PERUANAS"/>
    <n v="2012"/>
    <s v="NA"/>
    <s v="NA"/>
    <n v="0"/>
    <s v="ZAVALA"/>
    <s v="NORIEGA"/>
    <s v="SUSANA KATHERINE"/>
    <x v="1"/>
    <d v="1987-11-04T00:00:00"/>
    <n v="0"/>
    <n v="17"/>
    <n v="32"/>
    <n v="132125"/>
    <n v="140100"/>
    <s v="LIMA + RESIDENTES EN EL EXTRANJERO"/>
    <n v="2191"/>
    <s v="DEMOCRACIA DIRECTA"/>
    <x v="0"/>
    <x v="1"/>
    <n v="140100"/>
    <s v="LIMA + RESIDENTES EN EL EXTRANJERO"/>
    <x v="1"/>
    <n v="17"/>
    <n v="1"/>
    <n v="2191"/>
    <n v="0"/>
    <n v="0"/>
    <n v="0"/>
    <n v="0"/>
    <n v="0"/>
    <n v="0"/>
    <s v="NA"/>
    <s v="ZAVALA"/>
    <s v="NORIEGA"/>
    <s v="SUSANA KATHERINE"/>
    <s v="F"/>
    <n v="0"/>
    <n v="0"/>
    <n v="32"/>
    <s v="LIMA"/>
    <s v="LIMA"/>
    <s v="SAN MIGUEL"/>
    <s v="MODERNA"/>
    <s v="AV PRECURSORES NRO 954"/>
    <n v="0"/>
    <n v="0"/>
    <n v="0"/>
    <n v="0"/>
    <n v="0"/>
    <n v="0"/>
  </r>
  <r>
    <n v="41362779"/>
    <n v="132612"/>
    <s v="SI"/>
    <s v="SI"/>
    <n v="120000"/>
    <n v="2840"/>
    <s v="PARTIDO MORADO"/>
    <n v="0"/>
    <s v="NA"/>
    <s v="NA"/>
    <n v="1"/>
    <s v="SI"/>
    <s v="UNIVERSIDAD PRIVADA DEL NORTE"/>
    <n v="2006"/>
    <n v="2009"/>
    <s v="NA"/>
    <n v="0"/>
    <s v="ZAVALA"/>
    <s v="JANAMPA"/>
    <s v="KENNY RIGOBERTO"/>
    <x v="0"/>
    <d v="1981-06-25T00:00:00"/>
    <n v="0"/>
    <n v="5"/>
    <n v="38"/>
    <n v="132612"/>
    <n v="120000"/>
    <s v="LA LIBERTAD"/>
    <n v="2840"/>
    <s v="PARTIDO MORADO"/>
    <x v="0"/>
    <x v="1"/>
    <n v="120000"/>
    <s v="LA LIBERTAD"/>
    <x v="4"/>
    <n v="5"/>
    <n v="0"/>
    <n v="0"/>
    <n v="0"/>
    <n v="0"/>
    <n v="0"/>
    <n v="0"/>
    <n v="0"/>
    <n v="0"/>
    <s v="NA"/>
    <s v="ZAVALA"/>
    <s v="JANAMPA"/>
    <s v="KENNY RIGOBERTO"/>
    <s v="M"/>
    <n v="0"/>
    <n v="0"/>
    <n v="38"/>
    <s v="LA LIBERTAD"/>
    <s v="TRUJILLO"/>
    <s v="VICTOR LARCO HERRERA"/>
    <s v="NA"/>
    <s v="CALLE LOS COCOTEROS 253 INT. F4 URB. EL GOLF"/>
    <n v="0"/>
    <n v="0"/>
    <n v="0"/>
    <n v="0"/>
    <n v="0"/>
    <n v="0"/>
  </r>
  <r>
    <n v="40730358"/>
    <n v="132712"/>
    <s v="SI"/>
    <s v="SI"/>
    <n v="140000"/>
    <n v="55"/>
    <s v="PERU PATRIA SEGURA"/>
    <n v="0"/>
    <s v="NA"/>
    <s v="NA"/>
    <n v="1"/>
    <s v="SI"/>
    <s v="UNIVERSIDAD SAN MARTIN DE PORRES"/>
    <n v="2014"/>
    <n v="2015"/>
    <s v="NA"/>
    <n v="0"/>
    <s v="ZAVALA"/>
    <s v="MARTINEZ"/>
    <s v="CARMEN JUDITH"/>
    <x v="1"/>
    <d v="1980-09-25T00:00:00"/>
    <n v="0"/>
    <n v="4"/>
    <n v="39"/>
    <n v="132712"/>
    <n v="140000"/>
    <s v="LIMA PROVINCIAS"/>
    <n v="55"/>
    <s v="PERU PATRIA SEGURA"/>
    <x v="0"/>
    <x v="1"/>
    <n v="140000"/>
    <s v="LIMA PROVINCIAS"/>
    <x v="3"/>
    <n v="4"/>
    <n v="0"/>
    <n v="0"/>
    <n v="0"/>
    <n v="0"/>
    <n v="0"/>
    <n v="0"/>
    <n v="0"/>
    <n v="0"/>
    <s v="NA"/>
    <s v="ZAVALA"/>
    <s v="MARTINEZ"/>
    <s v="CARMEN JUDITH"/>
    <s v="F"/>
    <n v="0"/>
    <n v="0"/>
    <n v="39"/>
    <s v="LIMA"/>
    <s v="CAÑETE"/>
    <s v="MALA"/>
    <s v="NA"/>
    <s v="JR.LOS PALTOS S/N"/>
    <n v="0"/>
    <n v="0"/>
    <n v="0"/>
    <n v="0"/>
    <n v="0"/>
    <n v="0"/>
  </r>
  <r>
    <n v="17878913"/>
    <n v="133336"/>
    <s v="SI"/>
    <s v="SI"/>
    <n v="120000"/>
    <n v="2173"/>
    <s v="AVANZA PAIS - PARTIDO DE INTEGRACION SOCIAL"/>
    <n v="1"/>
    <s v="CONTABILIDAD"/>
    <s v="SI"/>
    <s v="NA"/>
    <s v="NA"/>
    <s v="NA"/>
    <s v="NA"/>
    <s v="NA"/>
    <s v="NA"/>
    <n v="0"/>
    <s v="ZAVALA"/>
    <s v="REYNA"/>
    <s v="RUBEN DARIO"/>
    <x v="0"/>
    <d v="1952-09-03T00:00:00"/>
    <n v="0"/>
    <n v="1"/>
    <n v="67"/>
    <n v="133336"/>
    <n v="120000"/>
    <s v="LA LIBERTAD"/>
    <n v="2173"/>
    <s v="AVANZA PAIS - PARTIDO DE INTEGRACION SOCIAL"/>
    <x v="0"/>
    <x v="1"/>
    <n v="120000"/>
    <s v="LA LIBERTAD"/>
    <x v="18"/>
    <n v="1"/>
    <n v="0"/>
    <n v="0"/>
    <n v="0"/>
    <n v="0"/>
    <n v="0"/>
    <n v="0"/>
    <n v="0"/>
    <n v="0"/>
    <s v="NA"/>
    <s v="ZAVALA"/>
    <s v="REYNA"/>
    <s v="RUBEN DARIO"/>
    <s v="M"/>
    <n v="0"/>
    <n v="0"/>
    <n v="67"/>
    <s v="LA LIBERTAD"/>
    <s v="TRUJILLO"/>
    <s v="VICTOR LARCO HERRERA"/>
    <s v="NA"/>
    <s v="PS ITALIA 151 URB. SANTA EDELMIRA"/>
    <n v="0"/>
    <n v="0"/>
    <n v="0"/>
    <n v="0"/>
    <n v="0"/>
    <n v="0"/>
  </r>
  <r>
    <n v="32781759"/>
    <n v="133261"/>
    <s v="SI"/>
    <s v="SI"/>
    <n v="20000"/>
    <n v="2173"/>
    <s v="AVANZA PAIS - PARTIDO DE INTEGRACION SOCIAL"/>
    <n v="0"/>
    <s v="NA"/>
    <s v="NA"/>
    <n v="1"/>
    <s v="SI"/>
    <s v="UNIVERSIDAD NACIONAL DE CORDOBA - ARGENTINA"/>
    <n v="1971"/>
    <n v="1971"/>
    <s v="NA"/>
    <n v="0"/>
    <s v="ZAVALETA"/>
    <s v="MORENO"/>
    <s v="GILMER"/>
    <x v="0"/>
    <d v="1942-02-12T00:00:00"/>
    <n v="0"/>
    <n v="2"/>
    <n v="77"/>
    <n v="133261"/>
    <n v="20000"/>
    <s v="ANCASH"/>
    <n v="2173"/>
    <s v="AVANZA PAIS - PARTIDO DE INTEGRACION SOCIAL"/>
    <x v="0"/>
    <x v="1"/>
    <n v="20000"/>
    <s v="ANCASH"/>
    <x v="18"/>
    <n v="2"/>
    <n v="0"/>
    <n v="0"/>
    <n v="0"/>
    <n v="0"/>
    <n v="0"/>
    <n v="0"/>
    <n v="0"/>
    <n v="0"/>
    <s v="NA"/>
    <s v="ZAVALETA"/>
    <s v="MORENO"/>
    <s v="GILMER"/>
    <s v="M"/>
    <n v="0"/>
    <n v="0"/>
    <n v="77"/>
    <s v="ANCASH"/>
    <s v="SANTA"/>
    <s v="CHIMBOTE"/>
    <s v="NA"/>
    <s v="MALECON GRAU 410 URB. LA CALETA"/>
    <n v="0"/>
    <n v="0"/>
    <n v="0"/>
    <n v="0"/>
    <n v="0"/>
    <n v="0"/>
  </r>
  <r>
    <n v="44939008"/>
    <n v="133373"/>
    <s v="SI"/>
    <s v="SI"/>
    <n v="180000"/>
    <n v="32"/>
    <s v="PARTIDO APRISTA PERUANO"/>
    <n v="0"/>
    <s v="NA"/>
    <s v="NA"/>
    <n v="1"/>
    <s v="SI"/>
    <s v="UNIVERSIDAD NACIONAL DANIEL ALCIDES CARRIÓN"/>
    <n v="2015"/>
    <n v="2016"/>
    <s v="NA"/>
    <n v="1"/>
    <s v="ZAVALLA"/>
    <s v="LIMAYMANTA"/>
    <s v="ANA BEATRIZ"/>
    <x v="1"/>
    <d v="1987-12-14T00:00:00"/>
    <n v="0"/>
    <n v="3"/>
    <n v="32"/>
    <n v="133373"/>
    <n v="180000"/>
    <s v="PASCO"/>
    <n v="32"/>
    <s v="PARTIDO APRISTA PERUANO"/>
    <x v="2"/>
    <x v="1"/>
    <n v="180000"/>
    <s v="PASCO"/>
    <x v="20"/>
    <n v="3"/>
    <n v="0"/>
    <n v="0"/>
    <n v="0"/>
    <n v="0"/>
    <n v="0"/>
    <n v="0"/>
    <n v="0"/>
    <n v="0"/>
    <s v="NA"/>
    <s v="ZAVALLA"/>
    <s v="LIMAYMANTA"/>
    <s v="ANA BEATRIZ"/>
    <s v="F"/>
    <n v="0"/>
    <n v="0"/>
    <n v="32"/>
    <s v="PASCO"/>
    <s v="PASCO"/>
    <s v="CHAUPIMARCA"/>
    <s v="NA"/>
    <s v="JR.APURIMAC 224 INT.9"/>
    <n v="0"/>
    <n v="0"/>
    <n v="0"/>
    <n v="0"/>
    <n v="0"/>
    <n v="0"/>
  </r>
  <r>
    <n v="8947916"/>
    <n v="130524"/>
    <s v="SI"/>
    <s v="SI"/>
    <n v="140100"/>
    <n v="1257"/>
    <s v="ALIANZA PARA EL PROGRESO"/>
    <n v="0"/>
    <s v="NA"/>
    <s v="NA"/>
    <s v="NA"/>
    <s v="NA"/>
    <s v="NA"/>
    <s v="NA"/>
    <s v="NA"/>
    <s v="NA"/>
    <n v="0"/>
    <s v="ZEA"/>
    <s v="USCA"/>
    <s v="JAIME ALEJANDRO"/>
    <x v="0"/>
    <d v="1960-02-17T00:00:00"/>
    <n v="1"/>
    <n v="9"/>
    <n v="59"/>
    <n v="130524"/>
    <n v="140100"/>
    <s v="LIMA + RESIDENTES EN EL EXTRANJERO"/>
    <n v="1257"/>
    <s v="ALIANZA PARA EL PROGRESO"/>
    <x v="1"/>
    <x v="1"/>
    <n v="140100"/>
    <s v="LIMA + RESIDENTES EN EL EXTRANJERO"/>
    <x v="6"/>
    <n v="9"/>
    <n v="0"/>
    <n v="0"/>
    <n v="15"/>
    <s v="PARTIDO POLÍTICO PARTIDO POPULAR CRISTIANO - PPC"/>
    <n v="2014"/>
    <n v="2014"/>
    <n v="9"/>
    <s v="REGIDOR PROVINCIAL"/>
    <s v="NA"/>
    <s v="ZEA"/>
    <s v="USCA"/>
    <s v="JAIME ALEJANDRO"/>
    <s v="M"/>
    <n v="1"/>
    <n v="0"/>
    <n v="59"/>
    <s v="LIMA"/>
    <s v="LIMA"/>
    <s v="VILLA EL SALVADOR"/>
    <s v="SUR"/>
    <s v="SECTOR 2 GRP.3 MZ.D LT.17"/>
    <n v="15"/>
    <s v="PARTIDO POLÍTICO PARTIDO POPULAR CRISTIANO - PPC"/>
    <n v="2014"/>
    <n v="2014"/>
    <n v="9"/>
    <s v="REGIDOR PROVINCIAL"/>
  </r>
  <r>
    <n v="22071106"/>
    <n v="132272"/>
    <s v="SI"/>
    <s v="SI"/>
    <n v="100000"/>
    <n v="2731"/>
    <s v="PODEMOS PERU"/>
    <n v="0"/>
    <s v="NA"/>
    <s v="NA"/>
    <s v="NA"/>
    <s v="SI"/>
    <s v="UNIVERSIDAD &quot;SAN LUIS GONZAGA&quot; DE ICA"/>
    <s v="NA"/>
    <n v="2007"/>
    <s v="NA"/>
    <n v="0"/>
    <s v="ZEA"/>
    <s v="BECERRA"/>
    <s v="SARA LUZ"/>
    <x v="1"/>
    <d v="1961-08-21T00:00:00"/>
    <n v="0"/>
    <n v="4"/>
    <n v="58"/>
    <n v="132272"/>
    <n v="100000"/>
    <s v="ICA"/>
    <n v="2731"/>
    <s v="PODEMOS POR EL PROGRESO DEL PERU"/>
    <x v="1"/>
    <x v="1"/>
    <n v="100000"/>
    <s v="ICA"/>
    <x v="10"/>
    <n v="4"/>
    <n v="0"/>
    <n v="0"/>
    <n v="0"/>
    <n v="0"/>
    <n v="0"/>
    <n v="0"/>
    <n v="0"/>
    <n v="0"/>
    <s v="NA"/>
    <s v="ZEA"/>
    <s v="BECERRA"/>
    <s v="SARA LUZ"/>
    <s v="F"/>
    <n v="0"/>
    <n v="0"/>
    <n v="58"/>
    <s v="ICA"/>
    <s v="ICA"/>
    <s v="ICA"/>
    <s v="NA"/>
    <s v="AV.LOS MAESTROS D-14 URB.SAN JOSE"/>
    <n v="0"/>
    <n v="0"/>
    <n v="0"/>
    <n v="0"/>
    <n v="0"/>
    <n v="0"/>
  </r>
  <r>
    <n v="40884741"/>
    <n v="132477"/>
    <s v="SI"/>
    <s v="SI"/>
    <n v="100000"/>
    <n v="2840"/>
    <s v="PARTIDO MORADO"/>
    <n v="0"/>
    <s v="NA"/>
    <s v="NA"/>
    <s v="NA"/>
    <s v="NA"/>
    <s v="NA"/>
    <s v="NA"/>
    <s v="NA"/>
    <s v="NA"/>
    <n v="0"/>
    <s v="ZEA"/>
    <s v="JIMENEZ"/>
    <s v="MABEL DEL ROCIO"/>
    <x v="1"/>
    <d v="1981-05-03T00:00:00"/>
    <n v="0"/>
    <n v="3"/>
    <n v="38"/>
    <n v="132477"/>
    <n v="100000"/>
    <s v="ICA"/>
    <n v="2840"/>
    <s v="PARTIDO MORADO"/>
    <x v="1"/>
    <x v="1"/>
    <n v="100000"/>
    <s v="ICA"/>
    <x v="4"/>
    <n v="3"/>
    <n v="0"/>
    <n v="0"/>
    <n v="0"/>
    <n v="0"/>
    <n v="0"/>
    <n v="0"/>
    <n v="0"/>
    <n v="0"/>
    <s v="NA"/>
    <s v="ZEA"/>
    <s v="JIMENEZ"/>
    <s v="MABEL DEL ROCIO"/>
    <s v="F"/>
    <n v="0"/>
    <n v="0"/>
    <n v="38"/>
    <s v="ICA"/>
    <s v="ICA"/>
    <s v="ICA"/>
    <s v="NA"/>
    <s v="CALLE HUANCAVELICA NRO.463"/>
    <n v="0"/>
    <n v="0"/>
    <n v="0"/>
    <n v="0"/>
    <n v="0"/>
    <n v="0"/>
  </r>
  <r>
    <n v="29288775"/>
    <n v="132025"/>
    <s v="SI"/>
    <s v="SI"/>
    <n v="40000"/>
    <n v="2191"/>
    <s v="DEMOCRACIA DIRECTA"/>
    <n v="0"/>
    <s v="NA"/>
    <s v="NA"/>
    <n v="1"/>
    <s v="SI"/>
    <s v="UNIVERSIDAD NACIONAL DE SAN AGUSTIN"/>
    <n v="1972"/>
    <n v="1972"/>
    <s v="NA"/>
    <n v="0"/>
    <s v="ZEBALLOS"/>
    <s v="GAMEZ"/>
    <s v="PILAR GUILLERMO"/>
    <x v="0"/>
    <d v="1946-10-12T00:00:00"/>
    <n v="0"/>
    <n v="3"/>
    <n v="73"/>
    <n v="132025"/>
    <n v="40000"/>
    <s v="AREQUIPA"/>
    <n v="2191"/>
    <s v="DEMOCRACIA DIRECTA"/>
    <x v="0"/>
    <x v="1"/>
    <n v="40000"/>
    <s v="AREQUIPA"/>
    <x v="1"/>
    <n v="3"/>
    <n v="0"/>
    <n v="0"/>
    <n v="1241"/>
    <s v="ALIANZA ELECTORAL IZQUIERDA UNIDA"/>
    <n v="1985"/>
    <n v="1989"/>
    <n v="9"/>
    <s v="REGIDOR PROVINCIAL"/>
    <s v="NA"/>
    <s v="ZEBALLOS"/>
    <s v="GAMEZ"/>
    <s v="PILAR GUILLERMO"/>
    <s v="M"/>
    <n v="0"/>
    <n v="0"/>
    <n v="73"/>
    <s v="AREQUIPA"/>
    <s v="AREQUIPA"/>
    <s v="AREQUIPA"/>
    <s v="NA"/>
    <s v="CALLE MERCADERES N° 413"/>
    <n v="1241"/>
    <s v="ALIANZA ELECTORAL IZQUIERDA UNIDA"/>
    <n v="1985"/>
    <n v="1989"/>
    <n v="9"/>
    <s v="REGIDOR PROVINCIAL"/>
  </r>
  <r>
    <n v="9458132"/>
    <n v="132313"/>
    <s v="SI"/>
    <s v="SI"/>
    <n v="140100"/>
    <n v="1264"/>
    <s v="JUNTOS POR EL PERU"/>
    <n v="0"/>
    <s v="NA"/>
    <s v="NA"/>
    <n v="1"/>
    <s v="SI"/>
    <s v="UNIVERSIDAD NACIONAL MAYOR DE SAN MARCOS"/>
    <n v="2000"/>
    <n v="2002"/>
    <s v="NA"/>
    <n v="1"/>
    <s v="ZEBALLOS"/>
    <s v="PATRON"/>
    <s v="FERNANDO"/>
    <x v="0"/>
    <d v="1970-11-02T00:00:00"/>
    <n v="0"/>
    <n v="36"/>
    <n v="49"/>
    <n v="132313"/>
    <n v="140100"/>
    <s v="LIMA + RESIDENTES EN EL EXTRANJERO"/>
    <n v="1264"/>
    <s v="JUNTOS POR EL PERU"/>
    <x v="2"/>
    <x v="1"/>
    <n v="140100"/>
    <s v="LIMA + RESIDENTES EN EL EXTRANJERO"/>
    <x v="12"/>
    <n v="36"/>
    <n v="0"/>
    <n v="0"/>
    <n v="0"/>
    <n v="0"/>
    <n v="0"/>
    <n v="0"/>
    <n v="0"/>
    <n v="0"/>
    <s v="NA"/>
    <s v="ZEBALLOS"/>
    <s v="PATRON"/>
    <s v="FERNANDO"/>
    <s v="M"/>
    <n v="0"/>
    <n v="0"/>
    <n v="49"/>
    <s v="LIMA"/>
    <s v="LIMA"/>
    <s v="LIMA"/>
    <s v="CENTRO"/>
    <s v="CALLE VICTOR CRIADO Y TEJADA 2849 URB. ELIO ETAPA 4"/>
    <n v="0"/>
    <n v="0"/>
    <n v="0"/>
    <n v="0"/>
    <n v="0"/>
    <n v="0"/>
  </r>
  <r>
    <n v="2417724"/>
    <n v="132779"/>
    <s v="SI"/>
    <s v="SI"/>
    <n v="200000"/>
    <n v="4"/>
    <s v="ACCION POPULAR"/>
    <n v="0"/>
    <s v="NA"/>
    <s v="NA"/>
    <n v="1"/>
    <s v="SI"/>
    <s v="UNIVERSIDAD NACIONAL SAN AGUSTIN DE AREQUIPA"/>
    <n v="2004"/>
    <n v="2005"/>
    <s v="NA"/>
    <n v="1"/>
    <s v="ZEBALLOS"/>
    <s v="MADARIAGA"/>
    <s v="CARLOS JAVIER"/>
    <x v="0"/>
    <d v="1977-04-27T00:00:00"/>
    <n v="0"/>
    <n v="4"/>
    <n v="42"/>
    <n v="132779"/>
    <n v="200000"/>
    <s v="PUNO"/>
    <n v="4"/>
    <s v="ACCION POPULAR"/>
    <x v="2"/>
    <x v="1"/>
    <n v="200000"/>
    <s v="PUNO"/>
    <x v="13"/>
    <n v="4"/>
    <n v="1"/>
    <n v="4"/>
    <n v="0"/>
    <n v="0"/>
    <n v="0"/>
    <n v="0"/>
    <n v="0"/>
    <n v="0"/>
    <s v="NA"/>
    <s v="ZEBALLOS"/>
    <s v="MADARIAGA"/>
    <s v="CARLOS JAVIER"/>
    <s v="M"/>
    <n v="0"/>
    <n v="0"/>
    <n v="42"/>
    <s v="PUNO"/>
    <s v="SAN ROMAN"/>
    <s v="JULIACA"/>
    <s v="NA"/>
    <s v="JR.ARICA 121 URB.LA RINCONADA"/>
    <n v="0"/>
    <n v="0"/>
    <n v="0"/>
    <n v="0"/>
    <n v="0"/>
    <n v="0"/>
  </r>
  <r>
    <n v="794941"/>
    <n v="130514"/>
    <s v="SI"/>
    <s v="SI"/>
    <n v="220000"/>
    <n v="15"/>
    <s v="PARTIDO POPULAR CRISTIANO - PPC"/>
    <n v="2"/>
    <s v="NA"/>
    <s v="NA"/>
    <n v="1"/>
    <s v="SI"/>
    <s v="UNIVERSIDAD PRIVADA DE TACNA"/>
    <n v="1995"/>
    <n v="1998"/>
    <s v="NA"/>
    <n v="1"/>
    <s v="ZEGARRA"/>
    <s v="LEVANO"/>
    <s v="JUAN REYNALDO"/>
    <x v="0"/>
    <d v="1973-02-23T00:00:00"/>
    <n v="0"/>
    <n v="3"/>
    <n v="46"/>
    <n v="130514"/>
    <n v="220000"/>
    <s v="TACNA"/>
    <n v="15"/>
    <s v="PARTIDO POPULAR CRISTIANO - PPC"/>
    <x v="2"/>
    <x v="1"/>
    <n v="220000"/>
    <s v="TACNA"/>
    <x v="2"/>
    <n v="3"/>
    <n v="1"/>
    <n v="15"/>
    <n v="0"/>
    <n v="0"/>
    <n v="0"/>
    <n v="0"/>
    <n v="0"/>
    <n v="0"/>
    <s v="NA"/>
    <s v="ZEGARRA"/>
    <s v="LEVANO"/>
    <s v="JUAN REYNALDO"/>
    <s v="M"/>
    <n v="0"/>
    <n v="0"/>
    <n v="46"/>
    <s v="TACNA"/>
    <s v="TACNA"/>
    <s v="POCOLLAY"/>
    <s v="NA"/>
    <s v="AV F.A DE ZELA MZ O LT 13"/>
    <n v="0"/>
    <n v="0"/>
    <n v="0"/>
    <n v="0"/>
    <n v="0"/>
    <n v="0"/>
  </r>
  <r>
    <n v="2811199"/>
    <n v="130863"/>
    <s v="SI"/>
    <s v="SI"/>
    <n v="140100"/>
    <n v="15"/>
    <s v="PARTIDO POPULAR CRISTIANO - PPC"/>
    <n v="0"/>
    <s v="NA"/>
    <s v="NA"/>
    <s v="NA"/>
    <s v="NA"/>
    <s v="NA"/>
    <s v="NA"/>
    <s v="NA"/>
    <s v="NA"/>
    <n v="0"/>
    <s v="ZEGARRA"/>
    <s v="ACUÑA"/>
    <s v="AMERICO"/>
    <x v="0"/>
    <d v="1970-10-06T00:00:00"/>
    <n v="0"/>
    <n v="33"/>
    <n v="49"/>
    <n v="130863"/>
    <n v="140100"/>
    <s v="LIMA + RESIDENTES EN EL EXTRANJERO"/>
    <n v="15"/>
    <s v="PARTIDO POPULAR CRISTIANO - PPC"/>
    <x v="1"/>
    <x v="1"/>
    <n v="140100"/>
    <s v="LIMA + RESIDENTES EN EL EXTRANJERO"/>
    <x v="2"/>
    <n v="33"/>
    <n v="0"/>
    <n v="0"/>
    <n v="0"/>
    <n v="0"/>
    <n v="0"/>
    <n v="0"/>
    <n v="0"/>
    <n v="0"/>
    <s v="NA"/>
    <s v="ZEGARRA"/>
    <s v="ACUÑA"/>
    <s v="AMERICO"/>
    <s v="M"/>
    <n v="0"/>
    <n v="0"/>
    <n v="49"/>
    <s v="LIMA"/>
    <s v="LIMA"/>
    <s v="SAN JUAN DE LURIGANCHO"/>
    <s v="ESTE"/>
    <s v="CALLE 8 S/N URB. CAMPOY MZ. I LT. 4"/>
    <n v="0"/>
    <n v="0"/>
    <n v="0"/>
    <n v="0"/>
    <n v="0"/>
    <n v="0"/>
  </r>
  <r>
    <n v="9876759"/>
    <n v="130927"/>
    <s v="NA"/>
    <s v="NA"/>
    <s v="NA"/>
    <s v="NA"/>
    <s v="NA"/>
    <s v="NA"/>
    <s v="NA"/>
    <s v="NA"/>
    <s v="NA"/>
    <s v="NA"/>
    <s v="NA"/>
    <s v="NA"/>
    <s v="NA"/>
    <s v="NA"/>
    <s v="NA"/>
    <s v="ZEGARRA"/>
    <s v="ROLDAN"/>
    <s v="MARIA DEL ROSARIO"/>
    <x v="1"/>
    <d v="1974-01-17T00:00:00"/>
    <n v="0"/>
    <n v="4"/>
    <n v="45"/>
    <n v="130927"/>
    <n v="140100"/>
    <s v="LIMA + RESIDENTES EN EL EXTRANJERO"/>
    <n v="3"/>
    <s v="TODOS POR EL PERU"/>
    <x v="2"/>
    <x v="1"/>
    <n v="140100"/>
    <s v="LIMA + RESIDENTES EN EL EXTRANJERO"/>
    <x v="16"/>
    <n v="4"/>
    <n v="0"/>
    <n v="0"/>
    <n v="0"/>
    <n v="0"/>
    <n v="0"/>
    <n v="0"/>
    <n v="0"/>
    <n v="0"/>
    <s v="NA"/>
    <s v="ZEGARRA"/>
    <s v="ROLDAN"/>
    <s v="MARIA DEL ROSARIO"/>
    <s v="F"/>
    <n v="0"/>
    <n v="0"/>
    <n v="45"/>
    <s v="LIMA"/>
    <s v="LIMA"/>
    <s v="SANTIAGO DE SURCO"/>
    <s v="MODERNA"/>
    <s v="CALLE C 365  SANTA TERESA"/>
    <n v="0"/>
    <n v="0"/>
    <n v="0"/>
    <n v="0"/>
    <n v="0"/>
    <n v="0"/>
  </r>
  <r>
    <n v="42628319"/>
    <n v="131470"/>
    <s v="SI"/>
    <s v="SI"/>
    <n v="150000"/>
    <n v="14"/>
    <s v="PARTIDO DEMOCRATICO SOMOS PERU"/>
    <n v="0"/>
    <s v="NA"/>
    <s v="NA"/>
    <n v="1"/>
    <s v="NO"/>
    <s v="UNIVERSIDAD PRIVADA DEL NORTE"/>
    <n v="2017"/>
    <s v="NA"/>
    <s v="NA"/>
    <n v="0"/>
    <s v="ZEGARRA"/>
    <s v="SABOYA"/>
    <s v="ANA ZADITH"/>
    <x v="1"/>
    <d v="1984-03-11T00:00:00"/>
    <n v="0"/>
    <n v="2"/>
    <n v="35"/>
    <n v="131470"/>
    <n v="150000"/>
    <s v="LORETO"/>
    <n v="14"/>
    <s v="PARTIDO DEMOCRATICO SOMOS PERU"/>
    <x v="0"/>
    <x v="1"/>
    <n v="150000"/>
    <s v="LORETO"/>
    <x v="8"/>
    <n v="2"/>
    <n v="0"/>
    <n v="0"/>
    <n v="0"/>
    <n v="0"/>
    <n v="0"/>
    <n v="0"/>
    <n v="0"/>
    <n v="0"/>
    <s v="NA"/>
    <s v="ZEGARRA"/>
    <s v="SABOYA"/>
    <s v="ANA ZADITH"/>
    <s v="F"/>
    <n v="0"/>
    <n v="0"/>
    <n v="35"/>
    <s v="LORETO"/>
    <s v="ALTO AMAZONAS"/>
    <s v="YURIMAGUAS"/>
    <s v="NA"/>
    <s v="LIBERTAD 211"/>
    <n v="0"/>
    <n v="0"/>
    <n v="0"/>
    <n v="0"/>
    <n v="0"/>
    <n v="0"/>
  </r>
  <r>
    <n v="40322135"/>
    <n v="132475"/>
    <s v="SI"/>
    <s v="SI"/>
    <n v="190000"/>
    <n v="2840"/>
    <s v="PARTIDO MORADO"/>
    <n v="0"/>
    <s v="NA"/>
    <s v="NA"/>
    <n v="1"/>
    <s v="SI"/>
    <s v="UNIVERSIDAD NACIONAL DE PIURA"/>
    <n v="2004"/>
    <n v="2005"/>
    <s v="NA"/>
    <n v="1"/>
    <s v="ZEGARRA"/>
    <s v="CORDOVA"/>
    <s v="RONY IVAN"/>
    <x v="0"/>
    <d v="1979-04-13T00:00:00"/>
    <n v="0"/>
    <n v="4"/>
    <n v="40"/>
    <n v="132475"/>
    <n v="190000"/>
    <s v="PIURA"/>
    <n v="2840"/>
    <s v="PARTIDO MORADO"/>
    <x v="2"/>
    <x v="1"/>
    <n v="190000"/>
    <s v="PIURA"/>
    <x v="4"/>
    <n v="4"/>
    <n v="0"/>
    <n v="0"/>
    <n v="1475"/>
    <s v="MOVIMIENTO REGIONAL O DEPARTAMENTAL UNIDAD POPULAR REGIONAL PIURA"/>
    <n v="2011"/>
    <n v="2014"/>
    <n v="9"/>
    <s v="REGIDOR PROVINCIAL"/>
    <s v="NA"/>
    <s v="ZEGARRA"/>
    <s v="CORDOVA"/>
    <s v="RONY IVAN"/>
    <s v="M"/>
    <n v="0"/>
    <n v="0"/>
    <n v="40"/>
    <s v="PIURA"/>
    <s v="AYABACA"/>
    <s v="PAIMAS"/>
    <s v="NA"/>
    <s v="CASERIO ZAMBA S/N"/>
    <n v="1475"/>
    <s v="MOVIMIENTO REGIONAL O DEPARTAMENTAL UNIDAD POPULAR REGIONAL PIURA"/>
    <n v="2011"/>
    <n v="2014"/>
    <n v="9"/>
    <s v="REGIDOR PROVINCIAL"/>
  </r>
  <r>
    <n v="29268208"/>
    <n v="132544"/>
    <s v="SI"/>
    <s v="SI"/>
    <n v="50000"/>
    <n v="2840"/>
    <s v="PARTIDO MORADO"/>
    <n v="1"/>
    <s v="CONTADOR MERCANTIL"/>
    <s v="SI"/>
    <s v="NA"/>
    <s v="NA"/>
    <s v="NA"/>
    <s v="NA"/>
    <s v="NA"/>
    <s v="NA"/>
    <n v="0"/>
    <s v="ZEGARRA"/>
    <s v="CARDENAS"/>
    <s v="TEOFILO CESAR"/>
    <x v="0"/>
    <d v="1960-03-05T00:00:00"/>
    <n v="0"/>
    <n v="2"/>
    <n v="59"/>
    <n v="132544"/>
    <n v="50000"/>
    <s v="AYACUCHO"/>
    <n v="2840"/>
    <s v="PARTIDO MORADO"/>
    <x v="0"/>
    <x v="1"/>
    <n v="50000"/>
    <s v="AYACUCHO"/>
    <x v="4"/>
    <n v="2"/>
    <n v="0"/>
    <n v="0"/>
    <n v="2276"/>
    <s v="MOVIMIENTO REGIONAL O DEPARTAMENTAL ALIANZA RENACE AYACUCHO"/>
    <n v="2015"/>
    <n v="2018"/>
    <n v="9"/>
    <s v="REGIDOR PROVINCIAL"/>
    <s v="NA"/>
    <s v="ZEGARRA"/>
    <s v="CARDENAS"/>
    <s v="TEOFILO CESAR"/>
    <s v="M"/>
    <n v="0"/>
    <n v="0"/>
    <n v="59"/>
    <s v="AYACUCHO"/>
    <s v="HUANTA"/>
    <s v="HUANTA"/>
    <s v="NA"/>
    <s v="JR. LIBERTAD S/N URB. CERCADO"/>
    <n v="2276"/>
    <s v="MOVIMIENTO REGIONAL O DEPARTAMENTAL ALIANZA RENACE AYACUCHO"/>
    <n v="2015"/>
    <n v="2018"/>
    <n v="9"/>
    <s v="REGIDOR PROVINCIAL"/>
  </r>
  <r>
    <n v="9018262"/>
    <n v="133564"/>
    <s v="SI"/>
    <s v="SI"/>
    <n v="140100"/>
    <n v="2160"/>
    <s v="EL FRENTE AMPLIO POR JUSTICIA, VIDA Y LIBERTAD"/>
    <n v="1"/>
    <s v="TECNICO EN COMPUTACION"/>
    <s v="SI"/>
    <n v="1"/>
    <s v="SI"/>
    <s v="UNIVERSIDAD FEDERICO VILLAREAL"/>
    <n v="1993"/>
    <n v="1994"/>
    <s v="DOCTOR"/>
    <n v="1"/>
    <s v="ZEGARRA"/>
    <s v="LARROCHE"/>
    <s v="VIRGINIA ALEJA"/>
    <x v="1"/>
    <d v="1966-01-11T00:00:00"/>
    <n v="1"/>
    <n v="24"/>
    <n v="53"/>
    <n v="133564"/>
    <n v="140100"/>
    <s v="LIMA + RESIDENTES EN EL EXTRANJERO"/>
    <n v="2160"/>
    <s v="EL FRENTE AMPLIO POR JUSTICIA, VIDA Y LIBERTAD"/>
    <x v="2"/>
    <x v="1"/>
    <n v="140100"/>
    <s v="LIMA + RESIDENTES EN EL EXTRANJERO"/>
    <x v="19"/>
    <n v="24"/>
    <n v="0"/>
    <n v="0"/>
    <n v="0"/>
    <n v="0"/>
    <n v="0"/>
    <n v="0"/>
    <n v="0"/>
    <n v="0"/>
    <s v="NA"/>
    <s v="ZEGARRA"/>
    <s v="LARROCHE"/>
    <s v="VIRGINIA ALEJA"/>
    <s v="F"/>
    <n v="1"/>
    <n v="0"/>
    <n v="53"/>
    <s v="LIMA"/>
    <s v="LIMA"/>
    <s v="SURQUILLO"/>
    <s v="MODERNA"/>
    <s v="CALERA DE LA MERCED 214 TORRE 2 DPTO 503"/>
    <n v="0"/>
    <n v="0"/>
    <n v="0"/>
    <n v="0"/>
    <n v="0"/>
    <n v="0"/>
  </r>
  <r>
    <n v="9895761"/>
    <n v="130992"/>
    <s v="NA"/>
    <s v="NA"/>
    <s v="NA"/>
    <s v="NA"/>
    <s v="NA"/>
    <s v="NA"/>
    <s v="NA"/>
    <s v="NA"/>
    <s v="NA"/>
    <s v="NA"/>
    <s v="NA"/>
    <s v="NA"/>
    <s v="NA"/>
    <s v="NA"/>
    <s v="NA"/>
    <s v="ZELADA"/>
    <s v="CHAVEZ ARROYO"/>
    <s v="MARIBEL"/>
    <x v="1"/>
    <d v="1968-08-12T00:00:00"/>
    <n v="0"/>
    <n v="17"/>
    <n v="51"/>
    <n v="130992"/>
    <n v="140100"/>
    <s v="LIMA + RESIDENTES EN EL EXTRANJERO"/>
    <n v="3"/>
    <s v="TODOS POR EL PERU"/>
    <x v="0"/>
    <x v="1"/>
    <n v="140100"/>
    <s v="LIMA + RESIDENTES EN EL EXTRANJERO"/>
    <x v="16"/>
    <n v="17"/>
    <n v="0"/>
    <n v="0"/>
    <n v="0"/>
    <n v="0"/>
    <n v="0"/>
    <n v="0"/>
    <n v="0"/>
    <n v="0"/>
    <s v="NA"/>
    <s v="ZELADA"/>
    <s v="CHAVEZ ARROYO"/>
    <s v="MARIBEL"/>
    <s v="F"/>
    <n v="0"/>
    <n v="0"/>
    <n v="51"/>
    <s v="LIMA"/>
    <s v="LIMA"/>
    <s v="SAN MARTIN DE PORRES"/>
    <s v="NORTE"/>
    <s v="JR. LAS ORQUIDEAS 359 URB. LA FLORESTA II"/>
    <n v="0"/>
    <n v="0"/>
    <n v="0"/>
    <n v="0"/>
    <n v="0"/>
    <n v="0"/>
  </r>
  <r>
    <n v="3352052"/>
    <n v="132771"/>
    <s v="SI"/>
    <s v="SI"/>
    <n v="190000"/>
    <n v="2731"/>
    <s v="PODEMOS PERU"/>
    <n v="1"/>
    <s v="TÉCNICO AGROPECUARIO"/>
    <s v="SI"/>
    <n v="1"/>
    <s v="SI"/>
    <s v="UNIVERSIDAD NACIONAL DE PIURA"/>
    <n v="1980"/>
    <n v="1991"/>
    <s v="NA"/>
    <n v="0"/>
    <s v="ZETA"/>
    <s v="RAMOS"/>
    <s v="LUIS ALEJANDRO"/>
    <x v="0"/>
    <d v="1949-11-18T00:00:00"/>
    <n v="0"/>
    <n v="3"/>
    <n v="70"/>
    <n v="132771"/>
    <n v="190000"/>
    <s v="PIURA"/>
    <n v="2731"/>
    <s v="PODEMOS POR EL PROGRESO DEL PERU"/>
    <x v="0"/>
    <x v="1"/>
    <n v="190000"/>
    <s v="PIURA"/>
    <x v="10"/>
    <n v="3"/>
    <n v="0"/>
    <n v="0"/>
    <n v="0"/>
    <n v="0"/>
    <n v="0"/>
    <n v="0"/>
    <n v="0"/>
    <n v="0"/>
    <s v="NA"/>
    <s v="ZETA"/>
    <s v="RAMOS"/>
    <s v="LUIS ALEJANDRO"/>
    <s v="M"/>
    <n v="0"/>
    <n v="0"/>
    <n v="70"/>
    <s v="PIURA"/>
    <s v="MORROPON"/>
    <s v="CHULUCANAS"/>
    <s v="OTROS"/>
    <s v="JR PIURA 602"/>
    <n v="0"/>
    <n v="0"/>
    <n v="0"/>
    <n v="0"/>
    <n v="0"/>
    <n v="0"/>
  </r>
  <r>
    <n v="9128067"/>
    <n v="132196"/>
    <s v="SI"/>
    <s v="SI"/>
    <n v="140100"/>
    <n v="1264"/>
    <s v="JUNTOS POR EL PERU"/>
    <n v="0"/>
    <s v="NA"/>
    <s v="NA"/>
    <n v="1"/>
    <s v="SI"/>
    <s v="UNIVERSIDAD NACIONAL MAYOR DE SAN MARCOS"/>
    <n v="1993"/>
    <n v="1994"/>
    <s v="NA"/>
    <n v="1"/>
    <s v="ZEVALLOS"/>
    <s v="CHAVEZ"/>
    <s v="DANIEL AGUSTIN"/>
    <x v="0"/>
    <d v="1963-06-12T00:00:00"/>
    <n v="0"/>
    <n v="28"/>
    <n v="56"/>
    <n v="132196"/>
    <n v="140100"/>
    <s v="LIMA + RESIDENTES EN EL EXTRANJERO"/>
    <n v="1264"/>
    <s v="JUNTOS POR EL PERU"/>
    <x v="2"/>
    <x v="1"/>
    <n v="140100"/>
    <s v="LIMA + RESIDENTES EN EL EXTRANJERO"/>
    <x v="12"/>
    <n v="28"/>
    <n v="0"/>
    <n v="0"/>
    <n v="0"/>
    <n v="0"/>
    <n v="0"/>
    <n v="0"/>
    <n v="0"/>
    <n v="0"/>
    <s v="NA"/>
    <s v="ZEVALLOS"/>
    <s v="CHAVEZ"/>
    <s v="DANIEL AGUSTIN"/>
    <s v="M"/>
    <n v="0"/>
    <n v="0"/>
    <n v="56"/>
    <s v="LIMA"/>
    <s v="LIMA"/>
    <s v="SAN JUAN DE MIRAFLORES"/>
    <s v="SUR"/>
    <s v="CALLE JORGE BASADRE MZ. L LT. 1 URB. MAGISTERIAL AMAUTA"/>
    <n v="0"/>
    <n v="0"/>
    <n v="0"/>
    <n v="0"/>
    <n v="0"/>
    <n v="0"/>
  </r>
  <r>
    <n v="23465720"/>
    <n v="132689"/>
    <s v="SI"/>
    <s v="SI"/>
    <n v="80000"/>
    <n v="2218"/>
    <s v="PERU LIBRE"/>
    <n v="1"/>
    <s v="PRODUCCIÓN AGROPECUARIA"/>
    <s v="SI"/>
    <n v="1"/>
    <s v="SI"/>
    <s v="UNIVERSIDAD NACIONAL DEL CENTRO DEL PERU"/>
    <n v="1997"/>
    <n v="1999"/>
    <s v="NA"/>
    <n v="1"/>
    <s v="ZEVALLOS"/>
    <s v="ESCOBAR"/>
    <s v="BALVINO"/>
    <x v="0"/>
    <d v="1970-03-18T00:00:00"/>
    <n v="0"/>
    <n v="1"/>
    <n v="49"/>
    <n v="132689"/>
    <n v="80000"/>
    <s v="HUANCAVELICA"/>
    <n v="2218"/>
    <s v="PERU LIBRE"/>
    <x v="2"/>
    <x v="1"/>
    <n v="80000"/>
    <s v="HUANCAVELICA"/>
    <x v="9"/>
    <n v="1"/>
    <n v="0"/>
    <n v="0"/>
    <n v="2226"/>
    <s v="MOVIMIENTO REGIONAL O DEPARTAMENTAL FRENTE REGIONAL PODER COMUNAL"/>
    <n v="2015"/>
    <n v="2018"/>
    <n v="8"/>
    <s v="ALCALDE PROVINCIAL"/>
    <s v="NA"/>
    <s v="ZEVALLOS"/>
    <s v="ESCOBAR"/>
    <s v="BALVINO"/>
    <s v="M"/>
    <n v="0"/>
    <n v="0"/>
    <n v="49"/>
    <s v="HUANCAVELICA"/>
    <s v="ANGARAES"/>
    <s v="LIRCAY"/>
    <s v="NA"/>
    <s v="JR.OLIMPICO 219"/>
    <n v="2226"/>
    <s v="MOVIMIENTO REGIONAL O DEPARTAMENTAL FRENTE REGIONAL PODER COMUNAL"/>
    <n v="2015"/>
    <n v="2018"/>
    <n v="8"/>
    <s v="ALCALDE PROVINCIAL"/>
  </r>
  <r>
    <n v="23690913"/>
    <n v="130618"/>
    <s v="SI"/>
    <s v="SI"/>
    <n v="80000"/>
    <n v="2191"/>
    <s v="DEMOCRACIA DIRECTA"/>
    <n v="1"/>
    <s v="TÉCNICO ELECTRICISTA"/>
    <s v="SI"/>
    <n v="1"/>
    <s v="SI"/>
    <s v="JOSE CARLOS MARIATEGUI - MOQUEGUA"/>
    <n v="2015"/>
    <n v="2016"/>
    <s v="MAESTRO"/>
    <n v="1"/>
    <s v="ZUASNABAR"/>
    <s v="ARIAS"/>
    <s v="NORMAN"/>
    <x v="0"/>
    <d v="1967-02-27T00:00:00"/>
    <n v="0"/>
    <n v="1"/>
    <n v="52"/>
    <n v="130618"/>
    <n v="80000"/>
    <s v="HUANCAVELICA"/>
    <n v="2191"/>
    <s v="DEMOCRACIA DIRECTA"/>
    <x v="2"/>
    <x v="1"/>
    <n v="80000"/>
    <s v="HUANCAVELICA"/>
    <x v="1"/>
    <n v="1"/>
    <n v="0"/>
    <n v="0"/>
    <n v="0"/>
    <n v="0"/>
    <n v="0"/>
    <n v="0"/>
    <n v="0"/>
    <n v="0"/>
    <s v="NA"/>
    <s v="ZUASNABAR"/>
    <s v="ARIAS"/>
    <s v="NORMAN"/>
    <s v="M"/>
    <n v="0"/>
    <n v="0"/>
    <n v="52"/>
    <s v="HUANCAVELICA"/>
    <s v="TAYACAJA"/>
    <s v="PAMPAS"/>
    <s v="NA"/>
    <s v="JR. MOORE N°261"/>
    <n v="0"/>
    <n v="0"/>
    <n v="0"/>
    <n v="0"/>
    <n v="0"/>
    <n v="0"/>
  </r>
  <r>
    <n v="16445158"/>
    <n v="132456"/>
    <s v="SI"/>
    <s v="SI"/>
    <n v="130000"/>
    <n v="55"/>
    <s v="PERU PATRIA SEGURA"/>
    <n v="2"/>
    <s v="NA"/>
    <s v="NA"/>
    <n v="1"/>
    <s v="SI"/>
    <s v="UNIVERSIDAD DE CHICLAYO"/>
    <n v="1998"/>
    <n v="2000"/>
    <s v="NA"/>
    <n v="0"/>
    <s v="ZUMARAN"/>
    <s v="RIVERA"/>
    <s v="NORMA"/>
    <x v="1"/>
    <d v="1964-06-27T00:00:00"/>
    <n v="0"/>
    <n v="5"/>
    <n v="55"/>
    <n v="132456"/>
    <n v="130000"/>
    <s v="LAMBAYEQUE"/>
    <n v="55"/>
    <s v="PERU PATRIA SEGURA"/>
    <x v="0"/>
    <x v="1"/>
    <n v="130000"/>
    <s v="LAMBAYEQUE"/>
    <x v="3"/>
    <n v="5"/>
    <n v="0"/>
    <n v="0"/>
    <n v="0"/>
    <n v="0"/>
    <n v="0"/>
    <n v="0"/>
    <n v="0"/>
    <n v="0"/>
    <s v="NA"/>
    <s v="ZUMARAN"/>
    <s v="RIVERA"/>
    <s v="NORMA"/>
    <s v="F"/>
    <n v="0"/>
    <n v="0"/>
    <n v="55"/>
    <s v="LAMBAYEQUE"/>
    <s v="CHICLAYO"/>
    <s v="CHICLAYO"/>
    <s v="OTROS"/>
    <s v="CALLE JOSE RODRIGUEZ TRIGOSO 157 URB. FEDERICO VILLAREAL"/>
    <n v="0"/>
    <n v="0"/>
    <n v="0"/>
    <n v="0"/>
    <n v="0"/>
    <n v="0"/>
  </r>
  <r>
    <n v="45327535"/>
    <n v="132353"/>
    <s v="SI"/>
    <s v="SI"/>
    <n v="130000"/>
    <n v="1264"/>
    <s v="JUNTOS POR EL PERU"/>
    <n v="0"/>
    <s v="NA"/>
    <s v="NA"/>
    <n v="1"/>
    <s v="SI"/>
    <s v="UNIVERSIDAD NACIONAL PEDRO RUIZ GALLO"/>
    <n v="2010"/>
    <n v="2011"/>
    <s v="NA"/>
    <n v="0"/>
    <s v="ZUNINI"/>
    <s v="YERREN"/>
    <s v="ERNESTO ALONZO"/>
    <x v="0"/>
    <d v="1987-10-27T00:00:00"/>
    <n v="0"/>
    <n v="3"/>
    <n v="32"/>
    <n v="132353"/>
    <n v="130000"/>
    <s v="LAMBAYEQUE"/>
    <n v="1264"/>
    <s v="JUNTOS POR EL PERU"/>
    <x v="0"/>
    <x v="1"/>
    <n v="130000"/>
    <s v="LAMBAYEQUE"/>
    <x v="12"/>
    <n v="3"/>
    <n v="1"/>
    <n v="1264"/>
    <n v="0"/>
    <n v="0"/>
    <n v="0"/>
    <n v="0"/>
    <n v="0"/>
    <n v="0"/>
    <s v="NA"/>
    <s v="ZUNINI"/>
    <s v="YERREN"/>
    <s v="ERNESTO ALONZO"/>
    <s v="M"/>
    <n v="0"/>
    <n v="0"/>
    <n v="32"/>
    <s v="LIMA"/>
    <s v="LIMA"/>
    <s v="LINCE"/>
    <s v="MODERNA"/>
    <s v="GENERAL CANEVARO 1071 DPTO. 601"/>
    <n v="0"/>
    <n v="0"/>
    <n v="0"/>
    <n v="0"/>
    <n v="0"/>
    <n v="0"/>
  </r>
  <r>
    <n v="30768671"/>
    <n v="131528"/>
    <s v="NA"/>
    <s v="NO"/>
    <n v="40000"/>
    <n v="2646"/>
    <s v="FRENTE POPULAR AGRICOLA FIA DEL PERU - FREPAP"/>
    <n v="0"/>
    <s v="NA"/>
    <s v="NA"/>
    <s v="NA"/>
    <s v="NA"/>
    <s v="NA"/>
    <s v="NA"/>
    <s v="NA"/>
    <s v="NA"/>
    <n v="0"/>
    <s v="ZUÑIGA"/>
    <s v="HUIZA"/>
    <s v="VICENTA ANASTACIA"/>
    <x v="1"/>
    <d v="1959-01-31T00:00:00"/>
    <n v="0"/>
    <n v="6"/>
    <n v="60"/>
    <n v="131528"/>
    <n v="40000"/>
    <s v="AREQUIPA"/>
    <n v="2646"/>
    <s v="FRENTE POPULAR AGRICOLA FIA DEL PERU - FREPAP"/>
    <x v="4"/>
    <x v="1"/>
    <n v="40000"/>
    <s v="AREQUIPA"/>
    <x v="17"/>
    <n v="6"/>
    <n v="0"/>
    <n v="0"/>
    <n v="0"/>
    <n v="0"/>
    <n v="0"/>
    <n v="0"/>
    <n v="0"/>
    <n v="0"/>
    <s v="NA"/>
    <s v="ZUÑIGA"/>
    <s v="HUIZA"/>
    <s v="VICENTA ANASTACIA"/>
    <s v="F"/>
    <n v="0"/>
    <n v="0"/>
    <n v="60"/>
    <s v="AREQUIPA"/>
    <s v="CONDESUYOS"/>
    <s v="SALAMANCA"/>
    <s v="NA"/>
    <s v="ANEXO PUCUNCHO"/>
    <n v="0"/>
    <n v="0"/>
    <n v="0"/>
    <n v="0"/>
    <n v="0"/>
    <n v="0"/>
  </r>
  <r>
    <n v="70969386"/>
    <n v="132939"/>
    <s v="SI"/>
    <s v="SI"/>
    <n v="60000"/>
    <n v="2840"/>
    <s v="PARTIDO MORADO"/>
    <n v="0"/>
    <s v="NA"/>
    <s v="NA"/>
    <n v="1"/>
    <s v="NO"/>
    <s v="UNIVERSIDAD NACIONAL PEDRO RUIZ GALLO"/>
    <n v="2017"/>
    <s v="NA"/>
    <s v="NA"/>
    <n v="0"/>
    <s v="ZURITA"/>
    <s v="RIVERA"/>
    <s v="ALEX MARVIN"/>
    <x v="0"/>
    <d v="1994-05-12T00:00:00"/>
    <n v="1"/>
    <n v="5"/>
    <n v="25"/>
    <n v="132939"/>
    <n v="60000"/>
    <s v="CAJAMARCA"/>
    <n v="2840"/>
    <s v="PARTIDO MORADO"/>
    <x v="0"/>
    <x v="0"/>
    <n v="60000"/>
    <s v="CAJAMARCA"/>
    <x v="4"/>
    <n v="5"/>
    <n v="0"/>
    <n v="0"/>
    <n v="0"/>
    <n v="0"/>
    <n v="0"/>
    <n v="0"/>
    <n v="0"/>
    <n v="0"/>
    <s v="NA"/>
    <s v="ZURITA"/>
    <s v="RIVERA"/>
    <s v="ALEX MARVIN"/>
    <s v="M"/>
    <n v="1"/>
    <n v="1"/>
    <n v="25"/>
    <s v="CAJAMARCA"/>
    <s v="SAN IGNACIO"/>
    <s v="SAN IGNACIO"/>
    <s v="NA"/>
    <s v="JR.LORETO 520"/>
    <n v="0"/>
    <n v="0"/>
    <n v="0"/>
    <n v="0"/>
    <n v="0"/>
    <n v="0"/>
  </r>
  <r>
    <n v="40125457"/>
    <n v="130653"/>
    <s v="SI"/>
    <s v="SI"/>
    <n v="10000"/>
    <n v="15"/>
    <s v="PARTIDO POPULAR CRISTIANO - PPC"/>
    <n v="0"/>
    <s v="NA"/>
    <s v="NA"/>
    <n v="1"/>
    <s v="SI"/>
    <s v="UNIVERSIDAD SAN MARTÍN DE PORRES"/>
    <n v="2004"/>
    <n v="2005"/>
    <s v="MAESTRO"/>
    <n v="1"/>
    <s v="ZUTA"/>
    <s v="CASTILLO"/>
    <s v="PERCY"/>
    <x v="0"/>
    <d v="1979-02-28T00:00:00"/>
    <n v="0"/>
    <n v="1"/>
    <n v="40"/>
    <n v="130653"/>
    <n v="10000"/>
    <s v="AMAZONAS"/>
    <n v="15"/>
    <s v="PARTIDO POPULAR CRISTIANO - PPC"/>
    <x v="2"/>
    <x v="1"/>
    <n v="10000"/>
    <s v="AMAZONAS"/>
    <x v="2"/>
    <n v="1"/>
    <n v="0"/>
    <n v="0"/>
    <n v="0"/>
    <n v="0"/>
    <n v="0"/>
    <n v="0"/>
    <n v="0"/>
    <n v="0"/>
    <s v="NA"/>
    <s v="ZUTA"/>
    <s v="CASTILLO"/>
    <s v="PERCY"/>
    <s v="M"/>
    <n v="0"/>
    <n v="0"/>
    <n v="40"/>
    <s v="AMAZONAS"/>
    <s v="CHACHAPOYAS"/>
    <s v="CHACHAPOYAS"/>
    <s v="NA"/>
    <s v="JR.GRAU 1140"/>
    <n v="0"/>
    <n v="0"/>
    <n v="0"/>
    <n v="0"/>
    <n v="0"/>
    <n v="0"/>
  </r>
  <r>
    <n v="5614629"/>
    <n v="131442"/>
    <s v="SI"/>
    <s v="SI"/>
    <n v="150000"/>
    <n v="3"/>
    <s v="TODOS POR EL PERU"/>
    <n v="2"/>
    <s v="NA"/>
    <s v="NA"/>
    <s v="NA"/>
    <s v="SI"/>
    <s v="MARCELINO CHAMPAGNAT"/>
    <s v="NA"/>
    <n v="1997"/>
    <s v="NA"/>
    <n v="1"/>
    <s v="ZUTA"/>
    <s v="AGUILAR"/>
    <s v="AYDE"/>
    <x v="1"/>
    <d v="1971-05-08T00:00:00"/>
    <n v="0"/>
    <n v="3"/>
    <n v="48"/>
    <n v="131442"/>
    <n v="150000"/>
    <s v="LORETO"/>
    <n v="3"/>
    <s v="TODOS POR EL PERU"/>
    <x v="1"/>
    <x v="1"/>
    <n v="150000"/>
    <s v="LORETO"/>
    <x v="16"/>
    <n v="3"/>
    <n v="0"/>
    <n v="0"/>
    <n v="0"/>
    <n v="0"/>
    <n v="0"/>
    <n v="0"/>
    <n v="0"/>
    <n v="0"/>
    <s v="NA"/>
    <s v="ZUTA"/>
    <s v="AGUILAR"/>
    <s v="AYDE"/>
    <s v="F"/>
    <n v="0"/>
    <n v="0"/>
    <n v="48"/>
    <s v="LORETO"/>
    <s v="ALTO AMAZONAS"/>
    <s v="YURIMAGUAS"/>
    <s v="NA"/>
    <s v="ALFONSO UGARTE 804"/>
    <n v="0"/>
    <n v="0"/>
    <n v="0"/>
    <n v="0"/>
    <n v="0"/>
    <n v="0"/>
  </r>
  <r>
    <s v="NA"/>
    <s v="NA"/>
    <s v="NA"/>
    <s v="NA"/>
    <s v="NA"/>
    <s v="NA"/>
    <s v="NA"/>
    <s v="NA"/>
    <s v="NA"/>
    <s v="NA"/>
    <s v="NA"/>
    <s v="NA"/>
    <m/>
    <s v="NA"/>
    <s v="NA"/>
    <s v="NA"/>
    <s v="NA"/>
    <s v="NA"/>
    <s v="NA"/>
    <s v="NA"/>
    <x v="0"/>
    <s v="NA"/>
    <s v="NA"/>
    <s v="NA"/>
    <s v="NA"/>
    <s v="NA"/>
    <s v="NA"/>
    <s v="NA"/>
    <s v="NA"/>
    <s v="JUNTOS POR EL PERU"/>
    <x v="0"/>
    <x v="1"/>
    <m/>
    <s v="HUANUCO"/>
    <x v="12"/>
    <s v="NA"/>
    <s v="NA"/>
    <s v="NA"/>
    <s v="NA"/>
    <s v="NA"/>
    <s v="NA"/>
    <s v="NA"/>
    <s v="NA"/>
    <s v="NA"/>
    <s v="NA"/>
    <s v="CARBAJAL"/>
    <s v="PONCE"/>
    <s v="AUGUSTO"/>
    <s v="M"/>
    <s v="NA"/>
    <s v="NA"/>
    <s v="NA"/>
    <s v="NA"/>
    <s v="NA"/>
    <s v="NA"/>
    <s v="NA"/>
    <s v="NA"/>
    <s v="NA"/>
    <s v="NA"/>
    <s v="NA"/>
    <s v="NA"/>
    <s v="NA"/>
    <s v="NA"/>
  </r>
  <r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s v="NA"/>
    <s v="NA"/>
    <s v="NA"/>
    <s v="NA"/>
    <s v="NA"/>
    <s v="NA"/>
    <s v="NA"/>
    <s v="JUNTOS POR EL PERU"/>
    <x v="2"/>
    <x v="1"/>
    <m/>
    <s v="HUANUCO"/>
    <x v="12"/>
    <s v="NA"/>
    <s v="NA"/>
    <s v="NA"/>
    <s v="NA"/>
    <s v="NA"/>
    <s v="NA"/>
    <s v="NA"/>
    <s v="NA"/>
    <s v="NA"/>
    <s v="NA"/>
    <s v="MAZO"/>
    <s v="RODRIGUEZ"/>
    <s v="PIER PAOLO"/>
    <s v="M"/>
    <s v="NA"/>
    <s v="NA"/>
    <s v="NA"/>
    <s v="NA"/>
    <s v="NA"/>
    <s v="NA"/>
    <s v="NA"/>
    <s v="NA"/>
    <s v="NA"/>
    <s v="NA"/>
    <s v="NA"/>
    <s v="NA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G27" firstHeaderRow="1" firstDataRow="2" firstDataCol="1"/>
  <pivotFields count="6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n="Estudios Superiores" x="0"/>
        <item x="2"/>
        <item x="3"/>
        <item x="1"/>
        <item n="Sin educación" x="4"/>
        <item t="default"/>
      </items>
    </pivotField>
    <pivotField showAll="0"/>
    <pivotField showAll="0"/>
    <pivotField showAll="0"/>
    <pivotField axis="axisRow" showAll="0">
      <items count="23">
        <item x="13"/>
        <item x="6"/>
        <item x="18"/>
        <item x="1"/>
        <item x="19"/>
        <item x="17"/>
        <item x="5"/>
        <item x="12"/>
        <item x="20"/>
        <item x="8"/>
        <item x="4"/>
        <item x="0"/>
        <item x="2"/>
        <item x="9"/>
        <item x="14"/>
        <item x="3"/>
        <item x="10"/>
        <item x="15"/>
        <item x="21"/>
        <item x="16"/>
        <item x="1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3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NivelEduc" fld="3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4" cacheId="8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3:D16" firstHeaderRow="1" firstDataRow="2" firstDataCol="1"/>
  <pivotFields count="6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Masculino" x="0"/>
        <item n="Femenino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n="Estudios Superiores" x="0"/>
        <item x="1"/>
        <item x="3"/>
        <item n="Sin educación" x="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1"/>
    <field x="30"/>
  </rowFields>
  <rowItems count="12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uenta de NivelEduc" fld="3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FinalEduc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803"/>
  <sheetViews>
    <sheetView workbookViewId="0">
      <selection activeCell="B24" sqref="B24"/>
    </sheetView>
  </sheetViews>
  <sheetFormatPr baseColWidth="10" defaultRowHeight="15" x14ac:dyDescent="0.25"/>
  <cols>
    <col min="1" max="1" width="24.85546875" bestFit="1" customWidth="1"/>
    <col min="2" max="2" width="12" customWidth="1"/>
    <col min="3" max="3" width="22" customWidth="1"/>
    <col min="4" max="4" width="24.5703125" customWidth="1"/>
    <col min="5" max="5" width="18" customWidth="1"/>
    <col min="6" max="6" width="25.140625" customWidth="1"/>
    <col min="7" max="7" width="46.7109375" customWidth="1"/>
    <col min="8" max="8" width="20.85546875" customWidth="1"/>
    <col min="9" max="9" width="81.140625" customWidth="1"/>
    <col min="10" max="10" width="12.85546875" customWidth="1"/>
    <col min="11" max="11" width="12.42578125" customWidth="1"/>
    <col min="12" max="12" width="9.28515625" customWidth="1"/>
    <col min="13" max="13" width="81.140625" customWidth="1"/>
    <col min="14" max="14" width="17.28515625" customWidth="1"/>
    <col min="15" max="15" width="14" customWidth="1"/>
    <col min="16" max="16" width="9.5703125" customWidth="1"/>
    <col min="17" max="17" width="19.5703125" customWidth="1"/>
    <col min="18" max="18" width="26.7109375" customWidth="1"/>
    <col min="19" max="19" width="32.7109375" customWidth="1"/>
    <col min="20" max="20" width="32.140625" customWidth="1"/>
    <col min="21" max="21" width="7.7109375" customWidth="1"/>
    <col min="22" max="22" width="14.5703125" customWidth="1"/>
    <col min="23" max="23" width="13.85546875" customWidth="1"/>
    <col min="24" max="24" width="12.42578125" customWidth="1"/>
    <col min="25" max="25" width="8.5703125" customWidth="1"/>
    <col min="26" max="26" width="15.7109375" customWidth="1"/>
    <col min="27" max="27" width="16.85546875" customWidth="1"/>
    <col min="28" max="28" width="35.140625" customWidth="1"/>
    <col min="29" max="29" width="27.28515625" customWidth="1"/>
    <col min="30" max="30" width="46.7109375" customWidth="1"/>
    <col min="31" max="31" width="23.5703125" bestFit="1" customWidth="1"/>
    <col min="32" max="32" width="1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3" t="s">
        <v>27</v>
      </c>
      <c r="AC1" t="s">
        <v>28</v>
      </c>
      <c r="AD1" s="3" t="s">
        <v>29</v>
      </c>
      <c r="AE1" s="3" t="s">
        <v>30</v>
      </c>
      <c r="AF1" s="3" t="s">
        <v>31</v>
      </c>
    </row>
    <row r="2" spans="1:32" x14ac:dyDescent="0.25">
      <c r="A2">
        <v>46488412</v>
      </c>
      <c r="B2">
        <v>131956</v>
      </c>
      <c r="C2" t="s">
        <v>32</v>
      </c>
      <c r="D2" t="s">
        <v>32</v>
      </c>
      <c r="E2">
        <v>170000</v>
      </c>
      <c r="F2">
        <v>2235</v>
      </c>
      <c r="G2" t="s">
        <v>86</v>
      </c>
      <c r="H2">
        <v>0</v>
      </c>
      <c r="I2" t="s">
        <v>37</v>
      </c>
      <c r="J2" t="s">
        <v>37</v>
      </c>
      <c r="K2">
        <v>1</v>
      </c>
      <c r="L2" t="s">
        <v>32</v>
      </c>
      <c r="M2" t="s">
        <v>446</v>
      </c>
      <c r="N2">
        <v>2013</v>
      </c>
      <c r="O2">
        <v>2015</v>
      </c>
      <c r="P2" t="s">
        <v>37</v>
      </c>
      <c r="Q2">
        <v>0</v>
      </c>
      <c r="R2" t="s">
        <v>94</v>
      </c>
      <c r="S2" t="s">
        <v>437</v>
      </c>
      <c r="T2" t="s">
        <v>5053</v>
      </c>
      <c r="U2">
        <v>1</v>
      </c>
      <c r="V2" s="1">
        <v>33085</v>
      </c>
      <c r="W2">
        <v>0</v>
      </c>
      <c r="X2">
        <v>1</v>
      </c>
      <c r="Y2">
        <v>29</v>
      </c>
      <c r="Z2">
        <v>131956</v>
      </c>
      <c r="AA2">
        <v>170000</v>
      </c>
      <c r="AB2" t="s">
        <v>298</v>
      </c>
      <c r="AC2">
        <v>2235</v>
      </c>
      <c r="AD2" t="s">
        <v>86</v>
      </c>
      <c r="AE2" t="s">
        <v>50</v>
      </c>
      <c r="AF2" t="s">
        <v>43</v>
      </c>
    </row>
    <row r="3" spans="1:32" x14ac:dyDescent="0.25">
      <c r="A3">
        <v>25754621</v>
      </c>
      <c r="B3">
        <v>133419</v>
      </c>
      <c r="C3" t="s">
        <v>32</v>
      </c>
      <c r="D3" t="s">
        <v>32</v>
      </c>
      <c r="E3">
        <v>240000</v>
      </c>
      <c r="F3">
        <v>2191</v>
      </c>
      <c r="G3" t="s">
        <v>77</v>
      </c>
      <c r="H3">
        <v>0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Q3">
        <v>0</v>
      </c>
      <c r="R3" t="s">
        <v>3346</v>
      </c>
      <c r="S3" t="s">
        <v>3347</v>
      </c>
      <c r="T3" t="s">
        <v>3348</v>
      </c>
      <c r="U3">
        <v>1</v>
      </c>
      <c r="V3" s="1">
        <v>26798</v>
      </c>
      <c r="W3">
        <v>0</v>
      </c>
      <c r="X3">
        <v>4</v>
      </c>
      <c r="Y3">
        <v>46</v>
      </c>
      <c r="Z3">
        <v>133419</v>
      </c>
      <c r="AA3">
        <v>240000</v>
      </c>
      <c r="AB3" t="s">
        <v>225</v>
      </c>
      <c r="AC3">
        <v>2191</v>
      </c>
      <c r="AD3" t="s">
        <v>77</v>
      </c>
      <c r="AE3" t="s">
        <v>56</v>
      </c>
      <c r="AF3" t="s">
        <v>3580</v>
      </c>
    </row>
    <row r="4" spans="1:32" x14ac:dyDescent="0.25">
      <c r="A4">
        <v>26600423</v>
      </c>
      <c r="B4">
        <v>130535</v>
      </c>
      <c r="C4" t="s">
        <v>32</v>
      </c>
      <c r="D4" t="s">
        <v>32</v>
      </c>
      <c r="E4">
        <v>60000</v>
      </c>
      <c r="F4">
        <v>15</v>
      </c>
      <c r="G4" t="s">
        <v>67</v>
      </c>
      <c r="H4">
        <v>1</v>
      </c>
      <c r="I4" t="s">
        <v>3385</v>
      </c>
      <c r="J4" t="s">
        <v>32</v>
      </c>
      <c r="K4">
        <v>1</v>
      </c>
      <c r="L4" t="s">
        <v>32</v>
      </c>
      <c r="M4" t="s">
        <v>2567</v>
      </c>
      <c r="N4">
        <v>2006</v>
      </c>
      <c r="O4">
        <v>2008</v>
      </c>
      <c r="P4" t="s">
        <v>37</v>
      </c>
      <c r="Q4">
        <v>1</v>
      </c>
      <c r="R4" t="s">
        <v>2694</v>
      </c>
      <c r="S4" t="s">
        <v>411</v>
      </c>
      <c r="T4" t="s">
        <v>1623</v>
      </c>
      <c r="U4">
        <v>1</v>
      </c>
      <c r="V4" s="1">
        <v>21606</v>
      </c>
      <c r="W4">
        <v>0</v>
      </c>
      <c r="X4">
        <v>3</v>
      </c>
      <c r="Y4">
        <v>60</v>
      </c>
      <c r="Z4">
        <v>130535</v>
      </c>
      <c r="AA4">
        <v>60000</v>
      </c>
      <c r="AB4" t="s">
        <v>164</v>
      </c>
      <c r="AC4">
        <v>15</v>
      </c>
      <c r="AD4" t="s">
        <v>67</v>
      </c>
      <c r="AE4" t="s">
        <v>42</v>
      </c>
      <c r="AF4" t="s">
        <v>3580</v>
      </c>
    </row>
    <row r="5" spans="1:32" x14ac:dyDescent="0.25">
      <c r="A5">
        <v>76231375</v>
      </c>
      <c r="B5">
        <v>131830</v>
      </c>
      <c r="C5" t="s">
        <v>32</v>
      </c>
      <c r="D5" t="s">
        <v>32</v>
      </c>
      <c r="E5">
        <v>120000</v>
      </c>
      <c r="F5">
        <v>55</v>
      </c>
      <c r="G5" t="s">
        <v>171</v>
      </c>
      <c r="H5">
        <v>0</v>
      </c>
      <c r="I5" t="s">
        <v>37</v>
      </c>
      <c r="J5" t="s">
        <v>37</v>
      </c>
      <c r="K5">
        <v>1</v>
      </c>
      <c r="L5" t="s">
        <v>32</v>
      </c>
      <c r="M5" t="s">
        <v>2502</v>
      </c>
      <c r="N5">
        <v>2017</v>
      </c>
      <c r="O5">
        <v>2019</v>
      </c>
      <c r="P5" t="s">
        <v>37</v>
      </c>
      <c r="Q5">
        <v>0</v>
      </c>
      <c r="R5" t="s">
        <v>2694</v>
      </c>
      <c r="S5" t="s">
        <v>5420</v>
      </c>
      <c r="T5" t="s">
        <v>5421</v>
      </c>
      <c r="U5">
        <v>2</v>
      </c>
      <c r="V5" s="1">
        <v>34458</v>
      </c>
      <c r="W5">
        <v>0</v>
      </c>
      <c r="X5">
        <v>5</v>
      </c>
      <c r="Y5">
        <v>25</v>
      </c>
      <c r="Z5">
        <v>131830</v>
      </c>
      <c r="AA5">
        <v>120000</v>
      </c>
      <c r="AB5" t="s">
        <v>303</v>
      </c>
      <c r="AC5">
        <v>55</v>
      </c>
      <c r="AD5" t="s">
        <v>171</v>
      </c>
      <c r="AE5" t="s">
        <v>50</v>
      </c>
      <c r="AF5" t="s">
        <v>43</v>
      </c>
    </row>
    <row r="6" spans="1:32" x14ac:dyDescent="0.25">
      <c r="A6">
        <v>32828910</v>
      </c>
      <c r="B6">
        <v>132483</v>
      </c>
      <c r="C6" t="s">
        <v>32</v>
      </c>
      <c r="D6" t="s">
        <v>32</v>
      </c>
      <c r="E6">
        <v>190000</v>
      </c>
      <c r="F6">
        <v>2840</v>
      </c>
      <c r="G6" t="s">
        <v>181</v>
      </c>
      <c r="H6">
        <v>0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Q6">
        <v>0</v>
      </c>
      <c r="R6" t="s">
        <v>2694</v>
      </c>
      <c r="S6" t="s">
        <v>69</v>
      </c>
      <c r="T6" t="s">
        <v>2959</v>
      </c>
      <c r="U6">
        <v>1</v>
      </c>
      <c r="V6" s="1">
        <v>21324</v>
      </c>
      <c r="W6">
        <v>0</v>
      </c>
      <c r="X6">
        <v>6</v>
      </c>
      <c r="Y6">
        <v>61</v>
      </c>
      <c r="Z6">
        <v>132483</v>
      </c>
      <c r="AA6">
        <v>190000</v>
      </c>
      <c r="AB6" t="s">
        <v>575</v>
      </c>
      <c r="AC6">
        <v>2840</v>
      </c>
      <c r="AD6" t="s">
        <v>181</v>
      </c>
      <c r="AE6" t="s">
        <v>56</v>
      </c>
      <c r="AF6" t="s">
        <v>3580</v>
      </c>
    </row>
    <row r="7" spans="1:32" x14ac:dyDescent="0.25">
      <c r="A7">
        <v>42344527</v>
      </c>
      <c r="B7">
        <v>131100</v>
      </c>
      <c r="C7" t="s">
        <v>32</v>
      </c>
      <c r="D7" t="s">
        <v>32</v>
      </c>
      <c r="E7">
        <v>70000</v>
      </c>
      <c r="F7">
        <v>1366</v>
      </c>
      <c r="G7" t="s">
        <v>45</v>
      </c>
      <c r="H7">
        <v>1</v>
      </c>
      <c r="I7" t="s">
        <v>809</v>
      </c>
      <c r="J7" t="s">
        <v>32</v>
      </c>
      <c r="K7">
        <v>0</v>
      </c>
      <c r="L7" t="s">
        <v>35</v>
      </c>
      <c r="M7" t="s">
        <v>351</v>
      </c>
      <c r="N7" t="s">
        <v>37</v>
      </c>
      <c r="O7" t="s">
        <v>37</v>
      </c>
      <c r="P7" t="s">
        <v>37</v>
      </c>
      <c r="Q7">
        <v>0</v>
      </c>
      <c r="R7" t="s">
        <v>3232</v>
      </c>
      <c r="S7" t="s">
        <v>4420</v>
      </c>
      <c r="T7" t="s">
        <v>4421</v>
      </c>
      <c r="U7">
        <v>2</v>
      </c>
      <c r="V7" s="1">
        <v>30790</v>
      </c>
      <c r="W7">
        <v>0</v>
      </c>
      <c r="X7">
        <v>5</v>
      </c>
      <c r="Y7">
        <v>35</v>
      </c>
      <c r="Z7">
        <v>131100</v>
      </c>
      <c r="AA7">
        <v>70000</v>
      </c>
      <c r="AB7" t="s">
        <v>1466</v>
      </c>
      <c r="AC7">
        <v>1366</v>
      </c>
      <c r="AD7" t="s">
        <v>45</v>
      </c>
      <c r="AE7" t="s">
        <v>50</v>
      </c>
      <c r="AF7" t="s">
        <v>3580</v>
      </c>
    </row>
    <row r="8" spans="1:32" x14ac:dyDescent="0.25">
      <c r="A8">
        <v>29221806</v>
      </c>
      <c r="B8">
        <v>131204</v>
      </c>
      <c r="C8" t="s">
        <v>32</v>
      </c>
      <c r="D8" t="s">
        <v>32</v>
      </c>
      <c r="E8">
        <v>40000</v>
      </c>
      <c r="F8">
        <v>15</v>
      </c>
      <c r="G8" t="s">
        <v>67</v>
      </c>
      <c r="H8">
        <v>0</v>
      </c>
      <c r="I8" t="s">
        <v>37</v>
      </c>
      <c r="J8" t="s">
        <v>37</v>
      </c>
      <c r="K8">
        <v>1</v>
      </c>
      <c r="L8" t="s">
        <v>32</v>
      </c>
      <c r="M8" t="s">
        <v>3507</v>
      </c>
      <c r="N8">
        <v>1976</v>
      </c>
      <c r="O8">
        <v>1977</v>
      </c>
      <c r="P8" t="s">
        <v>188</v>
      </c>
      <c r="Q8">
        <v>1</v>
      </c>
      <c r="R8" t="s">
        <v>3232</v>
      </c>
      <c r="S8" t="s">
        <v>1079</v>
      </c>
      <c r="T8" t="s">
        <v>3508</v>
      </c>
      <c r="U8">
        <v>1</v>
      </c>
      <c r="V8" s="1">
        <v>18786</v>
      </c>
      <c r="W8">
        <v>0</v>
      </c>
      <c r="X8">
        <v>5</v>
      </c>
      <c r="Y8">
        <v>68</v>
      </c>
      <c r="Z8">
        <v>131204</v>
      </c>
      <c r="AA8">
        <v>40000</v>
      </c>
      <c r="AB8" t="s">
        <v>507</v>
      </c>
      <c r="AC8">
        <v>15</v>
      </c>
      <c r="AD8" t="s">
        <v>67</v>
      </c>
      <c r="AE8" t="s">
        <v>42</v>
      </c>
      <c r="AF8" t="s">
        <v>3580</v>
      </c>
    </row>
    <row r="9" spans="1:32" x14ac:dyDescent="0.25">
      <c r="A9">
        <v>29254184</v>
      </c>
      <c r="B9">
        <v>131548</v>
      </c>
      <c r="C9" t="s">
        <v>32</v>
      </c>
      <c r="D9" t="s">
        <v>32</v>
      </c>
      <c r="E9">
        <v>40000</v>
      </c>
      <c r="F9">
        <v>2191</v>
      </c>
      <c r="G9" t="s">
        <v>77</v>
      </c>
      <c r="H9">
        <v>2</v>
      </c>
      <c r="I9" t="s">
        <v>37</v>
      </c>
      <c r="J9" t="s">
        <v>37</v>
      </c>
      <c r="K9" t="s">
        <v>37</v>
      </c>
      <c r="L9" t="s">
        <v>37</v>
      </c>
      <c r="M9" t="s">
        <v>37</v>
      </c>
      <c r="N9" t="s">
        <v>37</v>
      </c>
      <c r="O9" t="s">
        <v>37</v>
      </c>
      <c r="P9" t="s">
        <v>37</v>
      </c>
      <c r="Q9">
        <v>0</v>
      </c>
      <c r="R9" t="s">
        <v>3232</v>
      </c>
      <c r="S9" t="s">
        <v>309</v>
      </c>
      <c r="T9" t="s">
        <v>3516</v>
      </c>
      <c r="U9">
        <v>1</v>
      </c>
      <c r="V9" s="1">
        <v>17090</v>
      </c>
      <c r="W9">
        <v>0</v>
      </c>
      <c r="X9">
        <v>1</v>
      </c>
      <c r="Y9">
        <v>73</v>
      </c>
      <c r="Z9">
        <v>131548</v>
      </c>
      <c r="AA9">
        <v>40000</v>
      </c>
      <c r="AB9" t="s">
        <v>507</v>
      </c>
      <c r="AC9">
        <v>2191</v>
      </c>
      <c r="AD9" t="s">
        <v>77</v>
      </c>
      <c r="AE9" t="s">
        <v>56</v>
      </c>
      <c r="AF9" t="s">
        <v>3580</v>
      </c>
    </row>
    <row r="10" spans="1:32" x14ac:dyDescent="0.25">
      <c r="A10">
        <v>18151793</v>
      </c>
      <c r="B10">
        <v>130350</v>
      </c>
      <c r="C10" t="s">
        <v>32</v>
      </c>
      <c r="D10" t="s">
        <v>32</v>
      </c>
      <c r="E10">
        <v>150000</v>
      </c>
      <c r="F10">
        <v>1257</v>
      </c>
      <c r="G10" t="s">
        <v>82</v>
      </c>
      <c r="H10">
        <v>2</v>
      </c>
      <c r="I10" t="s">
        <v>37</v>
      </c>
      <c r="J10" t="s">
        <v>37</v>
      </c>
      <c r="K10">
        <v>1</v>
      </c>
      <c r="L10" t="s">
        <v>32</v>
      </c>
      <c r="M10" t="s">
        <v>2749</v>
      </c>
      <c r="N10">
        <v>2017</v>
      </c>
      <c r="O10">
        <v>2018</v>
      </c>
      <c r="P10" t="s">
        <v>37</v>
      </c>
      <c r="Q10">
        <v>0</v>
      </c>
      <c r="R10" t="s">
        <v>2750</v>
      </c>
      <c r="S10" t="s">
        <v>2690</v>
      </c>
      <c r="T10" t="s">
        <v>2751</v>
      </c>
      <c r="U10">
        <v>1</v>
      </c>
      <c r="V10" s="1">
        <v>26856</v>
      </c>
      <c r="W10">
        <v>0</v>
      </c>
      <c r="X10">
        <v>3</v>
      </c>
      <c r="Y10">
        <v>46</v>
      </c>
      <c r="Z10">
        <v>130350</v>
      </c>
      <c r="AA10">
        <v>150000</v>
      </c>
      <c r="AB10" t="s">
        <v>945</v>
      </c>
      <c r="AC10">
        <v>1257</v>
      </c>
      <c r="AD10" t="s">
        <v>82</v>
      </c>
      <c r="AE10" t="s">
        <v>50</v>
      </c>
      <c r="AF10" t="s">
        <v>3580</v>
      </c>
    </row>
    <row r="11" spans="1:32" x14ac:dyDescent="0.25">
      <c r="A11">
        <v>8887667</v>
      </c>
      <c r="B11">
        <v>130271</v>
      </c>
      <c r="C11" t="s">
        <v>32</v>
      </c>
      <c r="D11" t="s">
        <v>32</v>
      </c>
      <c r="E11">
        <v>140100</v>
      </c>
      <c r="F11">
        <v>2190</v>
      </c>
      <c r="G11" t="s">
        <v>211</v>
      </c>
      <c r="H11">
        <v>0</v>
      </c>
      <c r="I11" t="s">
        <v>37</v>
      </c>
      <c r="J11" t="s">
        <v>37</v>
      </c>
      <c r="K11">
        <v>1</v>
      </c>
      <c r="L11" t="s">
        <v>32</v>
      </c>
      <c r="M11" t="s">
        <v>1100</v>
      </c>
      <c r="N11">
        <v>2000</v>
      </c>
      <c r="O11">
        <v>2001</v>
      </c>
      <c r="P11" t="s">
        <v>37</v>
      </c>
      <c r="Q11">
        <v>0</v>
      </c>
      <c r="R11" t="s">
        <v>1855</v>
      </c>
      <c r="S11" t="s">
        <v>1856</v>
      </c>
      <c r="T11" t="s">
        <v>1857</v>
      </c>
      <c r="U11">
        <v>1</v>
      </c>
      <c r="V11" s="1">
        <v>27150</v>
      </c>
      <c r="W11">
        <v>0</v>
      </c>
      <c r="X11">
        <v>3</v>
      </c>
      <c r="Y11">
        <v>45</v>
      </c>
      <c r="Z11">
        <v>130271</v>
      </c>
      <c r="AA11">
        <v>140100</v>
      </c>
      <c r="AB11" t="s">
        <v>496</v>
      </c>
      <c r="AC11">
        <v>2190</v>
      </c>
      <c r="AD11" t="s">
        <v>211</v>
      </c>
      <c r="AE11" t="s">
        <v>50</v>
      </c>
      <c r="AF11" t="s">
        <v>3580</v>
      </c>
    </row>
    <row r="12" spans="1:32" x14ac:dyDescent="0.25">
      <c r="A12">
        <v>10444535</v>
      </c>
      <c r="B12">
        <v>131305</v>
      </c>
      <c r="C12" t="s">
        <v>32</v>
      </c>
      <c r="D12" t="s">
        <v>32</v>
      </c>
      <c r="E12">
        <v>140100</v>
      </c>
      <c r="F12">
        <v>1366</v>
      </c>
      <c r="G12" t="s">
        <v>45</v>
      </c>
      <c r="H12">
        <v>0</v>
      </c>
      <c r="I12" t="s">
        <v>37</v>
      </c>
      <c r="J12" t="s">
        <v>37</v>
      </c>
      <c r="K12">
        <v>1</v>
      </c>
      <c r="L12" t="s">
        <v>32</v>
      </c>
      <c r="M12" t="s">
        <v>1196</v>
      </c>
      <c r="N12">
        <v>1999</v>
      </c>
      <c r="O12">
        <v>2000</v>
      </c>
      <c r="P12" t="s">
        <v>37</v>
      </c>
      <c r="Q12">
        <v>1</v>
      </c>
      <c r="R12" t="s">
        <v>1855</v>
      </c>
      <c r="S12" t="s">
        <v>2349</v>
      </c>
      <c r="T12" t="s">
        <v>2350</v>
      </c>
      <c r="U12">
        <v>2</v>
      </c>
      <c r="V12" s="1">
        <v>26903</v>
      </c>
      <c r="W12">
        <v>0</v>
      </c>
      <c r="X12">
        <v>32</v>
      </c>
      <c r="Y12">
        <v>46</v>
      </c>
      <c r="Z12">
        <v>131305</v>
      </c>
      <c r="AA12">
        <v>140100</v>
      </c>
      <c r="AB12" t="s">
        <v>496</v>
      </c>
      <c r="AC12">
        <v>1366</v>
      </c>
      <c r="AD12" t="s">
        <v>45</v>
      </c>
      <c r="AE12" t="s">
        <v>42</v>
      </c>
      <c r="AF12" t="s">
        <v>3580</v>
      </c>
    </row>
    <row r="13" spans="1:32" x14ac:dyDescent="0.25">
      <c r="A13">
        <v>18172995</v>
      </c>
      <c r="B13">
        <v>130396</v>
      </c>
      <c r="C13" t="s">
        <v>32</v>
      </c>
      <c r="D13" t="s">
        <v>32</v>
      </c>
      <c r="E13">
        <v>130000</v>
      </c>
      <c r="F13">
        <v>1257</v>
      </c>
      <c r="G13" t="s">
        <v>82</v>
      </c>
      <c r="H13">
        <v>0</v>
      </c>
      <c r="I13" t="s">
        <v>37</v>
      </c>
      <c r="J13" t="s">
        <v>37</v>
      </c>
      <c r="K13">
        <v>1</v>
      </c>
      <c r="L13" t="s">
        <v>32</v>
      </c>
      <c r="M13" t="s">
        <v>2768</v>
      </c>
      <c r="N13">
        <v>1993</v>
      </c>
      <c r="O13">
        <v>1995</v>
      </c>
      <c r="P13" t="s">
        <v>157</v>
      </c>
      <c r="Q13">
        <v>1</v>
      </c>
      <c r="R13" t="s">
        <v>646</v>
      </c>
      <c r="S13" t="s">
        <v>588</v>
      </c>
      <c r="T13" t="s">
        <v>2769</v>
      </c>
      <c r="U13">
        <v>1</v>
      </c>
      <c r="V13" s="1">
        <v>24223</v>
      </c>
      <c r="W13">
        <v>0</v>
      </c>
      <c r="X13">
        <v>1</v>
      </c>
      <c r="Y13">
        <v>53</v>
      </c>
      <c r="Z13">
        <v>130396</v>
      </c>
      <c r="AA13">
        <v>130000</v>
      </c>
      <c r="AB13" t="s">
        <v>741</v>
      </c>
      <c r="AC13">
        <v>1257</v>
      </c>
      <c r="AD13" t="s">
        <v>82</v>
      </c>
      <c r="AE13" t="s">
        <v>42</v>
      </c>
      <c r="AF13" t="s">
        <v>3580</v>
      </c>
    </row>
    <row r="14" spans="1:32" x14ac:dyDescent="0.25">
      <c r="A14">
        <v>10073191</v>
      </c>
      <c r="B14">
        <v>130645</v>
      </c>
      <c r="C14" t="s">
        <v>32</v>
      </c>
      <c r="D14" t="s">
        <v>32</v>
      </c>
      <c r="E14">
        <v>140100</v>
      </c>
      <c r="F14">
        <v>14</v>
      </c>
      <c r="G14" t="s">
        <v>126</v>
      </c>
      <c r="H14">
        <v>0</v>
      </c>
      <c r="I14" t="s">
        <v>37</v>
      </c>
      <c r="J14" t="s">
        <v>37</v>
      </c>
      <c r="K14">
        <v>1</v>
      </c>
      <c r="L14" t="s">
        <v>32</v>
      </c>
      <c r="M14" t="s">
        <v>2225</v>
      </c>
      <c r="N14">
        <v>2014</v>
      </c>
      <c r="O14">
        <v>2014</v>
      </c>
      <c r="P14" t="s">
        <v>37</v>
      </c>
      <c r="Q14">
        <v>0</v>
      </c>
      <c r="R14" t="s">
        <v>646</v>
      </c>
      <c r="S14" t="s">
        <v>2020</v>
      </c>
      <c r="T14" t="s">
        <v>2226</v>
      </c>
      <c r="U14">
        <v>2</v>
      </c>
      <c r="V14" s="1">
        <v>27957</v>
      </c>
      <c r="W14">
        <v>0</v>
      </c>
      <c r="X14">
        <v>14</v>
      </c>
      <c r="Y14">
        <v>43</v>
      </c>
      <c r="Z14">
        <v>130645</v>
      </c>
      <c r="AA14">
        <v>140100</v>
      </c>
      <c r="AB14" t="s">
        <v>496</v>
      </c>
      <c r="AC14">
        <v>14</v>
      </c>
      <c r="AD14" t="s">
        <v>126</v>
      </c>
      <c r="AE14" t="s">
        <v>50</v>
      </c>
      <c r="AF14" t="s">
        <v>3580</v>
      </c>
    </row>
    <row r="15" spans="1:32" x14ac:dyDescent="0.25">
      <c r="A15">
        <v>9336445</v>
      </c>
      <c r="B15">
        <v>130742</v>
      </c>
      <c r="C15" t="s">
        <v>32</v>
      </c>
      <c r="D15" t="s">
        <v>32</v>
      </c>
      <c r="E15">
        <v>140100</v>
      </c>
      <c r="F15">
        <v>2218</v>
      </c>
      <c r="G15" t="s">
        <v>51</v>
      </c>
      <c r="H15">
        <v>0</v>
      </c>
      <c r="I15" t="s">
        <v>37</v>
      </c>
      <c r="J15" t="s">
        <v>37</v>
      </c>
      <c r="K15">
        <v>1</v>
      </c>
      <c r="L15" t="s">
        <v>32</v>
      </c>
      <c r="M15" t="s">
        <v>88</v>
      </c>
      <c r="N15">
        <v>1997</v>
      </c>
      <c r="O15">
        <v>1999</v>
      </c>
      <c r="P15" t="s">
        <v>37</v>
      </c>
      <c r="Q15">
        <v>1</v>
      </c>
      <c r="R15" t="s">
        <v>646</v>
      </c>
      <c r="S15" t="s">
        <v>1260</v>
      </c>
      <c r="T15" t="s">
        <v>1933</v>
      </c>
      <c r="U15">
        <v>1</v>
      </c>
      <c r="V15" s="1">
        <v>25520</v>
      </c>
      <c r="W15">
        <v>0</v>
      </c>
      <c r="X15">
        <v>30</v>
      </c>
      <c r="Y15">
        <v>50</v>
      </c>
      <c r="Z15">
        <v>130742</v>
      </c>
      <c r="AA15">
        <v>140100</v>
      </c>
      <c r="AB15" t="s">
        <v>496</v>
      </c>
      <c r="AC15">
        <v>2218</v>
      </c>
      <c r="AD15" t="s">
        <v>51</v>
      </c>
      <c r="AE15" t="s">
        <v>42</v>
      </c>
      <c r="AF15" t="s">
        <v>3580</v>
      </c>
    </row>
    <row r="16" spans="1:32" x14ac:dyDescent="0.25">
      <c r="A16">
        <v>41139310</v>
      </c>
      <c r="B16">
        <v>132208</v>
      </c>
      <c r="C16" t="s">
        <v>32</v>
      </c>
      <c r="D16" t="s">
        <v>32</v>
      </c>
      <c r="E16">
        <v>60000</v>
      </c>
      <c r="F16">
        <v>2731</v>
      </c>
      <c r="G16" t="s">
        <v>91</v>
      </c>
      <c r="H16">
        <v>2</v>
      </c>
      <c r="I16" t="s">
        <v>37</v>
      </c>
      <c r="J16" t="s">
        <v>37</v>
      </c>
      <c r="K16" t="s">
        <v>37</v>
      </c>
      <c r="L16" t="s">
        <v>37</v>
      </c>
      <c r="M16" t="s">
        <v>37</v>
      </c>
      <c r="N16" t="s">
        <v>37</v>
      </c>
      <c r="O16" t="s">
        <v>37</v>
      </c>
      <c r="P16" t="s">
        <v>37</v>
      </c>
      <c r="Q16">
        <v>0</v>
      </c>
      <c r="R16" t="s">
        <v>646</v>
      </c>
      <c r="S16" t="s">
        <v>1310</v>
      </c>
      <c r="T16" t="s">
        <v>499</v>
      </c>
      <c r="U16">
        <v>2</v>
      </c>
      <c r="V16" s="1">
        <v>29905</v>
      </c>
      <c r="W16">
        <v>0</v>
      </c>
      <c r="X16">
        <v>5</v>
      </c>
      <c r="Y16">
        <v>38</v>
      </c>
      <c r="Z16">
        <v>132208</v>
      </c>
      <c r="AA16">
        <v>60000</v>
      </c>
      <c r="AB16" t="s">
        <v>164</v>
      </c>
      <c r="AC16">
        <v>2731</v>
      </c>
      <c r="AD16" t="s">
        <v>96</v>
      </c>
      <c r="AE16" t="s">
        <v>56</v>
      </c>
      <c r="AF16" t="s">
        <v>3580</v>
      </c>
    </row>
    <row r="17" spans="1:32" x14ac:dyDescent="0.25">
      <c r="A17">
        <v>16484970</v>
      </c>
      <c r="B17">
        <v>132616</v>
      </c>
      <c r="C17" t="s">
        <v>32</v>
      </c>
      <c r="D17" t="s">
        <v>32</v>
      </c>
      <c r="E17">
        <v>140100</v>
      </c>
      <c r="F17">
        <v>47</v>
      </c>
      <c r="G17" t="s">
        <v>33</v>
      </c>
      <c r="H17">
        <v>0</v>
      </c>
      <c r="I17" t="s">
        <v>37</v>
      </c>
      <c r="J17" t="s">
        <v>37</v>
      </c>
      <c r="K17">
        <v>1</v>
      </c>
      <c r="L17" t="s">
        <v>32</v>
      </c>
      <c r="M17" t="s">
        <v>2567</v>
      </c>
      <c r="N17">
        <v>1975</v>
      </c>
      <c r="O17">
        <v>1975</v>
      </c>
      <c r="P17" t="s">
        <v>157</v>
      </c>
      <c r="Q17">
        <v>1</v>
      </c>
      <c r="R17" t="s">
        <v>646</v>
      </c>
      <c r="S17" t="s">
        <v>588</v>
      </c>
      <c r="T17" t="s">
        <v>2568</v>
      </c>
      <c r="U17">
        <v>1</v>
      </c>
      <c r="V17" s="1">
        <v>18631</v>
      </c>
      <c r="W17">
        <v>0</v>
      </c>
      <c r="X17">
        <v>3</v>
      </c>
      <c r="Y17">
        <v>68</v>
      </c>
      <c r="Z17">
        <v>132616</v>
      </c>
      <c r="AA17">
        <v>140100</v>
      </c>
      <c r="AB17" t="s">
        <v>496</v>
      </c>
      <c r="AC17">
        <v>47</v>
      </c>
      <c r="AD17" t="s">
        <v>33</v>
      </c>
      <c r="AE17" t="s">
        <v>42</v>
      </c>
      <c r="AF17" t="s">
        <v>3580</v>
      </c>
    </row>
    <row r="18" spans="1:32" x14ac:dyDescent="0.25">
      <c r="A18">
        <v>23873750</v>
      </c>
      <c r="B18">
        <v>132127</v>
      </c>
      <c r="C18" t="s">
        <v>32</v>
      </c>
      <c r="D18" t="s">
        <v>32</v>
      </c>
      <c r="E18">
        <v>70000</v>
      </c>
      <c r="F18">
        <v>1264</v>
      </c>
      <c r="G18" t="s">
        <v>57</v>
      </c>
      <c r="H18">
        <v>1</v>
      </c>
      <c r="I18" t="s">
        <v>2072</v>
      </c>
      <c r="J18" t="s">
        <v>32</v>
      </c>
      <c r="K18" t="s">
        <v>37</v>
      </c>
      <c r="L18" t="s">
        <v>32</v>
      </c>
      <c r="M18" t="s">
        <v>3168</v>
      </c>
      <c r="N18" t="s">
        <v>37</v>
      </c>
      <c r="O18" t="s">
        <v>37</v>
      </c>
      <c r="P18" t="s">
        <v>157</v>
      </c>
      <c r="Q18">
        <v>1</v>
      </c>
      <c r="R18" t="s">
        <v>3169</v>
      </c>
      <c r="S18" t="s">
        <v>3170</v>
      </c>
      <c r="T18" t="s">
        <v>3171</v>
      </c>
      <c r="U18">
        <v>1</v>
      </c>
      <c r="V18" s="1">
        <v>22332</v>
      </c>
      <c r="W18">
        <v>0</v>
      </c>
      <c r="X18">
        <v>3</v>
      </c>
      <c r="Y18">
        <v>58</v>
      </c>
      <c r="Z18">
        <v>132127</v>
      </c>
      <c r="AA18">
        <v>70000</v>
      </c>
      <c r="AB18" t="s">
        <v>1466</v>
      </c>
      <c r="AC18">
        <v>1264</v>
      </c>
      <c r="AD18" t="s">
        <v>57</v>
      </c>
      <c r="AE18" t="s">
        <v>42</v>
      </c>
      <c r="AF18" t="s">
        <v>3580</v>
      </c>
    </row>
    <row r="19" spans="1:32" x14ac:dyDescent="0.25">
      <c r="A19">
        <v>6801432</v>
      </c>
      <c r="B19">
        <v>132541</v>
      </c>
      <c r="C19" t="s">
        <v>32</v>
      </c>
      <c r="D19" t="s">
        <v>32</v>
      </c>
      <c r="E19">
        <v>170000</v>
      </c>
      <c r="F19">
        <v>4</v>
      </c>
      <c r="G19" t="s">
        <v>117</v>
      </c>
      <c r="H19">
        <v>0</v>
      </c>
      <c r="I19" t="s">
        <v>37</v>
      </c>
      <c r="J19" t="s">
        <v>37</v>
      </c>
      <c r="K19">
        <v>1</v>
      </c>
      <c r="L19" t="s">
        <v>32</v>
      </c>
      <c r="M19" t="s">
        <v>625</v>
      </c>
      <c r="N19">
        <v>1993</v>
      </c>
      <c r="O19">
        <v>1993</v>
      </c>
      <c r="P19" t="s">
        <v>188</v>
      </c>
      <c r="Q19">
        <v>1</v>
      </c>
      <c r="R19" t="s">
        <v>1274</v>
      </c>
      <c r="S19" t="s">
        <v>1275</v>
      </c>
      <c r="T19" t="s">
        <v>1276</v>
      </c>
      <c r="U19">
        <v>2</v>
      </c>
      <c r="V19" s="1">
        <v>23543</v>
      </c>
      <c r="W19">
        <v>0</v>
      </c>
      <c r="X19">
        <v>2</v>
      </c>
      <c r="Y19">
        <v>55</v>
      </c>
      <c r="Z19">
        <v>132541</v>
      </c>
      <c r="AA19">
        <v>170000</v>
      </c>
      <c r="AB19" t="s">
        <v>298</v>
      </c>
      <c r="AC19">
        <v>4</v>
      </c>
      <c r="AD19" t="s">
        <v>117</v>
      </c>
      <c r="AE19" t="s">
        <v>42</v>
      </c>
      <c r="AF19" t="s">
        <v>3580</v>
      </c>
    </row>
    <row r="20" spans="1:32" x14ac:dyDescent="0.25">
      <c r="A20">
        <v>42010544</v>
      </c>
      <c r="B20">
        <v>132087</v>
      </c>
      <c r="C20" t="s">
        <v>32</v>
      </c>
      <c r="D20" t="s">
        <v>32</v>
      </c>
      <c r="E20">
        <v>20000</v>
      </c>
      <c r="F20">
        <v>2235</v>
      </c>
      <c r="G20" t="s">
        <v>86</v>
      </c>
      <c r="H20">
        <v>0</v>
      </c>
      <c r="I20" t="s">
        <v>37</v>
      </c>
      <c r="J20" t="s">
        <v>37</v>
      </c>
      <c r="K20">
        <v>1</v>
      </c>
      <c r="L20" t="s">
        <v>37</v>
      </c>
      <c r="M20" t="s">
        <v>3709</v>
      </c>
      <c r="N20">
        <v>2013</v>
      </c>
      <c r="O20" t="s">
        <v>37</v>
      </c>
      <c r="P20" t="s">
        <v>37</v>
      </c>
      <c r="Q20">
        <v>1</v>
      </c>
      <c r="R20" t="s">
        <v>4350</v>
      </c>
      <c r="S20" t="s">
        <v>4351</v>
      </c>
      <c r="T20" t="s">
        <v>4352</v>
      </c>
      <c r="U20">
        <v>2</v>
      </c>
      <c r="V20" s="1">
        <v>30541</v>
      </c>
      <c r="W20">
        <v>0</v>
      </c>
      <c r="X20">
        <v>2</v>
      </c>
      <c r="Y20">
        <v>36</v>
      </c>
      <c r="Z20">
        <v>132087</v>
      </c>
      <c r="AA20">
        <v>20000</v>
      </c>
      <c r="AB20" t="s">
        <v>744</v>
      </c>
      <c r="AC20">
        <v>2235</v>
      </c>
      <c r="AD20" t="s">
        <v>86</v>
      </c>
      <c r="AE20" t="s">
        <v>42</v>
      </c>
      <c r="AF20" t="s">
        <v>3580</v>
      </c>
    </row>
    <row r="21" spans="1:32" x14ac:dyDescent="0.25">
      <c r="A21">
        <v>40806003</v>
      </c>
      <c r="B21">
        <v>132626</v>
      </c>
      <c r="C21" t="s">
        <v>32</v>
      </c>
      <c r="D21" t="s">
        <v>32</v>
      </c>
      <c r="E21">
        <v>60000</v>
      </c>
      <c r="F21">
        <v>4</v>
      </c>
      <c r="G21" t="s">
        <v>117</v>
      </c>
      <c r="H21">
        <v>0</v>
      </c>
      <c r="I21" t="s">
        <v>37</v>
      </c>
      <c r="J21" t="s">
        <v>37</v>
      </c>
      <c r="K21">
        <v>1</v>
      </c>
      <c r="L21" t="s">
        <v>32</v>
      </c>
      <c r="M21" t="s">
        <v>745</v>
      </c>
      <c r="N21">
        <v>2010</v>
      </c>
      <c r="O21">
        <v>2011</v>
      </c>
      <c r="P21" t="s">
        <v>157</v>
      </c>
      <c r="Q21">
        <v>1</v>
      </c>
      <c r="R21" t="s">
        <v>4003</v>
      </c>
      <c r="S21" t="s">
        <v>3215</v>
      </c>
      <c r="T21" t="s">
        <v>4004</v>
      </c>
      <c r="U21">
        <v>1</v>
      </c>
      <c r="V21" s="1">
        <v>28607</v>
      </c>
      <c r="W21">
        <v>0</v>
      </c>
      <c r="X21">
        <v>6</v>
      </c>
      <c r="Y21">
        <v>41</v>
      </c>
      <c r="Z21">
        <v>132626</v>
      </c>
      <c r="AA21">
        <v>60000</v>
      </c>
      <c r="AB21" t="s">
        <v>164</v>
      </c>
      <c r="AC21">
        <v>4</v>
      </c>
      <c r="AD21" t="s">
        <v>117</v>
      </c>
      <c r="AE21" t="s">
        <v>42</v>
      </c>
      <c r="AF21" t="s">
        <v>3580</v>
      </c>
    </row>
    <row r="22" spans="1:32" x14ac:dyDescent="0.25">
      <c r="A22">
        <v>4645192</v>
      </c>
      <c r="B22">
        <v>133017</v>
      </c>
      <c r="C22" t="s">
        <v>32</v>
      </c>
      <c r="D22" t="s">
        <v>32</v>
      </c>
      <c r="E22">
        <v>170000</v>
      </c>
      <c r="F22">
        <v>2649</v>
      </c>
      <c r="G22" t="s">
        <v>147</v>
      </c>
      <c r="H22">
        <v>0</v>
      </c>
      <c r="I22" t="s">
        <v>37</v>
      </c>
      <c r="J22" t="s">
        <v>37</v>
      </c>
      <c r="K22">
        <v>1</v>
      </c>
      <c r="L22" t="s">
        <v>32</v>
      </c>
      <c r="M22" t="s">
        <v>909</v>
      </c>
      <c r="N22">
        <v>2012</v>
      </c>
      <c r="O22">
        <v>2013</v>
      </c>
      <c r="P22" t="s">
        <v>37</v>
      </c>
      <c r="Q22">
        <v>1</v>
      </c>
      <c r="R22" t="s">
        <v>910</v>
      </c>
      <c r="S22" t="s">
        <v>481</v>
      </c>
      <c r="T22" t="s">
        <v>911</v>
      </c>
      <c r="U22">
        <v>1</v>
      </c>
      <c r="V22" s="1">
        <v>25732</v>
      </c>
      <c r="W22">
        <v>0</v>
      </c>
      <c r="X22">
        <v>2</v>
      </c>
      <c r="Y22">
        <v>49</v>
      </c>
      <c r="Z22">
        <v>133017</v>
      </c>
      <c r="AA22">
        <v>170000</v>
      </c>
      <c r="AB22" t="s">
        <v>298</v>
      </c>
      <c r="AC22">
        <v>2649</v>
      </c>
      <c r="AD22" t="s">
        <v>147</v>
      </c>
      <c r="AE22" t="s">
        <v>42</v>
      </c>
      <c r="AF22" t="s">
        <v>3580</v>
      </c>
    </row>
    <row r="23" spans="1:32" x14ac:dyDescent="0.25">
      <c r="A23">
        <v>21453490</v>
      </c>
      <c r="B23">
        <v>130971</v>
      </c>
      <c r="C23" t="s">
        <v>32</v>
      </c>
      <c r="D23" t="s">
        <v>32</v>
      </c>
      <c r="E23">
        <v>50000</v>
      </c>
      <c r="F23">
        <v>14</v>
      </c>
      <c r="G23" t="s">
        <v>126</v>
      </c>
      <c r="H23">
        <v>1</v>
      </c>
      <c r="I23" t="s">
        <v>2946</v>
      </c>
      <c r="J23" t="s">
        <v>32</v>
      </c>
      <c r="K23">
        <v>1</v>
      </c>
      <c r="L23" t="s">
        <v>32</v>
      </c>
      <c r="M23" t="s">
        <v>2947</v>
      </c>
      <c r="N23">
        <v>1992</v>
      </c>
      <c r="O23">
        <v>1993</v>
      </c>
      <c r="P23" t="s">
        <v>37</v>
      </c>
      <c r="Q23">
        <v>1</v>
      </c>
      <c r="R23" t="s">
        <v>2948</v>
      </c>
      <c r="S23" t="s">
        <v>136</v>
      </c>
      <c r="T23" t="s">
        <v>2949</v>
      </c>
      <c r="U23">
        <v>1</v>
      </c>
      <c r="V23" s="1">
        <v>21658</v>
      </c>
      <c r="W23">
        <v>0</v>
      </c>
      <c r="X23">
        <v>1</v>
      </c>
      <c r="Y23">
        <v>60</v>
      </c>
      <c r="Z23">
        <v>130971</v>
      </c>
      <c r="AA23">
        <v>50000</v>
      </c>
      <c r="AB23" t="s">
        <v>1090</v>
      </c>
      <c r="AC23">
        <v>14</v>
      </c>
      <c r="AD23" t="s">
        <v>126</v>
      </c>
      <c r="AE23" t="s">
        <v>42</v>
      </c>
      <c r="AF23" t="s">
        <v>3580</v>
      </c>
    </row>
    <row r="24" spans="1:32" x14ac:dyDescent="0.25">
      <c r="A24">
        <v>40526038</v>
      </c>
      <c r="B24">
        <v>131958</v>
      </c>
      <c r="C24" t="s">
        <v>32</v>
      </c>
      <c r="D24" t="s">
        <v>32</v>
      </c>
      <c r="E24">
        <v>140000</v>
      </c>
      <c r="F24">
        <v>2190</v>
      </c>
      <c r="G24" t="s">
        <v>211</v>
      </c>
      <c r="H24">
        <v>0</v>
      </c>
      <c r="I24" t="s">
        <v>37</v>
      </c>
      <c r="J24" t="s">
        <v>37</v>
      </c>
      <c r="K24">
        <v>0</v>
      </c>
      <c r="L24" t="s">
        <v>35</v>
      </c>
      <c r="M24" t="s">
        <v>1175</v>
      </c>
      <c r="N24" t="s">
        <v>37</v>
      </c>
      <c r="O24" t="s">
        <v>37</v>
      </c>
      <c r="P24" t="s">
        <v>37</v>
      </c>
      <c r="Q24">
        <v>0</v>
      </c>
      <c r="R24" t="s">
        <v>2948</v>
      </c>
      <c r="S24" t="s">
        <v>3930</v>
      </c>
      <c r="T24" t="s">
        <v>3931</v>
      </c>
      <c r="U24">
        <v>2</v>
      </c>
      <c r="V24" s="1">
        <v>29350</v>
      </c>
      <c r="W24">
        <v>0</v>
      </c>
      <c r="X24">
        <v>4</v>
      </c>
      <c r="Y24">
        <v>39</v>
      </c>
      <c r="Z24">
        <v>131958</v>
      </c>
      <c r="AA24">
        <v>140000</v>
      </c>
      <c r="AB24" t="s">
        <v>1278</v>
      </c>
      <c r="AC24">
        <v>2190</v>
      </c>
      <c r="AD24" t="s">
        <v>211</v>
      </c>
      <c r="AE24" t="s">
        <v>56</v>
      </c>
      <c r="AF24" t="s">
        <v>3580</v>
      </c>
    </row>
    <row r="25" spans="1:32" x14ac:dyDescent="0.25">
      <c r="A25">
        <v>42421137</v>
      </c>
      <c r="B25">
        <v>133010</v>
      </c>
      <c r="C25" t="s">
        <v>32</v>
      </c>
      <c r="D25" t="s">
        <v>32</v>
      </c>
      <c r="E25">
        <v>160000</v>
      </c>
      <c r="F25">
        <v>2840</v>
      </c>
      <c r="G25" t="s">
        <v>181</v>
      </c>
      <c r="H25">
        <v>1</v>
      </c>
      <c r="I25" t="s">
        <v>388</v>
      </c>
      <c r="J25" t="s">
        <v>35</v>
      </c>
      <c r="K25" t="s">
        <v>37</v>
      </c>
      <c r="L25" t="s">
        <v>37</v>
      </c>
      <c r="M25" t="s">
        <v>37</v>
      </c>
      <c r="N25" t="s">
        <v>37</v>
      </c>
      <c r="O25" t="s">
        <v>37</v>
      </c>
      <c r="P25" t="s">
        <v>37</v>
      </c>
      <c r="Q25">
        <v>0</v>
      </c>
      <c r="R25" t="s">
        <v>2948</v>
      </c>
      <c r="S25" t="s">
        <v>4433</v>
      </c>
      <c r="T25" t="s">
        <v>4434</v>
      </c>
      <c r="U25">
        <v>2</v>
      </c>
      <c r="V25" s="1">
        <v>30815</v>
      </c>
      <c r="W25">
        <v>0</v>
      </c>
      <c r="X25">
        <v>2</v>
      </c>
      <c r="Y25">
        <v>35</v>
      </c>
      <c r="Z25">
        <v>133010</v>
      </c>
      <c r="AA25">
        <v>160000</v>
      </c>
      <c r="AB25" t="s">
        <v>926</v>
      </c>
      <c r="AC25">
        <v>2840</v>
      </c>
      <c r="AD25" t="s">
        <v>181</v>
      </c>
      <c r="AE25" t="s">
        <v>50</v>
      </c>
      <c r="AF25" t="s">
        <v>3580</v>
      </c>
    </row>
    <row r="26" spans="1:32" x14ac:dyDescent="0.25">
      <c r="A26">
        <v>45277060</v>
      </c>
      <c r="B26">
        <v>130828</v>
      </c>
      <c r="C26" t="s">
        <v>32</v>
      </c>
      <c r="D26" t="s">
        <v>32</v>
      </c>
      <c r="E26">
        <v>130000</v>
      </c>
      <c r="F26">
        <v>5</v>
      </c>
      <c r="G26" t="s">
        <v>101</v>
      </c>
      <c r="H26">
        <v>0</v>
      </c>
      <c r="I26" t="s">
        <v>37</v>
      </c>
      <c r="J26" t="s">
        <v>37</v>
      </c>
      <c r="K26">
        <v>0</v>
      </c>
      <c r="L26" t="s">
        <v>35</v>
      </c>
      <c r="M26" t="s">
        <v>745</v>
      </c>
      <c r="N26" t="s">
        <v>37</v>
      </c>
      <c r="O26" t="s">
        <v>37</v>
      </c>
      <c r="P26" t="s">
        <v>37</v>
      </c>
      <c r="Q26">
        <v>0</v>
      </c>
      <c r="R26" t="s">
        <v>4899</v>
      </c>
      <c r="S26" t="s">
        <v>738</v>
      </c>
      <c r="T26" t="s">
        <v>4900</v>
      </c>
      <c r="U26">
        <v>1</v>
      </c>
      <c r="V26" s="1">
        <v>32392</v>
      </c>
      <c r="W26">
        <v>0</v>
      </c>
      <c r="X26">
        <v>1</v>
      </c>
      <c r="Y26">
        <v>31</v>
      </c>
      <c r="Z26">
        <v>130828</v>
      </c>
      <c r="AA26">
        <v>130000</v>
      </c>
      <c r="AB26" t="s">
        <v>741</v>
      </c>
      <c r="AC26">
        <v>5</v>
      </c>
      <c r="AD26" t="s">
        <v>101</v>
      </c>
      <c r="AE26" t="s">
        <v>56</v>
      </c>
      <c r="AF26" t="s">
        <v>3580</v>
      </c>
    </row>
    <row r="27" spans="1:32" x14ac:dyDescent="0.25">
      <c r="A27">
        <v>6354697</v>
      </c>
      <c r="B27">
        <v>133018</v>
      </c>
      <c r="C27" t="s">
        <v>32</v>
      </c>
      <c r="D27" t="s">
        <v>32</v>
      </c>
      <c r="E27">
        <v>40000</v>
      </c>
      <c r="F27">
        <v>2218</v>
      </c>
      <c r="G27" t="s">
        <v>51</v>
      </c>
      <c r="H27">
        <v>0</v>
      </c>
      <c r="I27" t="s">
        <v>37</v>
      </c>
      <c r="J27" t="s">
        <v>37</v>
      </c>
      <c r="K27">
        <v>0</v>
      </c>
      <c r="L27" t="s">
        <v>35</v>
      </c>
      <c r="M27" t="s">
        <v>885</v>
      </c>
      <c r="N27" t="s">
        <v>37</v>
      </c>
      <c r="O27" t="s">
        <v>37</v>
      </c>
      <c r="P27" t="s">
        <v>37</v>
      </c>
      <c r="Q27">
        <v>0</v>
      </c>
      <c r="R27" t="s">
        <v>1150</v>
      </c>
      <c r="S27" t="s">
        <v>94</v>
      </c>
      <c r="T27" t="s">
        <v>151</v>
      </c>
      <c r="U27">
        <v>2</v>
      </c>
      <c r="V27" s="1">
        <v>24546</v>
      </c>
      <c r="W27">
        <v>0</v>
      </c>
      <c r="X27">
        <v>1</v>
      </c>
      <c r="Y27">
        <v>52</v>
      </c>
      <c r="Z27">
        <v>133018</v>
      </c>
      <c r="AA27">
        <v>40000</v>
      </c>
      <c r="AB27" t="s">
        <v>507</v>
      </c>
      <c r="AC27">
        <v>2218</v>
      </c>
      <c r="AD27" t="s">
        <v>51</v>
      </c>
      <c r="AE27" t="s">
        <v>56</v>
      </c>
      <c r="AF27" t="s">
        <v>3580</v>
      </c>
    </row>
    <row r="28" spans="1:32" x14ac:dyDescent="0.25">
      <c r="A28">
        <v>9583682</v>
      </c>
      <c r="B28">
        <v>130710</v>
      </c>
      <c r="C28" t="s">
        <v>32</v>
      </c>
      <c r="D28" t="s">
        <v>32</v>
      </c>
      <c r="E28">
        <v>140100</v>
      </c>
      <c r="F28">
        <v>5</v>
      </c>
      <c r="G28" t="s">
        <v>101</v>
      </c>
      <c r="H28">
        <v>0</v>
      </c>
      <c r="I28" t="s">
        <v>37</v>
      </c>
      <c r="J28" t="s">
        <v>37</v>
      </c>
      <c r="K28">
        <v>0</v>
      </c>
      <c r="L28" t="s">
        <v>35</v>
      </c>
      <c r="M28" t="s">
        <v>88</v>
      </c>
      <c r="N28" t="s">
        <v>37</v>
      </c>
      <c r="O28" t="s">
        <v>37</v>
      </c>
      <c r="P28" t="s">
        <v>37</v>
      </c>
      <c r="Q28">
        <v>0</v>
      </c>
      <c r="R28" t="s">
        <v>137</v>
      </c>
      <c r="S28" t="s">
        <v>2058</v>
      </c>
      <c r="T28" t="s">
        <v>2059</v>
      </c>
      <c r="U28">
        <v>1</v>
      </c>
      <c r="V28" s="1">
        <v>22530</v>
      </c>
      <c r="W28">
        <v>0</v>
      </c>
      <c r="X28">
        <v>17</v>
      </c>
      <c r="Y28">
        <v>58</v>
      </c>
      <c r="Z28">
        <v>130710</v>
      </c>
      <c r="AA28">
        <v>140100</v>
      </c>
      <c r="AB28" t="s">
        <v>496</v>
      </c>
      <c r="AC28">
        <v>5</v>
      </c>
      <c r="AD28" t="s">
        <v>101</v>
      </c>
      <c r="AE28" t="s">
        <v>56</v>
      </c>
      <c r="AF28" t="s">
        <v>3580</v>
      </c>
    </row>
    <row r="29" spans="1:32" x14ac:dyDescent="0.25">
      <c r="A29">
        <v>41280561</v>
      </c>
      <c r="B29">
        <v>131439</v>
      </c>
      <c r="C29" t="s">
        <v>32</v>
      </c>
      <c r="D29" t="s">
        <v>32</v>
      </c>
      <c r="E29">
        <v>210000</v>
      </c>
      <c r="F29">
        <v>3</v>
      </c>
      <c r="G29" t="s">
        <v>62</v>
      </c>
      <c r="H29">
        <v>0</v>
      </c>
      <c r="I29" t="s">
        <v>37</v>
      </c>
      <c r="J29" t="s">
        <v>37</v>
      </c>
      <c r="K29">
        <v>0</v>
      </c>
      <c r="L29" t="s">
        <v>35</v>
      </c>
      <c r="M29" t="s">
        <v>3379</v>
      </c>
      <c r="N29" t="s">
        <v>37</v>
      </c>
      <c r="O29" t="s">
        <v>37</v>
      </c>
      <c r="P29" t="s">
        <v>37</v>
      </c>
      <c r="Q29">
        <v>0</v>
      </c>
      <c r="R29" t="s">
        <v>137</v>
      </c>
      <c r="S29" t="s">
        <v>3399</v>
      </c>
      <c r="T29" t="s">
        <v>4153</v>
      </c>
      <c r="U29">
        <v>1</v>
      </c>
      <c r="V29" s="1">
        <v>30005</v>
      </c>
      <c r="W29">
        <v>0</v>
      </c>
      <c r="X29">
        <v>3</v>
      </c>
      <c r="Y29">
        <v>37</v>
      </c>
      <c r="Z29">
        <v>131439</v>
      </c>
      <c r="AA29">
        <v>210000</v>
      </c>
      <c r="AB29" t="s">
        <v>350</v>
      </c>
      <c r="AC29">
        <v>3</v>
      </c>
      <c r="AD29" t="s">
        <v>62</v>
      </c>
      <c r="AE29" t="s">
        <v>56</v>
      </c>
      <c r="AF29" t="s">
        <v>3580</v>
      </c>
    </row>
    <row r="30" spans="1:32" x14ac:dyDescent="0.25">
      <c r="A30">
        <v>8794518</v>
      </c>
      <c r="B30">
        <v>131557</v>
      </c>
      <c r="C30" t="s">
        <v>32</v>
      </c>
      <c r="D30" t="s">
        <v>32</v>
      </c>
      <c r="E30">
        <v>140100</v>
      </c>
      <c r="F30">
        <v>4</v>
      </c>
      <c r="G30" t="s">
        <v>117</v>
      </c>
      <c r="H30">
        <v>0</v>
      </c>
      <c r="I30" t="s">
        <v>37</v>
      </c>
      <c r="J30" t="s">
        <v>37</v>
      </c>
      <c r="K30">
        <v>1</v>
      </c>
      <c r="L30" t="s">
        <v>32</v>
      </c>
      <c r="M30" t="s">
        <v>88</v>
      </c>
      <c r="N30">
        <v>1986</v>
      </c>
      <c r="O30">
        <v>1990</v>
      </c>
      <c r="P30" t="s">
        <v>37</v>
      </c>
      <c r="Q30">
        <v>1</v>
      </c>
      <c r="R30" t="s">
        <v>137</v>
      </c>
      <c r="S30" t="s">
        <v>1838</v>
      </c>
      <c r="T30" t="s">
        <v>1637</v>
      </c>
      <c r="U30">
        <v>2</v>
      </c>
      <c r="V30" s="1">
        <v>21445</v>
      </c>
      <c r="W30">
        <v>0</v>
      </c>
      <c r="X30">
        <v>11</v>
      </c>
      <c r="Y30">
        <v>61</v>
      </c>
      <c r="Z30">
        <v>131557</v>
      </c>
      <c r="AA30">
        <v>140100</v>
      </c>
      <c r="AB30" t="s">
        <v>496</v>
      </c>
      <c r="AC30">
        <v>4</v>
      </c>
      <c r="AD30" t="s">
        <v>117</v>
      </c>
      <c r="AE30" t="s">
        <v>42</v>
      </c>
      <c r="AF30" t="s">
        <v>3580</v>
      </c>
    </row>
    <row r="31" spans="1:32" x14ac:dyDescent="0.25">
      <c r="A31">
        <v>44952681</v>
      </c>
      <c r="B31">
        <v>131684</v>
      </c>
      <c r="C31" t="s">
        <v>32</v>
      </c>
      <c r="D31" t="s">
        <v>32</v>
      </c>
      <c r="E31">
        <v>80000</v>
      </c>
      <c r="F31">
        <v>2646</v>
      </c>
      <c r="G31" t="s">
        <v>122</v>
      </c>
      <c r="H31">
        <v>0</v>
      </c>
      <c r="I31" t="s">
        <v>37</v>
      </c>
      <c r="J31" t="s">
        <v>37</v>
      </c>
      <c r="K31">
        <v>1</v>
      </c>
      <c r="L31" t="s">
        <v>35</v>
      </c>
      <c r="M31" t="s">
        <v>3859</v>
      </c>
      <c r="N31">
        <v>2016</v>
      </c>
      <c r="O31" t="s">
        <v>37</v>
      </c>
      <c r="P31" t="s">
        <v>37</v>
      </c>
      <c r="Q31">
        <v>0</v>
      </c>
      <c r="R31" t="s">
        <v>137</v>
      </c>
      <c r="S31" t="s">
        <v>329</v>
      </c>
      <c r="T31" t="s">
        <v>4853</v>
      </c>
      <c r="U31">
        <v>2</v>
      </c>
      <c r="V31" s="1">
        <v>32208</v>
      </c>
      <c r="W31">
        <v>0</v>
      </c>
      <c r="X31">
        <v>3</v>
      </c>
      <c r="Y31">
        <v>31</v>
      </c>
      <c r="Z31">
        <v>131684</v>
      </c>
      <c r="AA31">
        <v>80000</v>
      </c>
      <c r="AB31" t="s">
        <v>1112</v>
      </c>
      <c r="AC31">
        <v>2646</v>
      </c>
      <c r="AD31" t="s">
        <v>122</v>
      </c>
      <c r="AE31" t="s">
        <v>50</v>
      </c>
      <c r="AF31" t="s">
        <v>3580</v>
      </c>
    </row>
    <row r="32" spans="1:32" x14ac:dyDescent="0.25">
      <c r="A32">
        <v>46042137</v>
      </c>
      <c r="B32">
        <v>131992</v>
      </c>
      <c r="C32" t="s">
        <v>32</v>
      </c>
      <c r="D32" t="s">
        <v>32</v>
      </c>
      <c r="E32">
        <v>250000</v>
      </c>
      <c r="F32">
        <v>14</v>
      </c>
      <c r="G32" t="s">
        <v>126</v>
      </c>
      <c r="H32">
        <v>0</v>
      </c>
      <c r="I32" t="s">
        <v>37</v>
      </c>
      <c r="J32" t="s">
        <v>37</v>
      </c>
      <c r="K32">
        <v>1</v>
      </c>
      <c r="L32" t="s">
        <v>32</v>
      </c>
      <c r="M32" t="s">
        <v>173</v>
      </c>
      <c r="N32">
        <v>2013</v>
      </c>
      <c r="O32">
        <v>2014</v>
      </c>
      <c r="P32" t="s">
        <v>37</v>
      </c>
      <c r="Q32">
        <v>1</v>
      </c>
      <c r="R32" t="s">
        <v>137</v>
      </c>
      <c r="S32" t="s">
        <v>65</v>
      </c>
      <c r="T32" t="s">
        <v>4997</v>
      </c>
      <c r="U32">
        <v>2</v>
      </c>
      <c r="V32" s="1">
        <v>32825</v>
      </c>
      <c r="W32">
        <v>0</v>
      </c>
      <c r="X32">
        <v>2</v>
      </c>
      <c r="Y32">
        <v>30</v>
      </c>
      <c r="Z32">
        <v>131992</v>
      </c>
      <c r="AA32">
        <v>250000</v>
      </c>
      <c r="AB32" t="s">
        <v>41</v>
      </c>
      <c r="AC32">
        <v>14</v>
      </c>
      <c r="AD32" t="s">
        <v>126</v>
      </c>
      <c r="AE32" t="s">
        <v>42</v>
      </c>
      <c r="AF32" t="s">
        <v>3580</v>
      </c>
    </row>
    <row r="33" spans="1:32" x14ac:dyDescent="0.25">
      <c r="A33">
        <v>9220903</v>
      </c>
      <c r="B33">
        <v>132289</v>
      </c>
      <c r="C33" t="s">
        <v>32</v>
      </c>
      <c r="D33" t="s">
        <v>32</v>
      </c>
      <c r="E33">
        <v>140100</v>
      </c>
      <c r="F33">
        <v>55</v>
      </c>
      <c r="G33" t="s">
        <v>171</v>
      </c>
      <c r="H33">
        <v>1</v>
      </c>
      <c r="I33" t="s">
        <v>1901</v>
      </c>
      <c r="J33" t="s">
        <v>32</v>
      </c>
      <c r="K33">
        <v>0</v>
      </c>
      <c r="L33" t="s">
        <v>35</v>
      </c>
      <c r="M33" t="s">
        <v>1902</v>
      </c>
      <c r="N33" t="s">
        <v>37</v>
      </c>
      <c r="O33" t="s">
        <v>37</v>
      </c>
      <c r="P33" t="s">
        <v>37</v>
      </c>
      <c r="Q33">
        <v>0</v>
      </c>
      <c r="R33" t="s">
        <v>137</v>
      </c>
      <c r="S33" t="s">
        <v>1903</v>
      </c>
      <c r="T33" t="s">
        <v>1904</v>
      </c>
      <c r="U33">
        <v>2</v>
      </c>
      <c r="V33" s="1">
        <v>25863</v>
      </c>
      <c r="W33">
        <v>0</v>
      </c>
      <c r="X33">
        <v>34</v>
      </c>
      <c r="Y33">
        <v>49</v>
      </c>
      <c r="Z33">
        <v>132289</v>
      </c>
      <c r="AA33">
        <v>140100</v>
      </c>
      <c r="AB33" t="s">
        <v>496</v>
      </c>
      <c r="AC33">
        <v>55</v>
      </c>
      <c r="AD33" t="s">
        <v>171</v>
      </c>
      <c r="AE33" t="s">
        <v>50</v>
      </c>
      <c r="AF33" t="s">
        <v>3580</v>
      </c>
    </row>
    <row r="34" spans="1:32" x14ac:dyDescent="0.25">
      <c r="A34">
        <v>18177205</v>
      </c>
      <c r="B34">
        <v>132661</v>
      </c>
      <c r="C34" t="s">
        <v>32</v>
      </c>
      <c r="D34" t="s">
        <v>32</v>
      </c>
      <c r="E34">
        <v>210000</v>
      </c>
      <c r="F34">
        <v>4</v>
      </c>
      <c r="G34" t="s">
        <v>117</v>
      </c>
      <c r="H34">
        <v>0</v>
      </c>
      <c r="I34" t="s">
        <v>37</v>
      </c>
      <c r="J34" t="s">
        <v>37</v>
      </c>
      <c r="K34" t="s">
        <v>37</v>
      </c>
      <c r="L34" t="s">
        <v>37</v>
      </c>
      <c r="M34" t="s">
        <v>37</v>
      </c>
      <c r="N34" t="s">
        <v>37</v>
      </c>
      <c r="O34" t="s">
        <v>37</v>
      </c>
      <c r="P34" t="s">
        <v>37</v>
      </c>
      <c r="Q34">
        <v>0</v>
      </c>
      <c r="R34" t="s">
        <v>137</v>
      </c>
      <c r="S34" t="s">
        <v>2770</v>
      </c>
      <c r="T34" t="s">
        <v>956</v>
      </c>
      <c r="U34">
        <v>1</v>
      </c>
      <c r="V34" s="1">
        <v>20129</v>
      </c>
      <c r="W34">
        <v>0</v>
      </c>
      <c r="X34">
        <v>1</v>
      </c>
      <c r="Y34">
        <v>64</v>
      </c>
      <c r="Z34">
        <v>132661</v>
      </c>
      <c r="AA34">
        <v>210000</v>
      </c>
      <c r="AB34" t="s">
        <v>350</v>
      </c>
      <c r="AC34">
        <v>4</v>
      </c>
      <c r="AD34" t="s">
        <v>117</v>
      </c>
      <c r="AE34" t="s">
        <v>56</v>
      </c>
      <c r="AF34" t="s">
        <v>3580</v>
      </c>
    </row>
    <row r="35" spans="1:32" x14ac:dyDescent="0.25">
      <c r="A35">
        <v>28068401</v>
      </c>
      <c r="B35">
        <v>132677</v>
      </c>
      <c r="C35" t="s">
        <v>32</v>
      </c>
      <c r="D35" t="s">
        <v>32</v>
      </c>
      <c r="E35">
        <v>130000</v>
      </c>
      <c r="F35">
        <v>2173</v>
      </c>
      <c r="G35" t="s">
        <v>195</v>
      </c>
      <c r="H35">
        <v>0</v>
      </c>
      <c r="I35" t="s">
        <v>37</v>
      </c>
      <c r="J35" t="s">
        <v>37</v>
      </c>
      <c r="K35">
        <v>1</v>
      </c>
      <c r="L35" t="s">
        <v>32</v>
      </c>
      <c r="M35" t="s">
        <v>248</v>
      </c>
      <c r="N35">
        <v>2014</v>
      </c>
      <c r="O35">
        <v>2015</v>
      </c>
      <c r="P35" t="s">
        <v>37</v>
      </c>
      <c r="Q35">
        <v>0</v>
      </c>
      <c r="R35" t="s">
        <v>137</v>
      </c>
      <c r="S35" t="s">
        <v>480</v>
      </c>
      <c r="T35" t="s">
        <v>3458</v>
      </c>
      <c r="U35">
        <v>1</v>
      </c>
      <c r="V35" s="1">
        <v>26925</v>
      </c>
      <c r="W35">
        <v>0</v>
      </c>
      <c r="X35">
        <v>2</v>
      </c>
      <c r="Y35">
        <v>46</v>
      </c>
      <c r="Z35">
        <v>132677</v>
      </c>
      <c r="AA35">
        <v>130000</v>
      </c>
      <c r="AB35" t="s">
        <v>741</v>
      </c>
      <c r="AC35">
        <v>2173</v>
      </c>
      <c r="AD35" t="s">
        <v>195</v>
      </c>
      <c r="AE35" t="s">
        <v>50</v>
      </c>
      <c r="AF35" t="s">
        <v>3580</v>
      </c>
    </row>
    <row r="36" spans="1:32" x14ac:dyDescent="0.25">
      <c r="A36">
        <v>2845406</v>
      </c>
      <c r="B36">
        <v>132962</v>
      </c>
      <c r="C36" t="s">
        <v>32</v>
      </c>
      <c r="D36" t="s">
        <v>32</v>
      </c>
      <c r="E36">
        <v>190000</v>
      </c>
      <c r="F36">
        <v>4</v>
      </c>
      <c r="G36" t="s">
        <v>117</v>
      </c>
      <c r="H36">
        <v>0</v>
      </c>
      <c r="I36" t="s">
        <v>37</v>
      </c>
      <c r="J36" t="s">
        <v>37</v>
      </c>
      <c r="K36">
        <v>1</v>
      </c>
      <c r="L36" t="s">
        <v>32</v>
      </c>
      <c r="M36" t="s">
        <v>148</v>
      </c>
      <c r="N36">
        <v>1995</v>
      </c>
      <c r="O36">
        <v>1998</v>
      </c>
      <c r="P36" t="s">
        <v>37</v>
      </c>
      <c r="Q36">
        <v>1</v>
      </c>
      <c r="R36" t="s">
        <v>137</v>
      </c>
      <c r="S36" t="s">
        <v>659</v>
      </c>
      <c r="T36" t="s">
        <v>660</v>
      </c>
      <c r="U36">
        <v>1</v>
      </c>
      <c r="V36" s="1">
        <v>26903</v>
      </c>
      <c r="W36">
        <v>0</v>
      </c>
      <c r="X36">
        <v>4</v>
      </c>
      <c r="Y36">
        <v>46</v>
      </c>
      <c r="Z36">
        <v>132962</v>
      </c>
      <c r="AA36">
        <v>190000</v>
      </c>
      <c r="AB36" t="s">
        <v>575</v>
      </c>
      <c r="AC36">
        <v>4</v>
      </c>
      <c r="AD36" t="s">
        <v>117</v>
      </c>
      <c r="AE36" t="s">
        <v>42</v>
      </c>
      <c r="AF36" t="s">
        <v>3580</v>
      </c>
    </row>
    <row r="37" spans="1:32" x14ac:dyDescent="0.25">
      <c r="A37">
        <v>6807392</v>
      </c>
      <c r="B37">
        <v>131142</v>
      </c>
      <c r="C37" t="s">
        <v>32</v>
      </c>
      <c r="D37" t="s">
        <v>32</v>
      </c>
      <c r="E37">
        <v>140100</v>
      </c>
      <c r="F37">
        <v>2649</v>
      </c>
      <c r="G37" t="s">
        <v>147</v>
      </c>
      <c r="H37">
        <v>0</v>
      </c>
      <c r="I37" t="s">
        <v>37</v>
      </c>
      <c r="J37" t="s">
        <v>37</v>
      </c>
      <c r="K37">
        <v>1</v>
      </c>
      <c r="L37" t="s">
        <v>32</v>
      </c>
      <c r="M37" t="s">
        <v>606</v>
      </c>
      <c r="N37">
        <v>2003</v>
      </c>
      <c r="O37">
        <v>2010</v>
      </c>
      <c r="P37" t="s">
        <v>188</v>
      </c>
      <c r="Q37">
        <v>1</v>
      </c>
      <c r="R37" t="s">
        <v>936</v>
      </c>
      <c r="S37" t="s">
        <v>333</v>
      </c>
      <c r="T37" t="s">
        <v>1279</v>
      </c>
      <c r="U37">
        <v>2</v>
      </c>
      <c r="V37" s="1">
        <v>28710</v>
      </c>
      <c r="W37">
        <v>0</v>
      </c>
      <c r="X37">
        <v>22</v>
      </c>
      <c r="Y37">
        <v>41</v>
      </c>
      <c r="Z37">
        <v>131142</v>
      </c>
      <c r="AA37">
        <v>140100</v>
      </c>
      <c r="AB37" t="s">
        <v>496</v>
      </c>
      <c r="AC37">
        <v>2649</v>
      </c>
      <c r="AD37" t="s">
        <v>147</v>
      </c>
      <c r="AE37" t="s">
        <v>42</v>
      </c>
      <c r="AF37" t="s">
        <v>3580</v>
      </c>
    </row>
    <row r="38" spans="1:32" x14ac:dyDescent="0.25">
      <c r="A38">
        <v>10494967</v>
      </c>
      <c r="B38">
        <v>131532</v>
      </c>
      <c r="C38" t="s">
        <v>32</v>
      </c>
      <c r="D38" t="s">
        <v>37</v>
      </c>
      <c r="E38">
        <v>140100</v>
      </c>
      <c r="F38">
        <v>2646</v>
      </c>
      <c r="G38" t="s">
        <v>122</v>
      </c>
      <c r="H38">
        <v>0</v>
      </c>
      <c r="I38" t="s">
        <v>37</v>
      </c>
      <c r="J38" t="s">
        <v>37</v>
      </c>
      <c r="K38" t="s">
        <v>37</v>
      </c>
      <c r="L38" t="s">
        <v>37</v>
      </c>
      <c r="M38" t="s">
        <v>37</v>
      </c>
      <c r="N38" t="s">
        <v>37</v>
      </c>
      <c r="O38" t="s">
        <v>37</v>
      </c>
      <c r="P38" t="s">
        <v>37</v>
      </c>
      <c r="Q38">
        <v>0</v>
      </c>
      <c r="R38" t="s">
        <v>936</v>
      </c>
      <c r="S38" t="s">
        <v>48</v>
      </c>
      <c r="T38" t="s">
        <v>2365</v>
      </c>
      <c r="U38">
        <v>2</v>
      </c>
      <c r="V38" s="1">
        <v>19383</v>
      </c>
      <c r="W38">
        <v>0</v>
      </c>
      <c r="X38">
        <v>30</v>
      </c>
      <c r="Y38">
        <v>66</v>
      </c>
      <c r="Z38">
        <v>131532</v>
      </c>
      <c r="AA38">
        <v>140100</v>
      </c>
      <c r="AB38" t="s">
        <v>496</v>
      </c>
      <c r="AC38">
        <v>2646</v>
      </c>
      <c r="AD38" t="s">
        <v>122</v>
      </c>
      <c r="AE38" t="s">
        <v>81</v>
      </c>
      <c r="AF38" t="s">
        <v>3580</v>
      </c>
    </row>
    <row r="39" spans="1:32" x14ac:dyDescent="0.25">
      <c r="A39">
        <v>21427055</v>
      </c>
      <c r="B39">
        <v>132917</v>
      </c>
      <c r="C39" t="s">
        <v>32</v>
      </c>
      <c r="D39" t="s">
        <v>32</v>
      </c>
      <c r="E39" s="2">
        <v>100000</v>
      </c>
      <c r="F39">
        <v>2160</v>
      </c>
      <c r="G39" t="s">
        <v>465</v>
      </c>
      <c r="H39">
        <v>0</v>
      </c>
      <c r="I39" t="s">
        <v>37</v>
      </c>
      <c r="J39" t="s">
        <v>37</v>
      </c>
      <c r="K39">
        <v>1</v>
      </c>
      <c r="L39" t="s">
        <v>32</v>
      </c>
      <c r="M39" t="s">
        <v>1541</v>
      </c>
      <c r="N39">
        <v>1985</v>
      </c>
      <c r="O39">
        <v>1985</v>
      </c>
      <c r="P39" t="s">
        <v>37</v>
      </c>
      <c r="Q39">
        <v>1</v>
      </c>
      <c r="R39" t="s">
        <v>936</v>
      </c>
      <c r="S39" t="s">
        <v>2932</v>
      </c>
      <c r="T39" t="s">
        <v>2933</v>
      </c>
      <c r="U39">
        <v>1</v>
      </c>
      <c r="V39" s="1">
        <v>20937</v>
      </c>
      <c r="W39">
        <v>0</v>
      </c>
      <c r="X39">
        <v>1</v>
      </c>
      <c r="Y39">
        <v>62</v>
      </c>
      <c r="Z39">
        <v>132917</v>
      </c>
      <c r="AA39">
        <v>100000</v>
      </c>
      <c r="AB39" t="s">
        <v>1229</v>
      </c>
      <c r="AC39">
        <v>2160</v>
      </c>
      <c r="AD39" t="s">
        <v>465</v>
      </c>
      <c r="AE39" t="s">
        <v>42</v>
      </c>
      <c r="AF39" t="s">
        <v>3580</v>
      </c>
    </row>
    <row r="40" spans="1:32" x14ac:dyDescent="0.25">
      <c r="A40">
        <v>46891312</v>
      </c>
      <c r="B40">
        <v>132744</v>
      </c>
      <c r="C40" t="s">
        <v>32</v>
      </c>
      <c r="D40" t="s">
        <v>32</v>
      </c>
      <c r="E40">
        <v>150000</v>
      </c>
      <c r="F40">
        <v>2191</v>
      </c>
      <c r="G40" t="s">
        <v>77</v>
      </c>
      <c r="H40">
        <v>0</v>
      </c>
      <c r="I40" t="s">
        <v>37</v>
      </c>
      <c r="J40" t="s">
        <v>37</v>
      </c>
      <c r="K40">
        <v>1</v>
      </c>
      <c r="L40" t="s">
        <v>32</v>
      </c>
      <c r="M40" t="s">
        <v>951</v>
      </c>
      <c r="N40">
        <v>2017</v>
      </c>
      <c r="O40">
        <v>2019</v>
      </c>
      <c r="P40" t="s">
        <v>37</v>
      </c>
      <c r="Q40">
        <v>0</v>
      </c>
      <c r="R40" t="s">
        <v>5109</v>
      </c>
      <c r="S40" t="s">
        <v>971</v>
      </c>
      <c r="T40" t="s">
        <v>5110</v>
      </c>
      <c r="U40">
        <v>2</v>
      </c>
      <c r="V40" s="1">
        <v>33078</v>
      </c>
      <c r="W40">
        <v>0</v>
      </c>
      <c r="X40">
        <v>3</v>
      </c>
      <c r="Y40">
        <v>29</v>
      </c>
      <c r="Z40">
        <v>132744</v>
      </c>
      <c r="AA40">
        <v>150000</v>
      </c>
      <c r="AB40" t="s">
        <v>945</v>
      </c>
      <c r="AC40">
        <v>2191</v>
      </c>
      <c r="AD40" t="s">
        <v>77</v>
      </c>
      <c r="AE40" t="s">
        <v>50</v>
      </c>
      <c r="AF40" t="s">
        <v>43</v>
      </c>
    </row>
    <row r="41" spans="1:32" x14ac:dyDescent="0.25">
      <c r="A41">
        <v>23837623</v>
      </c>
      <c r="B41">
        <v>132664</v>
      </c>
      <c r="C41" t="s">
        <v>32</v>
      </c>
      <c r="D41" t="s">
        <v>32</v>
      </c>
      <c r="E41">
        <v>70000</v>
      </c>
      <c r="F41">
        <v>2173</v>
      </c>
      <c r="G41" t="s">
        <v>195</v>
      </c>
      <c r="H41">
        <v>2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Q41">
        <v>0</v>
      </c>
      <c r="R41" t="s">
        <v>3147</v>
      </c>
      <c r="S41" t="s">
        <v>455</v>
      </c>
      <c r="T41" t="s">
        <v>3146</v>
      </c>
      <c r="U41">
        <v>1</v>
      </c>
      <c r="V41" s="1">
        <v>23702</v>
      </c>
      <c r="W41">
        <v>0</v>
      </c>
      <c r="X41">
        <v>2</v>
      </c>
      <c r="Y41">
        <v>54</v>
      </c>
      <c r="Z41">
        <v>132664</v>
      </c>
      <c r="AA41">
        <v>70000</v>
      </c>
      <c r="AB41" t="s">
        <v>1466</v>
      </c>
      <c r="AC41">
        <v>2173</v>
      </c>
      <c r="AD41" t="s">
        <v>195</v>
      </c>
      <c r="AE41" t="s">
        <v>56</v>
      </c>
      <c r="AF41" t="s">
        <v>3580</v>
      </c>
    </row>
    <row r="42" spans="1:32" x14ac:dyDescent="0.25">
      <c r="A42">
        <v>26717014</v>
      </c>
      <c r="B42">
        <v>132922</v>
      </c>
      <c r="C42" t="s">
        <v>32</v>
      </c>
      <c r="D42" t="s">
        <v>32</v>
      </c>
      <c r="E42">
        <v>60000</v>
      </c>
      <c r="F42">
        <v>2840</v>
      </c>
      <c r="G42" t="s">
        <v>181</v>
      </c>
      <c r="H42">
        <v>0</v>
      </c>
      <c r="I42" t="s">
        <v>37</v>
      </c>
      <c r="J42" t="s">
        <v>37</v>
      </c>
      <c r="K42">
        <v>1</v>
      </c>
      <c r="L42" t="s">
        <v>32</v>
      </c>
      <c r="M42" t="s">
        <v>2567</v>
      </c>
      <c r="N42">
        <v>2004</v>
      </c>
      <c r="O42">
        <v>2014</v>
      </c>
      <c r="P42" t="s">
        <v>37</v>
      </c>
      <c r="Q42">
        <v>1</v>
      </c>
      <c r="R42" t="s">
        <v>3420</v>
      </c>
      <c r="S42" t="s">
        <v>360</v>
      </c>
      <c r="T42" t="s">
        <v>3421</v>
      </c>
      <c r="U42">
        <v>1</v>
      </c>
      <c r="V42" s="1">
        <v>27290</v>
      </c>
      <c r="W42">
        <v>0</v>
      </c>
      <c r="X42">
        <v>1</v>
      </c>
      <c r="Y42">
        <v>45</v>
      </c>
      <c r="Z42">
        <v>132922</v>
      </c>
      <c r="AA42">
        <v>60000</v>
      </c>
      <c r="AB42" t="s">
        <v>164</v>
      </c>
      <c r="AC42">
        <v>2840</v>
      </c>
      <c r="AD42" t="s">
        <v>181</v>
      </c>
      <c r="AE42" t="s">
        <v>42</v>
      </c>
      <c r="AF42" t="s">
        <v>3580</v>
      </c>
    </row>
    <row r="43" spans="1:32" x14ac:dyDescent="0.25">
      <c r="A43">
        <v>41264625</v>
      </c>
      <c r="B43">
        <v>130799</v>
      </c>
      <c r="C43" t="s">
        <v>32</v>
      </c>
      <c r="D43" t="s">
        <v>32</v>
      </c>
      <c r="E43">
        <v>140100</v>
      </c>
      <c r="F43">
        <v>2731</v>
      </c>
      <c r="G43" t="s">
        <v>91</v>
      </c>
      <c r="H43">
        <v>0</v>
      </c>
      <c r="I43" t="s">
        <v>37</v>
      </c>
      <c r="J43" t="s">
        <v>37</v>
      </c>
      <c r="K43" t="s">
        <v>37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>
        <v>0</v>
      </c>
      <c r="R43" t="s">
        <v>4151</v>
      </c>
      <c r="S43" t="s">
        <v>3653</v>
      </c>
      <c r="T43" t="s">
        <v>4152</v>
      </c>
      <c r="U43">
        <v>2</v>
      </c>
      <c r="V43" s="1">
        <v>29735</v>
      </c>
      <c r="W43">
        <v>0</v>
      </c>
      <c r="X43">
        <v>13</v>
      </c>
      <c r="Y43">
        <v>38</v>
      </c>
      <c r="Z43">
        <v>130799</v>
      </c>
      <c r="AA43">
        <v>140100</v>
      </c>
      <c r="AB43" t="s">
        <v>496</v>
      </c>
      <c r="AC43">
        <v>2731</v>
      </c>
      <c r="AD43" t="s">
        <v>96</v>
      </c>
      <c r="AE43" t="s">
        <v>56</v>
      </c>
      <c r="AF43" t="s">
        <v>3580</v>
      </c>
    </row>
    <row r="44" spans="1:32" x14ac:dyDescent="0.25">
      <c r="A44">
        <v>43599193</v>
      </c>
      <c r="B44">
        <v>130932</v>
      </c>
      <c r="C44" t="s">
        <v>32</v>
      </c>
      <c r="D44" t="s">
        <v>32</v>
      </c>
      <c r="E44">
        <v>30000</v>
      </c>
      <c r="F44">
        <v>47</v>
      </c>
      <c r="G44" t="s">
        <v>33</v>
      </c>
      <c r="H44">
        <v>0</v>
      </c>
      <c r="I44" t="s">
        <v>37</v>
      </c>
      <c r="J44" t="s">
        <v>37</v>
      </c>
      <c r="K44">
        <v>0</v>
      </c>
      <c r="L44" t="s">
        <v>35</v>
      </c>
      <c r="M44" t="s">
        <v>1992</v>
      </c>
      <c r="N44" t="s">
        <v>37</v>
      </c>
      <c r="O44" t="s">
        <v>37</v>
      </c>
      <c r="P44" t="s">
        <v>37</v>
      </c>
      <c r="Q44">
        <v>0</v>
      </c>
      <c r="R44" t="s">
        <v>869</v>
      </c>
      <c r="S44" t="s">
        <v>4680</v>
      </c>
      <c r="T44" t="s">
        <v>4681</v>
      </c>
      <c r="U44">
        <v>2</v>
      </c>
      <c r="V44" s="1">
        <v>30959</v>
      </c>
      <c r="W44">
        <v>0</v>
      </c>
      <c r="X44">
        <v>1</v>
      </c>
      <c r="Y44">
        <v>35</v>
      </c>
      <c r="Z44">
        <v>130932</v>
      </c>
      <c r="AA44">
        <v>30000</v>
      </c>
      <c r="AB44" t="s">
        <v>1059</v>
      </c>
      <c r="AC44">
        <v>47</v>
      </c>
      <c r="AD44" t="s">
        <v>33</v>
      </c>
      <c r="AE44" t="s">
        <v>56</v>
      </c>
      <c r="AF44" t="s">
        <v>3580</v>
      </c>
    </row>
    <row r="45" spans="1:32" x14ac:dyDescent="0.25">
      <c r="A45">
        <v>21539538</v>
      </c>
      <c r="B45">
        <v>131012</v>
      </c>
      <c r="C45" t="s">
        <v>32</v>
      </c>
      <c r="D45" t="s">
        <v>32</v>
      </c>
      <c r="E45" s="2">
        <v>100000</v>
      </c>
      <c r="F45">
        <v>47</v>
      </c>
      <c r="G45" t="s">
        <v>33</v>
      </c>
      <c r="H45">
        <v>0</v>
      </c>
      <c r="I45" t="s">
        <v>37</v>
      </c>
      <c r="J45" t="s">
        <v>37</v>
      </c>
      <c r="K45">
        <v>0</v>
      </c>
      <c r="L45" t="s">
        <v>37</v>
      </c>
      <c r="M45" t="s">
        <v>2163</v>
      </c>
      <c r="N45" t="s">
        <v>37</v>
      </c>
      <c r="O45" t="s">
        <v>37</v>
      </c>
      <c r="P45" t="s">
        <v>37</v>
      </c>
      <c r="Q45">
        <v>0</v>
      </c>
      <c r="R45" t="s">
        <v>869</v>
      </c>
      <c r="S45" t="s">
        <v>219</v>
      </c>
      <c r="T45" t="s">
        <v>2984</v>
      </c>
      <c r="U45">
        <v>1</v>
      </c>
      <c r="V45" s="1">
        <v>27067</v>
      </c>
      <c r="W45">
        <v>0</v>
      </c>
      <c r="X45">
        <v>1</v>
      </c>
      <c r="Y45">
        <v>45</v>
      </c>
      <c r="Z45">
        <v>131012</v>
      </c>
      <c r="AA45">
        <v>100000</v>
      </c>
      <c r="AB45" t="s">
        <v>1229</v>
      </c>
      <c r="AC45">
        <v>47</v>
      </c>
      <c r="AD45" t="s">
        <v>33</v>
      </c>
      <c r="AE45" t="s">
        <v>56</v>
      </c>
      <c r="AF45" t="s">
        <v>3580</v>
      </c>
    </row>
    <row r="46" spans="1:32" x14ac:dyDescent="0.25">
      <c r="A46">
        <v>29491541</v>
      </c>
      <c r="B46">
        <v>132352</v>
      </c>
      <c r="C46" t="s">
        <v>32</v>
      </c>
      <c r="D46" t="s">
        <v>32</v>
      </c>
      <c r="E46">
        <v>40000</v>
      </c>
      <c r="F46">
        <v>47</v>
      </c>
      <c r="G46" t="s">
        <v>33</v>
      </c>
      <c r="H46">
        <v>0</v>
      </c>
      <c r="I46" t="s">
        <v>37</v>
      </c>
      <c r="J46" t="s">
        <v>37</v>
      </c>
      <c r="K46">
        <v>1</v>
      </c>
      <c r="L46" t="s">
        <v>32</v>
      </c>
      <c r="M46" t="s">
        <v>3577</v>
      </c>
      <c r="N46">
        <v>1998</v>
      </c>
      <c r="O46">
        <v>2000</v>
      </c>
      <c r="P46" t="s">
        <v>37</v>
      </c>
      <c r="Q46">
        <v>1</v>
      </c>
      <c r="R46" t="s">
        <v>869</v>
      </c>
      <c r="S46" t="s">
        <v>3578</v>
      </c>
      <c r="T46" t="s">
        <v>3579</v>
      </c>
      <c r="U46">
        <v>1</v>
      </c>
      <c r="V46" s="1">
        <v>22410</v>
      </c>
      <c r="W46">
        <v>0</v>
      </c>
      <c r="X46">
        <v>1</v>
      </c>
      <c r="Y46">
        <v>0</v>
      </c>
      <c r="Z46">
        <v>132352</v>
      </c>
      <c r="AA46">
        <v>40000</v>
      </c>
      <c r="AB46" t="s">
        <v>507</v>
      </c>
      <c r="AC46">
        <v>47</v>
      </c>
      <c r="AD46" t="s">
        <v>33</v>
      </c>
      <c r="AE46" t="s">
        <v>42</v>
      </c>
      <c r="AF46" t="s">
        <v>3580</v>
      </c>
    </row>
    <row r="47" spans="1:32" x14ac:dyDescent="0.25">
      <c r="A47">
        <v>44780661</v>
      </c>
      <c r="B47">
        <v>133312</v>
      </c>
      <c r="C47" t="s">
        <v>32</v>
      </c>
      <c r="D47" t="s">
        <v>32</v>
      </c>
      <c r="E47">
        <v>140100</v>
      </c>
      <c r="F47">
        <v>2840</v>
      </c>
      <c r="G47" t="s">
        <v>181</v>
      </c>
      <c r="H47">
        <v>1</v>
      </c>
      <c r="I47" t="s">
        <v>4841</v>
      </c>
      <c r="J47" t="s">
        <v>32</v>
      </c>
      <c r="K47">
        <v>1</v>
      </c>
      <c r="L47" t="s">
        <v>32</v>
      </c>
      <c r="M47" t="s">
        <v>173</v>
      </c>
      <c r="N47">
        <v>2014</v>
      </c>
      <c r="O47">
        <v>2015</v>
      </c>
      <c r="P47" t="s">
        <v>37</v>
      </c>
      <c r="Q47">
        <v>0</v>
      </c>
      <c r="R47" t="s">
        <v>869</v>
      </c>
      <c r="S47" t="s">
        <v>383</v>
      </c>
      <c r="T47" t="s">
        <v>1884</v>
      </c>
      <c r="U47">
        <v>2</v>
      </c>
      <c r="V47" s="1">
        <v>32148</v>
      </c>
      <c r="W47">
        <v>0</v>
      </c>
      <c r="X47">
        <v>19</v>
      </c>
      <c r="Y47">
        <v>31</v>
      </c>
      <c r="Z47">
        <v>133312</v>
      </c>
      <c r="AA47">
        <v>140100</v>
      </c>
      <c r="AB47" t="s">
        <v>496</v>
      </c>
      <c r="AC47">
        <v>2840</v>
      </c>
      <c r="AD47" t="s">
        <v>181</v>
      </c>
      <c r="AE47" t="s">
        <v>50</v>
      </c>
      <c r="AF47" t="s">
        <v>3580</v>
      </c>
    </row>
    <row r="48" spans="1:32" x14ac:dyDescent="0.25">
      <c r="A48">
        <v>4419680</v>
      </c>
      <c r="B48">
        <v>133502</v>
      </c>
      <c r="C48" t="s">
        <v>32</v>
      </c>
      <c r="D48" t="s">
        <v>35</v>
      </c>
      <c r="E48">
        <v>170000</v>
      </c>
      <c r="F48">
        <v>2218</v>
      </c>
      <c r="G48" t="s">
        <v>51</v>
      </c>
      <c r="H48">
        <v>0</v>
      </c>
      <c r="I48" t="s">
        <v>37</v>
      </c>
      <c r="J48" t="s">
        <v>37</v>
      </c>
      <c r="K48" t="s">
        <v>37</v>
      </c>
      <c r="L48" t="s">
        <v>37</v>
      </c>
      <c r="M48" t="s">
        <v>37</v>
      </c>
      <c r="N48" t="s">
        <v>37</v>
      </c>
      <c r="O48" t="s">
        <v>37</v>
      </c>
      <c r="P48" t="s">
        <v>37</v>
      </c>
      <c r="Q48">
        <v>0</v>
      </c>
      <c r="R48" t="s">
        <v>869</v>
      </c>
      <c r="S48" t="s">
        <v>263</v>
      </c>
      <c r="T48" t="s">
        <v>870</v>
      </c>
      <c r="U48">
        <v>2</v>
      </c>
      <c r="V48" s="1">
        <v>25212</v>
      </c>
      <c r="W48">
        <v>0</v>
      </c>
      <c r="X48">
        <v>3</v>
      </c>
      <c r="Y48">
        <v>50</v>
      </c>
      <c r="Z48">
        <v>133502</v>
      </c>
      <c r="AA48">
        <v>170000</v>
      </c>
      <c r="AB48" t="s">
        <v>298</v>
      </c>
      <c r="AC48">
        <v>2218</v>
      </c>
      <c r="AD48" t="s">
        <v>51</v>
      </c>
      <c r="AE48" t="s">
        <v>81</v>
      </c>
      <c r="AF48" t="s">
        <v>3580</v>
      </c>
    </row>
    <row r="49" spans="1:32" x14ac:dyDescent="0.25">
      <c r="A49">
        <v>40585635</v>
      </c>
      <c r="B49">
        <v>130899</v>
      </c>
      <c r="C49" t="s">
        <v>32</v>
      </c>
      <c r="D49" t="s">
        <v>32</v>
      </c>
      <c r="E49">
        <v>140100</v>
      </c>
      <c r="F49">
        <v>15</v>
      </c>
      <c r="G49" t="s">
        <v>67</v>
      </c>
      <c r="H49">
        <v>0</v>
      </c>
      <c r="I49" t="s">
        <v>37</v>
      </c>
      <c r="J49" t="s">
        <v>37</v>
      </c>
      <c r="K49">
        <v>1</v>
      </c>
      <c r="L49" t="s">
        <v>32</v>
      </c>
      <c r="M49" t="s">
        <v>1175</v>
      </c>
      <c r="N49">
        <v>2006</v>
      </c>
      <c r="O49">
        <v>2007</v>
      </c>
      <c r="P49" t="s">
        <v>37</v>
      </c>
      <c r="Q49">
        <v>1</v>
      </c>
      <c r="R49" t="s">
        <v>3768</v>
      </c>
      <c r="S49" t="s">
        <v>1487</v>
      </c>
      <c r="T49" t="s">
        <v>3943</v>
      </c>
      <c r="U49">
        <v>1</v>
      </c>
      <c r="V49" s="1">
        <v>29278</v>
      </c>
      <c r="W49">
        <v>0</v>
      </c>
      <c r="X49">
        <v>25</v>
      </c>
      <c r="Y49">
        <v>39</v>
      </c>
      <c r="Z49">
        <v>130899</v>
      </c>
      <c r="AA49">
        <v>140100</v>
      </c>
      <c r="AB49" t="s">
        <v>496</v>
      </c>
      <c r="AC49">
        <v>15</v>
      </c>
      <c r="AD49" t="s">
        <v>67</v>
      </c>
      <c r="AE49" t="s">
        <v>42</v>
      </c>
      <c r="AF49" t="s">
        <v>3580</v>
      </c>
    </row>
    <row r="50" spans="1:32" x14ac:dyDescent="0.25">
      <c r="A50">
        <v>3302877</v>
      </c>
      <c r="B50">
        <v>130780</v>
      </c>
      <c r="C50" t="s">
        <v>32</v>
      </c>
      <c r="D50" t="s">
        <v>32</v>
      </c>
      <c r="E50">
        <v>140100</v>
      </c>
      <c r="F50">
        <v>5</v>
      </c>
      <c r="G50" t="s">
        <v>101</v>
      </c>
      <c r="H50">
        <v>2</v>
      </c>
      <c r="I50" t="s">
        <v>37</v>
      </c>
      <c r="J50" t="s">
        <v>37</v>
      </c>
      <c r="K50" t="s">
        <v>37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Q50">
        <v>0</v>
      </c>
      <c r="R50" t="s">
        <v>692</v>
      </c>
      <c r="S50" t="s">
        <v>604</v>
      </c>
      <c r="T50" t="s">
        <v>693</v>
      </c>
      <c r="U50">
        <v>1</v>
      </c>
      <c r="V50" s="1">
        <v>18434</v>
      </c>
      <c r="W50">
        <v>0</v>
      </c>
      <c r="X50">
        <v>24</v>
      </c>
      <c r="Y50">
        <v>69</v>
      </c>
      <c r="Z50">
        <v>130780</v>
      </c>
      <c r="AA50">
        <v>140100</v>
      </c>
      <c r="AB50" t="s">
        <v>496</v>
      </c>
      <c r="AC50">
        <v>5</v>
      </c>
      <c r="AD50" t="s">
        <v>101</v>
      </c>
      <c r="AE50" t="s">
        <v>56</v>
      </c>
      <c r="AF50" t="s">
        <v>3580</v>
      </c>
    </row>
    <row r="51" spans="1:32" x14ac:dyDescent="0.25">
      <c r="A51">
        <v>47667465</v>
      </c>
      <c r="B51">
        <v>131378</v>
      </c>
      <c r="C51" t="s">
        <v>32</v>
      </c>
      <c r="D51" t="s">
        <v>32</v>
      </c>
      <c r="E51">
        <v>140100</v>
      </c>
      <c r="F51">
        <v>55</v>
      </c>
      <c r="G51" t="s">
        <v>171</v>
      </c>
      <c r="H51">
        <v>0</v>
      </c>
      <c r="I51" t="s">
        <v>37</v>
      </c>
      <c r="J51" t="s">
        <v>37</v>
      </c>
      <c r="K51">
        <v>1</v>
      </c>
      <c r="L51" t="s">
        <v>35</v>
      </c>
      <c r="M51" t="s">
        <v>665</v>
      </c>
      <c r="N51">
        <v>2017</v>
      </c>
      <c r="O51" t="s">
        <v>37</v>
      </c>
      <c r="P51" t="s">
        <v>37</v>
      </c>
      <c r="Q51">
        <v>1</v>
      </c>
      <c r="R51" t="s">
        <v>5185</v>
      </c>
      <c r="S51" t="s">
        <v>4921</v>
      </c>
      <c r="T51" t="s">
        <v>5186</v>
      </c>
      <c r="U51">
        <v>2</v>
      </c>
      <c r="V51" s="1">
        <v>34046</v>
      </c>
      <c r="W51">
        <v>0</v>
      </c>
      <c r="X51">
        <v>20</v>
      </c>
      <c r="Y51">
        <v>26</v>
      </c>
      <c r="Z51">
        <v>131378</v>
      </c>
      <c r="AA51">
        <v>140100</v>
      </c>
      <c r="AB51" t="s">
        <v>496</v>
      </c>
      <c r="AC51">
        <v>55</v>
      </c>
      <c r="AD51" t="s">
        <v>171</v>
      </c>
      <c r="AE51" t="s">
        <v>42</v>
      </c>
      <c r="AF51" t="s">
        <v>43</v>
      </c>
    </row>
    <row r="52" spans="1:32" x14ac:dyDescent="0.25">
      <c r="A52">
        <v>45050254</v>
      </c>
      <c r="B52">
        <v>130467</v>
      </c>
      <c r="C52" t="s">
        <v>32</v>
      </c>
      <c r="D52" t="s">
        <v>32</v>
      </c>
      <c r="E52">
        <v>120000</v>
      </c>
      <c r="F52">
        <v>2190</v>
      </c>
      <c r="G52" t="s">
        <v>211</v>
      </c>
      <c r="H52">
        <v>0</v>
      </c>
      <c r="I52" t="s">
        <v>37</v>
      </c>
      <c r="J52" t="s">
        <v>37</v>
      </c>
      <c r="K52">
        <v>1</v>
      </c>
      <c r="L52" t="s">
        <v>32</v>
      </c>
      <c r="M52" t="s">
        <v>4863</v>
      </c>
      <c r="N52">
        <v>2013</v>
      </c>
      <c r="O52">
        <v>2014</v>
      </c>
      <c r="P52" t="s">
        <v>37</v>
      </c>
      <c r="Q52">
        <v>1</v>
      </c>
      <c r="R52" t="s">
        <v>4864</v>
      </c>
      <c r="S52" t="s">
        <v>4865</v>
      </c>
      <c r="T52" t="s">
        <v>4866</v>
      </c>
      <c r="U52">
        <v>2</v>
      </c>
      <c r="V52" s="1">
        <v>32247</v>
      </c>
      <c r="W52">
        <v>0</v>
      </c>
      <c r="X52">
        <v>7</v>
      </c>
      <c r="Y52">
        <v>31</v>
      </c>
      <c r="Z52">
        <v>130467</v>
      </c>
      <c r="AA52">
        <v>120000</v>
      </c>
      <c r="AB52" t="s">
        <v>303</v>
      </c>
      <c r="AC52">
        <v>2190</v>
      </c>
      <c r="AD52" t="s">
        <v>211</v>
      </c>
      <c r="AE52" t="s">
        <v>42</v>
      </c>
      <c r="AF52" t="s">
        <v>3580</v>
      </c>
    </row>
    <row r="53" spans="1:32" x14ac:dyDescent="0.25">
      <c r="A53">
        <v>71333824</v>
      </c>
      <c r="B53">
        <v>132244</v>
      </c>
      <c r="C53" t="s">
        <v>32</v>
      </c>
      <c r="D53" t="s">
        <v>32</v>
      </c>
      <c r="E53">
        <v>170000</v>
      </c>
      <c r="F53">
        <v>2235</v>
      </c>
      <c r="G53" t="s">
        <v>86</v>
      </c>
      <c r="H53">
        <v>0</v>
      </c>
      <c r="I53" t="s">
        <v>37</v>
      </c>
      <c r="J53" t="s">
        <v>37</v>
      </c>
      <c r="K53">
        <v>1</v>
      </c>
      <c r="L53" t="s">
        <v>37</v>
      </c>
      <c r="M53" t="s">
        <v>5338</v>
      </c>
      <c r="N53">
        <v>2016</v>
      </c>
      <c r="O53" t="s">
        <v>37</v>
      </c>
      <c r="P53" t="s">
        <v>37</v>
      </c>
      <c r="Q53">
        <v>0</v>
      </c>
      <c r="R53" t="s">
        <v>5339</v>
      </c>
      <c r="S53" t="s">
        <v>749</v>
      </c>
      <c r="T53" t="s">
        <v>5340</v>
      </c>
      <c r="U53">
        <v>2</v>
      </c>
      <c r="V53" s="1">
        <v>33514</v>
      </c>
      <c r="W53">
        <v>0</v>
      </c>
      <c r="X53">
        <v>3</v>
      </c>
      <c r="Y53">
        <v>28</v>
      </c>
      <c r="Z53">
        <v>132244</v>
      </c>
      <c r="AA53">
        <v>170000</v>
      </c>
      <c r="AB53" t="s">
        <v>298</v>
      </c>
      <c r="AC53">
        <v>2235</v>
      </c>
      <c r="AD53" t="s">
        <v>86</v>
      </c>
      <c r="AE53" t="s">
        <v>50</v>
      </c>
      <c r="AF53" t="s">
        <v>43</v>
      </c>
    </row>
    <row r="54" spans="1:32" x14ac:dyDescent="0.25">
      <c r="A54">
        <v>19669215</v>
      </c>
      <c r="B54">
        <v>130254</v>
      </c>
      <c r="C54" t="s">
        <v>32</v>
      </c>
      <c r="D54" t="s">
        <v>32</v>
      </c>
      <c r="E54">
        <v>140100</v>
      </c>
      <c r="F54">
        <v>2191</v>
      </c>
      <c r="G54" t="s">
        <v>77</v>
      </c>
      <c r="H54">
        <v>0</v>
      </c>
      <c r="I54" t="s">
        <v>37</v>
      </c>
      <c r="J54" t="s">
        <v>37</v>
      </c>
      <c r="K54">
        <v>1</v>
      </c>
      <c r="L54" t="s">
        <v>32</v>
      </c>
      <c r="M54" t="s">
        <v>88</v>
      </c>
      <c r="N54">
        <v>2015</v>
      </c>
      <c r="O54">
        <v>2015</v>
      </c>
      <c r="P54" t="s">
        <v>37</v>
      </c>
      <c r="Q54">
        <v>1</v>
      </c>
      <c r="R54" t="s">
        <v>2803</v>
      </c>
      <c r="S54" t="s">
        <v>357</v>
      </c>
      <c r="T54" t="s">
        <v>2804</v>
      </c>
      <c r="U54">
        <v>1</v>
      </c>
      <c r="V54" s="1">
        <v>21967</v>
      </c>
      <c r="W54">
        <v>0</v>
      </c>
      <c r="X54">
        <v>1</v>
      </c>
      <c r="Y54">
        <v>59</v>
      </c>
      <c r="Z54">
        <v>130254</v>
      </c>
      <c r="AA54">
        <v>140100</v>
      </c>
      <c r="AB54" t="s">
        <v>496</v>
      </c>
      <c r="AC54">
        <v>2191</v>
      </c>
      <c r="AD54" t="s">
        <v>77</v>
      </c>
      <c r="AE54" t="s">
        <v>42</v>
      </c>
      <c r="AF54" t="s">
        <v>3580</v>
      </c>
    </row>
    <row r="55" spans="1:32" x14ac:dyDescent="0.25">
      <c r="A55">
        <v>25785610</v>
      </c>
      <c r="B55">
        <v>130914</v>
      </c>
      <c r="C55" t="s">
        <v>32</v>
      </c>
      <c r="D55" t="s">
        <v>32</v>
      </c>
      <c r="E55">
        <v>240000</v>
      </c>
      <c r="F55">
        <v>5</v>
      </c>
      <c r="G55" t="s">
        <v>101</v>
      </c>
      <c r="H55">
        <v>0</v>
      </c>
      <c r="I55" t="s">
        <v>37</v>
      </c>
      <c r="J55" t="s">
        <v>37</v>
      </c>
      <c r="K55" t="s">
        <v>37</v>
      </c>
      <c r="L55" t="s">
        <v>37</v>
      </c>
      <c r="M55" t="s">
        <v>37</v>
      </c>
      <c r="N55" t="s">
        <v>37</v>
      </c>
      <c r="O55" t="s">
        <v>37</v>
      </c>
      <c r="P55" t="s">
        <v>37</v>
      </c>
      <c r="Q55">
        <v>0</v>
      </c>
      <c r="R55" t="s">
        <v>2803</v>
      </c>
      <c r="S55" t="s">
        <v>2599</v>
      </c>
      <c r="T55" t="s">
        <v>2809</v>
      </c>
      <c r="U55">
        <v>1</v>
      </c>
      <c r="V55" s="1">
        <v>27168</v>
      </c>
      <c r="W55">
        <v>0</v>
      </c>
      <c r="X55">
        <v>4</v>
      </c>
      <c r="Y55">
        <v>45</v>
      </c>
      <c r="Z55">
        <v>130914</v>
      </c>
      <c r="AA55">
        <v>240000</v>
      </c>
      <c r="AB55" t="s">
        <v>225</v>
      </c>
      <c r="AC55">
        <v>5</v>
      </c>
      <c r="AD55" t="s">
        <v>101</v>
      </c>
      <c r="AE55" t="s">
        <v>56</v>
      </c>
      <c r="AF55" t="s">
        <v>3580</v>
      </c>
    </row>
    <row r="56" spans="1:32" x14ac:dyDescent="0.25">
      <c r="A56">
        <v>22460736</v>
      </c>
      <c r="B56">
        <v>130978</v>
      </c>
      <c r="C56" t="s">
        <v>32</v>
      </c>
      <c r="D56" t="s">
        <v>32</v>
      </c>
      <c r="E56">
        <v>90000</v>
      </c>
      <c r="F56">
        <v>1366</v>
      </c>
      <c r="G56" t="s">
        <v>45</v>
      </c>
      <c r="H56">
        <v>0</v>
      </c>
      <c r="I56" t="s">
        <v>37</v>
      </c>
      <c r="J56" t="s">
        <v>37</v>
      </c>
      <c r="K56">
        <v>1</v>
      </c>
      <c r="L56" t="s">
        <v>32</v>
      </c>
      <c r="M56" t="s">
        <v>2370</v>
      </c>
      <c r="N56">
        <v>1997</v>
      </c>
      <c r="O56">
        <v>2000</v>
      </c>
      <c r="P56" t="s">
        <v>37</v>
      </c>
      <c r="Q56">
        <v>1</v>
      </c>
      <c r="R56" t="s">
        <v>2803</v>
      </c>
      <c r="S56" t="s">
        <v>3060</v>
      </c>
      <c r="T56" t="s">
        <v>3061</v>
      </c>
      <c r="U56">
        <v>1</v>
      </c>
      <c r="V56" s="1">
        <v>24628</v>
      </c>
      <c r="W56">
        <v>0</v>
      </c>
      <c r="X56">
        <v>1</v>
      </c>
      <c r="Y56">
        <v>52</v>
      </c>
      <c r="Z56">
        <v>130978</v>
      </c>
      <c r="AA56">
        <v>90000</v>
      </c>
      <c r="AB56" t="s">
        <v>1165</v>
      </c>
      <c r="AC56">
        <v>1366</v>
      </c>
      <c r="AD56" t="s">
        <v>45</v>
      </c>
      <c r="AE56" t="s">
        <v>42</v>
      </c>
      <c r="AF56" t="s">
        <v>3580</v>
      </c>
    </row>
    <row r="57" spans="1:32" x14ac:dyDescent="0.25">
      <c r="A57">
        <v>19669526</v>
      </c>
      <c r="B57">
        <v>131589</v>
      </c>
      <c r="C57" t="s">
        <v>32</v>
      </c>
      <c r="D57" t="s">
        <v>32</v>
      </c>
      <c r="E57">
        <v>140000</v>
      </c>
      <c r="F57">
        <v>2191</v>
      </c>
      <c r="G57" t="s">
        <v>77</v>
      </c>
      <c r="H57">
        <v>0</v>
      </c>
      <c r="I57" t="s">
        <v>37</v>
      </c>
      <c r="J57" t="s">
        <v>37</v>
      </c>
      <c r="K57">
        <v>1</v>
      </c>
      <c r="L57" t="s">
        <v>32</v>
      </c>
      <c r="M57" t="s">
        <v>1166</v>
      </c>
      <c r="N57">
        <v>2005</v>
      </c>
      <c r="O57">
        <v>2009</v>
      </c>
      <c r="P57" t="s">
        <v>37</v>
      </c>
      <c r="Q57">
        <v>1</v>
      </c>
      <c r="R57" t="s">
        <v>2803</v>
      </c>
      <c r="S57" t="s">
        <v>357</v>
      </c>
      <c r="T57" t="s">
        <v>2805</v>
      </c>
      <c r="U57">
        <v>1</v>
      </c>
      <c r="V57" s="1">
        <v>25312</v>
      </c>
      <c r="W57">
        <v>0</v>
      </c>
      <c r="X57">
        <v>1</v>
      </c>
      <c r="Y57">
        <v>50</v>
      </c>
      <c r="Z57">
        <v>131589</v>
      </c>
      <c r="AA57">
        <v>140000</v>
      </c>
      <c r="AB57" t="s">
        <v>1278</v>
      </c>
      <c r="AC57">
        <v>2191</v>
      </c>
      <c r="AD57" t="s">
        <v>77</v>
      </c>
      <c r="AE57" t="s">
        <v>42</v>
      </c>
      <c r="AF57" t="s">
        <v>3580</v>
      </c>
    </row>
    <row r="58" spans="1:32" x14ac:dyDescent="0.25">
      <c r="A58">
        <v>45044321</v>
      </c>
      <c r="B58">
        <v>132301</v>
      </c>
      <c r="C58" t="s">
        <v>32</v>
      </c>
      <c r="D58" t="s">
        <v>32</v>
      </c>
      <c r="E58">
        <v>140100</v>
      </c>
      <c r="F58">
        <v>2218</v>
      </c>
      <c r="G58" t="s">
        <v>51</v>
      </c>
      <c r="H58">
        <v>0</v>
      </c>
      <c r="I58" t="s">
        <v>37</v>
      </c>
      <c r="J58" t="s">
        <v>37</v>
      </c>
      <c r="K58">
        <v>1</v>
      </c>
      <c r="L58" t="s">
        <v>32</v>
      </c>
      <c r="M58" t="s">
        <v>4859</v>
      </c>
      <c r="N58">
        <v>2011</v>
      </c>
      <c r="O58">
        <v>2012</v>
      </c>
      <c r="P58" t="s">
        <v>188</v>
      </c>
      <c r="Q58">
        <v>1</v>
      </c>
      <c r="R58" t="s">
        <v>4860</v>
      </c>
      <c r="S58" t="s">
        <v>4861</v>
      </c>
      <c r="T58" t="s">
        <v>4862</v>
      </c>
      <c r="U58">
        <v>1</v>
      </c>
      <c r="V58" s="1">
        <v>32004</v>
      </c>
      <c r="W58">
        <v>0</v>
      </c>
      <c r="X58">
        <v>10</v>
      </c>
      <c r="Y58">
        <v>32</v>
      </c>
      <c r="Z58">
        <v>132301</v>
      </c>
      <c r="AA58">
        <v>140100</v>
      </c>
      <c r="AB58" t="s">
        <v>496</v>
      </c>
      <c r="AC58">
        <v>2218</v>
      </c>
      <c r="AD58" t="s">
        <v>51</v>
      </c>
      <c r="AE58" t="s">
        <v>42</v>
      </c>
      <c r="AF58" t="s">
        <v>3580</v>
      </c>
    </row>
    <row r="59" spans="1:32" x14ac:dyDescent="0.25">
      <c r="A59">
        <v>9772883</v>
      </c>
      <c r="B59">
        <v>130413</v>
      </c>
      <c r="C59" t="s">
        <v>32</v>
      </c>
      <c r="D59" t="s">
        <v>32</v>
      </c>
      <c r="E59">
        <v>140100</v>
      </c>
      <c r="F59">
        <v>1257</v>
      </c>
      <c r="G59" t="s">
        <v>82</v>
      </c>
      <c r="H59">
        <v>0</v>
      </c>
      <c r="I59" t="s">
        <v>37</v>
      </c>
      <c r="J59" t="s">
        <v>37</v>
      </c>
      <c r="K59">
        <v>1</v>
      </c>
      <c r="L59" t="s">
        <v>32</v>
      </c>
      <c r="M59" t="s">
        <v>351</v>
      </c>
      <c r="N59">
        <v>2006</v>
      </c>
      <c r="O59">
        <v>2008</v>
      </c>
      <c r="P59" t="s">
        <v>37</v>
      </c>
      <c r="Q59">
        <v>1</v>
      </c>
      <c r="R59" t="s">
        <v>1883</v>
      </c>
      <c r="S59" t="s">
        <v>54</v>
      </c>
      <c r="T59" t="s">
        <v>2122</v>
      </c>
      <c r="U59">
        <v>1</v>
      </c>
      <c r="V59" s="1">
        <v>25784</v>
      </c>
      <c r="W59">
        <v>0</v>
      </c>
      <c r="X59">
        <v>8</v>
      </c>
      <c r="Y59">
        <v>49</v>
      </c>
      <c r="Z59">
        <v>130413</v>
      </c>
      <c r="AA59">
        <v>140100</v>
      </c>
      <c r="AB59" t="s">
        <v>496</v>
      </c>
      <c r="AC59">
        <v>1257</v>
      </c>
      <c r="AD59" t="s">
        <v>82</v>
      </c>
      <c r="AE59" t="s">
        <v>42</v>
      </c>
      <c r="AF59" t="s">
        <v>3580</v>
      </c>
    </row>
    <row r="60" spans="1:32" x14ac:dyDescent="0.25">
      <c r="A60">
        <v>22081766</v>
      </c>
      <c r="B60">
        <v>132010</v>
      </c>
      <c r="C60" t="s">
        <v>32</v>
      </c>
      <c r="D60" t="s">
        <v>32</v>
      </c>
      <c r="E60" s="2">
        <v>100000</v>
      </c>
      <c r="F60">
        <v>2173</v>
      </c>
      <c r="G60" t="s">
        <v>195</v>
      </c>
      <c r="H60">
        <v>0</v>
      </c>
      <c r="I60" t="s">
        <v>37</v>
      </c>
      <c r="J60" t="s">
        <v>37</v>
      </c>
      <c r="K60" t="s">
        <v>37</v>
      </c>
      <c r="L60" t="s">
        <v>37</v>
      </c>
      <c r="M60" t="s">
        <v>3022</v>
      </c>
      <c r="N60" t="s">
        <v>37</v>
      </c>
      <c r="O60" t="s">
        <v>37</v>
      </c>
      <c r="P60" t="s">
        <v>37</v>
      </c>
      <c r="Q60">
        <v>0</v>
      </c>
      <c r="R60" t="s">
        <v>1883</v>
      </c>
      <c r="S60" t="s">
        <v>928</v>
      </c>
      <c r="T60" t="s">
        <v>3023</v>
      </c>
      <c r="U60">
        <v>1</v>
      </c>
      <c r="V60" s="1">
        <v>24223</v>
      </c>
      <c r="W60">
        <v>0</v>
      </c>
      <c r="X60">
        <v>3</v>
      </c>
      <c r="Y60">
        <v>53</v>
      </c>
      <c r="Z60">
        <v>132010</v>
      </c>
      <c r="AA60">
        <v>100000</v>
      </c>
      <c r="AB60" t="s">
        <v>1229</v>
      </c>
      <c r="AC60">
        <v>2173</v>
      </c>
      <c r="AD60" t="s">
        <v>195</v>
      </c>
      <c r="AE60" t="s">
        <v>56</v>
      </c>
      <c r="AF60" t="s">
        <v>3580</v>
      </c>
    </row>
    <row r="61" spans="1:32" x14ac:dyDescent="0.25">
      <c r="A61">
        <v>46096305</v>
      </c>
      <c r="B61">
        <v>132312</v>
      </c>
      <c r="C61" t="s">
        <v>32</v>
      </c>
      <c r="D61" t="s">
        <v>32</v>
      </c>
      <c r="E61">
        <v>140100</v>
      </c>
      <c r="F61">
        <v>2649</v>
      </c>
      <c r="G61" t="s">
        <v>147</v>
      </c>
      <c r="H61">
        <v>0</v>
      </c>
      <c r="I61" t="s">
        <v>37</v>
      </c>
      <c r="J61" t="s">
        <v>37</v>
      </c>
      <c r="K61">
        <v>1</v>
      </c>
      <c r="L61" t="s">
        <v>32</v>
      </c>
      <c r="M61" t="s">
        <v>1823</v>
      </c>
      <c r="N61">
        <v>2013</v>
      </c>
      <c r="O61">
        <v>2014</v>
      </c>
      <c r="P61" t="s">
        <v>188</v>
      </c>
      <c r="Q61">
        <v>1</v>
      </c>
      <c r="R61" t="s">
        <v>5004</v>
      </c>
      <c r="S61" t="s">
        <v>103</v>
      </c>
      <c r="T61" t="s">
        <v>5005</v>
      </c>
      <c r="U61">
        <v>1</v>
      </c>
      <c r="V61" s="1">
        <v>32880</v>
      </c>
      <c r="W61">
        <v>0</v>
      </c>
      <c r="X61">
        <v>26</v>
      </c>
      <c r="Y61">
        <v>29</v>
      </c>
      <c r="Z61">
        <v>132312</v>
      </c>
      <c r="AA61">
        <v>140100</v>
      </c>
      <c r="AB61" t="s">
        <v>496</v>
      </c>
      <c r="AC61">
        <v>2649</v>
      </c>
      <c r="AD61" t="s">
        <v>147</v>
      </c>
      <c r="AE61" t="s">
        <v>42</v>
      </c>
      <c r="AF61" t="s">
        <v>43</v>
      </c>
    </row>
    <row r="62" spans="1:32" x14ac:dyDescent="0.25">
      <c r="A62">
        <v>32802502</v>
      </c>
      <c r="B62">
        <v>131225</v>
      </c>
      <c r="C62" t="s">
        <v>32</v>
      </c>
      <c r="D62" t="s">
        <v>32</v>
      </c>
      <c r="E62">
        <v>20000</v>
      </c>
      <c r="F62">
        <v>14</v>
      </c>
      <c r="G62" t="s">
        <v>126</v>
      </c>
      <c r="H62">
        <v>1</v>
      </c>
      <c r="I62" t="s">
        <v>3730</v>
      </c>
      <c r="J62" t="s">
        <v>35</v>
      </c>
      <c r="K62" t="s">
        <v>37</v>
      </c>
      <c r="L62" t="s">
        <v>37</v>
      </c>
      <c r="M62" t="s">
        <v>661</v>
      </c>
      <c r="N62" t="s">
        <v>37</v>
      </c>
      <c r="O62" t="s">
        <v>37</v>
      </c>
      <c r="P62" t="s">
        <v>37</v>
      </c>
      <c r="Q62">
        <v>0</v>
      </c>
      <c r="R62" t="s">
        <v>3731</v>
      </c>
      <c r="S62" t="s">
        <v>1201</v>
      </c>
      <c r="T62" t="s">
        <v>3732</v>
      </c>
      <c r="U62">
        <v>2</v>
      </c>
      <c r="V62" s="1">
        <v>18715</v>
      </c>
      <c r="W62">
        <v>0</v>
      </c>
      <c r="X62">
        <v>1</v>
      </c>
      <c r="Y62">
        <v>68</v>
      </c>
      <c r="Z62">
        <v>131225</v>
      </c>
      <c r="AA62">
        <v>20000</v>
      </c>
      <c r="AB62" t="s">
        <v>744</v>
      </c>
      <c r="AC62">
        <v>14</v>
      </c>
      <c r="AD62" t="s">
        <v>126</v>
      </c>
      <c r="AE62" t="s">
        <v>50</v>
      </c>
      <c r="AF62" t="s">
        <v>3580</v>
      </c>
    </row>
    <row r="63" spans="1:32" x14ac:dyDescent="0.25">
      <c r="A63">
        <v>45510396</v>
      </c>
      <c r="B63">
        <v>131079</v>
      </c>
      <c r="C63" t="s">
        <v>32</v>
      </c>
      <c r="D63" t="s">
        <v>32</v>
      </c>
      <c r="E63">
        <v>140100</v>
      </c>
      <c r="F63">
        <v>2235</v>
      </c>
      <c r="G63" t="s">
        <v>86</v>
      </c>
      <c r="H63">
        <v>1</v>
      </c>
      <c r="I63" t="s">
        <v>1826</v>
      </c>
      <c r="J63" t="s">
        <v>32</v>
      </c>
      <c r="K63">
        <v>1</v>
      </c>
      <c r="L63" t="s">
        <v>32</v>
      </c>
      <c r="M63" t="s">
        <v>4937</v>
      </c>
      <c r="N63">
        <v>2013</v>
      </c>
      <c r="O63">
        <v>2015</v>
      </c>
      <c r="P63" t="s">
        <v>37</v>
      </c>
      <c r="Q63">
        <v>1</v>
      </c>
      <c r="R63" t="s">
        <v>1875</v>
      </c>
      <c r="S63" t="s">
        <v>619</v>
      </c>
      <c r="T63" t="s">
        <v>4938</v>
      </c>
      <c r="U63">
        <v>2</v>
      </c>
      <c r="V63" s="1">
        <v>32457</v>
      </c>
      <c r="W63">
        <v>0</v>
      </c>
      <c r="X63">
        <v>24</v>
      </c>
      <c r="Y63">
        <v>31</v>
      </c>
      <c r="Z63">
        <v>131079</v>
      </c>
      <c r="AA63">
        <v>140100</v>
      </c>
      <c r="AB63" t="s">
        <v>496</v>
      </c>
      <c r="AC63">
        <v>2235</v>
      </c>
      <c r="AD63" t="s">
        <v>86</v>
      </c>
      <c r="AE63" t="s">
        <v>42</v>
      </c>
      <c r="AF63" t="s">
        <v>3580</v>
      </c>
    </row>
    <row r="64" spans="1:32" x14ac:dyDescent="0.25">
      <c r="A64">
        <v>10657294</v>
      </c>
      <c r="B64">
        <v>131495</v>
      </c>
      <c r="C64" t="s">
        <v>32</v>
      </c>
      <c r="D64" t="s">
        <v>32</v>
      </c>
      <c r="E64">
        <v>140100</v>
      </c>
      <c r="F64">
        <v>2160</v>
      </c>
      <c r="G64" t="s">
        <v>465</v>
      </c>
      <c r="H64">
        <v>1</v>
      </c>
      <c r="I64" t="s">
        <v>1143</v>
      </c>
      <c r="J64" t="s">
        <v>32</v>
      </c>
      <c r="K64">
        <v>1</v>
      </c>
      <c r="L64" t="s">
        <v>32</v>
      </c>
      <c r="M64" t="s">
        <v>354</v>
      </c>
      <c r="N64">
        <v>2000</v>
      </c>
      <c r="O64">
        <v>2001</v>
      </c>
      <c r="P64" t="s">
        <v>37</v>
      </c>
      <c r="Q64">
        <v>1</v>
      </c>
      <c r="R64" t="s">
        <v>1875</v>
      </c>
      <c r="S64" t="s">
        <v>313</v>
      </c>
      <c r="T64" t="s">
        <v>1913</v>
      </c>
      <c r="U64">
        <v>1</v>
      </c>
      <c r="V64" s="1">
        <v>25072</v>
      </c>
      <c r="W64">
        <v>0</v>
      </c>
      <c r="X64">
        <v>27</v>
      </c>
      <c r="Y64">
        <v>51</v>
      </c>
      <c r="Z64">
        <v>131495</v>
      </c>
      <c r="AA64">
        <v>140100</v>
      </c>
      <c r="AB64" t="s">
        <v>496</v>
      </c>
      <c r="AC64">
        <v>2160</v>
      </c>
      <c r="AD64" t="s">
        <v>465</v>
      </c>
      <c r="AE64" t="s">
        <v>42</v>
      </c>
      <c r="AF64" t="s">
        <v>3580</v>
      </c>
    </row>
    <row r="65" spans="1:32" x14ac:dyDescent="0.25">
      <c r="A65">
        <v>43971159</v>
      </c>
      <c r="B65">
        <v>133432</v>
      </c>
      <c r="C65" t="s">
        <v>32</v>
      </c>
      <c r="D65" t="s">
        <v>32</v>
      </c>
      <c r="E65">
        <v>140100</v>
      </c>
      <c r="F65">
        <v>2173</v>
      </c>
      <c r="G65" t="s">
        <v>195</v>
      </c>
      <c r="H65">
        <v>2</v>
      </c>
      <c r="I65" t="s">
        <v>37</v>
      </c>
      <c r="J65" t="s">
        <v>37</v>
      </c>
      <c r="K65">
        <v>0</v>
      </c>
      <c r="L65" t="s">
        <v>35</v>
      </c>
      <c r="M65" t="s">
        <v>311</v>
      </c>
      <c r="N65" t="s">
        <v>37</v>
      </c>
      <c r="O65" t="s">
        <v>37</v>
      </c>
      <c r="P65" t="s">
        <v>37</v>
      </c>
      <c r="Q65">
        <v>0</v>
      </c>
      <c r="R65" t="s">
        <v>1875</v>
      </c>
      <c r="S65" t="s">
        <v>309</v>
      </c>
      <c r="T65" t="s">
        <v>4737</v>
      </c>
      <c r="U65">
        <v>1</v>
      </c>
      <c r="V65" s="1">
        <v>31613</v>
      </c>
      <c r="W65">
        <v>0</v>
      </c>
      <c r="X65">
        <v>24</v>
      </c>
      <c r="Y65">
        <v>33</v>
      </c>
      <c r="Z65">
        <v>133432</v>
      </c>
      <c r="AA65">
        <v>140100</v>
      </c>
      <c r="AB65" t="s">
        <v>496</v>
      </c>
      <c r="AC65">
        <v>2173</v>
      </c>
      <c r="AD65" t="s">
        <v>195</v>
      </c>
      <c r="AE65" t="s">
        <v>56</v>
      </c>
      <c r="AF65" t="s">
        <v>3580</v>
      </c>
    </row>
    <row r="66" spans="1:32" x14ac:dyDescent="0.25">
      <c r="A66">
        <v>44078565</v>
      </c>
      <c r="B66">
        <v>130533</v>
      </c>
      <c r="C66" t="s">
        <v>32</v>
      </c>
      <c r="D66" t="s">
        <v>32</v>
      </c>
      <c r="E66">
        <v>140100</v>
      </c>
      <c r="F66">
        <v>14</v>
      </c>
      <c r="G66" t="s">
        <v>126</v>
      </c>
      <c r="H66">
        <v>0</v>
      </c>
      <c r="I66" t="s">
        <v>37</v>
      </c>
      <c r="J66" t="s">
        <v>37</v>
      </c>
      <c r="K66">
        <v>1</v>
      </c>
      <c r="L66" t="s">
        <v>32</v>
      </c>
      <c r="M66" t="s">
        <v>1175</v>
      </c>
      <c r="N66">
        <v>2009</v>
      </c>
      <c r="O66">
        <v>2010</v>
      </c>
      <c r="P66" t="s">
        <v>188</v>
      </c>
      <c r="Q66">
        <v>1</v>
      </c>
      <c r="R66" t="s">
        <v>1779</v>
      </c>
      <c r="S66" t="s">
        <v>1115</v>
      </c>
      <c r="T66" t="s">
        <v>4744</v>
      </c>
      <c r="U66">
        <v>1</v>
      </c>
      <c r="V66" s="1">
        <v>31713</v>
      </c>
      <c r="W66">
        <v>0</v>
      </c>
      <c r="X66">
        <v>3</v>
      </c>
      <c r="Y66">
        <v>33</v>
      </c>
      <c r="Z66">
        <v>130533</v>
      </c>
      <c r="AA66">
        <v>140100</v>
      </c>
      <c r="AB66" t="s">
        <v>496</v>
      </c>
      <c r="AC66">
        <v>14</v>
      </c>
      <c r="AD66" t="s">
        <v>126</v>
      </c>
      <c r="AE66" t="s">
        <v>42</v>
      </c>
      <c r="AF66" t="s">
        <v>3580</v>
      </c>
    </row>
    <row r="67" spans="1:32" x14ac:dyDescent="0.25">
      <c r="A67">
        <v>70784034</v>
      </c>
      <c r="B67">
        <v>131725</v>
      </c>
      <c r="C67" t="s">
        <v>32</v>
      </c>
      <c r="D67" t="s">
        <v>32</v>
      </c>
      <c r="E67">
        <v>180000</v>
      </c>
      <c r="F67">
        <v>5</v>
      </c>
      <c r="G67" t="s">
        <v>101</v>
      </c>
      <c r="H67">
        <v>1</v>
      </c>
      <c r="I67" t="s">
        <v>110</v>
      </c>
      <c r="J67" t="s">
        <v>32</v>
      </c>
      <c r="K67">
        <v>1</v>
      </c>
      <c r="L67" t="s">
        <v>35</v>
      </c>
      <c r="M67" t="s">
        <v>557</v>
      </c>
      <c r="N67">
        <v>2019</v>
      </c>
      <c r="O67" t="s">
        <v>37</v>
      </c>
      <c r="P67" t="s">
        <v>37</v>
      </c>
      <c r="Q67">
        <v>0</v>
      </c>
      <c r="R67" t="s">
        <v>1779</v>
      </c>
      <c r="S67" t="s">
        <v>383</v>
      </c>
      <c r="T67" t="s">
        <v>5320</v>
      </c>
      <c r="U67">
        <v>2</v>
      </c>
      <c r="V67" s="1">
        <v>34436</v>
      </c>
      <c r="W67">
        <v>0</v>
      </c>
      <c r="X67">
        <v>2</v>
      </c>
      <c r="Y67">
        <v>25</v>
      </c>
      <c r="Z67">
        <v>131725</v>
      </c>
      <c r="AA67">
        <v>180000</v>
      </c>
      <c r="AB67" t="s">
        <v>782</v>
      </c>
      <c r="AC67">
        <v>5</v>
      </c>
      <c r="AD67" t="s">
        <v>101</v>
      </c>
      <c r="AE67" t="s">
        <v>50</v>
      </c>
      <c r="AF67" t="s">
        <v>43</v>
      </c>
    </row>
    <row r="68" spans="1:32" x14ac:dyDescent="0.25">
      <c r="A68">
        <v>41311878</v>
      </c>
      <c r="B68">
        <v>131928</v>
      </c>
      <c r="C68" t="s">
        <v>32</v>
      </c>
      <c r="D68" t="s">
        <v>32</v>
      </c>
      <c r="E68">
        <v>60000</v>
      </c>
      <c r="F68">
        <v>55</v>
      </c>
      <c r="G68" t="s">
        <v>171</v>
      </c>
      <c r="H68">
        <v>1</v>
      </c>
      <c r="I68" t="s">
        <v>4161</v>
      </c>
      <c r="J68" t="s">
        <v>35</v>
      </c>
      <c r="K68">
        <v>1</v>
      </c>
      <c r="L68" t="s">
        <v>32</v>
      </c>
      <c r="M68" t="s">
        <v>2570</v>
      </c>
      <c r="N68">
        <v>2009</v>
      </c>
      <c r="O68">
        <v>2009</v>
      </c>
      <c r="P68" t="s">
        <v>37</v>
      </c>
      <c r="Q68">
        <v>1</v>
      </c>
      <c r="R68" t="s">
        <v>1779</v>
      </c>
      <c r="S68" t="s">
        <v>4162</v>
      </c>
      <c r="T68" t="s">
        <v>4163</v>
      </c>
      <c r="U68">
        <v>1</v>
      </c>
      <c r="V68" s="1">
        <v>29319</v>
      </c>
      <c r="W68">
        <v>0</v>
      </c>
      <c r="X68">
        <v>6</v>
      </c>
      <c r="Y68">
        <v>39</v>
      </c>
      <c r="Z68">
        <v>131928</v>
      </c>
      <c r="AA68">
        <v>60000</v>
      </c>
      <c r="AB68" t="s">
        <v>164</v>
      </c>
      <c r="AC68">
        <v>55</v>
      </c>
      <c r="AD68" t="s">
        <v>171</v>
      </c>
      <c r="AE68" t="s">
        <v>42</v>
      </c>
      <c r="AF68" t="s">
        <v>3580</v>
      </c>
    </row>
    <row r="69" spans="1:32" x14ac:dyDescent="0.25">
      <c r="A69">
        <v>46780686</v>
      </c>
      <c r="B69">
        <v>131539</v>
      </c>
      <c r="C69" t="s">
        <v>32</v>
      </c>
      <c r="D69" t="s">
        <v>32</v>
      </c>
      <c r="E69">
        <v>20000</v>
      </c>
      <c r="F69">
        <v>2646</v>
      </c>
      <c r="G69" t="s">
        <v>122</v>
      </c>
      <c r="H69">
        <v>0</v>
      </c>
      <c r="I69" t="s">
        <v>37</v>
      </c>
      <c r="J69" t="s">
        <v>37</v>
      </c>
      <c r="K69" t="s">
        <v>37</v>
      </c>
      <c r="L69" t="s">
        <v>37</v>
      </c>
      <c r="M69" t="s">
        <v>37</v>
      </c>
      <c r="N69" t="s">
        <v>37</v>
      </c>
      <c r="O69" t="s">
        <v>37</v>
      </c>
      <c r="P69" t="s">
        <v>37</v>
      </c>
      <c r="Q69">
        <v>0</v>
      </c>
      <c r="R69" t="s">
        <v>5094</v>
      </c>
      <c r="S69" t="s">
        <v>136</v>
      </c>
      <c r="T69" t="s">
        <v>5095</v>
      </c>
      <c r="U69">
        <v>2</v>
      </c>
      <c r="V69" s="1">
        <v>32411</v>
      </c>
      <c r="W69">
        <v>0</v>
      </c>
      <c r="X69">
        <v>5</v>
      </c>
      <c r="Y69">
        <v>31</v>
      </c>
      <c r="Z69">
        <v>131539</v>
      </c>
      <c r="AA69">
        <v>20000</v>
      </c>
      <c r="AB69" t="s">
        <v>744</v>
      </c>
      <c r="AC69">
        <v>2646</v>
      </c>
      <c r="AD69" t="s">
        <v>122</v>
      </c>
      <c r="AE69" t="s">
        <v>56</v>
      </c>
      <c r="AF69" t="s">
        <v>3580</v>
      </c>
    </row>
    <row r="70" spans="1:32" x14ac:dyDescent="0.25">
      <c r="A70">
        <v>4083943</v>
      </c>
      <c r="B70">
        <v>130976</v>
      </c>
      <c r="C70" t="s">
        <v>32</v>
      </c>
      <c r="D70" t="s">
        <v>32</v>
      </c>
      <c r="E70">
        <v>180000</v>
      </c>
      <c r="F70">
        <v>14</v>
      </c>
      <c r="G70" t="s">
        <v>126</v>
      </c>
      <c r="H70">
        <v>0</v>
      </c>
      <c r="I70" t="s">
        <v>37</v>
      </c>
      <c r="J70" t="s">
        <v>37</v>
      </c>
      <c r="K70">
        <v>1</v>
      </c>
      <c r="L70" t="s">
        <v>32</v>
      </c>
      <c r="M70" t="s">
        <v>801</v>
      </c>
      <c r="N70">
        <v>2001</v>
      </c>
      <c r="O70">
        <v>2002</v>
      </c>
      <c r="P70" t="s">
        <v>37</v>
      </c>
      <c r="Q70">
        <v>0</v>
      </c>
      <c r="R70" t="s">
        <v>832</v>
      </c>
      <c r="S70" t="s">
        <v>802</v>
      </c>
      <c r="T70" t="s">
        <v>833</v>
      </c>
      <c r="U70">
        <v>1</v>
      </c>
      <c r="V70" s="1">
        <v>28247</v>
      </c>
      <c r="W70">
        <v>0</v>
      </c>
      <c r="X70">
        <v>3</v>
      </c>
      <c r="Y70">
        <v>42</v>
      </c>
      <c r="Z70">
        <v>130976</v>
      </c>
      <c r="AA70">
        <v>180000</v>
      </c>
      <c r="AB70" t="s">
        <v>782</v>
      </c>
      <c r="AC70">
        <v>14</v>
      </c>
      <c r="AD70" t="s">
        <v>126</v>
      </c>
      <c r="AE70" t="s">
        <v>50</v>
      </c>
      <c r="AF70" t="s">
        <v>3580</v>
      </c>
    </row>
    <row r="71" spans="1:32" x14ac:dyDescent="0.25">
      <c r="A71">
        <v>40707446</v>
      </c>
      <c r="B71">
        <v>131405</v>
      </c>
      <c r="C71" t="s">
        <v>32</v>
      </c>
      <c r="D71" t="s">
        <v>32</v>
      </c>
      <c r="E71">
        <v>140100</v>
      </c>
      <c r="F71">
        <v>47</v>
      </c>
      <c r="G71" t="s">
        <v>33</v>
      </c>
      <c r="H71">
        <v>0</v>
      </c>
      <c r="I71" t="s">
        <v>37</v>
      </c>
      <c r="J71" t="s">
        <v>37</v>
      </c>
      <c r="K71">
        <v>1</v>
      </c>
      <c r="L71" t="s">
        <v>35</v>
      </c>
      <c r="M71" t="s">
        <v>1664</v>
      </c>
      <c r="N71">
        <v>2018</v>
      </c>
      <c r="O71" t="s">
        <v>37</v>
      </c>
      <c r="P71" t="s">
        <v>37</v>
      </c>
      <c r="Q71">
        <v>0</v>
      </c>
      <c r="R71" t="s">
        <v>1773</v>
      </c>
      <c r="S71" t="s">
        <v>1774</v>
      </c>
      <c r="T71" t="s">
        <v>3973</v>
      </c>
      <c r="U71">
        <v>1</v>
      </c>
      <c r="V71" s="1">
        <v>29007</v>
      </c>
      <c r="W71">
        <v>0</v>
      </c>
      <c r="X71">
        <v>34</v>
      </c>
      <c r="Y71">
        <v>40</v>
      </c>
      <c r="Z71">
        <v>131405</v>
      </c>
      <c r="AA71">
        <v>140100</v>
      </c>
      <c r="AB71" t="s">
        <v>496</v>
      </c>
      <c r="AC71">
        <v>47</v>
      </c>
      <c r="AD71" t="s">
        <v>33</v>
      </c>
      <c r="AE71" t="s">
        <v>50</v>
      </c>
      <c r="AF71" t="s">
        <v>3580</v>
      </c>
    </row>
    <row r="72" spans="1:32" x14ac:dyDescent="0.25">
      <c r="A72">
        <v>8513483</v>
      </c>
      <c r="B72">
        <v>132096</v>
      </c>
      <c r="C72" t="s">
        <v>32</v>
      </c>
      <c r="D72" t="s">
        <v>32</v>
      </c>
      <c r="E72">
        <v>140000</v>
      </c>
      <c r="F72">
        <v>2731</v>
      </c>
      <c r="G72" t="s">
        <v>91</v>
      </c>
      <c r="H72">
        <v>0</v>
      </c>
      <c r="I72" t="s">
        <v>37</v>
      </c>
      <c r="J72" t="s">
        <v>37</v>
      </c>
      <c r="K72">
        <v>1</v>
      </c>
      <c r="L72" t="s">
        <v>32</v>
      </c>
      <c r="M72" t="s">
        <v>46</v>
      </c>
      <c r="N72">
        <v>1990</v>
      </c>
      <c r="O72">
        <v>1991</v>
      </c>
      <c r="P72" t="s">
        <v>37</v>
      </c>
      <c r="Q72">
        <v>1</v>
      </c>
      <c r="R72" t="s">
        <v>1773</v>
      </c>
      <c r="S72" t="s">
        <v>1774</v>
      </c>
      <c r="T72" t="s">
        <v>888</v>
      </c>
      <c r="U72">
        <v>1</v>
      </c>
      <c r="V72" s="1">
        <v>22540</v>
      </c>
      <c r="W72">
        <v>0</v>
      </c>
      <c r="X72">
        <v>1</v>
      </c>
      <c r="Y72">
        <v>58</v>
      </c>
      <c r="Z72">
        <v>132096</v>
      </c>
      <c r="AA72">
        <v>140000</v>
      </c>
      <c r="AB72" t="s">
        <v>1278</v>
      </c>
      <c r="AC72">
        <v>2731</v>
      </c>
      <c r="AD72" t="s">
        <v>96</v>
      </c>
      <c r="AE72" t="s">
        <v>42</v>
      </c>
      <c r="AF72" t="s">
        <v>3580</v>
      </c>
    </row>
    <row r="73" spans="1:32" x14ac:dyDescent="0.25">
      <c r="A73">
        <v>43829156</v>
      </c>
      <c r="B73">
        <v>133240</v>
      </c>
      <c r="C73" t="s">
        <v>32</v>
      </c>
      <c r="D73" t="s">
        <v>32</v>
      </c>
      <c r="E73">
        <v>160000</v>
      </c>
      <c r="F73">
        <v>2191</v>
      </c>
      <c r="G73" t="s">
        <v>77</v>
      </c>
      <c r="H73">
        <v>1</v>
      </c>
      <c r="I73" t="s">
        <v>172</v>
      </c>
      <c r="J73" t="s">
        <v>35</v>
      </c>
      <c r="K73" t="s">
        <v>37</v>
      </c>
      <c r="L73" t="s">
        <v>37</v>
      </c>
      <c r="M73" t="s">
        <v>37</v>
      </c>
      <c r="N73" t="s">
        <v>37</v>
      </c>
      <c r="O73" t="s">
        <v>37</v>
      </c>
      <c r="P73" t="s">
        <v>37</v>
      </c>
      <c r="Q73">
        <v>0</v>
      </c>
      <c r="R73" t="s">
        <v>4718</v>
      </c>
      <c r="S73" t="s">
        <v>1102</v>
      </c>
      <c r="T73" t="s">
        <v>4719</v>
      </c>
      <c r="U73">
        <v>1</v>
      </c>
      <c r="V73" s="1">
        <v>31477</v>
      </c>
      <c r="W73">
        <v>0</v>
      </c>
      <c r="X73">
        <v>2</v>
      </c>
      <c r="Y73">
        <v>33</v>
      </c>
      <c r="Z73">
        <v>133240</v>
      </c>
      <c r="AA73">
        <v>160000</v>
      </c>
      <c r="AB73" t="s">
        <v>926</v>
      </c>
      <c r="AC73">
        <v>2191</v>
      </c>
      <c r="AD73" t="s">
        <v>77</v>
      </c>
      <c r="AE73" t="s">
        <v>50</v>
      </c>
      <c r="AF73" t="s">
        <v>3580</v>
      </c>
    </row>
    <row r="74" spans="1:32" x14ac:dyDescent="0.25">
      <c r="A74">
        <v>21451058</v>
      </c>
      <c r="B74">
        <v>130926</v>
      </c>
      <c r="C74" t="s">
        <v>32</v>
      </c>
      <c r="D74" t="s">
        <v>32</v>
      </c>
      <c r="E74" s="2">
        <v>100000</v>
      </c>
      <c r="F74">
        <v>1366</v>
      </c>
      <c r="G74" t="s">
        <v>45</v>
      </c>
      <c r="H74">
        <v>2</v>
      </c>
      <c r="I74" t="s">
        <v>37</v>
      </c>
      <c r="J74" t="s">
        <v>37</v>
      </c>
      <c r="K74">
        <v>0</v>
      </c>
      <c r="L74" t="s">
        <v>35</v>
      </c>
      <c r="M74" t="s">
        <v>2163</v>
      </c>
      <c r="N74" t="s">
        <v>37</v>
      </c>
      <c r="O74" t="s">
        <v>37</v>
      </c>
      <c r="P74" t="s">
        <v>37</v>
      </c>
      <c r="Q74">
        <v>0</v>
      </c>
      <c r="R74" t="s">
        <v>2943</v>
      </c>
      <c r="S74" t="s">
        <v>1079</v>
      </c>
      <c r="T74" t="s">
        <v>2944</v>
      </c>
      <c r="U74">
        <v>1</v>
      </c>
      <c r="V74" s="1">
        <v>22879</v>
      </c>
      <c r="W74">
        <v>0</v>
      </c>
      <c r="X74">
        <v>1</v>
      </c>
      <c r="Y74">
        <v>57</v>
      </c>
      <c r="Z74">
        <v>130926</v>
      </c>
      <c r="AA74">
        <v>100000</v>
      </c>
      <c r="AB74" t="s">
        <v>1229</v>
      </c>
      <c r="AC74">
        <v>1366</v>
      </c>
      <c r="AD74" t="s">
        <v>45</v>
      </c>
      <c r="AE74" t="s">
        <v>56</v>
      </c>
      <c r="AF74" t="s">
        <v>3580</v>
      </c>
    </row>
    <row r="75" spans="1:32" x14ac:dyDescent="0.25">
      <c r="A75">
        <v>30582459</v>
      </c>
      <c r="B75">
        <v>132058</v>
      </c>
      <c r="C75" t="s">
        <v>32</v>
      </c>
      <c r="D75" t="s">
        <v>32</v>
      </c>
      <c r="E75" s="2">
        <v>200000</v>
      </c>
      <c r="F75">
        <v>2649</v>
      </c>
      <c r="G75" t="s">
        <v>147</v>
      </c>
      <c r="H75">
        <v>2</v>
      </c>
      <c r="I75" t="s">
        <v>37</v>
      </c>
      <c r="J75" t="s">
        <v>37</v>
      </c>
      <c r="K75">
        <v>1</v>
      </c>
      <c r="L75" t="s">
        <v>32</v>
      </c>
      <c r="M75" t="s">
        <v>3500</v>
      </c>
      <c r="N75">
        <v>1994</v>
      </c>
      <c r="O75">
        <v>1994</v>
      </c>
      <c r="P75" t="s">
        <v>37</v>
      </c>
      <c r="Q75">
        <v>1</v>
      </c>
      <c r="R75" t="s">
        <v>3645</v>
      </c>
      <c r="S75" t="s">
        <v>3646</v>
      </c>
      <c r="T75" t="s">
        <v>2884</v>
      </c>
      <c r="U75">
        <v>1</v>
      </c>
      <c r="V75" s="1">
        <v>22480</v>
      </c>
      <c r="W75">
        <v>0</v>
      </c>
      <c r="X75">
        <v>2</v>
      </c>
      <c r="Y75">
        <v>58</v>
      </c>
      <c r="Z75">
        <v>132058</v>
      </c>
      <c r="AA75">
        <v>200000</v>
      </c>
      <c r="AB75" t="s">
        <v>420</v>
      </c>
      <c r="AC75">
        <v>2649</v>
      </c>
      <c r="AD75" t="s">
        <v>147</v>
      </c>
      <c r="AE75" t="s">
        <v>42</v>
      </c>
      <c r="AF75" t="s">
        <v>3580</v>
      </c>
    </row>
    <row r="76" spans="1:32" x14ac:dyDescent="0.25">
      <c r="A76">
        <v>6469652</v>
      </c>
      <c r="B76">
        <v>130692</v>
      </c>
      <c r="C76" t="s">
        <v>32</v>
      </c>
      <c r="D76" t="s">
        <v>32</v>
      </c>
      <c r="E76">
        <v>60000</v>
      </c>
      <c r="F76">
        <v>5</v>
      </c>
      <c r="G76" t="s">
        <v>101</v>
      </c>
      <c r="H76">
        <v>1</v>
      </c>
      <c r="I76" t="s">
        <v>809</v>
      </c>
      <c r="J76" t="s">
        <v>32</v>
      </c>
      <c r="K76">
        <v>1</v>
      </c>
      <c r="L76" t="s">
        <v>32</v>
      </c>
      <c r="M76" t="s">
        <v>1169</v>
      </c>
      <c r="N76">
        <v>2015</v>
      </c>
      <c r="O76">
        <v>2015</v>
      </c>
      <c r="P76" t="s">
        <v>37</v>
      </c>
      <c r="Q76">
        <v>1</v>
      </c>
      <c r="R76" t="s">
        <v>1170</v>
      </c>
      <c r="S76" t="s">
        <v>289</v>
      </c>
      <c r="T76" t="s">
        <v>1171</v>
      </c>
      <c r="U76">
        <v>2</v>
      </c>
      <c r="V76" s="1">
        <v>26151</v>
      </c>
      <c r="W76">
        <v>0</v>
      </c>
      <c r="X76">
        <v>6</v>
      </c>
      <c r="Y76">
        <v>48</v>
      </c>
      <c r="Z76">
        <v>130692</v>
      </c>
      <c r="AA76">
        <v>60000</v>
      </c>
      <c r="AB76" t="s">
        <v>164</v>
      </c>
      <c r="AC76">
        <v>5</v>
      </c>
      <c r="AD76" t="s">
        <v>101</v>
      </c>
      <c r="AE76" t="s">
        <v>42</v>
      </c>
      <c r="AF76" t="s">
        <v>3580</v>
      </c>
    </row>
    <row r="77" spans="1:32" x14ac:dyDescent="0.25">
      <c r="A77">
        <v>9946167</v>
      </c>
      <c r="B77">
        <v>131152</v>
      </c>
      <c r="C77" t="s">
        <v>32</v>
      </c>
      <c r="D77" t="s">
        <v>32</v>
      </c>
      <c r="E77">
        <v>140100</v>
      </c>
      <c r="F77">
        <v>15</v>
      </c>
      <c r="G77" t="s">
        <v>67</v>
      </c>
      <c r="H77">
        <v>0</v>
      </c>
      <c r="I77" t="s">
        <v>37</v>
      </c>
      <c r="J77" t="s">
        <v>37</v>
      </c>
      <c r="K77">
        <v>1</v>
      </c>
      <c r="L77" t="s">
        <v>35</v>
      </c>
      <c r="M77" t="s">
        <v>2186</v>
      </c>
      <c r="N77">
        <v>2019</v>
      </c>
      <c r="O77" t="s">
        <v>37</v>
      </c>
      <c r="P77" t="s">
        <v>37</v>
      </c>
      <c r="Q77">
        <v>0</v>
      </c>
      <c r="R77" t="s">
        <v>1170</v>
      </c>
      <c r="S77" t="s">
        <v>2187</v>
      </c>
      <c r="T77" t="s">
        <v>2188</v>
      </c>
      <c r="U77">
        <v>1</v>
      </c>
      <c r="V77" s="1">
        <v>27512</v>
      </c>
      <c r="W77">
        <v>0</v>
      </c>
      <c r="X77">
        <v>3</v>
      </c>
      <c r="Y77">
        <v>44</v>
      </c>
      <c r="Z77">
        <v>131152</v>
      </c>
      <c r="AA77">
        <v>140100</v>
      </c>
      <c r="AB77" t="s">
        <v>496</v>
      </c>
      <c r="AC77">
        <v>15</v>
      </c>
      <c r="AD77" t="s">
        <v>67</v>
      </c>
      <c r="AE77" t="s">
        <v>50</v>
      </c>
      <c r="AF77" t="s">
        <v>3580</v>
      </c>
    </row>
    <row r="78" spans="1:32" x14ac:dyDescent="0.25">
      <c r="A78">
        <v>42172020</v>
      </c>
      <c r="B78">
        <v>131856</v>
      </c>
      <c r="C78" t="s">
        <v>32</v>
      </c>
      <c r="D78" t="s">
        <v>32</v>
      </c>
      <c r="E78">
        <v>140100</v>
      </c>
      <c r="F78">
        <v>2160</v>
      </c>
      <c r="G78" t="s">
        <v>465</v>
      </c>
      <c r="H78">
        <v>2</v>
      </c>
      <c r="I78" t="s">
        <v>37</v>
      </c>
      <c r="J78" t="s">
        <v>37</v>
      </c>
      <c r="K78">
        <v>1</v>
      </c>
      <c r="L78" t="s">
        <v>32</v>
      </c>
      <c r="M78" t="s">
        <v>1823</v>
      </c>
      <c r="N78">
        <v>2011</v>
      </c>
      <c r="O78">
        <v>2013</v>
      </c>
      <c r="P78" t="s">
        <v>37</v>
      </c>
      <c r="Q78">
        <v>1</v>
      </c>
      <c r="R78" t="s">
        <v>1170</v>
      </c>
      <c r="S78" t="s">
        <v>887</v>
      </c>
      <c r="T78" t="s">
        <v>4391</v>
      </c>
      <c r="U78">
        <v>2</v>
      </c>
      <c r="V78" s="1">
        <v>30650</v>
      </c>
      <c r="W78">
        <v>0</v>
      </c>
      <c r="X78">
        <v>30</v>
      </c>
      <c r="Y78">
        <v>35</v>
      </c>
      <c r="Z78">
        <v>131856</v>
      </c>
      <c r="AA78">
        <v>140100</v>
      </c>
      <c r="AB78" t="s">
        <v>496</v>
      </c>
      <c r="AC78">
        <v>2160</v>
      </c>
      <c r="AD78" t="s">
        <v>465</v>
      </c>
      <c r="AE78" t="s">
        <v>42</v>
      </c>
      <c r="AF78" t="s">
        <v>3580</v>
      </c>
    </row>
    <row r="79" spans="1:32" x14ac:dyDescent="0.25">
      <c r="A79">
        <v>8271323</v>
      </c>
      <c r="B79">
        <v>131629</v>
      </c>
      <c r="C79" t="s">
        <v>32</v>
      </c>
      <c r="D79" t="s">
        <v>32</v>
      </c>
      <c r="E79">
        <v>140100</v>
      </c>
      <c r="F79">
        <v>4</v>
      </c>
      <c r="G79" t="s">
        <v>117</v>
      </c>
      <c r="H79">
        <v>0</v>
      </c>
      <c r="I79" t="s">
        <v>37</v>
      </c>
      <c r="J79" t="s">
        <v>37</v>
      </c>
      <c r="K79">
        <v>1</v>
      </c>
      <c r="L79" t="s">
        <v>32</v>
      </c>
      <c r="M79" t="s">
        <v>1175</v>
      </c>
      <c r="N79">
        <v>1990</v>
      </c>
      <c r="O79">
        <v>1992</v>
      </c>
      <c r="P79" t="s">
        <v>188</v>
      </c>
      <c r="Q79">
        <v>1</v>
      </c>
      <c r="R79" t="s">
        <v>1159</v>
      </c>
      <c r="S79" t="s">
        <v>1734</v>
      </c>
      <c r="T79" t="s">
        <v>1520</v>
      </c>
      <c r="U79">
        <v>2</v>
      </c>
      <c r="V79" s="1">
        <v>24527</v>
      </c>
      <c r="W79">
        <v>0</v>
      </c>
      <c r="X79">
        <v>23</v>
      </c>
      <c r="Y79">
        <v>52</v>
      </c>
      <c r="Z79">
        <v>131629</v>
      </c>
      <c r="AA79">
        <v>140100</v>
      </c>
      <c r="AB79" t="s">
        <v>496</v>
      </c>
      <c r="AC79">
        <v>4</v>
      </c>
      <c r="AD79" t="s">
        <v>117</v>
      </c>
      <c r="AE79" t="s">
        <v>42</v>
      </c>
      <c r="AF79" t="s">
        <v>3580</v>
      </c>
    </row>
    <row r="80" spans="1:32" x14ac:dyDescent="0.25">
      <c r="A80">
        <v>80654533</v>
      </c>
      <c r="B80">
        <v>131759</v>
      </c>
      <c r="C80" t="s">
        <v>32</v>
      </c>
      <c r="D80" t="s">
        <v>32</v>
      </c>
      <c r="E80">
        <v>140100</v>
      </c>
      <c r="F80">
        <v>2649</v>
      </c>
      <c r="G80" t="s">
        <v>147</v>
      </c>
      <c r="H80">
        <v>0</v>
      </c>
      <c r="I80" t="s">
        <v>37</v>
      </c>
      <c r="J80" t="s">
        <v>37</v>
      </c>
      <c r="K80" t="s">
        <v>37</v>
      </c>
      <c r="L80" t="s">
        <v>37</v>
      </c>
      <c r="M80" t="s">
        <v>5459</v>
      </c>
      <c r="N80" t="s">
        <v>37</v>
      </c>
      <c r="O80" t="s">
        <v>37</v>
      </c>
      <c r="P80" t="s">
        <v>37</v>
      </c>
      <c r="Q80">
        <v>0</v>
      </c>
      <c r="R80" t="s">
        <v>1159</v>
      </c>
      <c r="S80" t="s">
        <v>5460</v>
      </c>
      <c r="T80" t="s">
        <v>5461</v>
      </c>
      <c r="U80">
        <v>1</v>
      </c>
      <c r="V80" s="1">
        <v>28605</v>
      </c>
      <c r="W80">
        <v>0</v>
      </c>
      <c r="X80">
        <v>12</v>
      </c>
      <c r="Y80">
        <v>41</v>
      </c>
      <c r="Z80">
        <v>131759</v>
      </c>
      <c r="AA80">
        <v>140100</v>
      </c>
      <c r="AB80" t="s">
        <v>496</v>
      </c>
      <c r="AC80">
        <v>2649</v>
      </c>
      <c r="AD80" t="s">
        <v>147</v>
      </c>
      <c r="AE80" t="s">
        <v>56</v>
      </c>
      <c r="AF80" t="s">
        <v>3580</v>
      </c>
    </row>
    <row r="81" spans="1:32" x14ac:dyDescent="0.25">
      <c r="A81">
        <v>70515705</v>
      </c>
      <c r="B81">
        <v>131980</v>
      </c>
      <c r="C81" t="s">
        <v>32</v>
      </c>
      <c r="D81" t="s">
        <v>32</v>
      </c>
      <c r="E81">
        <v>60000</v>
      </c>
      <c r="F81">
        <v>15</v>
      </c>
      <c r="G81" t="s">
        <v>67</v>
      </c>
      <c r="H81">
        <v>0</v>
      </c>
      <c r="I81" t="s">
        <v>37</v>
      </c>
      <c r="J81" t="s">
        <v>37</v>
      </c>
      <c r="K81">
        <v>1</v>
      </c>
      <c r="L81" t="s">
        <v>32</v>
      </c>
      <c r="M81" t="s">
        <v>673</v>
      </c>
      <c r="N81">
        <v>2015</v>
      </c>
      <c r="O81">
        <v>2017</v>
      </c>
      <c r="P81" t="s">
        <v>37</v>
      </c>
      <c r="Q81">
        <v>1</v>
      </c>
      <c r="R81" t="s">
        <v>1159</v>
      </c>
      <c r="S81" t="s">
        <v>838</v>
      </c>
      <c r="T81" t="s">
        <v>5303</v>
      </c>
      <c r="U81">
        <v>1</v>
      </c>
      <c r="V81" s="1">
        <v>34120</v>
      </c>
      <c r="W81">
        <v>1</v>
      </c>
      <c r="X81">
        <v>6</v>
      </c>
      <c r="Y81">
        <v>26</v>
      </c>
      <c r="Z81">
        <v>131980</v>
      </c>
      <c r="AA81">
        <v>60000</v>
      </c>
      <c r="AB81" t="s">
        <v>164</v>
      </c>
      <c r="AC81">
        <v>15</v>
      </c>
      <c r="AD81" t="s">
        <v>67</v>
      </c>
      <c r="AE81" t="s">
        <v>42</v>
      </c>
      <c r="AF81" t="s">
        <v>43</v>
      </c>
    </row>
    <row r="82" spans="1:32" x14ac:dyDescent="0.25">
      <c r="A82">
        <v>47508316</v>
      </c>
      <c r="B82">
        <v>132665</v>
      </c>
      <c r="C82" t="s">
        <v>32</v>
      </c>
      <c r="D82" t="s">
        <v>32</v>
      </c>
      <c r="E82">
        <v>140100</v>
      </c>
      <c r="F82">
        <v>2218</v>
      </c>
      <c r="G82" t="s">
        <v>51</v>
      </c>
      <c r="H82">
        <v>1</v>
      </c>
      <c r="I82" t="s">
        <v>5158</v>
      </c>
      <c r="J82" t="s">
        <v>32</v>
      </c>
      <c r="K82">
        <v>0</v>
      </c>
      <c r="L82" t="s">
        <v>35</v>
      </c>
      <c r="M82" t="s">
        <v>1302</v>
      </c>
      <c r="N82" t="s">
        <v>37</v>
      </c>
      <c r="O82" t="s">
        <v>37</v>
      </c>
      <c r="P82" t="s">
        <v>37</v>
      </c>
      <c r="Q82">
        <v>0</v>
      </c>
      <c r="R82" t="s">
        <v>1159</v>
      </c>
      <c r="S82" t="s">
        <v>1631</v>
      </c>
      <c r="T82" t="s">
        <v>5159</v>
      </c>
      <c r="U82">
        <v>2</v>
      </c>
      <c r="V82" s="1">
        <v>32889</v>
      </c>
      <c r="W82">
        <v>0</v>
      </c>
      <c r="X82">
        <v>26</v>
      </c>
      <c r="Y82">
        <v>29</v>
      </c>
      <c r="Z82">
        <v>132665</v>
      </c>
      <c r="AA82">
        <v>140100</v>
      </c>
      <c r="AB82" t="s">
        <v>496</v>
      </c>
      <c r="AC82">
        <v>2218</v>
      </c>
      <c r="AD82" t="s">
        <v>51</v>
      </c>
      <c r="AE82" t="s">
        <v>50</v>
      </c>
      <c r="AF82" t="s">
        <v>43</v>
      </c>
    </row>
    <row r="83" spans="1:32" x14ac:dyDescent="0.25">
      <c r="A83">
        <v>5327738</v>
      </c>
      <c r="B83">
        <v>131455</v>
      </c>
      <c r="C83" t="s">
        <v>32</v>
      </c>
      <c r="D83" t="s">
        <v>32</v>
      </c>
      <c r="E83">
        <v>150000</v>
      </c>
      <c r="F83">
        <v>3</v>
      </c>
      <c r="G83" t="s">
        <v>62</v>
      </c>
      <c r="H83">
        <v>0</v>
      </c>
      <c r="I83" t="s">
        <v>37</v>
      </c>
      <c r="J83" t="s">
        <v>37</v>
      </c>
      <c r="K83" t="s">
        <v>37</v>
      </c>
      <c r="L83" t="s">
        <v>37</v>
      </c>
      <c r="M83" t="s">
        <v>37</v>
      </c>
      <c r="N83" t="s">
        <v>37</v>
      </c>
      <c r="O83" t="s">
        <v>37</v>
      </c>
      <c r="P83" t="s">
        <v>37</v>
      </c>
      <c r="Q83">
        <v>0</v>
      </c>
      <c r="R83" t="s">
        <v>973</v>
      </c>
      <c r="S83" t="s">
        <v>107</v>
      </c>
      <c r="T83" t="s">
        <v>974</v>
      </c>
      <c r="U83">
        <v>2</v>
      </c>
      <c r="V83" s="1">
        <v>24986</v>
      </c>
      <c r="W83">
        <v>0</v>
      </c>
      <c r="X83">
        <v>4</v>
      </c>
      <c r="Y83">
        <v>51</v>
      </c>
      <c r="Z83">
        <v>131455</v>
      </c>
      <c r="AA83">
        <v>150000</v>
      </c>
      <c r="AB83" t="s">
        <v>945</v>
      </c>
      <c r="AC83">
        <v>3</v>
      </c>
      <c r="AD83" t="s">
        <v>62</v>
      </c>
      <c r="AE83" t="s">
        <v>56</v>
      </c>
      <c r="AF83" t="s">
        <v>3580</v>
      </c>
    </row>
    <row r="84" spans="1:32" x14ac:dyDescent="0.25">
      <c r="A84">
        <v>76633317</v>
      </c>
      <c r="B84">
        <v>130900</v>
      </c>
      <c r="C84" t="s">
        <v>32</v>
      </c>
      <c r="D84" t="s">
        <v>32</v>
      </c>
      <c r="E84">
        <v>140100</v>
      </c>
      <c r="F84">
        <v>15</v>
      </c>
      <c r="G84" t="s">
        <v>67</v>
      </c>
      <c r="H84">
        <v>0</v>
      </c>
      <c r="I84" t="s">
        <v>37</v>
      </c>
      <c r="J84" t="s">
        <v>37</v>
      </c>
      <c r="K84">
        <v>1</v>
      </c>
      <c r="L84" t="s">
        <v>32</v>
      </c>
      <c r="M84" t="s">
        <v>187</v>
      </c>
      <c r="N84">
        <v>2018</v>
      </c>
      <c r="O84">
        <v>2018</v>
      </c>
      <c r="P84" t="s">
        <v>37</v>
      </c>
      <c r="Q84">
        <v>0</v>
      </c>
      <c r="R84" t="s">
        <v>1351</v>
      </c>
      <c r="S84" t="s">
        <v>220</v>
      </c>
      <c r="T84" t="s">
        <v>5424</v>
      </c>
      <c r="U84">
        <v>2</v>
      </c>
      <c r="V84" s="1">
        <v>34536</v>
      </c>
      <c r="W84">
        <v>0</v>
      </c>
      <c r="X84">
        <v>10</v>
      </c>
      <c r="Y84">
        <v>25</v>
      </c>
      <c r="Z84">
        <v>130900</v>
      </c>
      <c r="AA84">
        <v>140100</v>
      </c>
      <c r="AB84" t="s">
        <v>496</v>
      </c>
      <c r="AC84">
        <v>15</v>
      </c>
      <c r="AD84" t="s">
        <v>67</v>
      </c>
      <c r="AE84" t="s">
        <v>50</v>
      </c>
      <c r="AF84" t="s">
        <v>43</v>
      </c>
    </row>
    <row r="85" spans="1:32" x14ac:dyDescent="0.25">
      <c r="A85">
        <v>22502288</v>
      </c>
      <c r="B85">
        <v>131692</v>
      </c>
      <c r="C85" t="s">
        <v>32</v>
      </c>
      <c r="D85" t="s">
        <v>32</v>
      </c>
      <c r="E85">
        <v>90000</v>
      </c>
      <c r="F85">
        <v>14</v>
      </c>
      <c r="G85" t="s">
        <v>126</v>
      </c>
      <c r="H85">
        <v>0</v>
      </c>
      <c r="I85" t="s">
        <v>37</v>
      </c>
      <c r="J85" t="s">
        <v>37</v>
      </c>
      <c r="K85">
        <v>1</v>
      </c>
      <c r="L85" t="s">
        <v>32</v>
      </c>
      <c r="M85" t="s">
        <v>3082</v>
      </c>
      <c r="N85">
        <v>2013</v>
      </c>
      <c r="O85">
        <v>2016</v>
      </c>
      <c r="P85" t="s">
        <v>37</v>
      </c>
      <c r="Q85">
        <v>1</v>
      </c>
      <c r="R85" t="s">
        <v>1351</v>
      </c>
      <c r="S85" t="s">
        <v>3083</v>
      </c>
      <c r="T85" t="s">
        <v>3084</v>
      </c>
      <c r="U85">
        <v>1</v>
      </c>
      <c r="V85" s="1">
        <v>25622</v>
      </c>
      <c r="W85">
        <v>0</v>
      </c>
      <c r="X85">
        <v>1</v>
      </c>
      <c r="Y85">
        <v>49</v>
      </c>
      <c r="Z85">
        <v>131692</v>
      </c>
      <c r="AA85">
        <v>90000</v>
      </c>
      <c r="AB85" t="s">
        <v>1165</v>
      </c>
      <c r="AC85">
        <v>14</v>
      </c>
      <c r="AD85" t="s">
        <v>126</v>
      </c>
      <c r="AE85" t="s">
        <v>42</v>
      </c>
      <c r="AF85" t="s">
        <v>3580</v>
      </c>
    </row>
    <row r="86" spans="1:32" x14ac:dyDescent="0.25">
      <c r="A86">
        <v>10436717</v>
      </c>
      <c r="B86">
        <v>131842</v>
      </c>
      <c r="C86" t="s">
        <v>32</v>
      </c>
      <c r="D86" t="s">
        <v>32</v>
      </c>
      <c r="E86">
        <v>140100</v>
      </c>
      <c r="F86">
        <v>2235</v>
      </c>
      <c r="G86" t="s">
        <v>86</v>
      </c>
      <c r="H86">
        <v>0</v>
      </c>
      <c r="I86" t="s">
        <v>37</v>
      </c>
      <c r="J86" t="s">
        <v>37</v>
      </c>
      <c r="K86" t="s">
        <v>37</v>
      </c>
      <c r="L86" t="s">
        <v>37</v>
      </c>
      <c r="M86" t="s">
        <v>37</v>
      </c>
      <c r="N86" t="s">
        <v>37</v>
      </c>
      <c r="O86" t="s">
        <v>37</v>
      </c>
      <c r="P86" t="s">
        <v>37</v>
      </c>
      <c r="Q86">
        <v>0</v>
      </c>
      <c r="R86" t="s">
        <v>1351</v>
      </c>
      <c r="S86" t="s">
        <v>2345</v>
      </c>
      <c r="T86" t="s">
        <v>2346</v>
      </c>
      <c r="U86">
        <v>2</v>
      </c>
      <c r="V86" s="1">
        <v>25360</v>
      </c>
      <c r="W86">
        <v>0</v>
      </c>
      <c r="X86">
        <v>33</v>
      </c>
      <c r="Y86">
        <v>50</v>
      </c>
      <c r="Z86">
        <v>131842</v>
      </c>
      <c r="AA86">
        <v>140100</v>
      </c>
      <c r="AB86" t="s">
        <v>496</v>
      </c>
      <c r="AC86">
        <v>2235</v>
      </c>
      <c r="AD86" t="s">
        <v>86</v>
      </c>
      <c r="AE86" t="s">
        <v>56</v>
      </c>
      <c r="AF86" t="s">
        <v>3580</v>
      </c>
    </row>
    <row r="87" spans="1:32" x14ac:dyDescent="0.25">
      <c r="A87">
        <v>41785361</v>
      </c>
      <c r="B87">
        <v>132017</v>
      </c>
      <c r="C87" t="s">
        <v>32</v>
      </c>
      <c r="D87" t="s">
        <v>32</v>
      </c>
      <c r="E87">
        <v>150000</v>
      </c>
      <c r="F87">
        <v>2173</v>
      </c>
      <c r="G87" t="s">
        <v>195</v>
      </c>
      <c r="H87">
        <v>1</v>
      </c>
      <c r="I87" t="s">
        <v>4274</v>
      </c>
      <c r="J87" t="s">
        <v>32</v>
      </c>
      <c r="K87" t="s">
        <v>37</v>
      </c>
      <c r="L87" t="s">
        <v>37</v>
      </c>
      <c r="M87" t="s">
        <v>37</v>
      </c>
      <c r="N87" t="s">
        <v>37</v>
      </c>
      <c r="O87" t="s">
        <v>37</v>
      </c>
      <c r="P87" t="s">
        <v>37</v>
      </c>
      <c r="Q87">
        <v>0</v>
      </c>
      <c r="R87" t="s">
        <v>1351</v>
      </c>
      <c r="S87" t="s">
        <v>4275</v>
      </c>
      <c r="T87" t="s">
        <v>4276</v>
      </c>
      <c r="U87">
        <v>1</v>
      </c>
      <c r="V87" s="1">
        <v>29639</v>
      </c>
      <c r="W87">
        <v>0</v>
      </c>
      <c r="X87">
        <v>4</v>
      </c>
      <c r="Y87">
        <v>38</v>
      </c>
      <c r="Z87">
        <v>132017</v>
      </c>
      <c r="AA87">
        <v>150000</v>
      </c>
      <c r="AB87" t="s">
        <v>945</v>
      </c>
      <c r="AC87">
        <v>2173</v>
      </c>
      <c r="AD87" t="s">
        <v>195</v>
      </c>
      <c r="AE87" t="s">
        <v>50</v>
      </c>
      <c r="AF87" t="s">
        <v>3580</v>
      </c>
    </row>
    <row r="88" spans="1:32" x14ac:dyDescent="0.25">
      <c r="A88" s="4">
        <v>22411777</v>
      </c>
      <c r="B88" s="4">
        <v>133555</v>
      </c>
      <c r="C88" t="s">
        <v>37</v>
      </c>
      <c r="D88" t="s">
        <v>37</v>
      </c>
      <c r="E88" t="s">
        <v>37</v>
      </c>
      <c r="F88" t="s">
        <v>37</v>
      </c>
      <c r="G88" t="s">
        <v>37</v>
      </c>
      <c r="H88" t="s">
        <v>37</v>
      </c>
      <c r="I88" t="s">
        <v>37</v>
      </c>
      <c r="J88" t="s">
        <v>37</v>
      </c>
      <c r="K88" t="s">
        <v>37</v>
      </c>
      <c r="L88" t="s">
        <v>37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1351</v>
      </c>
      <c r="S88" t="s">
        <v>3051</v>
      </c>
      <c r="T88" t="s">
        <v>3052</v>
      </c>
      <c r="U88">
        <v>2</v>
      </c>
      <c r="V88" s="1">
        <v>20392</v>
      </c>
      <c r="W88">
        <v>0</v>
      </c>
      <c r="X88">
        <v>3</v>
      </c>
      <c r="Y88">
        <v>64</v>
      </c>
      <c r="Z88">
        <v>133555</v>
      </c>
      <c r="AA88">
        <v>90000</v>
      </c>
      <c r="AB88" t="s">
        <v>1165</v>
      </c>
      <c r="AC88">
        <v>1264</v>
      </c>
      <c r="AD88" t="s">
        <v>57</v>
      </c>
      <c r="AE88" s="4" t="s">
        <v>50</v>
      </c>
      <c r="AF88" s="4" t="s">
        <v>3580</v>
      </c>
    </row>
    <row r="89" spans="1:32" x14ac:dyDescent="0.25">
      <c r="A89">
        <v>10135023</v>
      </c>
      <c r="B89">
        <v>133614</v>
      </c>
      <c r="C89" t="s">
        <v>32</v>
      </c>
      <c r="D89" t="s">
        <v>32</v>
      </c>
      <c r="E89">
        <v>150000</v>
      </c>
      <c r="F89">
        <v>2649</v>
      </c>
      <c r="G89" t="s">
        <v>147</v>
      </c>
      <c r="H89">
        <v>2</v>
      </c>
      <c r="I89" t="s">
        <v>37</v>
      </c>
      <c r="J89" t="s">
        <v>37</v>
      </c>
      <c r="K89">
        <v>1</v>
      </c>
      <c r="L89" t="s">
        <v>32</v>
      </c>
      <c r="M89" t="s">
        <v>1120</v>
      </c>
      <c r="N89">
        <v>1992</v>
      </c>
      <c r="O89">
        <v>1995</v>
      </c>
      <c r="P89" t="s">
        <v>37</v>
      </c>
      <c r="Q89">
        <v>1</v>
      </c>
      <c r="R89" t="s">
        <v>1351</v>
      </c>
      <c r="S89" t="s">
        <v>2235</v>
      </c>
      <c r="T89" t="s">
        <v>1977</v>
      </c>
      <c r="U89">
        <v>1</v>
      </c>
      <c r="V89" s="1">
        <v>23580</v>
      </c>
      <c r="W89">
        <v>0</v>
      </c>
      <c r="X89">
        <v>2</v>
      </c>
      <c r="Y89">
        <v>55</v>
      </c>
      <c r="Z89">
        <v>133614</v>
      </c>
      <c r="AA89">
        <v>150000</v>
      </c>
      <c r="AB89" t="s">
        <v>945</v>
      </c>
      <c r="AC89">
        <v>2649</v>
      </c>
      <c r="AD89" t="s">
        <v>147</v>
      </c>
      <c r="AE89" t="s">
        <v>42</v>
      </c>
      <c r="AF89" t="s">
        <v>3580</v>
      </c>
    </row>
    <row r="90" spans="1:32" x14ac:dyDescent="0.25">
      <c r="A90">
        <v>20081538</v>
      </c>
      <c r="B90">
        <v>130389</v>
      </c>
      <c r="C90" t="s">
        <v>32</v>
      </c>
      <c r="D90" t="s">
        <v>32</v>
      </c>
      <c r="E90">
        <v>110000</v>
      </c>
      <c r="F90">
        <v>1257</v>
      </c>
      <c r="G90" t="s">
        <v>82</v>
      </c>
      <c r="H90">
        <v>2</v>
      </c>
      <c r="I90" t="s">
        <v>37</v>
      </c>
      <c r="J90" t="s">
        <v>37</v>
      </c>
      <c r="K90">
        <v>1</v>
      </c>
      <c r="L90" t="s">
        <v>35</v>
      </c>
      <c r="M90" t="s">
        <v>827</v>
      </c>
      <c r="N90">
        <v>2010</v>
      </c>
      <c r="O90" t="s">
        <v>37</v>
      </c>
      <c r="P90" t="s">
        <v>37</v>
      </c>
      <c r="Q90">
        <v>1</v>
      </c>
      <c r="R90" t="s">
        <v>392</v>
      </c>
      <c r="S90" t="s">
        <v>912</v>
      </c>
      <c r="T90" t="s">
        <v>2879</v>
      </c>
      <c r="U90">
        <v>2</v>
      </c>
      <c r="V90" s="1">
        <v>26184</v>
      </c>
      <c r="W90">
        <v>0</v>
      </c>
      <c r="X90">
        <v>4</v>
      </c>
      <c r="Y90">
        <v>48</v>
      </c>
      <c r="Z90">
        <v>130389</v>
      </c>
      <c r="AA90">
        <v>110000</v>
      </c>
      <c r="AB90" t="s">
        <v>1393</v>
      </c>
      <c r="AC90">
        <v>1257</v>
      </c>
      <c r="AD90" t="s">
        <v>82</v>
      </c>
      <c r="AE90" t="s">
        <v>42</v>
      </c>
      <c r="AF90" t="s">
        <v>3580</v>
      </c>
    </row>
    <row r="91" spans="1:32" x14ac:dyDescent="0.25">
      <c r="A91">
        <v>1134307</v>
      </c>
      <c r="B91">
        <v>131371</v>
      </c>
      <c r="C91" t="s">
        <v>32</v>
      </c>
      <c r="D91" t="s">
        <v>32</v>
      </c>
      <c r="E91">
        <v>210000</v>
      </c>
      <c r="F91">
        <v>14</v>
      </c>
      <c r="G91" t="s">
        <v>126</v>
      </c>
      <c r="H91">
        <v>0</v>
      </c>
      <c r="I91" t="s">
        <v>37</v>
      </c>
      <c r="J91" t="s">
        <v>37</v>
      </c>
      <c r="K91" t="s">
        <v>37</v>
      </c>
      <c r="L91" t="s">
        <v>37</v>
      </c>
      <c r="M91" t="s">
        <v>37</v>
      </c>
      <c r="N91" t="s">
        <v>37</v>
      </c>
      <c r="O91" t="s">
        <v>37</v>
      </c>
      <c r="P91" t="s">
        <v>37</v>
      </c>
      <c r="Q91">
        <v>0</v>
      </c>
      <c r="R91" t="s">
        <v>392</v>
      </c>
      <c r="S91" t="s">
        <v>393</v>
      </c>
      <c r="T91" t="s">
        <v>394</v>
      </c>
      <c r="U91">
        <v>1</v>
      </c>
      <c r="V91" s="1">
        <v>26577</v>
      </c>
      <c r="W91">
        <v>0</v>
      </c>
      <c r="X91">
        <v>1</v>
      </c>
      <c r="Y91">
        <v>47</v>
      </c>
      <c r="Z91">
        <v>131371</v>
      </c>
      <c r="AA91">
        <v>210000</v>
      </c>
      <c r="AB91" t="s">
        <v>350</v>
      </c>
      <c r="AC91">
        <v>14</v>
      </c>
      <c r="AD91" t="s">
        <v>126</v>
      </c>
      <c r="AE91" t="s">
        <v>56</v>
      </c>
      <c r="AF91" t="s">
        <v>3580</v>
      </c>
    </row>
    <row r="92" spans="1:32" x14ac:dyDescent="0.25">
      <c r="A92">
        <v>6861904</v>
      </c>
      <c r="B92">
        <v>131886</v>
      </c>
      <c r="C92" t="s">
        <v>32</v>
      </c>
      <c r="D92" t="s">
        <v>32</v>
      </c>
      <c r="E92">
        <v>140100</v>
      </c>
      <c r="F92">
        <v>2160</v>
      </c>
      <c r="G92" t="s">
        <v>465</v>
      </c>
      <c r="H92">
        <v>0</v>
      </c>
      <c r="I92" t="s">
        <v>37</v>
      </c>
      <c r="J92" t="s">
        <v>37</v>
      </c>
      <c r="K92">
        <v>1</v>
      </c>
      <c r="L92" t="s">
        <v>32</v>
      </c>
      <c r="M92" t="s">
        <v>46</v>
      </c>
      <c r="N92">
        <v>1989</v>
      </c>
      <c r="O92">
        <v>1990</v>
      </c>
      <c r="P92" t="s">
        <v>37</v>
      </c>
      <c r="Q92">
        <v>1</v>
      </c>
      <c r="R92" t="s">
        <v>392</v>
      </c>
      <c r="S92" t="s">
        <v>742</v>
      </c>
      <c r="T92" t="s">
        <v>1290</v>
      </c>
      <c r="U92">
        <v>2</v>
      </c>
      <c r="V92" s="1">
        <v>23605</v>
      </c>
      <c r="W92">
        <v>0</v>
      </c>
      <c r="X92">
        <v>14</v>
      </c>
      <c r="Y92">
        <v>55</v>
      </c>
      <c r="Z92">
        <v>131886</v>
      </c>
      <c r="AA92">
        <v>140100</v>
      </c>
      <c r="AB92" t="s">
        <v>496</v>
      </c>
      <c r="AC92">
        <v>2160</v>
      </c>
      <c r="AD92" t="s">
        <v>465</v>
      </c>
      <c r="AE92" t="s">
        <v>42</v>
      </c>
      <c r="AF92" t="s">
        <v>3580</v>
      </c>
    </row>
    <row r="93" spans="1:32" x14ac:dyDescent="0.25">
      <c r="A93">
        <v>40198998</v>
      </c>
      <c r="B93">
        <v>132034</v>
      </c>
      <c r="C93" t="s">
        <v>32</v>
      </c>
      <c r="D93" t="s">
        <v>32</v>
      </c>
      <c r="E93">
        <v>40000</v>
      </c>
      <c r="F93">
        <v>2191</v>
      </c>
      <c r="G93" t="s">
        <v>77</v>
      </c>
      <c r="H93">
        <v>1</v>
      </c>
      <c r="I93" t="s">
        <v>1041</v>
      </c>
      <c r="J93" t="s">
        <v>35</v>
      </c>
      <c r="K93">
        <v>1</v>
      </c>
      <c r="L93" t="s">
        <v>35</v>
      </c>
      <c r="M93" t="s">
        <v>3867</v>
      </c>
      <c r="N93">
        <v>2003</v>
      </c>
      <c r="O93" t="s">
        <v>37</v>
      </c>
      <c r="P93" t="s">
        <v>37</v>
      </c>
      <c r="Q93">
        <v>0</v>
      </c>
      <c r="R93" t="s">
        <v>392</v>
      </c>
      <c r="S93" t="s">
        <v>263</v>
      </c>
      <c r="T93" t="s">
        <v>3868</v>
      </c>
      <c r="U93">
        <v>1</v>
      </c>
      <c r="V93" s="1">
        <v>28647</v>
      </c>
      <c r="W93">
        <v>0</v>
      </c>
      <c r="X93">
        <v>4</v>
      </c>
      <c r="Y93">
        <v>41</v>
      </c>
      <c r="Z93">
        <v>132034</v>
      </c>
      <c r="AA93">
        <v>40000</v>
      </c>
      <c r="AB93" t="s">
        <v>507</v>
      </c>
      <c r="AC93">
        <v>2191</v>
      </c>
      <c r="AD93" t="s">
        <v>77</v>
      </c>
      <c r="AE93" t="s">
        <v>50</v>
      </c>
      <c r="AF93" t="s">
        <v>3580</v>
      </c>
    </row>
    <row r="94" spans="1:32" x14ac:dyDescent="0.25">
      <c r="A94">
        <v>48366585</v>
      </c>
      <c r="B94">
        <v>133105</v>
      </c>
      <c r="C94" t="s">
        <v>32</v>
      </c>
      <c r="D94" t="s">
        <v>32</v>
      </c>
      <c r="E94">
        <v>140100</v>
      </c>
      <c r="F94">
        <v>2218</v>
      </c>
      <c r="G94" t="s">
        <v>51</v>
      </c>
      <c r="H94">
        <v>1</v>
      </c>
      <c r="I94" t="s">
        <v>110</v>
      </c>
      <c r="J94" t="s">
        <v>35</v>
      </c>
      <c r="K94" t="s">
        <v>37</v>
      </c>
      <c r="L94" t="s">
        <v>37</v>
      </c>
      <c r="M94" t="s">
        <v>37</v>
      </c>
      <c r="N94" t="s">
        <v>37</v>
      </c>
      <c r="O94" t="s">
        <v>37</v>
      </c>
      <c r="P94" t="s">
        <v>37</v>
      </c>
      <c r="Q94">
        <v>0</v>
      </c>
      <c r="R94" t="s">
        <v>5230</v>
      </c>
      <c r="S94" t="s">
        <v>813</v>
      </c>
      <c r="T94" t="s">
        <v>5231</v>
      </c>
      <c r="U94">
        <v>2</v>
      </c>
      <c r="V94" s="1">
        <v>34118</v>
      </c>
      <c r="W94">
        <v>0</v>
      </c>
      <c r="X94">
        <v>36</v>
      </c>
      <c r="Y94">
        <v>26</v>
      </c>
      <c r="Z94">
        <v>133105</v>
      </c>
      <c r="AA94">
        <v>140100</v>
      </c>
      <c r="AB94" t="s">
        <v>496</v>
      </c>
      <c r="AC94">
        <v>2218</v>
      </c>
      <c r="AD94" t="s">
        <v>51</v>
      </c>
      <c r="AE94" t="s">
        <v>50</v>
      </c>
      <c r="AF94" t="s">
        <v>43</v>
      </c>
    </row>
    <row r="95" spans="1:32" x14ac:dyDescent="0.25">
      <c r="A95">
        <v>41358334</v>
      </c>
      <c r="B95">
        <v>130275</v>
      </c>
      <c r="C95" t="s">
        <v>32</v>
      </c>
      <c r="D95" t="s">
        <v>32</v>
      </c>
      <c r="E95">
        <v>10000</v>
      </c>
      <c r="F95">
        <v>1257</v>
      </c>
      <c r="G95" t="s">
        <v>82</v>
      </c>
      <c r="H95">
        <v>0</v>
      </c>
      <c r="I95" t="s">
        <v>37</v>
      </c>
      <c r="J95" t="s">
        <v>37</v>
      </c>
      <c r="K95">
        <v>0</v>
      </c>
      <c r="L95" t="s">
        <v>35</v>
      </c>
      <c r="M95" t="s">
        <v>2555</v>
      </c>
      <c r="N95" t="s">
        <v>37</v>
      </c>
      <c r="O95" t="s">
        <v>37</v>
      </c>
      <c r="P95" t="s">
        <v>37</v>
      </c>
      <c r="Q95">
        <v>0</v>
      </c>
      <c r="R95" t="s">
        <v>4184</v>
      </c>
      <c r="S95" t="s">
        <v>4185</v>
      </c>
      <c r="T95" t="s">
        <v>4186</v>
      </c>
      <c r="U95">
        <v>1</v>
      </c>
      <c r="V95" s="1">
        <v>29222</v>
      </c>
      <c r="W95" t="s">
        <v>37</v>
      </c>
      <c r="X95">
        <v>1</v>
      </c>
      <c r="Y95">
        <v>39</v>
      </c>
      <c r="Z95">
        <v>130275</v>
      </c>
      <c r="AA95">
        <v>10000</v>
      </c>
      <c r="AB95" t="s">
        <v>1910</v>
      </c>
      <c r="AC95">
        <v>1257</v>
      </c>
      <c r="AD95" t="s">
        <v>82</v>
      </c>
      <c r="AE95" t="s">
        <v>56</v>
      </c>
      <c r="AF95" t="s">
        <v>3580</v>
      </c>
    </row>
    <row r="96" spans="1:32" x14ac:dyDescent="0.25">
      <c r="A96">
        <v>43590204</v>
      </c>
      <c r="B96">
        <v>132103</v>
      </c>
      <c r="C96" t="s">
        <v>32</v>
      </c>
      <c r="D96" t="s">
        <v>32</v>
      </c>
      <c r="E96">
        <v>140100</v>
      </c>
      <c r="F96">
        <v>1264</v>
      </c>
      <c r="G96" t="s">
        <v>57</v>
      </c>
      <c r="H96">
        <v>0</v>
      </c>
      <c r="I96" t="s">
        <v>37</v>
      </c>
      <c r="J96" t="s">
        <v>37</v>
      </c>
      <c r="K96">
        <v>1</v>
      </c>
      <c r="L96" t="s">
        <v>32</v>
      </c>
      <c r="M96" t="s">
        <v>46</v>
      </c>
      <c r="N96">
        <v>2008</v>
      </c>
      <c r="O96">
        <v>2012</v>
      </c>
      <c r="P96" t="s">
        <v>188</v>
      </c>
      <c r="Q96">
        <v>1</v>
      </c>
      <c r="R96" t="s">
        <v>4678</v>
      </c>
      <c r="S96" t="s">
        <v>3477</v>
      </c>
      <c r="T96" t="s">
        <v>4679</v>
      </c>
      <c r="U96">
        <v>2</v>
      </c>
      <c r="V96" s="1">
        <v>31234</v>
      </c>
      <c r="W96">
        <v>0</v>
      </c>
      <c r="X96">
        <v>14</v>
      </c>
      <c r="Y96">
        <v>34</v>
      </c>
      <c r="Z96">
        <v>132103</v>
      </c>
      <c r="AA96">
        <v>140100</v>
      </c>
      <c r="AB96" t="s">
        <v>496</v>
      </c>
      <c r="AC96">
        <v>1264</v>
      </c>
      <c r="AD96" t="s">
        <v>57</v>
      </c>
      <c r="AE96" t="s">
        <v>42</v>
      </c>
      <c r="AF96" t="s">
        <v>3580</v>
      </c>
    </row>
    <row r="97" spans="1:32" x14ac:dyDescent="0.25">
      <c r="A97">
        <v>9626414</v>
      </c>
      <c r="B97">
        <v>132363</v>
      </c>
      <c r="C97" t="s">
        <v>32</v>
      </c>
      <c r="D97" t="s">
        <v>32</v>
      </c>
      <c r="E97">
        <v>140100</v>
      </c>
      <c r="F97">
        <v>32</v>
      </c>
      <c r="G97" t="s">
        <v>97</v>
      </c>
      <c r="H97">
        <v>0</v>
      </c>
      <c r="I97" t="s">
        <v>37</v>
      </c>
      <c r="J97" t="s">
        <v>37</v>
      </c>
      <c r="K97">
        <v>1</v>
      </c>
      <c r="L97" t="s">
        <v>32</v>
      </c>
      <c r="M97" t="s">
        <v>655</v>
      </c>
      <c r="N97">
        <v>1998</v>
      </c>
      <c r="O97">
        <v>1999</v>
      </c>
      <c r="P97" t="s">
        <v>188</v>
      </c>
      <c r="Q97">
        <v>1</v>
      </c>
      <c r="R97" t="s">
        <v>2075</v>
      </c>
      <c r="S97" t="s">
        <v>398</v>
      </c>
      <c r="T97" t="s">
        <v>2076</v>
      </c>
      <c r="U97">
        <v>1</v>
      </c>
      <c r="V97" s="1">
        <v>22814</v>
      </c>
      <c r="W97">
        <v>0</v>
      </c>
      <c r="X97">
        <v>13</v>
      </c>
      <c r="Y97">
        <v>57</v>
      </c>
      <c r="Z97">
        <v>132363</v>
      </c>
      <c r="AA97">
        <v>140100</v>
      </c>
      <c r="AB97" t="s">
        <v>496</v>
      </c>
      <c r="AC97">
        <v>32</v>
      </c>
      <c r="AD97" t="s">
        <v>97</v>
      </c>
      <c r="AE97" t="s">
        <v>42</v>
      </c>
      <c r="AF97" t="s">
        <v>3580</v>
      </c>
    </row>
    <row r="98" spans="1:32" x14ac:dyDescent="0.25">
      <c r="A98">
        <v>43763425</v>
      </c>
      <c r="B98">
        <v>132123</v>
      </c>
      <c r="C98" t="s">
        <v>32</v>
      </c>
      <c r="D98" t="s">
        <v>32</v>
      </c>
      <c r="E98" s="2">
        <v>200000</v>
      </c>
      <c r="F98">
        <v>2649</v>
      </c>
      <c r="G98" t="s">
        <v>147</v>
      </c>
      <c r="H98">
        <v>0</v>
      </c>
      <c r="I98" t="s">
        <v>37</v>
      </c>
      <c r="J98" t="s">
        <v>37</v>
      </c>
      <c r="K98">
        <v>1</v>
      </c>
      <c r="L98" t="s">
        <v>32</v>
      </c>
      <c r="M98" t="s">
        <v>490</v>
      </c>
      <c r="N98">
        <v>2016</v>
      </c>
      <c r="O98">
        <v>2016</v>
      </c>
      <c r="P98" t="s">
        <v>37</v>
      </c>
      <c r="Q98">
        <v>0</v>
      </c>
      <c r="R98" t="s">
        <v>4706</v>
      </c>
      <c r="S98" t="s">
        <v>4707</v>
      </c>
      <c r="T98" t="s">
        <v>2034</v>
      </c>
      <c r="U98">
        <v>2</v>
      </c>
      <c r="V98" s="1">
        <v>31653</v>
      </c>
      <c r="W98">
        <v>0</v>
      </c>
      <c r="X98">
        <v>4</v>
      </c>
      <c r="Y98">
        <v>33</v>
      </c>
      <c r="Z98">
        <v>132123</v>
      </c>
      <c r="AA98">
        <v>200000</v>
      </c>
      <c r="AB98" t="s">
        <v>420</v>
      </c>
      <c r="AC98">
        <v>2649</v>
      </c>
      <c r="AD98" t="s">
        <v>147</v>
      </c>
      <c r="AE98" t="s">
        <v>50</v>
      </c>
      <c r="AF98" t="s">
        <v>3580</v>
      </c>
    </row>
    <row r="99" spans="1:32" x14ac:dyDescent="0.25">
      <c r="A99">
        <v>48428057</v>
      </c>
      <c r="B99">
        <v>133634</v>
      </c>
      <c r="C99" t="s">
        <v>32</v>
      </c>
      <c r="D99" t="s">
        <v>32</v>
      </c>
      <c r="E99">
        <v>120000</v>
      </c>
      <c r="F99">
        <v>15</v>
      </c>
      <c r="G99" t="s">
        <v>67</v>
      </c>
      <c r="H99">
        <v>0</v>
      </c>
      <c r="I99" t="s">
        <v>37</v>
      </c>
      <c r="J99" t="s">
        <v>37</v>
      </c>
      <c r="K99">
        <v>0</v>
      </c>
      <c r="L99" t="s">
        <v>37</v>
      </c>
      <c r="M99" t="s">
        <v>202</v>
      </c>
      <c r="N99" t="s">
        <v>37</v>
      </c>
      <c r="O99" t="s">
        <v>37</v>
      </c>
      <c r="P99" t="s">
        <v>37</v>
      </c>
      <c r="Q99">
        <v>0</v>
      </c>
      <c r="R99" t="s">
        <v>5239</v>
      </c>
      <c r="S99" t="s">
        <v>333</v>
      </c>
      <c r="T99" t="s">
        <v>5240</v>
      </c>
      <c r="U99">
        <v>2</v>
      </c>
      <c r="V99" s="1">
        <v>34631</v>
      </c>
      <c r="W99">
        <v>0</v>
      </c>
      <c r="X99">
        <v>7</v>
      </c>
      <c r="Y99">
        <v>25</v>
      </c>
      <c r="Z99">
        <v>133634</v>
      </c>
      <c r="AA99">
        <v>120000</v>
      </c>
      <c r="AB99" t="s">
        <v>303</v>
      </c>
      <c r="AC99">
        <v>15</v>
      </c>
      <c r="AD99" t="s">
        <v>67</v>
      </c>
      <c r="AE99" t="s">
        <v>56</v>
      </c>
      <c r="AF99" t="s">
        <v>43</v>
      </c>
    </row>
    <row r="100" spans="1:32" x14ac:dyDescent="0.25">
      <c r="A100">
        <v>3303253</v>
      </c>
      <c r="B100">
        <v>132734</v>
      </c>
      <c r="C100" t="s">
        <v>32</v>
      </c>
      <c r="D100" t="s">
        <v>32</v>
      </c>
      <c r="E100">
        <v>190000</v>
      </c>
      <c r="F100">
        <v>2235</v>
      </c>
      <c r="G100" t="s">
        <v>86</v>
      </c>
      <c r="H100">
        <v>0</v>
      </c>
      <c r="I100" t="s">
        <v>37</v>
      </c>
      <c r="J100" t="s">
        <v>37</v>
      </c>
      <c r="K100">
        <v>1</v>
      </c>
      <c r="L100" t="s">
        <v>32</v>
      </c>
      <c r="M100" t="s">
        <v>148</v>
      </c>
      <c r="N100">
        <v>2010</v>
      </c>
      <c r="O100">
        <v>2012</v>
      </c>
      <c r="P100" t="s">
        <v>157</v>
      </c>
      <c r="Q100">
        <v>1</v>
      </c>
      <c r="R100" t="s">
        <v>694</v>
      </c>
      <c r="S100" t="s">
        <v>470</v>
      </c>
      <c r="T100" t="s">
        <v>695</v>
      </c>
      <c r="U100">
        <v>1</v>
      </c>
      <c r="V100" s="1">
        <v>23303</v>
      </c>
      <c r="W100">
        <v>0</v>
      </c>
      <c r="X100">
        <v>3</v>
      </c>
      <c r="Y100">
        <v>56</v>
      </c>
      <c r="Z100">
        <v>132734</v>
      </c>
      <c r="AA100">
        <v>190000</v>
      </c>
      <c r="AB100" t="s">
        <v>575</v>
      </c>
      <c r="AC100">
        <v>2235</v>
      </c>
      <c r="AD100" t="s">
        <v>86</v>
      </c>
      <c r="AE100" t="s">
        <v>42</v>
      </c>
      <c r="AF100" t="s">
        <v>3580</v>
      </c>
    </row>
    <row r="101" spans="1:32" x14ac:dyDescent="0.25">
      <c r="A101">
        <v>41317668</v>
      </c>
      <c r="B101">
        <v>130636</v>
      </c>
      <c r="C101" t="s">
        <v>32</v>
      </c>
      <c r="D101" t="s">
        <v>32</v>
      </c>
      <c r="E101">
        <v>140100</v>
      </c>
      <c r="F101">
        <v>14</v>
      </c>
      <c r="G101" t="s">
        <v>126</v>
      </c>
      <c r="H101">
        <v>0</v>
      </c>
      <c r="I101" t="s">
        <v>37</v>
      </c>
      <c r="J101" t="s">
        <v>37</v>
      </c>
      <c r="K101">
        <v>1</v>
      </c>
      <c r="L101" t="s">
        <v>35</v>
      </c>
      <c r="M101" t="s">
        <v>1215</v>
      </c>
      <c r="N101">
        <v>2005</v>
      </c>
      <c r="O101" t="s">
        <v>37</v>
      </c>
      <c r="P101" t="s">
        <v>188</v>
      </c>
      <c r="Q101">
        <v>1</v>
      </c>
      <c r="R101" t="s">
        <v>3681</v>
      </c>
      <c r="S101" t="s">
        <v>4167</v>
      </c>
      <c r="T101" t="s">
        <v>4168</v>
      </c>
      <c r="U101">
        <v>2</v>
      </c>
      <c r="V101" s="1">
        <v>29939</v>
      </c>
      <c r="W101">
        <v>0</v>
      </c>
      <c r="X101">
        <v>8</v>
      </c>
      <c r="Y101">
        <v>37</v>
      </c>
      <c r="Z101">
        <v>130636</v>
      </c>
      <c r="AA101">
        <v>140100</v>
      </c>
      <c r="AB101" t="s">
        <v>496</v>
      </c>
      <c r="AC101">
        <v>14</v>
      </c>
      <c r="AD101" t="s">
        <v>126</v>
      </c>
      <c r="AE101" t="s">
        <v>42</v>
      </c>
      <c r="AF101" t="s">
        <v>3580</v>
      </c>
    </row>
    <row r="102" spans="1:32" x14ac:dyDescent="0.25">
      <c r="A102">
        <v>23881457</v>
      </c>
      <c r="B102">
        <v>131503</v>
      </c>
      <c r="C102" t="s">
        <v>32</v>
      </c>
      <c r="D102" t="s">
        <v>32</v>
      </c>
      <c r="E102">
        <v>70000</v>
      </c>
      <c r="F102">
        <v>14</v>
      </c>
      <c r="G102" t="s">
        <v>126</v>
      </c>
      <c r="H102">
        <v>0</v>
      </c>
      <c r="I102" t="s">
        <v>37</v>
      </c>
      <c r="J102" t="s">
        <v>37</v>
      </c>
      <c r="K102">
        <v>1</v>
      </c>
      <c r="L102" t="s">
        <v>32</v>
      </c>
      <c r="M102" t="s">
        <v>417</v>
      </c>
      <c r="N102">
        <v>1978</v>
      </c>
      <c r="O102">
        <v>1992</v>
      </c>
      <c r="P102" t="s">
        <v>157</v>
      </c>
      <c r="Q102">
        <v>1</v>
      </c>
      <c r="R102" t="s">
        <v>3173</v>
      </c>
      <c r="S102" t="s">
        <v>3174</v>
      </c>
      <c r="T102" t="s">
        <v>3175</v>
      </c>
      <c r="U102">
        <v>1</v>
      </c>
      <c r="V102" s="1">
        <v>19601</v>
      </c>
      <c r="W102">
        <v>0</v>
      </c>
      <c r="X102">
        <v>1</v>
      </c>
      <c r="Y102">
        <v>66</v>
      </c>
      <c r="Z102">
        <v>131503</v>
      </c>
      <c r="AA102">
        <v>70000</v>
      </c>
      <c r="AB102" t="s">
        <v>1466</v>
      </c>
      <c r="AC102">
        <v>14</v>
      </c>
      <c r="AD102" t="s">
        <v>126</v>
      </c>
      <c r="AE102" t="s">
        <v>42</v>
      </c>
      <c r="AF102" t="s">
        <v>3580</v>
      </c>
    </row>
    <row r="103" spans="1:32" x14ac:dyDescent="0.25">
      <c r="A103">
        <v>44756974</v>
      </c>
      <c r="B103">
        <v>133329</v>
      </c>
      <c r="C103" t="s">
        <v>32</v>
      </c>
      <c r="D103" t="s">
        <v>32</v>
      </c>
      <c r="E103">
        <v>140100</v>
      </c>
      <c r="F103">
        <v>2235</v>
      </c>
      <c r="G103" t="s">
        <v>86</v>
      </c>
      <c r="H103">
        <v>2</v>
      </c>
      <c r="I103" t="s">
        <v>37</v>
      </c>
      <c r="J103" t="s">
        <v>37</v>
      </c>
      <c r="K103">
        <v>1</v>
      </c>
      <c r="L103" t="s">
        <v>32</v>
      </c>
      <c r="M103" t="s">
        <v>1175</v>
      </c>
      <c r="N103">
        <v>2013</v>
      </c>
      <c r="O103">
        <v>2014</v>
      </c>
      <c r="P103" t="s">
        <v>37</v>
      </c>
      <c r="Q103">
        <v>1</v>
      </c>
      <c r="R103" t="s">
        <v>4831</v>
      </c>
      <c r="S103" t="s">
        <v>2536</v>
      </c>
      <c r="T103" t="s">
        <v>4832</v>
      </c>
      <c r="U103">
        <v>2</v>
      </c>
      <c r="V103" s="1">
        <v>32007</v>
      </c>
      <c r="W103">
        <v>0</v>
      </c>
      <c r="X103">
        <v>6</v>
      </c>
      <c r="Y103">
        <v>32</v>
      </c>
      <c r="Z103">
        <v>133329</v>
      </c>
      <c r="AA103">
        <v>140100</v>
      </c>
      <c r="AB103" t="s">
        <v>496</v>
      </c>
      <c r="AC103">
        <v>2235</v>
      </c>
      <c r="AD103" t="s">
        <v>86</v>
      </c>
      <c r="AE103" t="s">
        <v>42</v>
      </c>
      <c r="AF103" t="s">
        <v>3580</v>
      </c>
    </row>
    <row r="104" spans="1:32" x14ac:dyDescent="0.25">
      <c r="A104">
        <v>1326850</v>
      </c>
      <c r="B104">
        <v>133613</v>
      </c>
      <c r="C104" t="s">
        <v>32</v>
      </c>
      <c r="D104" t="s">
        <v>32</v>
      </c>
      <c r="E104" s="2">
        <v>200000</v>
      </c>
      <c r="F104">
        <v>1264</v>
      </c>
      <c r="G104" t="s">
        <v>57</v>
      </c>
      <c r="H104">
        <v>0</v>
      </c>
      <c r="I104" t="s">
        <v>37</v>
      </c>
      <c r="J104" t="s">
        <v>37</v>
      </c>
      <c r="K104" t="s">
        <v>37</v>
      </c>
      <c r="L104" t="s">
        <v>37</v>
      </c>
      <c r="M104" t="s">
        <v>37</v>
      </c>
      <c r="N104" t="s">
        <v>37</v>
      </c>
      <c r="O104" t="s">
        <v>37</v>
      </c>
      <c r="P104" t="s">
        <v>37</v>
      </c>
      <c r="Q104">
        <v>0</v>
      </c>
      <c r="R104" t="s">
        <v>474</v>
      </c>
      <c r="S104" t="s">
        <v>475</v>
      </c>
      <c r="T104" t="s">
        <v>476</v>
      </c>
      <c r="U104">
        <v>1</v>
      </c>
      <c r="V104" s="1">
        <v>26970</v>
      </c>
      <c r="W104">
        <v>0</v>
      </c>
      <c r="X104">
        <v>3</v>
      </c>
      <c r="Y104">
        <v>46</v>
      </c>
      <c r="Z104">
        <v>133613</v>
      </c>
      <c r="AA104">
        <v>200000</v>
      </c>
      <c r="AB104" t="s">
        <v>420</v>
      </c>
      <c r="AC104">
        <v>1264</v>
      </c>
      <c r="AD104" t="s">
        <v>57</v>
      </c>
      <c r="AE104" t="s">
        <v>56</v>
      </c>
      <c r="AF104" t="s">
        <v>3580</v>
      </c>
    </row>
    <row r="105" spans="1:32" x14ac:dyDescent="0.25">
      <c r="A105">
        <v>43709903</v>
      </c>
      <c r="B105">
        <v>130656</v>
      </c>
      <c r="C105" t="s">
        <v>32</v>
      </c>
      <c r="D105" t="s">
        <v>32</v>
      </c>
      <c r="E105" s="2">
        <v>100000</v>
      </c>
      <c r="F105">
        <v>15</v>
      </c>
      <c r="G105" t="s">
        <v>67</v>
      </c>
      <c r="H105">
        <v>0</v>
      </c>
      <c r="I105" t="s">
        <v>37</v>
      </c>
      <c r="J105" t="s">
        <v>37</v>
      </c>
      <c r="K105">
        <v>1</v>
      </c>
      <c r="L105" t="s">
        <v>35</v>
      </c>
      <c r="M105" t="s">
        <v>4696</v>
      </c>
      <c r="N105">
        <v>2016</v>
      </c>
      <c r="O105" t="s">
        <v>37</v>
      </c>
      <c r="P105" t="s">
        <v>188</v>
      </c>
      <c r="Q105">
        <v>1</v>
      </c>
      <c r="R105" t="s">
        <v>2735</v>
      </c>
      <c r="S105" t="s">
        <v>1519</v>
      </c>
      <c r="T105" t="s">
        <v>4697</v>
      </c>
      <c r="U105">
        <v>2</v>
      </c>
      <c r="V105" s="1">
        <v>31654</v>
      </c>
      <c r="W105">
        <v>0</v>
      </c>
      <c r="X105">
        <v>3</v>
      </c>
      <c r="Y105">
        <v>33</v>
      </c>
      <c r="Z105">
        <v>130656</v>
      </c>
      <c r="AA105">
        <v>100000</v>
      </c>
      <c r="AB105" t="s">
        <v>1229</v>
      </c>
      <c r="AC105">
        <v>15</v>
      </c>
      <c r="AD105" t="s">
        <v>67</v>
      </c>
      <c r="AE105" t="s">
        <v>42</v>
      </c>
      <c r="AF105" t="s">
        <v>3580</v>
      </c>
    </row>
    <row r="106" spans="1:32" x14ac:dyDescent="0.25">
      <c r="A106">
        <v>46317341</v>
      </c>
      <c r="B106">
        <v>130652</v>
      </c>
      <c r="C106" t="s">
        <v>32</v>
      </c>
      <c r="D106" t="s">
        <v>32</v>
      </c>
      <c r="E106">
        <v>50000</v>
      </c>
      <c r="F106">
        <v>15</v>
      </c>
      <c r="G106" t="s">
        <v>67</v>
      </c>
      <c r="H106">
        <v>0</v>
      </c>
      <c r="I106" t="s">
        <v>37</v>
      </c>
      <c r="J106" t="s">
        <v>37</v>
      </c>
      <c r="K106">
        <v>1</v>
      </c>
      <c r="L106" t="s">
        <v>32</v>
      </c>
      <c r="M106" t="s">
        <v>2830</v>
      </c>
      <c r="N106">
        <v>2013</v>
      </c>
      <c r="O106">
        <v>2015</v>
      </c>
      <c r="P106" t="s">
        <v>188</v>
      </c>
      <c r="Q106">
        <v>1</v>
      </c>
      <c r="R106" t="s">
        <v>2245</v>
      </c>
      <c r="S106" t="s">
        <v>1074</v>
      </c>
      <c r="T106" t="s">
        <v>5030</v>
      </c>
      <c r="U106">
        <v>2</v>
      </c>
      <c r="V106" s="1">
        <v>32639</v>
      </c>
      <c r="W106">
        <v>0</v>
      </c>
      <c r="X106">
        <v>2</v>
      </c>
      <c r="Y106">
        <v>30</v>
      </c>
      <c r="Z106">
        <v>130652</v>
      </c>
      <c r="AA106">
        <v>50000</v>
      </c>
      <c r="AB106" t="s">
        <v>1090</v>
      </c>
      <c r="AC106">
        <v>15</v>
      </c>
      <c r="AD106" t="s">
        <v>67</v>
      </c>
      <c r="AE106" t="s">
        <v>42</v>
      </c>
      <c r="AF106" t="s">
        <v>3580</v>
      </c>
    </row>
    <row r="107" spans="1:32" x14ac:dyDescent="0.25">
      <c r="A107" s="4">
        <v>48374019</v>
      </c>
      <c r="B107" s="4">
        <v>130916</v>
      </c>
      <c r="C107" t="s">
        <v>37</v>
      </c>
      <c r="D107" t="s">
        <v>37</v>
      </c>
      <c r="E107" t="s">
        <v>37</v>
      </c>
      <c r="F107" t="s">
        <v>37</v>
      </c>
      <c r="G107" t="s">
        <v>37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2245</v>
      </c>
      <c r="S107" t="s">
        <v>129</v>
      </c>
      <c r="T107" t="s">
        <v>5232</v>
      </c>
      <c r="U107">
        <v>1</v>
      </c>
      <c r="V107" s="1">
        <v>34591</v>
      </c>
      <c r="W107">
        <v>0</v>
      </c>
      <c r="X107">
        <v>5</v>
      </c>
      <c r="Y107">
        <v>25</v>
      </c>
      <c r="Z107">
        <v>130916</v>
      </c>
      <c r="AA107">
        <v>140100</v>
      </c>
      <c r="AB107" t="s">
        <v>496</v>
      </c>
      <c r="AC107">
        <v>3</v>
      </c>
      <c r="AD107" t="s">
        <v>62</v>
      </c>
      <c r="AE107" s="4" t="s">
        <v>56</v>
      </c>
      <c r="AF107" s="4" t="s">
        <v>43</v>
      </c>
    </row>
    <row r="108" spans="1:32" x14ac:dyDescent="0.25">
      <c r="A108">
        <v>3891818</v>
      </c>
      <c r="B108">
        <v>133090</v>
      </c>
      <c r="C108" t="s">
        <v>32</v>
      </c>
      <c r="D108" t="s">
        <v>32</v>
      </c>
      <c r="E108">
        <v>190000</v>
      </c>
      <c r="F108">
        <v>2160</v>
      </c>
      <c r="G108" t="s">
        <v>465</v>
      </c>
      <c r="H108">
        <v>1</v>
      </c>
      <c r="I108" t="s">
        <v>770</v>
      </c>
      <c r="J108" t="s">
        <v>32</v>
      </c>
      <c r="K108">
        <v>1</v>
      </c>
      <c r="L108" t="s">
        <v>32</v>
      </c>
      <c r="M108" t="s">
        <v>248</v>
      </c>
      <c r="N108">
        <v>2009</v>
      </c>
      <c r="O108">
        <v>2009</v>
      </c>
      <c r="P108" t="s">
        <v>37</v>
      </c>
      <c r="Q108">
        <v>1</v>
      </c>
      <c r="R108" t="s">
        <v>771</v>
      </c>
      <c r="S108" t="s">
        <v>772</v>
      </c>
      <c r="T108" t="s">
        <v>773</v>
      </c>
      <c r="U108">
        <v>1</v>
      </c>
      <c r="V108" s="1">
        <v>25947</v>
      </c>
      <c r="W108">
        <v>0</v>
      </c>
      <c r="X108">
        <v>3</v>
      </c>
      <c r="Y108">
        <v>48</v>
      </c>
      <c r="Z108">
        <v>133090</v>
      </c>
      <c r="AA108">
        <v>190000</v>
      </c>
      <c r="AB108" t="s">
        <v>575</v>
      </c>
      <c r="AC108">
        <v>2160</v>
      </c>
      <c r="AD108" t="s">
        <v>465</v>
      </c>
      <c r="AE108" t="s">
        <v>42</v>
      </c>
      <c r="AF108" t="s">
        <v>3580</v>
      </c>
    </row>
    <row r="109" spans="1:32" x14ac:dyDescent="0.25">
      <c r="A109">
        <v>29681383</v>
      </c>
      <c r="B109">
        <v>132079</v>
      </c>
      <c r="C109" t="s">
        <v>32</v>
      </c>
      <c r="D109" t="s">
        <v>32</v>
      </c>
      <c r="E109">
        <v>40000</v>
      </c>
      <c r="F109">
        <v>2160</v>
      </c>
      <c r="G109" t="s">
        <v>465</v>
      </c>
      <c r="H109">
        <v>2</v>
      </c>
      <c r="I109" t="s">
        <v>37</v>
      </c>
      <c r="J109" t="s">
        <v>37</v>
      </c>
      <c r="K109">
        <v>1</v>
      </c>
      <c r="L109" t="s">
        <v>37</v>
      </c>
      <c r="M109" t="s">
        <v>885</v>
      </c>
      <c r="N109">
        <v>2013</v>
      </c>
      <c r="O109" t="s">
        <v>37</v>
      </c>
      <c r="P109" t="s">
        <v>37</v>
      </c>
      <c r="Q109">
        <v>0</v>
      </c>
      <c r="R109" t="s">
        <v>3628</v>
      </c>
      <c r="S109" t="s">
        <v>94</v>
      </c>
      <c r="T109" t="s">
        <v>2884</v>
      </c>
      <c r="U109">
        <v>1</v>
      </c>
      <c r="V109" s="1">
        <v>28040</v>
      </c>
      <c r="W109">
        <v>0</v>
      </c>
      <c r="X109">
        <v>3</v>
      </c>
      <c r="Y109">
        <v>43</v>
      </c>
      <c r="Z109">
        <v>132079</v>
      </c>
      <c r="AA109">
        <v>40000</v>
      </c>
      <c r="AB109" t="s">
        <v>507</v>
      </c>
      <c r="AC109">
        <v>2160</v>
      </c>
      <c r="AD109" t="s">
        <v>465</v>
      </c>
      <c r="AE109" t="s">
        <v>50</v>
      </c>
      <c r="AF109" t="s">
        <v>3580</v>
      </c>
    </row>
    <row r="110" spans="1:32" x14ac:dyDescent="0.25">
      <c r="A110">
        <v>42691213</v>
      </c>
      <c r="B110">
        <v>131401</v>
      </c>
      <c r="C110" t="s">
        <v>32</v>
      </c>
      <c r="D110" t="s">
        <v>32</v>
      </c>
      <c r="E110">
        <v>40000</v>
      </c>
      <c r="F110">
        <v>2646</v>
      </c>
      <c r="G110" t="s">
        <v>122</v>
      </c>
      <c r="H110">
        <v>1</v>
      </c>
      <c r="I110" t="s">
        <v>3511</v>
      </c>
      <c r="J110" t="s">
        <v>32</v>
      </c>
      <c r="K110">
        <v>1</v>
      </c>
      <c r="L110" t="s">
        <v>37</v>
      </c>
      <c r="M110" t="s">
        <v>3500</v>
      </c>
      <c r="N110">
        <v>2018</v>
      </c>
      <c r="O110" t="s">
        <v>37</v>
      </c>
      <c r="P110" t="s">
        <v>37</v>
      </c>
      <c r="Q110">
        <v>0</v>
      </c>
      <c r="R110" t="s">
        <v>4482</v>
      </c>
      <c r="S110" t="s">
        <v>4483</v>
      </c>
      <c r="T110" t="s">
        <v>4484</v>
      </c>
      <c r="U110">
        <v>1</v>
      </c>
      <c r="V110" s="1">
        <v>30813</v>
      </c>
      <c r="W110">
        <v>0</v>
      </c>
      <c r="X110">
        <v>3</v>
      </c>
      <c r="Y110">
        <v>35</v>
      </c>
      <c r="Z110">
        <v>131401</v>
      </c>
      <c r="AA110">
        <v>40000</v>
      </c>
      <c r="AB110" t="s">
        <v>507</v>
      </c>
      <c r="AC110">
        <v>2646</v>
      </c>
      <c r="AD110" t="s">
        <v>122</v>
      </c>
      <c r="AE110" t="s">
        <v>50</v>
      </c>
      <c r="AF110" t="s">
        <v>3580</v>
      </c>
    </row>
    <row r="111" spans="1:32" x14ac:dyDescent="0.25">
      <c r="A111">
        <v>8245018</v>
      </c>
      <c r="B111">
        <v>131108</v>
      </c>
      <c r="C111" t="s">
        <v>32</v>
      </c>
      <c r="D111" t="s">
        <v>32</v>
      </c>
      <c r="E111">
        <v>140100</v>
      </c>
      <c r="F111">
        <v>2235</v>
      </c>
      <c r="G111" t="s">
        <v>86</v>
      </c>
      <c r="H111">
        <v>0</v>
      </c>
      <c r="I111" t="s">
        <v>37</v>
      </c>
      <c r="J111" t="s">
        <v>37</v>
      </c>
      <c r="K111">
        <v>1</v>
      </c>
      <c r="L111" t="s">
        <v>32</v>
      </c>
      <c r="M111" t="s">
        <v>1175</v>
      </c>
      <c r="N111">
        <v>1992</v>
      </c>
      <c r="O111">
        <v>1994</v>
      </c>
      <c r="P111" t="s">
        <v>37</v>
      </c>
      <c r="Q111">
        <v>1</v>
      </c>
      <c r="R111" t="s">
        <v>1190</v>
      </c>
      <c r="S111" t="s">
        <v>304</v>
      </c>
      <c r="T111" t="s">
        <v>980</v>
      </c>
      <c r="U111">
        <v>1</v>
      </c>
      <c r="V111" s="1">
        <v>23965</v>
      </c>
      <c r="W111">
        <v>0</v>
      </c>
      <c r="X111">
        <v>11</v>
      </c>
      <c r="Y111">
        <v>54</v>
      </c>
      <c r="Z111">
        <v>131108</v>
      </c>
      <c r="AA111">
        <v>140100</v>
      </c>
      <c r="AB111" t="s">
        <v>496</v>
      </c>
      <c r="AC111">
        <v>2235</v>
      </c>
      <c r="AD111" t="s">
        <v>86</v>
      </c>
      <c r="AE111" t="s">
        <v>42</v>
      </c>
      <c r="AF111" t="s">
        <v>3580</v>
      </c>
    </row>
    <row r="112" spans="1:32" x14ac:dyDescent="0.25">
      <c r="A112">
        <v>6522159</v>
      </c>
      <c r="B112">
        <v>132393</v>
      </c>
      <c r="C112" t="s">
        <v>32</v>
      </c>
      <c r="D112" t="s">
        <v>32</v>
      </c>
      <c r="E112">
        <v>140100</v>
      </c>
      <c r="F112">
        <v>55</v>
      </c>
      <c r="G112" t="s">
        <v>171</v>
      </c>
      <c r="H112">
        <v>0</v>
      </c>
      <c r="I112" t="s">
        <v>37</v>
      </c>
      <c r="J112" t="s">
        <v>37</v>
      </c>
      <c r="K112">
        <v>0</v>
      </c>
      <c r="L112" t="s">
        <v>35</v>
      </c>
      <c r="M112" t="s">
        <v>1189</v>
      </c>
      <c r="N112" t="s">
        <v>37</v>
      </c>
      <c r="O112" t="s">
        <v>37</v>
      </c>
      <c r="P112" t="s">
        <v>188</v>
      </c>
      <c r="Q112">
        <v>1</v>
      </c>
      <c r="R112" t="s">
        <v>1190</v>
      </c>
      <c r="S112" t="s">
        <v>103</v>
      </c>
      <c r="T112" t="s">
        <v>1191</v>
      </c>
      <c r="U112">
        <v>1</v>
      </c>
      <c r="V112" s="1">
        <v>22080</v>
      </c>
      <c r="W112">
        <v>0</v>
      </c>
      <c r="X112">
        <v>9</v>
      </c>
      <c r="Y112">
        <v>59</v>
      </c>
      <c r="Z112">
        <v>132393</v>
      </c>
      <c r="AA112">
        <v>140100</v>
      </c>
      <c r="AB112" t="s">
        <v>496</v>
      </c>
      <c r="AC112">
        <v>55</v>
      </c>
      <c r="AD112" t="s">
        <v>171</v>
      </c>
      <c r="AE112" t="s">
        <v>56</v>
      </c>
      <c r="AF112" t="s">
        <v>3580</v>
      </c>
    </row>
    <row r="113" spans="1:32" x14ac:dyDescent="0.25">
      <c r="A113">
        <v>47134012</v>
      </c>
      <c r="B113">
        <v>133120</v>
      </c>
      <c r="C113" t="s">
        <v>32</v>
      </c>
      <c r="D113" t="s">
        <v>32</v>
      </c>
      <c r="E113">
        <v>140100</v>
      </c>
      <c r="F113">
        <v>2840</v>
      </c>
      <c r="G113" t="s">
        <v>181</v>
      </c>
      <c r="H113">
        <v>2</v>
      </c>
      <c r="I113" t="s">
        <v>37</v>
      </c>
      <c r="J113" t="s">
        <v>37</v>
      </c>
      <c r="K113">
        <v>0</v>
      </c>
      <c r="L113" t="s">
        <v>35</v>
      </c>
      <c r="M113" t="s">
        <v>1100</v>
      </c>
      <c r="N113" t="s">
        <v>37</v>
      </c>
      <c r="O113" t="s">
        <v>37</v>
      </c>
      <c r="P113" t="s">
        <v>37</v>
      </c>
      <c r="Q113">
        <v>0</v>
      </c>
      <c r="R113" t="s">
        <v>5130</v>
      </c>
      <c r="S113" t="s">
        <v>408</v>
      </c>
      <c r="T113" t="s">
        <v>5131</v>
      </c>
      <c r="U113">
        <v>2</v>
      </c>
      <c r="V113" s="1">
        <v>33429</v>
      </c>
      <c r="W113">
        <v>0</v>
      </c>
      <c r="X113">
        <v>26</v>
      </c>
      <c r="Y113">
        <v>28</v>
      </c>
      <c r="Z113">
        <v>133120</v>
      </c>
      <c r="AA113">
        <v>140100</v>
      </c>
      <c r="AB113" t="s">
        <v>496</v>
      </c>
      <c r="AC113">
        <v>2840</v>
      </c>
      <c r="AD113" t="s">
        <v>181</v>
      </c>
      <c r="AE113" t="s">
        <v>56</v>
      </c>
      <c r="AF113" t="s">
        <v>43</v>
      </c>
    </row>
    <row r="114" spans="1:32" x14ac:dyDescent="0.25">
      <c r="A114">
        <v>42520367</v>
      </c>
      <c r="B114">
        <v>130760</v>
      </c>
      <c r="C114" t="s">
        <v>32</v>
      </c>
      <c r="D114" t="s">
        <v>32</v>
      </c>
      <c r="E114" s="2">
        <v>100000</v>
      </c>
      <c r="F114">
        <v>14</v>
      </c>
      <c r="G114" t="s">
        <v>126</v>
      </c>
      <c r="H114">
        <v>0</v>
      </c>
      <c r="I114" t="s">
        <v>37</v>
      </c>
      <c r="J114" t="s">
        <v>37</v>
      </c>
      <c r="K114">
        <v>1</v>
      </c>
      <c r="L114" t="s">
        <v>32</v>
      </c>
      <c r="M114" t="s">
        <v>2960</v>
      </c>
      <c r="N114">
        <v>2008</v>
      </c>
      <c r="O114">
        <v>2008</v>
      </c>
      <c r="P114" t="s">
        <v>188</v>
      </c>
      <c r="Q114">
        <v>1</v>
      </c>
      <c r="R114" t="s">
        <v>838</v>
      </c>
      <c r="S114" t="s">
        <v>1110</v>
      </c>
      <c r="T114" t="s">
        <v>4457</v>
      </c>
      <c r="U114">
        <v>2</v>
      </c>
      <c r="V114" s="1">
        <v>30812</v>
      </c>
      <c r="W114">
        <v>1</v>
      </c>
      <c r="X114">
        <v>3</v>
      </c>
      <c r="Y114">
        <v>35</v>
      </c>
      <c r="Z114">
        <v>130760</v>
      </c>
      <c r="AA114">
        <v>100000</v>
      </c>
      <c r="AB114" t="s">
        <v>1229</v>
      </c>
      <c r="AC114">
        <v>14</v>
      </c>
      <c r="AD114" t="s">
        <v>126</v>
      </c>
      <c r="AE114" t="s">
        <v>42</v>
      </c>
      <c r="AF114" t="s">
        <v>3580</v>
      </c>
    </row>
    <row r="115" spans="1:32" x14ac:dyDescent="0.25">
      <c r="A115" s="4">
        <v>7187490</v>
      </c>
      <c r="B115" s="4">
        <v>131241</v>
      </c>
      <c r="C115" t="s">
        <v>37</v>
      </c>
      <c r="D115" t="s">
        <v>37</v>
      </c>
      <c r="E115" t="s">
        <v>37</v>
      </c>
      <c r="F115" t="s">
        <v>37</v>
      </c>
      <c r="G115" t="s">
        <v>37</v>
      </c>
      <c r="H115" t="s">
        <v>37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838</v>
      </c>
      <c r="S115" t="s">
        <v>1337</v>
      </c>
      <c r="T115" t="s">
        <v>1338</v>
      </c>
      <c r="U115">
        <v>1</v>
      </c>
      <c r="V115" s="1">
        <v>21951</v>
      </c>
      <c r="W115">
        <v>1</v>
      </c>
      <c r="X115">
        <v>2</v>
      </c>
      <c r="Y115">
        <v>59</v>
      </c>
      <c r="Z115">
        <v>131241</v>
      </c>
      <c r="AA115">
        <v>140100</v>
      </c>
      <c r="AB115" t="s">
        <v>496</v>
      </c>
      <c r="AC115">
        <v>3</v>
      </c>
      <c r="AD115" t="s">
        <v>62</v>
      </c>
      <c r="AE115" s="4" t="s">
        <v>42</v>
      </c>
      <c r="AF115" s="4" t="s">
        <v>3580</v>
      </c>
    </row>
    <row r="116" spans="1:32" x14ac:dyDescent="0.25">
      <c r="A116">
        <v>4204588</v>
      </c>
      <c r="B116">
        <v>131975</v>
      </c>
      <c r="C116" t="s">
        <v>32</v>
      </c>
      <c r="D116" t="s">
        <v>32</v>
      </c>
      <c r="E116">
        <v>180000</v>
      </c>
      <c r="F116">
        <v>2840</v>
      </c>
      <c r="G116" t="s">
        <v>181</v>
      </c>
      <c r="H116">
        <v>0</v>
      </c>
      <c r="I116" t="s">
        <v>37</v>
      </c>
      <c r="J116" t="s">
        <v>37</v>
      </c>
      <c r="K116">
        <v>1</v>
      </c>
      <c r="L116" t="s">
        <v>32</v>
      </c>
      <c r="M116" t="s">
        <v>786</v>
      </c>
      <c r="N116">
        <v>1996</v>
      </c>
      <c r="O116">
        <v>1997</v>
      </c>
      <c r="P116" t="s">
        <v>188</v>
      </c>
      <c r="Q116">
        <v>1</v>
      </c>
      <c r="R116" t="s">
        <v>838</v>
      </c>
      <c r="S116" t="s">
        <v>839</v>
      </c>
      <c r="T116" t="s">
        <v>840</v>
      </c>
      <c r="U116">
        <v>1</v>
      </c>
      <c r="V116" s="1">
        <v>24561</v>
      </c>
      <c r="W116">
        <v>0</v>
      </c>
      <c r="X116">
        <v>1</v>
      </c>
      <c r="Y116">
        <v>52</v>
      </c>
      <c r="Z116">
        <v>131975</v>
      </c>
      <c r="AA116">
        <v>180000</v>
      </c>
      <c r="AB116" t="s">
        <v>782</v>
      </c>
      <c r="AC116">
        <v>2840</v>
      </c>
      <c r="AD116" t="s">
        <v>181</v>
      </c>
      <c r="AE116" t="s">
        <v>42</v>
      </c>
      <c r="AF116" t="s">
        <v>3580</v>
      </c>
    </row>
    <row r="117" spans="1:32" x14ac:dyDescent="0.25">
      <c r="A117">
        <v>46414693</v>
      </c>
      <c r="B117">
        <v>133598</v>
      </c>
      <c r="C117" t="s">
        <v>32</v>
      </c>
      <c r="D117" t="s">
        <v>32</v>
      </c>
      <c r="E117">
        <v>120000</v>
      </c>
      <c r="F117">
        <v>2649</v>
      </c>
      <c r="G117" t="s">
        <v>147</v>
      </c>
      <c r="H117">
        <v>0</v>
      </c>
      <c r="I117" t="s">
        <v>37</v>
      </c>
      <c r="J117" t="s">
        <v>37</v>
      </c>
      <c r="K117">
        <v>0</v>
      </c>
      <c r="L117" t="s">
        <v>35</v>
      </c>
      <c r="M117" t="s">
        <v>4123</v>
      </c>
      <c r="N117" t="s">
        <v>37</v>
      </c>
      <c r="O117" t="s">
        <v>37</v>
      </c>
      <c r="P117" t="s">
        <v>37</v>
      </c>
      <c r="Q117">
        <v>0</v>
      </c>
      <c r="R117" t="s">
        <v>5047</v>
      </c>
      <c r="S117" t="s">
        <v>2735</v>
      </c>
      <c r="T117" t="s">
        <v>5048</v>
      </c>
      <c r="U117">
        <v>2</v>
      </c>
      <c r="V117" s="1">
        <v>32823</v>
      </c>
      <c r="W117">
        <v>0</v>
      </c>
      <c r="X117">
        <v>2</v>
      </c>
      <c r="Y117">
        <v>30</v>
      </c>
      <c r="Z117">
        <v>133598</v>
      </c>
      <c r="AA117">
        <v>120000</v>
      </c>
      <c r="AB117" t="s">
        <v>303</v>
      </c>
      <c r="AC117">
        <v>2649</v>
      </c>
      <c r="AD117" t="s">
        <v>147</v>
      </c>
      <c r="AE117" t="s">
        <v>56</v>
      </c>
      <c r="AF117" t="s">
        <v>3580</v>
      </c>
    </row>
    <row r="118" spans="1:32" x14ac:dyDescent="0.25">
      <c r="A118">
        <v>17555386</v>
      </c>
      <c r="B118">
        <v>132320</v>
      </c>
      <c r="C118" t="s">
        <v>32</v>
      </c>
      <c r="D118" t="s">
        <v>32</v>
      </c>
      <c r="E118">
        <v>130000</v>
      </c>
      <c r="F118">
        <v>2160</v>
      </c>
      <c r="G118" t="s">
        <v>465</v>
      </c>
      <c r="H118">
        <v>1</v>
      </c>
      <c r="I118" t="s">
        <v>1143</v>
      </c>
      <c r="J118" t="s">
        <v>32</v>
      </c>
      <c r="K118" t="s">
        <v>37</v>
      </c>
      <c r="L118" t="s">
        <v>37</v>
      </c>
      <c r="M118" t="s">
        <v>37</v>
      </c>
      <c r="N118" t="s">
        <v>37</v>
      </c>
      <c r="O118" t="s">
        <v>37</v>
      </c>
      <c r="P118" t="s">
        <v>37</v>
      </c>
      <c r="Q118">
        <v>0</v>
      </c>
      <c r="R118" t="s">
        <v>653</v>
      </c>
      <c r="S118" t="s">
        <v>1566</v>
      </c>
      <c r="T118" t="s">
        <v>2126</v>
      </c>
      <c r="U118">
        <v>1</v>
      </c>
      <c r="V118" s="1">
        <v>25016</v>
      </c>
      <c r="W118">
        <v>1</v>
      </c>
      <c r="X118">
        <v>5</v>
      </c>
      <c r="Y118">
        <v>51</v>
      </c>
      <c r="Z118">
        <v>132320</v>
      </c>
      <c r="AA118">
        <v>130000</v>
      </c>
      <c r="AB118" t="s">
        <v>741</v>
      </c>
      <c r="AC118">
        <v>2160</v>
      </c>
      <c r="AD118" t="s">
        <v>465</v>
      </c>
      <c r="AE118" t="s">
        <v>50</v>
      </c>
      <c r="AF118" t="s">
        <v>3580</v>
      </c>
    </row>
    <row r="119" spans="1:32" x14ac:dyDescent="0.25">
      <c r="A119">
        <v>45089672</v>
      </c>
      <c r="B119">
        <v>131950</v>
      </c>
      <c r="C119" t="s">
        <v>32</v>
      </c>
      <c r="D119" t="s">
        <v>32</v>
      </c>
      <c r="E119">
        <v>140100</v>
      </c>
      <c r="F119">
        <v>2649</v>
      </c>
      <c r="G119" t="s">
        <v>147</v>
      </c>
      <c r="H119">
        <v>1</v>
      </c>
      <c r="I119" t="s">
        <v>4497</v>
      </c>
      <c r="J119" t="s">
        <v>32</v>
      </c>
      <c r="K119" t="s">
        <v>37</v>
      </c>
      <c r="L119" t="s">
        <v>37</v>
      </c>
      <c r="M119" t="s">
        <v>37</v>
      </c>
      <c r="N119" t="s">
        <v>37</v>
      </c>
      <c r="O119" t="s">
        <v>37</v>
      </c>
      <c r="P119" t="s">
        <v>37</v>
      </c>
      <c r="Q119">
        <v>0</v>
      </c>
      <c r="R119" t="s">
        <v>939</v>
      </c>
      <c r="S119" t="s">
        <v>4875</v>
      </c>
      <c r="T119" t="s">
        <v>4876</v>
      </c>
      <c r="U119">
        <v>1</v>
      </c>
      <c r="V119" s="1">
        <v>32246</v>
      </c>
      <c r="W119">
        <v>0</v>
      </c>
      <c r="X119">
        <v>27</v>
      </c>
      <c r="Y119">
        <v>31</v>
      </c>
      <c r="Z119">
        <v>131950</v>
      </c>
      <c r="AA119">
        <v>140100</v>
      </c>
      <c r="AB119" t="s">
        <v>496</v>
      </c>
      <c r="AC119">
        <v>2649</v>
      </c>
      <c r="AD119" t="s">
        <v>147</v>
      </c>
      <c r="AE119" t="s">
        <v>50</v>
      </c>
      <c r="AF119" t="s">
        <v>3580</v>
      </c>
    </row>
    <row r="120" spans="1:32" x14ac:dyDescent="0.25">
      <c r="A120">
        <v>31652787</v>
      </c>
      <c r="B120">
        <v>130457</v>
      </c>
      <c r="C120" t="s">
        <v>32</v>
      </c>
      <c r="D120" t="s">
        <v>32</v>
      </c>
      <c r="E120">
        <v>20000</v>
      </c>
      <c r="F120">
        <v>2190</v>
      </c>
      <c r="G120" t="s">
        <v>211</v>
      </c>
      <c r="H120">
        <v>0</v>
      </c>
      <c r="I120" t="s">
        <v>37</v>
      </c>
      <c r="J120" t="s">
        <v>37</v>
      </c>
      <c r="K120">
        <v>1</v>
      </c>
      <c r="L120" t="s">
        <v>32</v>
      </c>
      <c r="M120" t="s">
        <v>3685</v>
      </c>
      <c r="N120">
        <v>1992</v>
      </c>
      <c r="O120">
        <v>2002</v>
      </c>
      <c r="P120" t="s">
        <v>37</v>
      </c>
      <c r="Q120">
        <v>0</v>
      </c>
      <c r="R120" t="s">
        <v>3697</v>
      </c>
      <c r="S120" t="s">
        <v>3697</v>
      </c>
      <c r="T120" t="s">
        <v>3698</v>
      </c>
      <c r="U120">
        <v>1</v>
      </c>
      <c r="V120" s="1">
        <v>25351</v>
      </c>
      <c r="W120">
        <v>0</v>
      </c>
      <c r="X120">
        <v>2</v>
      </c>
      <c r="Y120">
        <v>50</v>
      </c>
      <c r="Z120">
        <v>130457</v>
      </c>
      <c r="AA120">
        <v>20000</v>
      </c>
      <c r="AB120" t="s">
        <v>744</v>
      </c>
      <c r="AC120">
        <v>2190</v>
      </c>
      <c r="AD120" t="s">
        <v>211</v>
      </c>
      <c r="AE120" t="s">
        <v>50</v>
      </c>
      <c r="AF120" t="s">
        <v>3580</v>
      </c>
    </row>
    <row r="121" spans="1:32" x14ac:dyDescent="0.25">
      <c r="A121">
        <v>48403186</v>
      </c>
      <c r="B121">
        <v>132106</v>
      </c>
      <c r="C121" t="s">
        <v>32</v>
      </c>
      <c r="D121" t="s">
        <v>32</v>
      </c>
      <c r="E121">
        <v>10000</v>
      </c>
      <c r="F121">
        <v>2649</v>
      </c>
      <c r="G121" t="s">
        <v>147</v>
      </c>
      <c r="H121">
        <v>1</v>
      </c>
      <c r="I121" t="s">
        <v>395</v>
      </c>
      <c r="J121" t="s">
        <v>32</v>
      </c>
      <c r="K121" t="s">
        <v>37</v>
      </c>
      <c r="L121" t="s">
        <v>37</v>
      </c>
      <c r="M121" t="s">
        <v>37</v>
      </c>
      <c r="N121" t="s">
        <v>37</v>
      </c>
      <c r="O121" t="s">
        <v>37</v>
      </c>
      <c r="P121" t="s">
        <v>37</v>
      </c>
      <c r="Q121">
        <v>0</v>
      </c>
      <c r="R121" t="s">
        <v>5234</v>
      </c>
      <c r="S121" t="s">
        <v>1152</v>
      </c>
      <c r="T121" t="s">
        <v>5235</v>
      </c>
      <c r="U121">
        <v>2</v>
      </c>
      <c r="V121" s="1">
        <v>33300</v>
      </c>
      <c r="W121">
        <v>0</v>
      </c>
      <c r="X121">
        <v>3</v>
      </c>
      <c r="Y121">
        <v>28</v>
      </c>
      <c r="Z121">
        <v>132106</v>
      </c>
      <c r="AA121">
        <v>10000</v>
      </c>
      <c r="AB121" t="s">
        <v>1910</v>
      </c>
      <c r="AC121">
        <v>2649</v>
      </c>
      <c r="AD121" t="s">
        <v>147</v>
      </c>
      <c r="AE121" t="s">
        <v>50</v>
      </c>
      <c r="AF121" t="s">
        <v>43</v>
      </c>
    </row>
    <row r="122" spans="1:32" x14ac:dyDescent="0.25">
      <c r="A122">
        <v>21450865</v>
      </c>
      <c r="B122">
        <v>131751</v>
      </c>
      <c r="C122" t="s">
        <v>32</v>
      </c>
      <c r="D122" t="s">
        <v>32</v>
      </c>
      <c r="E122" s="2">
        <v>100000</v>
      </c>
      <c r="F122">
        <v>2646</v>
      </c>
      <c r="G122" t="s">
        <v>122</v>
      </c>
      <c r="H122">
        <v>1</v>
      </c>
      <c r="I122" t="s">
        <v>2939</v>
      </c>
      <c r="J122" t="s">
        <v>32</v>
      </c>
      <c r="K122">
        <v>1</v>
      </c>
      <c r="L122" t="s">
        <v>32</v>
      </c>
      <c r="M122" t="s">
        <v>2940</v>
      </c>
      <c r="N122">
        <v>1993</v>
      </c>
      <c r="O122">
        <v>1997</v>
      </c>
      <c r="P122" t="s">
        <v>37</v>
      </c>
      <c r="Q122">
        <v>1</v>
      </c>
      <c r="R122" t="s">
        <v>2941</v>
      </c>
      <c r="S122" t="s">
        <v>2942</v>
      </c>
      <c r="T122" t="s">
        <v>2884</v>
      </c>
      <c r="U122">
        <v>1</v>
      </c>
      <c r="V122" s="1">
        <v>23988</v>
      </c>
      <c r="W122">
        <v>0</v>
      </c>
      <c r="X122">
        <v>3</v>
      </c>
      <c r="Y122">
        <v>54</v>
      </c>
      <c r="Z122">
        <v>131751</v>
      </c>
      <c r="AA122">
        <v>100000</v>
      </c>
      <c r="AB122" t="s">
        <v>1229</v>
      </c>
      <c r="AC122">
        <v>2646</v>
      </c>
      <c r="AD122" t="s">
        <v>122</v>
      </c>
      <c r="AE122" t="s">
        <v>42</v>
      </c>
      <c r="AF122" t="s">
        <v>3580</v>
      </c>
    </row>
    <row r="123" spans="1:32" x14ac:dyDescent="0.25">
      <c r="A123">
        <v>29634642</v>
      </c>
      <c r="B123">
        <v>130890</v>
      </c>
      <c r="C123" t="s">
        <v>32</v>
      </c>
      <c r="D123" t="s">
        <v>32</v>
      </c>
      <c r="E123">
        <v>140100</v>
      </c>
      <c r="F123">
        <v>2191</v>
      </c>
      <c r="G123" t="s">
        <v>77</v>
      </c>
      <c r="H123">
        <v>0</v>
      </c>
      <c r="I123" t="s">
        <v>37</v>
      </c>
      <c r="J123" t="s">
        <v>37</v>
      </c>
      <c r="K123">
        <v>1</v>
      </c>
      <c r="L123" t="s">
        <v>32</v>
      </c>
      <c r="M123" t="s">
        <v>1358</v>
      </c>
      <c r="N123">
        <v>1999</v>
      </c>
      <c r="O123">
        <v>2000</v>
      </c>
      <c r="P123" t="s">
        <v>37</v>
      </c>
      <c r="Q123">
        <v>1</v>
      </c>
      <c r="R123" t="s">
        <v>3134</v>
      </c>
      <c r="S123" t="s">
        <v>78</v>
      </c>
      <c r="T123" t="s">
        <v>3614</v>
      </c>
      <c r="U123">
        <v>1</v>
      </c>
      <c r="V123" s="1">
        <v>27002</v>
      </c>
      <c r="W123">
        <v>0</v>
      </c>
      <c r="X123">
        <v>21</v>
      </c>
      <c r="Y123">
        <v>46</v>
      </c>
      <c r="Z123">
        <v>130890</v>
      </c>
      <c r="AA123">
        <v>140100</v>
      </c>
      <c r="AB123" t="s">
        <v>496</v>
      </c>
      <c r="AC123">
        <v>2191</v>
      </c>
      <c r="AD123" t="s">
        <v>77</v>
      </c>
      <c r="AE123" t="s">
        <v>42</v>
      </c>
      <c r="AF123" t="s">
        <v>3580</v>
      </c>
    </row>
    <row r="124" spans="1:32" x14ac:dyDescent="0.25">
      <c r="A124">
        <v>23812449</v>
      </c>
      <c r="B124">
        <v>133466</v>
      </c>
      <c r="C124" t="s">
        <v>32</v>
      </c>
      <c r="D124" t="s">
        <v>32</v>
      </c>
      <c r="E124">
        <v>70000</v>
      </c>
      <c r="F124">
        <v>2190</v>
      </c>
      <c r="G124" t="s">
        <v>211</v>
      </c>
      <c r="H124">
        <v>0</v>
      </c>
      <c r="I124" t="s">
        <v>37</v>
      </c>
      <c r="J124" t="s">
        <v>37</v>
      </c>
      <c r="K124">
        <v>1</v>
      </c>
      <c r="L124" t="s">
        <v>32</v>
      </c>
      <c r="M124" t="s">
        <v>536</v>
      </c>
      <c r="N124">
        <v>1993</v>
      </c>
      <c r="O124">
        <v>1993</v>
      </c>
      <c r="P124" t="s">
        <v>188</v>
      </c>
      <c r="Q124">
        <v>1</v>
      </c>
      <c r="R124" t="s">
        <v>3134</v>
      </c>
      <c r="S124" t="s">
        <v>869</v>
      </c>
      <c r="T124" t="s">
        <v>3135</v>
      </c>
      <c r="U124">
        <v>1</v>
      </c>
      <c r="V124" s="1">
        <v>23566</v>
      </c>
      <c r="W124">
        <v>0</v>
      </c>
      <c r="X124">
        <v>2</v>
      </c>
      <c r="Y124">
        <v>55</v>
      </c>
      <c r="Z124">
        <v>133466</v>
      </c>
      <c r="AA124">
        <v>70000</v>
      </c>
      <c r="AB124" t="s">
        <v>1466</v>
      </c>
      <c r="AC124">
        <v>2190</v>
      </c>
      <c r="AD124" t="s">
        <v>211</v>
      </c>
      <c r="AE124" t="s">
        <v>42</v>
      </c>
      <c r="AF124" t="s">
        <v>3580</v>
      </c>
    </row>
    <row r="125" spans="1:32" x14ac:dyDescent="0.25">
      <c r="A125">
        <v>42006582</v>
      </c>
      <c r="B125">
        <v>132445</v>
      </c>
      <c r="C125" t="s">
        <v>32</v>
      </c>
      <c r="D125" t="s">
        <v>32</v>
      </c>
      <c r="E125" s="2">
        <v>200000</v>
      </c>
      <c r="F125">
        <v>47</v>
      </c>
      <c r="G125" t="s">
        <v>33</v>
      </c>
      <c r="H125">
        <v>0</v>
      </c>
      <c r="I125" t="s">
        <v>37</v>
      </c>
      <c r="J125" t="s">
        <v>37</v>
      </c>
      <c r="K125">
        <v>0</v>
      </c>
      <c r="L125" t="s">
        <v>35</v>
      </c>
      <c r="M125" t="s">
        <v>3835</v>
      </c>
      <c r="N125" t="s">
        <v>37</v>
      </c>
      <c r="O125" t="s">
        <v>37</v>
      </c>
      <c r="P125" t="s">
        <v>37</v>
      </c>
      <c r="Q125">
        <v>0</v>
      </c>
      <c r="R125" t="s">
        <v>494</v>
      </c>
      <c r="S125" t="s">
        <v>437</v>
      </c>
      <c r="T125" t="s">
        <v>4349</v>
      </c>
      <c r="U125">
        <v>2</v>
      </c>
      <c r="V125" s="1">
        <v>29571</v>
      </c>
      <c r="W125">
        <v>0</v>
      </c>
      <c r="X125">
        <v>2</v>
      </c>
      <c r="Y125">
        <v>39</v>
      </c>
      <c r="Z125">
        <v>132445</v>
      </c>
      <c r="AA125">
        <v>200000</v>
      </c>
      <c r="AB125" t="s">
        <v>420</v>
      </c>
      <c r="AC125">
        <v>47</v>
      </c>
      <c r="AD125" t="s">
        <v>33</v>
      </c>
      <c r="AE125" t="s">
        <v>56</v>
      </c>
      <c r="AF125" t="s">
        <v>3580</v>
      </c>
    </row>
    <row r="126" spans="1:32" x14ac:dyDescent="0.25">
      <c r="A126">
        <v>25000666</v>
      </c>
      <c r="B126">
        <v>132508</v>
      </c>
      <c r="C126" t="s">
        <v>32</v>
      </c>
      <c r="D126" t="s">
        <v>32</v>
      </c>
      <c r="E126">
        <v>70000</v>
      </c>
      <c r="F126">
        <v>2218</v>
      </c>
      <c r="G126" t="s">
        <v>51</v>
      </c>
      <c r="H126">
        <v>0</v>
      </c>
      <c r="I126" t="s">
        <v>37</v>
      </c>
      <c r="J126" t="s">
        <v>37</v>
      </c>
      <c r="K126">
        <v>1</v>
      </c>
      <c r="L126" t="s">
        <v>32</v>
      </c>
      <c r="M126" t="s">
        <v>417</v>
      </c>
      <c r="N126">
        <v>2017</v>
      </c>
      <c r="O126">
        <v>2018</v>
      </c>
      <c r="P126" t="s">
        <v>37</v>
      </c>
      <c r="Q126">
        <v>1</v>
      </c>
      <c r="R126" t="s">
        <v>494</v>
      </c>
      <c r="S126" t="s">
        <v>278</v>
      </c>
      <c r="T126" t="s">
        <v>3252</v>
      </c>
      <c r="U126">
        <v>1</v>
      </c>
      <c r="V126" s="1">
        <v>26557</v>
      </c>
      <c r="W126">
        <v>0</v>
      </c>
      <c r="X126">
        <v>2</v>
      </c>
      <c r="Y126">
        <v>47</v>
      </c>
      <c r="Z126">
        <v>132508</v>
      </c>
      <c r="AA126">
        <v>70000</v>
      </c>
      <c r="AB126" t="s">
        <v>1466</v>
      </c>
      <c r="AC126">
        <v>2218</v>
      </c>
      <c r="AD126" t="s">
        <v>51</v>
      </c>
      <c r="AE126" t="s">
        <v>42</v>
      </c>
      <c r="AF126" t="s">
        <v>3580</v>
      </c>
    </row>
    <row r="127" spans="1:32" x14ac:dyDescent="0.25">
      <c r="A127">
        <v>23991800</v>
      </c>
      <c r="B127">
        <v>132542</v>
      </c>
      <c r="C127" t="s">
        <v>32</v>
      </c>
      <c r="D127" t="s">
        <v>32</v>
      </c>
      <c r="E127" s="2">
        <v>200000</v>
      </c>
      <c r="F127">
        <v>2218</v>
      </c>
      <c r="G127" t="s">
        <v>51</v>
      </c>
      <c r="H127">
        <v>0</v>
      </c>
      <c r="I127" t="s">
        <v>37</v>
      </c>
      <c r="J127" t="s">
        <v>37</v>
      </c>
      <c r="K127">
        <v>1</v>
      </c>
      <c r="L127" t="s">
        <v>32</v>
      </c>
      <c r="M127" t="s">
        <v>417</v>
      </c>
      <c r="N127">
        <v>1992</v>
      </c>
      <c r="O127">
        <v>2005</v>
      </c>
      <c r="P127" t="s">
        <v>37</v>
      </c>
      <c r="Q127">
        <v>0</v>
      </c>
      <c r="R127" t="s">
        <v>494</v>
      </c>
      <c r="S127" t="s">
        <v>3222</v>
      </c>
      <c r="T127" t="s">
        <v>521</v>
      </c>
      <c r="U127">
        <v>1</v>
      </c>
      <c r="V127" s="1">
        <v>23022</v>
      </c>
      <c r="W127">
        <v>0</v>
      </c>
      <c r="X127">
        <v>4</v>
      </c>
      <c r="Y127">
        <v>56</v>
      </c>
      <c r="Z127">
        <v>132542</v>
      </c>
      <c r="AA127">
        <v>200000</v>
      </c>
      <c r="AB127" t="s">
        <v>420</v>
      </c>
      <c r="AC127">
        <v>2218</v>
      </c>
      <c r="AD127" t="s">
        <v>51</v>
      </c>
      <c r="AE127" t="s">
        <v>50</v>
      </c>
      <c r="AF127" t="s">
        <v>3580</v>
      </c>
    </row>
    <row r="128" spans="1:32" x14ac:dyDescent="0.25">
      <c r="A128">
        <v>40975639</v>
      </c>
      <c r="B128">
        <v>133474</v>
      </c>
      <c r="C128" t="s">
        <v>32</v>
      </c>
      <c r="D128" t="s">
        <v>32</v>
      </c>
      <c r="E128">
        <v>40000</v>
      </c>
      <c r="F128">
        <v>2649</v>
      </c>
      <c r="G128" t="s">
        <v>147</v>
      </c>
      <c r="H128">
        <v>0</v>
      </c>
      <c r="I128" t="s">
        <v>37</v>
      </c>
      <c r="J128" t="s">
        <v>37</v>
      </c>
      <c r="K128">
        <v>1</v>
      </c>
      <c r="L128" t="s">
        <v>32</v>
      </c>
      <c r="M128" t="s">
        <v>1207</v>
      </c>
      <c r="N128">
        <v>2015</v>
      </c>
      <c r="O128">
        <v>2019</v>
      </c>
      <c r="P128" t="s">
        <v>37</v>
      </c>
      <c r="Q128">
        <v>0</v>
      </c>
      <c r="R128" t="s">
        <v>494</v>
      </c>
      <c r="S128" t="s">
        <v>4065</v>
      </c>
      <c r="T128" t="s">
        <v>4066</v>
      </c>
      <c r="U128">
        <v>2</v>
      </c>
      <c r="V128" s="1">
        <v>29809</v>
      </c>
      <c r="W128">
        <v>0</v>
      </c>
      <c r="X128">
        <v>5</v>
      </c>
      <c r="Y128">
        <v>38</v>
      </c>
      <c r="Z128">
        <v>133474</v>
      </c>
      <c r="AA128">
        <v>40000</v>
      </c>
      <c r="AB128" t="s">
        <v>507</v>
      </c>
      <c r="AC128">
        <v>2649</v>
      </c>
      <c r="AD128" t="s">
        <v>147</v>
      </c>
      <c r="AE128" t="s">
        <v>50</v>
      </c>
      <c r="AF128" t="s">
        <v>3580</v>
      </c>
    </row>
    <row r="129" spans="1:32" x14ac:dyDescent="0.25">
      <c r="A129">
        <v>43037712</v>
      </c>
      <c r="B129">
        <v>131389</v>
      </c>
      <c r="C129" t="s">
        <v>32</v>
      </c>
      <c r="D129" t="s">
        <v>32</v>
      </c>
      <c r="E129">
        <v>90000</v>
      </c>
      <c r="F129">
        <v>2191</v>
      </c>
      <c r="G129" t="s">
        <v>77</v>
      </c>
      <c r="H129">
        <v>0</v>
      </c>
      <c r="I129" t="s">
        <v>37</v>
      </c>
      <c r="J129" t="s">
        <v>37</v>
      </c>
      <c r="K129">
        <v>1</v>
      </c>
      <c r="L129" t="s">
        <v>32</v>
      </c>
      <c r="M129" t="s">
        <v>2370</v>
      </c>
      <c r="N129">
        <v>2008</v>
      </c>
      <c r="O129">
        <v>2010</v>
      </c>
      <c r="P129" t="s">
        <v>188</v>
      </c>
      <c r="Q129">
        <v>1</v>
      </c>
      <c r="R129" t="s">
        <v>3947</v>
      </c>
      <c r="S129" t="s">
        <v>4570</v>
      </c>
      <c r="T129" t="s">
        <v>4571</v>
      </c>
      <c r="U129">
        <v>1</v>
      </c>
      <c r="V129" s="1">
        <v>31170</v>
      </c>
      <c r="W129">
        <v>0</v>
      </c>
      <c r="X129">
        <v>1</v>
      </c>
      <c r="Y129">
        <v>34</v>
      </c>
      <c r="Z129">
        <v>131389</v>
      </c>
      <c r="AA129">
        <v>90000</v>
      </c>
      <c r="AB129" t="s">
        <v>1165</v>
      </c>
      <c r="AC129">
        <v>2191</v>
      </c>
      <c r="AD129" t="s">
        <v>77</v>
      </c>
      <c r="AE129" t="s">
        <v>42</v>
      </c>
      <c r="AF129" t="s">
        <v>3580</v>
      </c>
    </row>
    <row r="130" spans="1:32" x14ac:dyDescent="0.25">
      <c r="A130">
        <v>40605824</v>
      </c>
      <c r="B130">
        <v>131784</v>
      </c>
      <c r="C130" t="s">
        <v>32</v>
      </c>
      <c r="D130" t="s">
        <v>32</v>
      </c>
      <c r="E130">
        <v>140100</v>
      </c>
      <c r="F130">
        <v>2218</v>
      </c>
      <c r="G130" t="s">
        <v>51</v>
      </c>
      <c r="H130">
        <v>0</v>
      </c>
      <c r="I130" t="s">
        <v>37</v>
      </c>
      <c r="J130" t="s">
        <v>37</v>
      </c>
      <c r="K130">
        <v>1</v>
      </c>
      <c r="L130" t="s">
        <v>35</v>
      </c>
      <c r="M130" t="s">
        <v>36</v>
      </c>
      <c r="N130">
        <v>2014</v>
      </c>
      <c r="O130" t="s">
        <v>37</v>
      </c>
      <c r="P130" t="s">
        <v>37</v>
      </c>
      <c r="Q130">
        <v>0</v>
      </c>
      <c r="R130" t="s">
        <v>3947</v>
      </c>
      <c r="S130" t="s">
        <v>3948</v>
      </c>
      <c r="T130" t="s">
        <v>3793</v>
      </c>
      <c r="U130">
        <v>2</v>
      </c>
      <c r="V130" s="1">
        <v>29517</v>
      </c>
      <c r="W130">
        <v>0</v>
      </c>
      <c r="X130">
        <v>9</v>
      </c>
      <c r="Y130">
        <v>39</v>
      </c>
      <c r="Z130">
        <v>131784</v>
      </c>
      <c r="AA130">
        <v>140100</v>
      </c>
      <c r="AB130" t="s">
        <v>496</v>
      </c>
      <c r="AC130">
        <v>2218</v>
      </c>
      <c r="AD130" t="s">
        <v>51</v>
      </c>
      <c r="AE130" t="s">
        <v>50</v>
      </c>
      <c r="AF130" t="s">
        <v>3580</v>
      </c>
    </row>
    <row r="131" spans="1:32" x14ac:dyDescent="0.25">
      <c r="A131">
        <v>42693342</v>
      </c>
      <c r="B131">
        <v>130277</v>
      </c>
      <c r="C131" t="s">
        <v>32</v>
      </c>
      <c r="D131" t="s">
        <v>32</v>
      </c>
      <c r="E131" s="2">
        <v>200000</v>
      </c>
      <c r="F131">
        <v>1257</v>
      </c>
      <c r="G131" t="s">
        <v>82</v>
      </c>
      <c r="H131">
        <v>0</v>
      </c>
      <c r="I131" t="s">
        <v>37</v>
      </c>
      <c r="J131" t="s">
        <v>37</v>
      </c>
      <c r="K131">
        <v>1</v>
      </c>
      <c r="L131" t="s">
        <v>32</v>
      </c>
      <c r="M131" t="s">
        <v>3835</v>
      </c>
      <c r="N131">
        <v>2009</v>
      </c>
      <c r="O131">
        <v>2009</v>
      </c>
      <c r="P131" t="s">
        <v>37</v>
      </c>
      <c r="Q131">
        <v>1</v>
      </c>
      <c r="R131" t="s">
        <v>4485</v>
      </c>
      <c r="S131" t="s">
        <v>437</v>
      </c>
      <c r="T131" t="s">
        <v>4486</v>
      </c>
      <c r="U131">
        <v>1</v>
      </c>
      <c r="V131" s="1">
        <v>30955</v>
      </c>
      <c r="W131">
        <v>0</v>
      </c>
      <c r="X131">
        <v>5</v>
      </c>
      <c r="Y131">
        <v>35</v>
      </c>
      <c r="Z131">
        <v>130277</v>
      </c>
      <c r="AA131">
        <v>200000</v>
      </c>
      <c r="AB131" t="s">
        <v>420</v>
      </c>
      <c r="AC131">
        <v>1257</v>
      </c>
      <c r="AD131" t="s">
        <v>82</v>
      </c>
      <c r="AE131" t="s">
        <v>42</v>
      </c>
      <c r="AF131" t="s">
        <v>3580</v>
      </c>
    </row>
    <row r="132" spans="1:32" x14ac:dyDescent="0.25">
      <c r="A132">
        <v>23977149</v>
      </c>
      <c r="B132">
        <v>133088</v>
      </c>
      <c r="C132" t="s">
        <v>32</v>
      </c>
      <c r="D132" t="s">
        <v>32</v>
      </c>
      <c r="E132">
        <v>70000</v>
      </c>
      <c r="F132">
        <v>4</v>
      </c>
      <c r="G132" t="s">
        <v>117</v>
      </c>
      <c r="H132">
        <v>0</v>
      </c>
      <c r="I132" t="s">
        <v>37</v>
      </c>
      <c r="J132" t="s">
        <v>37</v>
      </c>
      <c r="K132">
        <v>1</v>
      </c>
      <c r="L132" t="s">
        <v>32</v>
      </c>
      <c r="M132" t="s">
        <v>1440</v>
      </c>
      <c r="N132">
        <v>1999</v>
      </c>
      <c r="O132">
        <v>2000</v>
      </c>
      <c r="P132" t="s">
        <v>188</v>
      </c>
      <c r="Q132">
        <v>1</v>
      </c>
      <c r="R132" t="s">
        <v>3214</v>
      </c>
      <c r="S132" t="s">
        <v>3215</v>
      </c>
      <c r="T132" t="s">
        <v>3216</v>
      </c>
      <c r="U132">
        <v>1</v>
      </c>
      <c r="V132" s="1">
        <v>27451</v>
      </c>
      <c r="W132">
        <v>0</v>
      </c>
      <c r="X132">
        <v>2</v>
      </c>
      <c r="Y132">
        <v>44</v>
      </c>
      <c r="Z132">
        <v>133088</v>
      </c>
      <c r="AA132">
        <v>70000</v>
      </c>
      <c r="AB132" t="s">
        <v>1466</v>
      </c>
      <c r="AC132">
        <v>4</v>
      </c>
      <c r="AD132" t="s">
        <v>117</v>
      </c>
      <c r="AE132" t="s">
        <v>42</v>
      </c>
      <c r="AF132" t="s">
        <v>3580</v>
      </c>
    </row>
    <row r="133" spans="1:32" x14ac:dyDescent="0.25">
      <c r="A133">
        <v>19188862</v>
      </c>
      <c r="B133">
        <v>133384</v>
      </c>
      <c r="C133" t="s">
        <v>32</v>
      </c>
      <c r="D133" t="s">
        <v>32</v>
      </c>
      <c r="E133">
        <v>190000</v>
      </c>
      <c r="F133">
        <v>32</v>
      </c>
      <c r="G133" t="s">
        <v>97</v>
      </c>
      <c r="H133">
        <v>0</v>
      </c>
      <c r="I133" t="s">
        <v>37</v>
      </c>
      <c r="J133" t="s">
        <v>37</v>
      </c>
      <c r="K133" t="s">
        <v>37</v>
      </c>
      <c r="L133" t="s">
        <v>37</v>
      </c>
      <c r="M133" t="s">
        <v>652</v>
      </c>
      <c r="N133" t="s">
        <v>37</v>
      </c>
      <c r="O133" t="s">
        <v>37</v>
      </c>
      <c r="P133" t="s">
        <v>37</v>
      </c>
      <c r="Q133">
        <v>0</v>
      </c>
      <c r="R133" t="s">
        <v>1337</v>
      </c>
      <c r="S133" t="s">
        <v>2401</v>
      </c>
      <c r="T133" t="s">
        <v>2792</v>
      </c>
      <c r="U133">
        <v>2</v>
      </c>
      <c r="V133" s="1">
        <v>25958</v>
      </c>
      <c r="W133">
        <v>0</v>
      </c>
      <c r="X133">
        <v>7</v>
      </c>
      <c r="Y133">
        <v>48</v>
      </c>
      <c r="Z133">
        <v>133384</v>
      </c>
      <c r="AA133">
        <v>190000</v>
      </c>
      <c r="AB133" t="s">
        <v>575</v>
      </c>
      <c r="AC133">
        <v>32</v>
      </c>
      <c r="AD133" t="s">
        <v>97</v>
      </c>
      <c r="AE133" t="s">
        <v>56</v>
      </c>
      <c r="AF133" t="s">
        <v>3580</v>
      </c>
    </row>
    <row r="134" spans="1:32" x14ac:dyDescent="0.25">
      <c r="A134">
        <v>6679414</v>
      </c>
      <c r="B134">
        <v>132725</v>
      </c>
      <c r="C134" t="s">
        <v>32</v>
      </c>
      <c r="D134" t="s">
        <v>32</v>
      </c>
      <c r="E134">
        <v>140100</v>
      </c>
      <c r="F134">
        <v>32</v>
      </c>
      <c r="G134" t="s">
        <v>97</v>
      </c>
      <c r="H134">
        <v>2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 t="s">
        <v>37</v>
      </c>
      <c r="O134" t="s">
        <v>37</v>
      </c>
      <c r="P134" t="s">
        <v>37</v>
      </c>
      <c r="Q134">
        <v>0</v>
      </c>
      <c r="R134" t="s">
        <v>1243</v>
      </c>
      <c r="S134" t="s">
        <v>738</v>
      </c>
      <c r="T134" t="s">
        <v>1244</v>
      </c>
      <c r="U134">
        <v>2</v>
      </c>
      <c r="V134" s="1">
        <v>23739</v>
      </c>
      <c r="W134">
        <v>0</v>
      </c>
      <c r="X134">
        <v>26</v>
      </c>
      <c r="Y134">
        <v>54</v>
      </c>
      <c r="Z134">
        <v>132725</v>
      </c>
      <c r="AA134">
        <v>140100</v>
      </c>
      <c r="AB134" t="s">
        <v>496</v>
      </c>
      <c r="AC134">
        <v>32</v>
      </c>
      <c r="AD134" t="s">
        <v>97</v>
      </c>
      <c r="AE134" t="s">
        <v>56</v>
      </c>
      <c r="AF134" t="s">
        <v>3580</v>
      </c>
    </row>
    <row r="135" spans="1:32" x14ac:dyDescent="0.25">
      <c r="A135">
        <v>41411589</v>
      </c>
      <c r="B135">
        <v>130763</v>
      </c>
      <c r="C135" t="s">
        <v>32</v>
      </c>
      <c r="D135" t="s">
        <v>32</v>
      </c>
      <c r="E135">
        <v>50000</v>
      </c>
      <c r="F135">
        <v>2191</v>
      </c>
      <c r="G135" t="s">
        <v>77</v>
      </c>
      <c r="H135">
        <v>0</v>
      </c>
      <c r="I135" t="s">
        <v>37</v>
      </c>
      <c r="J135" t="s">
        <v>37</v>
      </c>
      <c r="K135">
        <v>1</v>
      </c>
      <c r="L135" t="s">
        <v>32</v>
      </c>
      <c r="M135" t="s">
        <v>2830</v>
      </c>
      <c r="N135">
        <v>2004</v>
      </c>
      <c r="O135">
        <v>2009</v>
      </c>
      <c r="P135" t="s">
        <v>37</v>
      </c>
      <c r="Q135">
        <v>1</v>
      </c>
      <c r="R135" t="s">
        <v>4201</v>
      </c>
      <c r="S135" t="s">
        <v>4202</v>
      </c>
      <c r="T135" t="s">
        <v>1016</v>
      </c>
      <c r="U135">
        <v>1</v>
      </c>
      <c r="V135" s="1">
        <v>29845</v>
      </c>
      <c r="W135">
        <v>0</v>
      </c>
      <c r="X135">
        <v>1</v>
      </c>
      <c r="Y135">
        <v>38</v>
      </c>
      <c r="Z135">
        <v>130763</v>
      </c>
      <c r="AA135">
        <v>50000</v>
      </c>
      <c r="AB135" t="s">
        <v>1090</v>
      </c>
      <c r="AC135">
        <v>2191</v>
      </c>
      <c r="AD135" t="s">
        <v>77</v>
      </c>
      <c r="AE135" t="s">
        <v>42</v>
      </c>
      <c r="AF135" t="s">
        <v>3580</v>
      </c>
    </row>
    <row r="136" spans="1:32" x14ac:dyDescent="0.25">
      <c r="A136">
        <v>2414455</v>
      </c>
      <c r="B136">
        <v>130853</v>
      </c>
      <c r="C136" t="s">
        <v>32</v>
      </c>
      <c r="D136" t="s">
        <v>32</v>
      </c>
      <c r="E136" s="2">
        <v>200000</v>
      </c>
      <c r="F136">
        <v>15</v>
      </c>
      <c r="G136" t="s">
        <v>67</v>
      </c>
      <c r="H136">
        <v>0</v>
      </c>
      <c r="I136" t="s">
        <v>37</v>
      </c>
      <c r="J136" t="s">
        <v>37</v>
      </c>
      <c r="K136">
        <v>1</v>
      </c>
      <c r="L136" t="s">
        <v>32</v>
      </c>
      <c r="M136" t="s">
        <v>490</v>
      </c>
      <c r="N136">
        <v>1997</v>
      </c>
      <c r="O136">
        <v>2004</v>
      </c>
      <c r="P136" t="s">
        <v>37</v>
      </c>
      <c r="Q136">
        <v>1</v>
      </c>
      <c r="R136" t="s">
        <v>501</v>
      </c>
      <c r="S136" t="s">
        <v>533</v>
      </c>
      <c r="T136" t="s">
        <v>534</v>
      </c>
      <c r="U136">
        <v>1</v>
      </c>
      <c r="V136" s="1">
        <v>25550</v>
      </c>
      <c r="W136">
        <v>0</v>
      </c>
      <c r="X136">
        <v>5</v>
      </c>
      <c r="Y136">
        <v>50</v>
      </c>
      <c r="Z136">
        <v>130853</v>
      </c>
      <c r="AA136">
        <v>200000</v>
      </c>
      <c r="AB136" t="s">
        <v>420</v>
      </c>
      <c r="AC136">
        <v>15</v>
      </c>
      <c r="AD136" t="s">
        <v>67</v>
      </c>
      <c r="AE136" t="s">
        <v>42</v>
      </c>
      <c r="AF136" t="s">
        <v>3580</v>
      </c>
    </row>
    <row r="137" spans="1:32" x14ac:dyDescent="0.25">
      <c r="A137">
        <v>1554160</v>
      </c>
      <c r="B137">
        <v>132826</v>
      </c>
      <c r="C137" t="s">
        <v>32</v>
      </c>
      <c r="D137" t="s">
        <v>32</v>
      </c>
      <c r="E137" s="2">
        <v>200000</v>
      </c>
      <c r="F137">
        <v>4</v>
      </c>
      <c r="G137" t="s">
        <v>117</v>
      </c>
      <c r="H137">
        <v>1</v>
      </c>
      <c r="I137" t="s">
        <v>500</v>
      </c>
      <c r="J137" t="s">
        <v>32</v>
      </c>
      <c r="K137">
        <v>1</v>
      </c>
      <c r="L137" t="s">
        <v>32</v>
      </c>
      <c r="M137" t="s">
        <v>442</v>
      </c>
      <c r="N137">
        <v>2005</v>
      </c>
      <c r="O137">
        <v>2006</v>
      </c>
      <c r="P137" t="s">
        <v>188</v>
      </c>
      <c r="Q137">
        <v>1</v>
      </c>
      <c r="R137" t="s">
        <v>501</v>
      </c>
      <c r="S137" t="s">
        <v>426</v>
      </c>
      <c r="T137" t="s">
        <v>502</v>
      </c>
      <c r="U137">
        <v>1</v>
      </c>
      <c r="V137" s="1">
        <v>27119</v>
      </c>
      <c r="W137">
        <v>0</v>
      </c>
      <c r="X137">
        <v>1</v>
      </c>
      <c r="Y137">
        <v>45</v>
      </c>
      <c r="Z137">
        <v>132826</v>
      </c>
      <c r="AA137">
        <v>200000</v>
      </c>
      <c r="AB137" t="s">
        <v>420</v>
      </c>
      <c r="AC137">
        <v>4</v>
      </c>
      <c r="AD137" t="s">
        <v>117</v>
      </c>
      <c r="AE137" t="s">
        <v>42</v>
      </c>
      <c r="AF137" t="s">
        <v>3580</v>
      </c>
    </row>
    <row r="138" spans="1:32" x14ac:dyDescent="0.25">
      <c r="A138">
        <v>41905257</v>
      </c>
      <c r="B138">
        <v>130897</v>
      </c>
      <c r="C138" t="s">
        <v>32</v>
      </c>
      <c r="D138" t="s">
        <v>32</v>
      </c>
      <c r="E138">
        <v>140100</v>
      </c>
      <c r="F138">
        <v>15</v>
      </c>
      <c r="G138" t="s">
        <v>67</v>
      </c>
      <c r="H138">
        <v>0</v>
      </c>
      <c r="I138" t="s">
        <v>37</v>
      </c>
      <c r="J138" t="s">
        <v>37</v>
      </c>
      <c r="K138">
        <v>1</v>
      </c>
      <c r="L138" t="s">
        <v>32</v>
      </c>
      <c r="M138" t="s">
        <v>1064</v>
      </c>
      <c r="N138">
        <v>2007</v>
      </c>
      <c r="O138">
        <v>2010</v>
      </c>
      <c r="P138" t="s">
        <v>37</v>
      </c>
      <c r="Q138">
        <v>0</v>
      </c>
      <c r="R138" t="s">
        <v>4306</v>
      </c>
      <c r="S138" t="s">
        <v>161</v>
      </c>
      <c r="T138" t="s">
        <v>4307</v>
      </c>
      <c r="U138">
        <v>2</v>
      </c>
      <c r="V138" s="1">
        <v>30406</v>
      </c>
      <c r="W138">
        <v>0</v>
      </c>
      <c r="X138">
        <v>30</v>
      </c>
      <c r="Y138">
        <v>36</v>
      </c>
      <c r="Z138">
        <v>130897</v>
      </c>
      <c r="AA138">
        <v>140100</v>
      </c>
      <c r="AB138" t="s">
        <v>496</v>
      </c>
      <c r="AC138">
        <v>15</v>
      </c>
      <c r="AD138" t="s">
        <v>67</v>
      </c>
      <c r="AE138" t="s">
        <v>50</v>
      </c>
      <c r="AF138" t="s">
        <v>3580</v>
      </c>
    </row>
    <row r="139" spans="1:32" x14ac:dyDescent="0.25">
      <c r="A139">
        <v>3699925</v>
      </c>
      <c r="B139">
        <v>132812</v>
      </c>
      <c r="C139" t="s">
        <v>32</v>
      </c>
      <c r="D139" t="s">
        <v>32</v>
      </c>
      <c r="E139">
        <v>190000</v>
      </c>
      <c r="F139">
        <v>2235</v>
      </c>
      <c r="G139" t="s">
        <v>86</v>
      </c>
      <c r="H139">
        <v>0</v>
      </c>
      <c r="I139" t="s">
        <v>37</v>
      </c>
      <c r="J139" t="s">
        <v>37</v>
      </c>
      <c r="K139">
        <v>1</v>
      </c>
      <c r="L139" t="s">
        <v>32</v>
      </c>
      <c r="M139" t="s">
        <v>745</v>
      </c>
      <c r="N139">
        <v>2003</v>
      </c>
      <c r="O139">
        <v>2005</v>
      </c>
      <c r="P139" t="s">
        <v>37</v>
      </c>
      <c r="Q139">
        <v>0</v>
      </c>
      <c r="R139" t="s">
        <v>746</v>
      </c>
      <c r="S139" t="s">
        <v>747</v>
      </c>
      <c r="T139" t="s">
        <v>748</v>
      </c>
      <c r="U139">
        <v>2</v>
      </c>
      <c r="V139" s="1">
        <v>28784</v>
      </c>
      <c r="W139">
        <v>0</v>
      </c>
      <c r="X139">
        <v>4</v>
      </c>
      <c r="Y139">
        <v>41</v>
      </c>
      <c r="Z139">
        <v>132812</v>
      </c>
      <c r="AA139">
        <v>190000</v>
      </c>
      <c r="AB139" t="s">
        <v>575</v>
      </c>
      <c r="AC139">
        <v>2235</v>
      </c>
      <c r="AD139" t="s">
        <v>86</v>
      </c>
      <c r="AE139" t="s">
        <v>50</v>
      </c>
      <c r="AF139" t="s">
        <v>3580</v>
      </c>
    </row>
    <row r="140" spans="1:32" x14ac:dyDescent="0.25">
      <c r="A140">
        <v>71479957</v>
      </c>
      <c r="B140">
        <v>132388</v>
      </c>
      <c r="C140" t="s">
        <v>32</v>
      </c>
      <c r="D140" t="s">
        <v>32</v>
      </c>
      <c r="E140">
        <v>130000</v>
      </c>
      <c r="F140">
        <v>1264</v>
      </c>
      <c r="G140" t="s">
        <v>57</v>
      </c>
      <c r="H140">
        <v>1</v>
      </c>
      <c r="I140" t="s">
        <v>5345</v>
      </c>
      <c r="J140" t="s">
        <v>35</v>
      </c>
      <c r="K140">
        <v>1</v>
      </c>
      <c r="L140" t="s">
        <v>35</v>
      </c>
      <c r="M140" t="s">
        <v>5346</v>
      </c>
      <c r="N140">
        <v>2019</v>
      </c>
      <c r="O140" t="s">
        <v>37</v>
      </c>
      <c r="P140" t="s">
        <v>37</v>
      </c>
      <c r="Q140">
        <v>0</v>
      </c>
      <c r="R140" t="s">
        <v>1065</v>
      </c>
      <c r="S140" t="s">
        <v>333</v>
      </c>
      <c r="T140" t="s">
        <v>5347</v>
      </c>
      <c r="U140">
        <v>2</v>
      </c>
      <c r="V140" s="1">
        <v>34648</v>
      </c>
      <c r="W140">
        <v>0</v>
      </c>
      <c r="X140">
        <v>2</v>
      </c>
      <c r="Y140">
        <v>25</v>
      </c>
      <c r="Z140">
        <v>132388</v>
      </c>
      <c r="AA140">
        <v>130000</v>
      </c>
      <c r="AB140" t="s">
        <v>741</v>
      </c>
      <c r="AC140">
        <v>1264</v>
      </c>
      <c r="AD140" t="s">
        <v>57</v>
      </c>
      <c r="AE140" t="s">
        <v>50</v>
      </c>
      <c r="AF140" t="s">
        <v>43</v>
      </c>
    </row>
    <row r="141" spans="1:32" x14ac:dyDescent="0.25">
      <c r="A141">
        <v>10137940</v>
      </c>
      <c r="B141">
        <v>131833</v>
      </c>
      <c r="C141" t="s">
        <v>32</v>
      </c>
      <c r="D141" t="s">
        <v>32</v>
      </c>
      <c r="E141">
        <v>140100</v>
      </c>
      <c r="F141">
        <v>1264</v>
      </c>
      <c r="G141" t="s">
        <v>57</v>
      </c>
      <c r="H141">
        <v>0</v>
      </c>
      <c r="I141" t="s">
        <v>37</v>
      </c>
      <c r="J141" t="s">
        <v>37</v>
      </c>
      <c r="K141">
        <v>1</v>
      </c>
      <c r="L141" t="s">
        <v>32</v>
      </c>
      <c r="M141" t="s">
        <v>2236</v>
      </c>
      <c r="N141">
        <v>2000</v>
      </c>
      <c r="O141">
        <v>2000</v>
      </c>
      <c r="P141" t="s">
        <v>37</v>
      </c>
      <c r="Q141">
        <v>0</v>
      </c>
      <c r="R141" t="s">
        <v>2237</v>
      </c>
      <c r="S141" t="s">
        <v>205</v>
      </c>
      <c r="T141" t="s">
        <v>2238</v>
      </c>
      <c r="U141">
        <v>1</v>
      </c>
      <c r="V141" s="1">
        <v>27236</v>
      </c>
      <c r="W141">
        <v>1</v>
      </c>
      <c r="X141">
        <v>5</v>
      </c>
      <c r="Y141">
        <v>45</v>
      </c>
      <c r="Z141">
        <v>131833</v>
      </c>
      <c r="AA141">
        <v>140100</v>
      </c>
      <c r="AB141" t="s">
        <v>496</v>
      </c>
      <c r="AC141">
        <v>1264</v>
      </c>
      <c r="AD141" t="s">
        <v>57</v>
      </c>
      <c r="AE141" t="s">
        <v>50</v>
      </c>
      <c r="AF141" t="s">
        <v>3580</v>
      </c>
    </row>
    <row r="142" spans="1:32" x14ac:dyDescent="0.25">
      <c r="A142">
        <v>6676201</v>
      </c>
      <c r="B142">
        <v>131465</v>
      </c>
      <c r="C142" t="s">
        <v>32</v>
      </c>
      <c r="D142" t="s">
        <v>32</v>
      </c>
      <c r="E142">
        <v>140100</v>
      </c>
      <c r="F142">
        <v>2649</v>
      </c>
      <c r="G142" t="s">
        <v>147</v>
      </c>
      <c r="H142">
        <v>1</v>
      </c>
      <c r="I142" t="s">
        <v>1240</v>
      </c>
      <c r="J142" t="s">
        <v>32</v>
      </c>
      <c r="K142">
        <v>1</v>
      </c>
      <c r="L142" t="s">
        <v>32</v>
      </c>
      <c r="M142" t="s">
        <v>1241</v>
      </c>
      <c r="N142">
        <v>2010</v>
      </c>
      <c r="O142">
        <v>2011</v>
      </c>
      <c r="P142" t="s">
        <v>188</v>
      </c>
      <c r="Q142">
        <v>1</v>
      </c>
      <c r="R142" t="s">
        <v>59</v>
      </c>
      <c r="S142" t="s">
        <v>1242</v>
      </c>
      <c r="T142" t="s">
        <v>1081</v>
      </c>
      <c r="U142">
        <v>1</v>
      </c>
      <c r="V142" s="1">
        <v>25043</v>
      </c>
      <c r="W142">
        <v>0</v>
      </c>
      <c r="X142">
        <v>32</v>
      </c>
      <c r="Y142">
        <v>51</v>
      </c>
      <c r="Z142">
        <v>131465</v>
      </c>
      <c r="AA142">
        <v>140100</v>
      </c>
      <c r="AB142" t="s">
        <v>496</v>
      </c>
      <c r="AC142">
        <v>2649</v>
      </c>
      <c r="AD142" t="s">
        <v>147</v>
      </c>
      <c r="AE142" t="s">
        <v>42</v>
      </c>
      <c r="AF142" t="s">
        <v>3580</v>
      </c>
    </row>
    <row r="143" spans="1:32" x14ac:dyDescent="0.25">
      <c r="A143">
        <v>64597</v>
      </c>
      <c r="B143">
        <v>133356</v>
      </c>
      <c r="C143" t="s">
        <v>32</v>
      </c>
      <c r="D143" t="s">
        <v>32</v>
      </c>
      <c r="E143">
        <v>250000</v>
      </c>
      <c r="F143">
        <v>1264</v>
      </c>
      <c r="G143" t="s">
        <v>57</v>
      </c>
      <c r="H143">
        <v>0</v>
      </c>
      <c r="I143" t="s">
        <v>37</v>
      </c>
      <c r="J143" t="s">
        <v>37</v>
      </c>
      <c r="K143">
        <v>0</v>
      </c>
      <c r="L143" t="s">
        <v>35</v>
      </c>
      <c r="M143" t="s">
        <v>58</v>
      </c>
      <c r="N143" t="s">
        <v>37</v>
      </c>
      <c r="O143" t="s">
        <v>37</v>
      </c>
      <c r="P143" t="s">
        <v>37</v>
      </c>
      <c r="Q143">
        <v>0</v>
      </c>
      <c r="R143" t="s">
        <v>59</v>
      </c>
      <c r="S143" t="s">
        <v>60</v>
      </c>
      <c r="T143" t="s">
        <v>61</v>
      </c>
      <c r="U143">
        <v>1</v>
      </c>
      <c r="V143" s="1">
        <v>18017</v>
      </c>
      <c r="W143">
        <v>0</v>
      </c>
      <c r="X143">
        <v>2</v>
      </c>
      <c r="Y143">
        <v>70</v>
      </c>
      <c r="Z143">
        <v>133356</v>
      </c>
      <c r="AA143">
        <v>250000</v>
      </c>
      <c r="AB143" t="s">
        <v>41</v>
      </c>
      <c r="AC143">
        <v>1264</v>
      </c>
      <c r="AD143" t="s">
        <v>57</v>
      </c>
      <c r="AE143" t="s">
        <v>56</v>
      </c>
      <c r="AF143" t="s">
        <v>3580</v>
      </c>
    </row>
    <row r="144" spans="1:32" x14ac:dyDescent="0.25">
      <c r="A144">
        <v>23267500</v>
      </c>
      <c r="B144">
        <v>133639</v>
      </c>
      <c r="C144" t="s">
        <v>32</v>
      </c>
      <c r="D144" t="s">
        <v>32</v>
      </c>
      <c r="E144">
        <v>80000</v>
      </c>
      <c r="F144">
        <v>32</v>
      </c>
      <c r="G144" t="s">
        <v>97</v>
      </c>
      <c r="H144">
        <v>1</v>
      </c>
      <c r="I144" t="s">
        <v>168</v>
      </c>
      <c r="J144" t="s">
        <v>32</v>
      </c>
      <c r="K144">
        <v>1</v>
      </c>
      <c r="L144" t="s">
        <v>35</v>
      </c>
      <c r="M144" t="s">
        <v>46</v>
      </c>
      <c r="N144">
        <v>2000</v>
      </c>
      <c r="O144" t="s">
        <v>37</v>
      </c>
      <c r="P144" t="s">
        <v>37</v>
      </c>
      <c r="Q144">
        <v>0</v>
      </c>
      <c r="R144" t="s">
        <v>59</v>
      </c>
      <c r="S144" t="s">
        <v>107</v>
      </c>
      <c r="T144" t="s">
        <v>3113</v>
      </c>
      <c r="U144">
        <v>2</v>
      </c>
      <c r="V144" s="1">
        <v>26382</v>
      </c>
      <c r="W144">
        <v>1</v>
      </c>
      <c r="X144">
        <v>2</v>
      </c>
      <c r="Y144">
        <v>47</v>
      </c>
      <c r="Z144">
        <v>133639</v>
      </c>
      <c r="AA144">
        <v>80000</v>
      </c>
      <c r="AB144" t="s">
        <v>1112</v>
      </c>
      <c r="AC144">
        <v>32</v>
      </c>
      <c r="AD144" t="s">
        <v>97</v>
      </c>
      <c r="AE144" t="s">
        <v>50</v>
      </c>
      <c r="AF144" t="s">
        <v>3580</v>
      </c>
    </row>
    <row r="145" spans="1:32" x14ac:dyDescent="0.25">
      <c r="A145">
        <v>27373530</v>
      </c>
      <c r="B145">
        <v>132171</v>
      </c>
      <c r="C145" t="s">
        <v>32</v>
      </c>
      <c r="D145" t="s">
        <v>32</v>
      </c>
      <c r="E145">
        <v>40000</v>
      </c>
      <c r="F145">
        <v>2731</v>
      </c>
      <c r="G145" t="s">
        <v>91</v>
      </c>
      <c r="H145">
        <v>0</v>
      </c>
      <c r="I145" t="s">
        <v>37</v>
      </c>
      <c r="J145" t="s">
        <v>37</v>
      </c>
      <c r="K145" t="s">
        <v>37</v>
      </c>
      <c r="L145" t="s">
        <v>37</v>
      </c>
      <c r="M145" t="s">
        <v>37</v>
      </c>
      <c r="N145" t="s">
        <v>37</v>
      </c>
      <c r="O145" t="s">
        <v>37</v>
      </c>
      <c r="P145" t="s">
        <v>37</v>
      </c>
      <c r="Q145">
        <v>0</v>
      </c>
      <c r="R145" t="s">
        <v>2386</v>
      </c>
      <c r="S145" t="s">
        <v>3437</v>
      </c>
      <c r="T145" t="s">
        <v>1329</v>
      </c>
      <c r="U145">
        <v>1</v>
      </c>
      <c r="V145" s="1">
        <v>23403</v>
      </c>
      <c r="W145">
        <v>0</v>
      </c>
      <c r="X145">
        <v>1</v>
      </c>
      <c r="Y145">
        <v>55</v>
      </c>
      <c r="Z145">
        <v>132171</v>
      </c>
      <c r="AA145">
        <v>40000</v>
      </c>
      <c r="AB145" t="s">
        <v>507</v>
      </c>
      <c r="AC145">
        <v>2731</v>
      </c>
      <c r="AD145" t="s">
        <v>96</v>
      </c>
      <c r="AE145" t="s">
        <v>56</v>
      </c>
      <c r="AF145" t="s">
        <v>3580</v>
      </c>
    </row>
    <row r="146" spans="1:32" x14ac:dyDescent="0.25">
      <c r="A146">
        <v>8195159</v>
      </c>
      <c r="B146">
        <v>133522</v>
      </c>
      <c r="C146" t="s">
        <v>32</v>
      </c>
      <c r="D146" t="s">
        <v>32</v>
      </c>
      <c r="E146">
        <v>190000</v>
      </c>
      <c r="F146">
        <v>47</v>
      </c>
      <c r="G146" t="s">
        <v>33</v>
      </c>
      <c r="H146">
        <v>0</v>
      </c>
      <c r="I146" t="s">
        <v>37</v>
      </c>
      <c r="J146" t="s">
        <v>37</v>
      </c>
      <c r="K146">
        <v>1</v>
      </c>
      <c r="L146" t="s">
        <v>32</v>
      </c>
      <c r="M146" t="s">
        <v>1687</v>
      </c>
      <c r="N146">
        <v>1996</v>
      </c>
      <c r="O146">
        <v>1996</v>
      </c>
      <c r="P146" t="s">
        <v>37</v>
      </c>
      <c r="Q146">
        <v>0</v>
      </c>
      <c r="R146" t="s">
        <v>1688</v>
      </c>
      <c r="S146" t="s">
        <v>392</v>
      </c>
      <c r="T146" t="s">
        <v>287</v>
      </c>
      <c r="U146">
        <v>1</v>
      </c>
      <c r="V146" s="1">
        <v>23614</v>
      </c>
      <c r="W146">
        <v>0</v>
      </c>
      <c r="X146">
        <v>2</v>
      </c>
      <c r="Y146">
        <v>55</v>
      </c>
      <c r="Z146">
        <v>133522</v>
      </c>
      <c r="AA146">
        <v>190000</v>
      </c>
      <c r="AB146" t="s">
        <v>575</v>
      </c>
      <c r="AC146">
        <v>47</v>
      </c>
      <c r="AD146" t="s">
        <v>33</v>
      </c>
      <c r="AE146" t="s">
        <v>50</v>
      </c>
      <c r="AF146" t="s">
        <v>3580</v>
      </c>
    </row>
    <row r="147" spans="1:32" x14ac:dyDescent="0.25">
      <c r="A147">
        <v>41510162</v>
      </c>
      <c r="B147">
        <v>131965</v>
      </c>
      <c r="C147" t="s">
        <v>32</v>
      </c>
      <c r="D147" t="s">
        <v>32</v>
      </c>
      <c r="E147">
        <v>20000</v>
      </c>
      <c r="F147">
        <v>2840</v>
      </c>
      <c r="G147" t="s">
        <v>181</v>
      </c>
      <c r="H147">
        <v>0</v>
      </c>
      <c r="I147" t="s">
        <v>37</v>
      </c>
      <c r="J147" t="s">
        <v>37</v>
      </c>
      <c r="K147" t="s">
        <v>37</v>
      </c>
      <c r="L147" t="s">
        <v>37</v>
      </c>
      <c r="M147" t="s">
        <v>156</v>
      </c>
      <c r="N147" t="s">
        <v>37</v>
      </c>
      <c r="O147" t="s">
        <v>37</v>
      </c>
      <c r="P147" t="s">
        <v>37</v>
      </c>
      <c r="Q147">
        <v>0</v>
      </c>
      <c r="R147" t="s">
        <v>358</v>
      </c>
      <c r="S147" t="s">
        <v>1243</v>
      </c>
      <c r="T147" t="s">
        <v>4231</v>
      </c>
      <c r="U147">
        <v>1</v>
      </c>
      <c r="V147" s="1">
        <v>30081</v>
      </c>
      <c r="W147">
        <v>1</v>
      </c>
      <c r="X147">
        <v>4</v>
      </c>
      <c r="Y147">
        <v>37</v>
      </c>
      <c r="Z147">
        <v>131965</v>
      </c>
      <c r="AA147">
        <v>20000</v>
      </c>
      <c r="AB147" t="s">
        <v>744</v>
      </c>
      <c r="AC147">
        <v>2840</v>
      </c>
      <c r="AD147" t="s">
        <v>181</v>
      </c>
      <c r="AE147" t="s">
        <v>56</v>
      </c>
      <c r="AF147" t="s">
        <v>3580</v>
      </c>
    </row>
    <row r="148" spans="1:32" x14ac:dyDescent="0.25">
      <c r="A148">
        <v>40994378</v>
      </c>
      <c r="B148">
        <v>132834</v>
      </c>
      <c r="C148" t="s">
        <v>32</v>
      </c>
      <c r="D148" t="s">
        <v>32</v>
      </c>
      <c r="E148">
        <v>140100</v>
      </c>
      <c r="F148">
        <v>55</v>
      </c>
      <c r="G148" t="s">
        <v>171</v>
      </c>
      <c r="H148">
        <v>0</v>
      </c>
      <c r="I148" t="s">
        <v>37</v>
      </c>
      <c r="J148" t="s">
        <v>37</v>
      </c>
      <c r="K148">
        <v>1</v>
      </c>
      <c r="L148" t="s">
        <v>32</v>
      </c>
      <c r="M148" t="s">
        <v>4067</v>
      </c>
      <c r="N148">
        <v>1963</v>
      </c>
      <c r="O148">
        <v>1963</v>
      </c>
      <c r="P148" t="s">
        <v>37</v>
      </c>
      <c r="Q148">
        <v>1</v>
      </c>
      <c r="R148" t="s">
        <v>358</v>
      </c>
      <c r="S148" t="s">
        <v>4068</v>
      </c>
      <c r="T148" t="s">
        <v>4069</v>
      </c>
      <c r="U148">
        <v>1</v>
      </c>
      <c r="V148" s="1">
        <v>15366</v>
      </c>
      <c r="W148">
        <v>0</v>
      </c>
      <c r="X148">
        <v>22</v>
      </c>
      <c r="Y148">
        <v>77</v>
      </c>
      <c r="Z148">
        <v>132834</v>
      </c>
      <c r="AA148">
        <v>140100</v>
      </c>
      <c r="AB148" t="s">
        <v>496</v>
      </c>
      <c r="AC148">
        <v>55</v>
      </c>
      <c r="AD148" t="s">
        <v>171</v>
      </c>
      <c r="AE148" t="s">
        <v>42</v>
      </c>
      <c r="AF148" t="s">
        <v>3580</v>
      </c>
    </row>
    <row r="149" spans="1:32" x14ac:dyDescent="0.25">
      <c r="A149">
        <v>47298064</v>
      </c>
      <c r="B149">
        <v>130294</v>
      </c>
      <c r="C149" t="s">
        <v>32</v>
      </c>
      <c r="D149" t="s">
        <v>32</v>
      </c>
      <c r="E149">
        <v>140100</v>
      </c>
      <c r="F149">
        <v>1257</v>
      </c>
      <c r="G149" t="s">
        <v>82</v>
      </c>
      <c r="H149">
        <v>0</v>
      </c>
      <c r="I149" t="s">
        <v>37</v>
      </c>
      <c r="J149" t="s">
        <v>37</v>
      </c>
      <c r="K149">
        <v>1</v>
      </c>
      <c r="L149" t="s">
        <v>32</v>
      </c>
      <c r="M149" t="s">
        <v>1129</v>
      </c>
      <c r="N149">
        <v>2016</v>
      </c>
      <c r="O149">
        <v>2018</v>
      </c>
      <c r="P149" t="s">
        <v>37</v>
      </c>
      <c r="Q149">
        <v>0</v>
      </c>
      <c r="R149" t="s">
        <v>5146</v>
      </c>
      <c r="S149" t="s">
        <v>5147</v>
      </c>
      <c r="T149" t="s">
        <v>4110</v>
      </c>
      <c r="U149">
        <v>2</v>
      </c>
      <c r="V149" s="1">
        <v>33779</v>
      </c>
      <c r="W149">
        <v>0</v>
      </c>
      <c r="X149">
        <v>31</v>
      </c>
      <c r="Y149">
        <v>27</v>
      </c>
      <c r="Z149">
        <v>130294</v>
      </c>
      <c r="AA149">
        <v>140100</v>
      </c>
      <c r="AB149" t="s">
        <v>496</v>
      </c>
      <c r="AC149">
        <v>1257</v>
      </c>
      <c r="AD149" t="s">
        <v>82</v>
      </c>
      <c r="AE149" t="s">
        <v>50</v>
      </c>
      <c r="AF149" t="s">
        <v>43</v>
      </c>
    </row>
    <row r="150" spans="1:32" x14ac:dyDescent="0.25">
      <c r="A150">
        <v>71475088</v>
      </c>
      <c r="B150">
        <v>132545</v>
      </c>
      <c r="C150" t="s">
        <v>32</v>
      </c>
      <c r="D150" t="s">
        <v>32</v>
      </c>
      <c r="E150" s="2">
        <v>200000</v>
      </c>
      <c r="F150">
        <v>2218</v>
      </c>
      <c r="G150" t="s">
        <v>51</v>
      </c>
      <c r="H150">
        <v>0</v>
      </c>
      <c r="I150" t="s">
        <v>37</v>
      </c>
      <c r="J150" t="s">
        <v>37</v>
      </c>
      <c r="K150">
        <v>1</v>
      </c>
      <c r="L150" t="s">
        <v>32</v>
      </c>
      <c r="M150" t="s">
        <v>442</v>
      </c>
      <c r="N150">
        <v>2013</v>
      </c>
      <c r="O150">
        <v>2014</v>
      </c>
      <c r="P150" t="s">
        <v>37</v>
      </c>
      <c r="Q150">
        <v>1</v>
      </c>
      <c r="R150" t="s">
        <v>5344</v>
      </c>
      <c r="S150" t="s">
        <v>1406</v>
      </c>
      <c r="T150" t="s">
        <v>3280</v>
      </c>
      <c r="U150">
        <v>2</v>
      </c>
      <c r="V150" s="1">
        <v>33143</v>
      </c>
      <c r="W150">
        <v>0</v>
      </c>
      <c r="X150">
        <v>5</v>
      </c>
      <c r="Y150">
        <v>29</v>
      </c>
      <c r="Z150">
        <v>132545</v>
      </c>
      <c r="AA150">
        <v>200000</v>
      </c>
      <c r="AB150" t="s">
        <v>420</v>
      </c>
      <c r="AC150">
        <v>2218</v>
      </c>
      <c r="AD150" t="s">
        <v>51</v>
      </c>
      <c r="AE150" t="s">
        <v>42</v>
      </c>
      <c r="AF150" t="s">
        <v>43</v>
      </c>
    </row>
    <row r="151" spans="1:32" x14ac:dyDescent="0.25">
      <c r="A151">
        <v>41408073</v>
      </c>
      <c r="B151">
        <v>130714</v>
      </c>
      <c r="C151" t="s">
        <v>32</v>
      </c>
      <c r="D151" t="s">
        <v>32</v>
      </c>
      <c r="E151">
        <v>120000</v>
      </c>
      <c r="F151">
        <v>15</v>
      </c>
      <c r="G151" t="s">
        <v>67</v>
      </c>
      <c r="H151">
        <v>1</v>
      </c>
      <c r="I151" t="s">
        <v>4199</v>
      </c>
      <c r="J151" t="s">
        <v>32</v>
      </c>
      <c r="K151">
        <v>1</v>
      </c>
      <c r="L151" t="s">
        <v>32</v>
      </c>
      <c r="M151" t="s">
        <v>202</v>
      </c>
      <c r="N151">
        <v>2012</v>
      </c>
      <c r="O151">
        <v>2013</v>
      </c>
      <c r="P151" t="s">
        <v>37</v>
      </c>
      <c r="Q151">
        <v>1</v>
      </c>
      <c r="R151" t="s">
        <v>458</v>
      </c>
      <c r="S151" t="s">
        <v>408</v>
      </c>
      <c r="T151" t="s">
        <v>4200</v>
      </c>
      <c r="U151">
        <v>1</v>
      </c>
      <c r="V151" s="1">
        <v>29544</v>
      </c>
      <c r="W151">
        <v>0</v>
      </c>
      <c r="X151">
        <v>6</v>
      </c>
      <c r="Y151">
        <v>38</v>
      </c>
      <c r="Z151">
        <v>130714</v>
      </c>
      <c r="AA151">
        <v>120000</v>
      </c>
      <c r="AB151" t="s">
        <v>303</v>
      </c>
      <c r="AC151">
        <v>15</v>
      </c>
      <c r="AD151" t="s">
        <v>67</v>
      </c>
      <c r="AE151" t="s">
        <v>42</v>
      </c>
      <c r="AF151" t="s">
        <v>3580</v>
      </c>
    </row>
    <row r="152" spans="1:32" x14ac:dyDescent="0.25">
      <c r="A152">
        <v>72192928</v>
      </c>
      <c r="B152">
        <v>130764</v>
      </c>
      <c r="C152" t="s">
        <v>32</v>
      </c>
      <c r="D152" t="s">
        <v>32</v>
      </c>
      <c r="E152">
        <v>140100</v>
      </c>
      <c r="F152">
        <v>2731</v>
      </c>
      <c r="G152" t="s">
        <v>91</v>
      </c>
      <c r="H152">
        <v>0</v>
      </c>
      <c r="I152" t="s">
        <v>37</v>
      </c>
      <c r="J152" t="s">
        <v>37</v>
      </c>
      <c r="K152">
        <v>1</v>
      </c>
      <c r="L152" t="s">
        <v>35</v>
      </c>
      <c r="M152" t="s">
        <v>46</v>
      </c>
      <c r="N152">
        <v>2016</v>
      </c>
      <c r="O152" t="s">
        <v>37</v>
      </c>
      <c r="P152" t="s">
        <v>37</v>
      </c>
      <c r="Q152">
        <v>1</v>
      </c>
      <c r="R152" t="s">
        <v>458</v>
      </c>
      <c r="S152" t="s">
        <v>3346</v>
      </c>
      <c r="T152" t="s">
        <v>1282</v>
      </c>
      <c r="U152">
        <v>1</v>
      </c>
      <c r="V152" s="1">
        <v>34130</v>
      </c>
      <c r="W152">
        <v>0</v>
      </c>
      <c r="X152">
        <v>14</v>
      </c>
      <c r="Y152">
        <v>26</v>
      </c>
      <c r="Z152">
        <v>130764</v>
      </c>
      <c r="AA152">
        <v>140100</v>
      </c>
      <c r="AB152" t="s">
        <v>496</v>
      </c>
      <c r="AC152">
        <v>2731</v>
      </c>
      <c r="AD152" t="s">
        <v>96</v>
      </c>
      <c r="AE152" t="s">
        <v>42</v>
      </c>
      <c r="AF152" t="s">
        <v>43</v>
      </c>
    </row>
    <row r="153" spans="1:32" x14ac:dyDescent="0.25">
      <c r="A153">
        <v>31013829</v>
      </c>
      <c r="B153">
        <v>130789</v>
      </c>
      <c r="C153" t="s">
        <v>32</v>
      </c>
      <c r="D153" t="s">
        <v>32</v>
      </c>
      <c r="E153">
        <v>30000</v>
      </c>
      <c r="F153">
        <v>1366</v>
      </c>
      <c r="G153" t="s">
        <v>45</v>
      </c>
      <c r="H153">
        <v>0</v>
      </c>
      <c r="I153" t="s">
        <v>37</v>
      </c>
      <c r="J153" t="s">
        <v>37</v>
      </c>
      <c r="K153">
        <v>0</v>
      </c>
      <c r="L153" t="s">
        <v>35</v>
      </c>
      <c r="M153" t="s">
        <v>328</v>
      </c>
      <c r="N153" t="s">
        <v>37</v>
      </c>
      <c r="O153" t="s">
        <v>37</v>
      </c>
      <c r="P153" t="s">
        <v>37</v>
      </c>
      <c r="Q153">
        <v>0</v>
      </c>
      <c r="R153" t="s">
        <v>458</v>
      </c>
      <c r="S153" t="s">
        <v>1834</v>
      </c>
      <c r="T153" t="s">
        <v>3657</v>
      </c>
      <c r="U153">
        <v>2</v>
      </c>
      <c r="V153" s="1">
        <v>24581</v>
      </c>
      <c r="W153">
        <v>1</v>
      </c>
      <c r="X153">
        <v>3</v>
      </c>
      <c r="Y153">
        <v>52</v>
      </c>
      <c r="Z153">
        <v>130789</v>
      </c>
      <c r="AA153">
        <v>30000</v>
      </c>
      <c r="AB153" t="s">
        <v>1059</v>
      </c>
      <c r="AC153">
        <v>1366</v>
      </c>
      <c r="AD153" t="s">
        <v>45</v>
      </c>
      <c r="AE153" t="s">
        <v>56</v>
      </c>
      <c r="AF153" t="s">
        <v>3580</v>
      </c>
    </row>
    <row r="154" spans="1:32" x14ac:dyDescent="0.25">
      <c r="A154">
        <v>44403326</v>
      </c>
      <c r="B154">
        <v>131555</v>
      </c>
      <c r="C154" t="s">
        <v>32</v>
      </c>
      <c r="D154" t="s">
        <v>32</v>
      </c>
      <c r="E154">
        <v>40000</v>
      </c>
      <c r="F154">
        <v>2190</v>
      </c>
      <c r="G154" t="s">
        <v>211</v>
      </c>
      <c r="H154">
        <v>0</v>
      </c>
      <c r="I154" t="s">
        <v>37</v>
      </c>
      <c r="J154" t="s">
        <v>37</v>
      </c>
      <c r="K154">
        <v>1</v>
      </c>
      <c r="L154" t="s">
        <v>32</v>
      </c>
      <c r="M154" t="s">
        <v>4788</v>
      </c>
      <c r="N154" t="s">
        <v>37</v>
      </c>
      <c r="O154" t="s">
        <v>37</v>
      </c>
      <c r="P154" t="s">
        <v>37</v>
      </c>
      <c r="Q154">
        <v>1</v>
      </c>
      <c r="R154" t="s">
        <v>458</v>
      </c>
      <c r="S154" t="s">
        <v>4789</v>
      </c>
      <c r="T154" t="s">
        <v>4790</v>
      </c>
      <c r="U154">
        <v>2</v>
      </c>
      <c r="V154" s="1">
        <v>31953</v>
      </c>
      <c r="W154">
        <v>0</v>
      </c>
      <c r="X154">
        <v>3</v>
      </c>
      <c r="Y154">
        <v>32</v>
      </c>
      <c r="Z154">
        <v>131555</v>
      </c>
      <c r="AA154">
        <v>40000</v>
      </c>
      <c r="AB154" t="s">
        <v>507</v>
      </c>
      <c r="AC154">
        <v>2190</v>
      </c>
      <c r="AD154" t="s">
        <v>211</v>
      </c>
      <c r="AE154" t="s">
        <v>42</v>
      </c>
      <c r="AF154" t="s">
        <v>3580</v>
      </c>
    </row>
    <row r="155" spans="1:32" x14ac:dyDescent="0.25">
      <c r="A155">
        <v>47306100</v>
      </c>
      <c r="B155">
        <v>131701</v>
      </c>
      <c r="C155" t="s">
        <v>32</v>
      </c>
      <c r="D155" t="s">
        <v>32</v>
      </c>
      <c r="E155">
        <v>140100</v>
      </c>
      <c r="F155">
        <v>2218</v>
      </c>
      <c r="G155" t="s">
        <v>51</v>
      </c>
      <c r="H155">
        <v>1</v>
      </c>
      <c r="I155" t="s">
        <v>901</v>
      </c>
      <c r="J155" t="s">
        <v>35</v>
      </c>
      <c r="K155">
        <v>0</v>
      </c>
      <c r="L155" t="s">
        <v>35</v>
      </c>
      <c r="M155" t="s">
        <v>606</v>
      </c>
      <c r="N155" t="s">
        <v>37</v>
      </c>
      <c r="O155" t="s">
        <v>37</v>
      </c>
      <c r="P155" t="s">
        <v>37</v>
      </c>
      <c r="Q155">
        <v>0</v>
      </c>
      <c r="R155" t="s">
        <v>458</v>
      </c>
      <c r="S155" t="s">
        <v>1158</v>
      </c>
      <c r="T155" t="s">
        <v>5148</v>
      </c>
      <c r="U155">
        <v>2</v>
      </c>
      <c r="V155" s="1">
        <v>33873</v>
      </c>
      <c r="W155">
        <v>0</v>
      </c>
      <c r="X155">
        <v>7</v>
      </c>
      <c r="Y155">
        <v>27</v>
      </c>
      <c r="Z155">
        <v>131701</v>
      </c>
      <c r="AA155">
        <v>140100</v>
      </c>
      <c r="AB155" t="s">
        <v>496</v>
      </c>
      <c r="AC155">
        <v>2218</v>
      </c>
      <c r="AD155" t="s">
        <v>51</v>
      </c>
      <c r="AE155" t="s">
        <v>50</v>
      </c>
      <c r="AF155" t="s">
        <v>43</v>
      </c>
    </row>
    <row r="156" spans="1:32" x14ac:dyDescent="0.25">
      <c r="A156">
        <v>29672506</v>
      </c>
      <c r="B156">
        <v>132409</v>
      </c>
      <c r="C156" t="s">
        <v>32</v>
      </c>
      <c r="D156" t="s">
        <v>32</v>
      </c>
      <c r="E156">
        <v>40000</v>
      </c>
      <c r="F156">
        <v>47</v>
      </c>
      <c r="G156" t="s">
        <v>33</v>
      </c>
      <c r="H156">
        <v>1</v>
      </c>
      <c r="I156" t="s">
        <v>3626</v>
      </c>
      <c r="J156" t="s">
        <v>32</v>
      </c>
      <c r="K156">
        <v>0</v>
      </c>
      <c r="L156" t="s">
        <v>35</v>
      </c>
      <c r="M156" t="s">
        <v>173</v>
      </c>
      <c r="N156" t="s">
        <v>37</v>
      </c>
      <c r="O156" t="s">
        <v>37</v>
      </c>
      <c r="P156" t="s">
        <v>37</v>
      </c>
      <c r="Q156">
        <v>0</v>
      </c>
      <c r="R156" t="s">
        <v>458</v>
      </c>
      <c r="S156" t="s">
        <v>876</v>
      </c>
      <c r="T156" t="s">
        <v>3627</v>
      </c>
      <c r="U156">
        <v>1</v>
      </c>
      <c r="V156" s="1">
        <v>23004</v>
      </c>
      <c r="W156">
        <v>0</v>
      </c>
      <c r="X156">
        <v>3</v>
      </c>
      <c r="Y156">
        <v>56</v>
      </c>
      <c r="Z156">
        <v>132409</v>
      </c>
      <c r="AA156">
        <v>40000</v>
      </c>
      <c r="AB156" t="s">
        <v>507</v>
      </c>
      <c r="AC156">
        <v>47</v>
      </c>
      <c r="AD156" t="s">
        <v>33</v>
      </c>
      <c r="AE156" t="s">
        <v>50</v>
      </c>
      <c r="AF156" t="s">
        <v>3580</v>
      </c>
    </row>
    <row r="157" spans="1:32" x14ac:dyDescent="0.25">
      <c r="A157">
        <v>5231324</v>
      </c>
      <c r="B157">
        <v>132624</v>
      </c>
      <c r="C157" t="s">
        <v>32</v>
      </c>
      <c r="D157" t="s">
        <v>32</v>
      </c>
      <c r="E157">
        <v>150000</v>
      </c>
      <c r="F157">
        <v>2191</v>
      </c>
      <c r="G157" t="s">
        <v>77</v>
      </c>
      <c r="H157">
        <v>0</v>
      </c>
      <c r="I157" t="s">
        <v>37</v>
      </c>
      <c r="J157" t="s">
        <v>37</v>
      </c>
      <c r="K157" t="s">
        <v>37</v>
      </c>
      <c r="L157" t="s">
        <v>37</v>
      </c>
      <c r="M157" t="s">
        <v>951</v>
      </c>
      <c r="N157" t="s">
        <v>37</v>
      </c>
      <c r="O157" t="s">
        <v>37</v>
      </c>
      <c r="P157" t="s">
        <v>37</v>
      </c>
      <c r="Q157">
        <v>0</v>
      </c>
      <c r="R157" t="s">
        <v>458</v>
      </c>
      <c r="S157" t="s">
        <v>952</v>
      </c>
      <c r="T157" t="s">
        <v>953</v>
      </c>
      <c r="U157">
        <v>1</v>
      </c>
      <c r="V157" s="1">
        <v>20340</v>
      </c>
      <c r="W157">
        <v>0</v>
      </c>
      <c r="X157">
        <v>1</v>
      </c>
      <c r="Y157">
        <v>64</v>
      </c>
      <c r="Z157">
        <v>132624</v>
      </c>
      <c r="AA157">
        <v>150000</v>
      </c>
      <c r="AB157" t="s">
        <v>945</v>
      </c>
      <c r="AC157">
        <v>2191</v>
      </c>
      <c r="AD157" t="s">
        <v>77</v>
      </c>
      <c r="AE157" t="s">
        <v>56</v>
      </c>
      <c r="AF157" t="s">
        <v>3580</v>
      </c>
    </row>
    <row r="158" spans="1:32" x14ac:dyDescent="0.25">
      <c r="A158">
        <v>29537466</v>
      </c>
      <c r="B158">
        <v>132756</v>
      </c>
      <c r="C158" t="s">
        <v>32</v>
      </c>
      <c r="D158" t="s">
        <v>32</v>
      </c>
      <c r="E158">
        <v>40000</v>
      </c>
      <c r="F158">
        <v>55</v>
      </c>
      <c r="G158" t="s">
        <v>171</v>
      </c>
      <c r="H158">
        <v>2</v>
      </c>
      <c r="I158" t="s">
        <v>37</v>
      </c>
      <c r="J158" t="s">
        <v>37</v>
      </c>
      <c r="K158">
        <v>1</v>
      </c>
      <c r="L158" t="s">
        <v>35</v>
      </c>
      <c r="M158" t="s">
        <v>3584</v>
      </c>
      <c r="N158">
        <v>2012</v>
      </c>
      <c r="O158" t="s">
        <v>37</v>
      </c>
      <c r="P158" t="s">
        <v>188</v>
      </c>
      <c r="Q158">
        <v>1</v>
      </c>
      <c r="R158" t="s">
        <v>3585</v>
      </c>
      <c r="S158" t="s">
        <v>3586</v>
      </c>
      <c r="T158" t="s">
        <v>3587</v>
      </c>
      <c r="U158">
        <v>1</v>
      </c>
      <c r="V158" s="1">
        <v>25184</v>
      </c>
      <c r="W158">
        <v>0</v>
      </c>
      <c r="X158">
        <v>4</v>
      </c>
      <c r="Y158">
        <v>51</v>
      </c>
      <c r="Z158">
        <v>132756</v>
      </c>
      <c r="AA158">
        <v>40000</v>
      </c>
      <c r="AB158" t="s">
        <v>507</v>
      </c>
      <c r="AC158">
        <v>55</v>
      </c>
      <c r="AD158" t="s">
        <v>171</v>
      </c>
      <c r="AE158" t="s">
        <v>42</v>
      </c>
      <c r="AF158" t="s">
        <v>3580</v>
      </c>
    </row>
    <row r="159" spans="1:32" x14ac:dyDescent="0.25">
      <c r="A159">
        <v>32875225</v>
      </c>
      <c r="B159">
        <v>133046</v>
      </c>
      <c r="C159" t="s">
        <v>32</v>
      </c>
      <c r="D159" t="s">
        <v>32</v>
      </c>
      <c r="E159">
        <v>20000</v>
      </c>
      <c r="F159">
        <v>47</v>
      </c>
      <c r="G159" t="s">
        <v>33</v>
      </c>
      <c r="H159">
        <v>2</v>
      </c>
      <c r="I159" t="s">
        <v>37</v>
      </c>
      <c r="J159" t="s">
        <v>37</v>
      </c>
      <c r="K159">
        <v>1</v>
      </c>
      <c r="L159" t="s">
        <v>32</v>
      </c>
      <c r="M159" t="s">
        <v>3709</v>
      </c>
      <c r="N159">
        <v>2016</v>
      </c>
      <c r="O159">
        <v>2017</v>
      </c>
      <c r="P159" t="s">
        <v>188</v>
      </c>
      <c r="Q159">
        <v>1</v>
      </c>
      <c r="R159" t="s">
        <v>3585</v>
      </c>
      <c r="S159" t="s">
        <v>2725</v>
      </c>
      <c r="T159" t="s">
        <v>3739</v>
      </c>
      <c r="U159">
        <v>1</v>
      </c>
      <c r="V159" s="1">
        <v>26066</v>
      </c>
      <c r="W159">
        <v>0</v>
      </c>
      <c r="X159">
        <v>3</v>
      </c>
      <c r="Y159">
        <v>48</v>
      </c>
      <c r="Z159">
        <v>133046</v>
      </c>
      <c r="AA159">
        <v>20000</v>
      </c>
      <c r="AB159" t="s">
        <v>744</v>
      </c>
      <c r="AC159">
        <v>47</v>
      </c>
      <c r="AD159" t="s">
        <v>33</v>
      </c>
      <c r="AE159" t="s">
        <v>42</v>
      </c>
      <c r="AF159" t="s">
        <v>3580</v>
      </c>
    </row>
    <row r="160" spans="1:32" x14ac:dyDescent="0.25">
      <c r="A160">
        <v>43565454</v>
      </c>
      <c r="B160">
        <v>130977</v>
      </c>
      <c r="C160" t="s">
        <v>32</v>
      </c>
      <c r="D160" t="s">
        <v>32</v>
      </c>
      <c r="E160">
        <v>90000</v>
      </c>
      <c r="F160">
        <v>1366</v>
      </c>
      <c r="G160" t="s">
        <v>45</v>
      </c>
      <c r="H160">
        <v>0</v>
      </c>
      <c r="I160" t="s">
        <v>37</v>
      </c>
      <c r="J160" t="s">
        <v>37</v>
      </c>
      <c r="K160">
        <v>0</v>
      </c>
      <c r="L160" t="s">
        <v>35</v>
      </c>
      <c r="M160" t="s">
        <v>4673</v>
      </c>
      <c r="N160" t="s">
        <v>37</v>
      </c>
      <c r="O160" t="s">
        <v>37</v>
      </c>
      <c r="P160" t="s">
        <v>37</v>
      </c>
      <c r="Q160">
        <v>0</v>
      </c>
      <c r="R160" t="s">
        <v>4351</v>
      </c>
      <c r="S160" t="s">
        <v>136</v>
      </c>
      <c r="T160" t="s">
        <v>4674</v>
      </c>
      <c r="U160">
        <v>1</v>
      </c>
      <c r="V160" s="1">
        <v>30888</v>
      </c>
      <c r="W160">
        <v>0</v>
      </c>
      <c r="X160">
        <v>2</v>
      </c>
      <c r="Y160">
        <v>35</v>
      </c>
      <c r="Z160">
        <v>130977</v>
      </c>
      <c r="AA160">
        <v>90000</v>
      </c>
      <c r="AB160" t="s">
        <v>1165</v>
      </c>
      <c r="AC160">
        <v>1366</v>
      </c>
      <c r="AD160" t="s">
        <v>45</v>
      </c>
      <c r="AE160" t="s">
        <v>56</v>
      </c>
      <c r="AF160" t="s">
        <v>3580</v>
      </c>
    </row>
    <row r="161" spans="1:32" x14ac:dyDescent="0.25">
      <c r="A161">
        <v>44158359</v>
      </c>
      <c r="B161">
        <v>130770</v>
      </c>
      <c r="C161" t="s">
        <v>32</v>
      </c>
      <c r="D161" t="s">
        <v>32</v>
      </c>
      <c r="E161">
        <v>120000</v>
      </c>
      <c r="F161">
        <v>1366</v>
      </c>
      <c r="G161" t="s">
        <v>45</v>
      </c>
      <c r="H161">
        <v>1</v>
      </c>
      <c r="I161" t="s">
        <v>4753</v>
      </c>
      <c r="J161" t="s">
        <v>32</v>
      </c>
      <c r="K161">
        <v>0</v>
      </c>
      <c r="L161" t="s">
        <v>35</v>
      </c>
      <c r="M161" t="s">
        <v>1302</v>
      </c>
      <c r="N161" t="s">
        <v>37</v>
      </c>
      <c r="O161" t="s">
        <v>37</v>
      </c>
      <c r="P161" t="s">
        <v>37</v>
      </c>
      <c r="Q161">
        <v>0</v>
      </c>
      <c r="R161" t="s">
        <v>2704</v>
      </c>
      <c r="S161" t="s">
        <v>301</v>
      </c>
      <c r="T161" t="s">
        <v>4754</v>
      </c>
      <c r="U161">
        <v>1</v>
      </c>
      <c r="V161" s="1">
        <v>31348</v>
      </c>
      <c r="W161">
        <v>0</v>
      </c>
      <c r="X161">
        <v>5</v>
      </c>
      <c r="Y161">
        <v>34</v>
      </c>
      <c r="Z161">
        <v>130770</v>
      </c>
      <c r="AA161">
        <v>120000</v>
      </c>
      <c r="AB161" t="s">
        <v>303</v>
      </c>
      <c r="AC161">
        <v>1366</v>
      </c>
      <c r="AD161" t="s">
        <v>45</v>
      </c>
      <c r="AE161" t="s">
        <v>50</v>
      </c>
      <c r="AF161" t="s">
        <v>3580</v>
      </c>
    </row>
    <row r="162" spans="1:32" x14ac:dyDescent="0.25">
      <c r="A162">
        <v>40330504</v>
      </c>
      <c r="B162">
        <v>133086</v>
      </c>
      <c r="C162" t="s">
        <v>32</v>
      </c>
      <c r="D162" t="s">
        <v>32</v>
      </c>
      <c r="E162">
        <v>240000</v>
      </c>
      <c r="F162">
        <v>32</v>
      </c>
      <c r="G162" t="s">
        <v>97</v>
      </c>
      <c r="H162">
        <v>2</v>
      </c>
      <c r="I162" t="s">
        <v>37</v>
      </c>
      <c r="J162" t="s">
        <v>37</v>
      </c>
      <c r="K162">
        <v>1</v>
      </c>
      <c r="L162" t="s">
        <v>32</v>
      </c>
      <c r="M162" t="s">
        <v>850</v>
      </c>
      <c r="N162">
        <v>2004</v>
      </c>
      <c r="O162">
        <v>2006</v>
      </c>
      <c r="P162" t="s">
        <v>37</v>
      </c>
      <c r="Q162">
        <v>1</v>
      </c>
      <c r="R162" t="s">
        <v>2704</v>
      </c>
      <c r="S162" t="s">
        <v>887</v>
      </c>
      <c r="T162" t="s">
        <v>1191</v>
      </c>
      <c r="U162">
        <v>1</v>
      </c>
      <c r="V162" s="1">
        <v>28586</v>
      </c>
      <c r="W162">
        <v>0</v>
      </c>
      <c r="X162">
        <v>1</v>
      </c>
      <c r="Y162">
        <v>41</v>
      </c>
      <c r="Z162">
        <v>133086</v>
      </c>
      <c r="AA162">
        <v>240000</v>
      </c>
      <c r="AB162" t="s">
        <v>225</v>
      </c>
      <c r="AC162">
        <v>32</v>
      </c>
      <c r="AD162" t="s">
        <v>97</v>
      </c>
      <c r="AE162" t="s">
        <v>42</v>
      </c>
      <c r="AF162" t="s">
        <v>3580</v>
      </c>
    </row>
    <row r="163" spans="1:32" x14ac:dyDescent="0.25">
      <c r="A163">
        <v>418279</v>
      </c>
      <c r="B163">
        <v>130380</v>
      </c>
      <c r="C163" t="s">
        <v>32</v>
      </c>
      <c r="D163" t="s">
        <v>32</v>
      </c>
      <c r="E163">
        <v>220000</v>
      </c>
      <c r="F163">
        <v>2190</v>
      </c>
      <c r="G163" t="s">
        <v>211</v>
      </c>
      <c r="H163">
        <v>0</v>
      </c>
      <c r="I163" t="s">
        <v>37</v>
      </c>
      <c r="J163" t="s">
        <v>37</v>
      </c>
      <c r="K163">
        <v>1</v>
      </c>
      <c r="L163" t="s">
        <v>32</v>
      </c>
      <c r="M163" t="s">
        <v>233</v>
      </c>
      <c r="N163">
        <v>2001</v>
      </c>
      <c r="O163">
        <v>2002</v>
      </c>
      <c r="P163" t="s">
        <v>37</v>
      </c>
      <c r="Q163">
        <v>1</v>
      </c>
      <c r="R163" t="s">
        <v>234</v>
      </c>
      <c r="S163" t="s">
        <v>235</v>
      </c>
      <c r="T163" t="s">
        <v>236</v>
      </c>
      <c r="U163">
        <v>1</v>
      </c>
      <c r="V163" s="1">
        <v>24239</v>
      </c>
      <c r="W163">
        <v>0</v>
      </c>
      <c r="X163">
        <v>1</v>
      </c>
      <c r="Y163">
        <v>53</v>
      </c>
      <c r="Z163">
        <v>130380</v>
      </c>
      <c r="AA163">
        <v>220000</v>
      </c>
      <c r="AB163" t="s">
        <v>109</v>
      </c>
      <c r="AC163">
        <v>2190</v>
      </c>
      <c r="AD163" t="s">
        <v>211</v>
      </c>
      <c r="AE163" t="s">
        <v>42</v>
      </c>
      <c r="AF163" t="s">
        <v>3580</v>
      </c>
    </row>
    <row r="164" spans="1:32" x14ac:dyDescent="0.25">
      <c r="A164" s="4">
        <v>22309741</v>
      </c>
      <c r="B164" s="4">
        <v>132318</v>
      </c>
      <c r="C164" t="s">
        <v>37</v>
      </c>
      <c r="D164" t="s">
        <v>37</v>
      </c>
      <c r="E164" t="s">
        <v>37</v>
      </c>
      <c r="F164" t="s">
        <v>37</v>
      </c>
      <c r="G164" t="s">
        <v>37</v>
      </c>
      <c r="H164" t="s">
        <v>37</v>
      </c>
      <c r="I164" t="s">
        <v>37</v>
      </c>
      <c r="J164" t="s">
        <v>37</v>
      </c>
      <c r="K164" t="s">
        <v>37</v>
      </c>
      <c r="L164" t="s">
        <v>37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3046</v>
      </c>
      <c r="S164" t="s">
        <v>853</v>
      </c>
      <c r="T164" t="s">
        <v>3047</v>
      </c>
      <c r="U164">
        <v>2</v>
      </c>
      <c r="V164" s="1">
        <v>28221</v>
      </c>
      <c r="W164">
        <v>0</v>
      </c>
      <c r="X164">
        <v>32</v>
      </c>
      <c r="Y164">
        <v>42</v>
      </c>
      <c r="Z164">
        <v>132318</v>
      </c>
      <c r="AA164">
        <v>140100</v>
      </c>
      <c r="AB164" t="s">
        <v>496</v>
      </c>
      <c r="AC164">
        <v>3</v>
      </c>
      <c r="AD164" t="s">
        <v>62</v>
      </c>
      <c r="AE164" s="4" t="s">
        <v>56</v>
      </c>
      <c r="AF164" s="4" t="s">
        <v>3580</v>
      </c>
    </row>
    <row r="165" spans="1:32" x14ac:dyDescent="0.25">
      <c r="A165">
        <v>40389672</v>
      </c>
      <c r="B165">
        <v>131328</v>
      </c>
      <c r="C165" t="s">
        <v>32</v>
      </c>
      <c r="D165" t="s">
        <v>32</v>
      </c>
      <c r="E165">
        <v>120000</v>
      </c>
      <c r="F165">
        <v>5</v>
      </c>
      <c r="G165" t="s">
        <v>101</v>
      </c>
      <c r="H165">
        <v>0</v>
      </c>
      <c r="I165" t="s">
        <v>37</v>
      </c>
      <c r="J165" t="s">
        <v>37</v>
      </c>
      <c r="K165" t="s">
        <v>37</v>
      </c>
      <c r="L165" t="s">
        <v>37</v>
      </c>
      <c r="M165" t="s">
        <v>37</v>
      </c>
      <c r="N165" t="s">
        <v>37</v>
      </c>
      <c r="O165" t="s">
        <v>37</v>
      </c>
      <c r="P165" t="s">
        <v>37</v>
      </c>
      <c r="Q165">
        <v>0</v>
      </c>
      <c r="R165" t="s">
        <v>3901</v>
      </c>
      <c r="S165" t="s">
        <v>949</v>
      </c>
      <c r="T165" t="s">
        <v>3902</v>
      </c>
      <c r="U165">
        <v>2</v>
      </c>
      <c r="V165" s="1">
        <v>28615</v>
      </c>
      <c r="W165">
        <v>0</v>
      </c>
      <c r="X165">
        <v>5</v>
      </c>
      <c r="Y165">
        <v>41</v>
      </c>
      <c r="Z165">
        <v>131328</v>
      </c>
      <c r="AA165">
        <v>120000</v>
      </c>
      <c r="AB165" t="s">
        <v>303</v>
      </c>
      <c r="AC165">
        <v>5</v>
      </c>
      <c r="AD165" t="s">
        <v>101</v>
      </c>
      <c r="AE165" t="s">
        <v>56</v>
      </c>
      <c r="AF165" t="s">
        <v>3580</v>
      </c>
    </row>
    <row r="166" spans="1:32" x14ac:dyDescent="0.25">
      <c r="A166">
        <v>7836537</v>
      </c>
      <c r="B166">
        <v>130943</v>
      </c>
      <c r="C166" t="s">
        <v>32</v>
      </c>
      <c r="D166" t="s">
        <v>32</v>
      </c>
      <c r="E166">
        <v>140100</v>
      </c>
      <c r="F166">
        <v>15</v>
      </c>
      <c r="G166" t="s">
        <v>67</v>
      </c>
      <c r="H166">
        <v>0</v>
      </c>
      <c r="I166" t="s">
        <v>37</v>
      </c>
      <c r="J166" t="s">
        <v>37</v>
      </c>
      <c r="K166">
        <v>1</v>
      </c>
      <c r="L166" t="s">
        <v>35</v>
      </c>
      <c r="M166" t="s">
        <v>1175</v>
      </c>
      <c r="N166">
        <v>1997</v>
      </c>
      <c r="O166" t="s">
        <v>37</v>
      </c>
      <c r="P166" t="s">
        <v>37</v>
      </c>
      <c r="Q166">
        <v>1</v>
      </c>
      <c r="R166" t="s">
        <v>1561</v>
      </c>
      <c r="S166" t="s">
        <v>1562</v>
      </c>
      <c r="T166" t="s">
        <v>1563</v>
      </c>
      <c r="U166">
        <v>2</v>
      </c>
      <c r="V166" s="1">
        <v>19868</v>
      </c>
      <c r="W166">
        <v>1</v>
      </c>
      <c r="X166">
        <v>16</v>
      </c>
      <c r="Y166">
        <v>65</v>
      </c>
      <c r="Z166">
        <v>130943</v>
      </c>
      <c r="AA166">
        <v>140100</v>
      </c>
      <c r="AB166" t="s">
        <v>496</v>
      </c>
      <c r="AC166">
        <v>15</v>
      </c>
      <c r="AD166" t="s">
        <v>67</v>
      </c>
      <c r="AE166" t="s">
        <v>42</v>
      </c>
      <c r="AF166" t="s">
        <v>3580</v>
      </c>
    </row>
    <row r="167" spans="1:32" x14ac:dyDescent="0.25">
      <c r="A167">
        <v>7160740</v>
      </c>
      <c r="B167">
        <v>131396</v>
      </c>
      <c r="C167" t="s">
        <v>32</v>
      </c>
      <c r="D167" t="s">
        <v>32</v>
      </c>
      <c r="E167">
        <v>140100</v>
      </c>
      <c r="F167">
        <v>1366</v>
      </c>
      <c r="G167" t="s">
        <v>45</v>
      </c>
      <c r="H167">
        <v>2</v>
      </c>
      <c r="I167" t="s">
        <v>37</v>
      </c>
      <c r="J167" t="s">
        <v>37</v>
      </c>
      <c r="K167" t="s">
        <v>37</v>
      </c>
      <c r="L167" t="s">
        <v>37</v>
      </c>
      <c r="M167" t="s">
        <v>37</v>
      </c>
      <c r="N167" t="s">
        <v>37</v>
      </c>
      <c r="O167" t="s">
        <v>37</v>
      </c>
      <c r="P167" t="s">
        <v>37</v>
      </c>
      <c r="Q167">
        <v>0</v>
      </c>
      <c r="R167" t="s">
        <v>1327</v>
      </c>
      <c r="S167" t="s">
        <v>1328</v>
      </c>
      <c r="T167" t="s">
        <v>1329</v>
      </c>
      <c r="U167">
        <v>1</v>
      </c>
      <c r="V167" s="1">
        <v>20944</v>
      </c>
      <c r="W167">
        <v>0</v>
      </c>
      <c r="X167">
        <v>14</v>
      </c>
      <c r="Y167">
        <v>62</v>
      </c>
      <c r="Z167">
        <v>131396</v>
      </c>
      <c r="AA167">
        <v>140100</v>
      </c>
      <c r="AB167" t="s">
        <v>496</v>
      </c>
      <c r="AC167">
        <v>1366</v>
      </c>
      <c r="AD167" t="s">
        <v>45</v>
      </c>
      <c r="AE167" t="s">
        <v>56</v>
      </c>
      <c r="AF167" t="s">
        <v>3580</v>
      </c>
    </row>
    <row r="168" spans="1:32" x14ac:dyDescent="0.25">
      <c r="A168">
        <v>18022569</v>
      </c>
      <c r="B168">
        <v>131724</v>
      </c>
      <c r="C168" t="s">
        <v>32</v>
      </c>
      <c r="D168" t="s">
        <v>32</v>
      </c>
      <c r="E168">
        <v>120000</v>
      </c>
      <c r="F168">
        <v>14</v>
      </c>
      <c r="G168" t="s">
        <v>126</v>
      </c>
      <c r="H168">
        <v>1</v>
      </c>
      <c r="I168" t="s">
        <v>388</v>
      </c>
      <c r="J168" t="s">
        <v>32</v>
      </c>
      <c r="K168">
        <v>0</v>
      </c>
      <c r="L168" t="s">
        <v>35</v>
      </c>
      <c r="M168" t="s">
        <v>187</v>
      </c>
      <c r="N168" t="s">
        <v>37</v>
      </c>
      <c r="O168" t="s">
        <v>37</v>
      </c>
      <c r="P168" t="s">
        <v>37</v>
      </c>
      <c r="Q168">
        <v>0</v>
      </c>
      <c r="R168" t="s">
        <v>1327</v>
      </c>
      <c r="S168" t="s">
        <v>853</v>
      </c>
      <c r="T168" t="s">
        <v>2699</v>
      </c>
      <c r="U168">
        <v>1</v>
      </c>
      <c r="V168" s="1">
        <v>23116</v>
      </c>
      <c r="W168">
        <v>0</v>
      </c>
      <c r="X168">
        <v>3</v>
      </c>
      <c r="Y168">
        <v>56</v>
      </c>
      <c r="Z168">
        <v>131724</v>
      </c>
      <c r="AA168">
        <v>120000</v>
      </c>
      <c r="AB168" t="s">
        <v>303</v>
      </c>
      <c r="AC168">
        <v>14</v>
      </c>
      <c r="AD168" t="s">
        <v>126</v>
      </c>
      <c r="AE168" t="s">
        <v>50</v>
      </c>
      <c r="AF168" t="s">
        <v>3580</v>
      </c>
    </row>
    <row r="169" spans="1:32" x14ac:dyDescent="0.25">
      <c r="A169">
        <v>29629927</v>
      </c>
      <c r="B169">
        <v>132118</v>
      </c>
      <c r="C169" t="s">
        <v>32</v>
      </c>
      <c r="D169" t="s">
        <v>32</v>
      </c>
      <c r="E169">
        <v>40000</v>
      </c>
      <c r="F169">
        <v>2731</v>
      </c>
      <c r="G169" t="s">
        <v>91</v>
      </c>
      <c r="H169">
        <v>1</v>
      </c>
      <c r="I169" t="s">
        <v>3610</v>
      </c>
      <c r="J169" t="s">
        <v>32</v>
      </c>
      <c r="K169">
        <v>0</v>
      </c>
      <c r="L169" t="s">
        <v>35</v>
      </c>
      <c r="M169" t="s">
        <v>3611</v>
      </c>
      <c r="N169" t="s">
        <v>37</v>
      </c>
      <c r="O169" t="s">
        <v>37</v>
      </c>
      <c r="P169" t="s">
        <v>37</v>
      </c>
      <c r="Q169">
        <v>0</v>
      </c>
      <c r="R169" t="s">
        <v>1327</v>
      </c>
      <c r="S169" t="s">
        <v>309</v>
      </c>
      <c r="T169" t="s">
        <v>146</v>
      </c>
      <c r="U169">
        <v>1</v>
      </c>
      <c r="V169" s="1">
        <v>27145</v>
      </c>
      <c r="W169">
        <v>0</v>
      </c>
      <c r="X169">
        <v>2</v>
      </c>
      <c r="Y169">
        <v>45</v>
      </c>
      <c r="Z169">
        <v>132118</v>
      </c>
      <c r="AA169">
        <v>40000</v>
      </c>
      <c r="AB169" t="s">
        <v>507</v>
      </c>
      <c r="AC169">
        <v>2731</v>
      </c>
      <c r="AD169" t="s">
        <v>96</v>
      </c>
      <c r="AE169" t="s">
        <v>50</v>
      </c>
      <c r="AF169" t="s">
        <v>3580</v>
      </c>
    </row>
    <row r="170" spans="1:32" x14ac:dyDescent="0.25">
      <c r="A170">
        <v>16691353</v>
      </c>
      <c r="B170">
        <v>130998</v>
      </c>
      <c r="C170" t="s">
        <v>32</v>
      </c>
      <c r="D170" t="s">
        <v>32</v>
      </c>
      <c r="E170">
        <v>130000</v>
      </c>
      <c r="F170">
        <v>1366</v>
      </c>
      <c r="G170" t="s">
        <v>45</v>
      </c>
      <c r="H170">
        <v>0</v>
      </c>
      <c r="I170" t="s">
        <v>37</v>
      </c>
      <c r="J170" t="s">
        <v>37</v>
      </c>
      <c r="K170">
        <v>1</v>
      </c>
      <c r="L170" t="s">
        <v>32</v>
      </c>
      <c r="M170" t="s">
        <v>2570</v>
      </c>
      <c r="N170">
        <v>2001</v>
      </c>
      <c r="O170">
        <v>2002</v>
      </c>
      <c r="P170" t="s">
        <v>37</v>
      </c>
      <c r="Q170">
        <v>1</v>
      </c>
      <c r="R170" t="s">
        <v>2605</v>
      </c>
      <c r="S170" t="s">
        <v>103</v>
      </c>
      <c r="T170" t="s">
        <v>2606</v>
      </c>
      <c r="U170">
        <v>1</v>
      </c>
      <c r="V170" s="1">
        <v>26779</v>
      </c>
      <c r="W170">
        <v>0</v>
      </c>
      <c r="X170">
        <v>1</v>
      </c>
      <c r="Y170">
        <v>46</v>
      </c>
      <c r="Z170">
        <v>130998</v>
      </c>
      <c r="AA170">
        <v>130000</v>
      </c>
      <c r="AB170" t="s">
        <v>741</v>
      </c>
      <c r="AC170">
        <v>1366</v>
      </c>
      <c r="AD170" t="s">
        <v>45</v>
      </c>
      <c r="AE170" t="s">
        <v>42</v>
      </c>
      <c r="AF170" t="s">
        <v>3580</v>
      </c>
    </row>
    <row r="171" spans="1:32" x14ac:dyDescent="0.25">
      <c r="A171" s="4">
        <v>47346816</v>
      </c>
      <c r="B171" s="4">
        <v>131279</v>
      </c>
      <c r="C171" t="s">
        <v>37</v>
      </c>
      <c r="D171" t="s">
        <v>37</v>
      </c>
      <c r="E171" t="s">
        <v>37</v>
      </c>
      <c r="F171" t="s">
        <v>37</v>
      </c>
      <c r="G171" t="s">
        <v>37</v>
      </c>
      <c r="H171" t="s">
        <v>37</v>
      </c>
      <c r="I171" t="s">
        <v>37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3726</v>
      </c>
      <c r="S171" t="s">
        <v>746</v>
      </c>
      <c r="T171" t="s">
        <v>5150</v>
      </c>
      <c r="U171">
        <v>2</v>
      </c>
      <c r="V171" s="1">
        <v>32485</v>
      </c>
      <c r="W171">
        <v>0</v>
      </c>
      <c r="X171">
        <v>5</v>
      </c>
      <c r="Y171">
        <v>31</v>
      </c>
      <c r="Z171">
        <v>131279</v>
      </c>
      <c r="AA171">
        <v>120000</v>
      </c>
      <c r="AB171" t="s">
        <v>303</v>
      </c>
      <c r="AC171">
        <v>3</v>
      </c>
      <c r="AD171" t="s">
        <v>62</v>
      </c>
      <c r="AE171" s="4" t="s">
        <v>42</v>
      </c>
      <c r="AF171" s="4" t="s">
        <v>3580</v>
      </c>
    </row>
    <row r="172" spans="1:32" x14ac:dyDescent="0.25">
      <c r="A172">
        <v>46111102</v>
      </c>
      <c r="B172">
        <v>132249</v>
      </c>
      <c r="C172" t="s">
        <v>32</v>
      </c>
      <c r="D172" t="s">
        <v>32</v>
      </c>
      <c r="E172">
        <v>210000</v>
      </c>
      <c r="F172">
        <v>2840</v>
      </c>
      <c r="G172" t="s">
        <v>181</v>
      </c>
      <c r="H172">
        <v>1</v>
      </c>
      <c r="I172" t="s">
        <v>5007</v>
      </c>
      <c r="J172" t="s">
        <v>32</v>
      </c>
      <c r="K172" t="s">
        <v>37</v>
      </c>
      <c r="L172" t="s">
        <v>37</v>
      </c>
      <c r="M172" t="s">
        <v>37</v>
      </c>
      <c r="N172" t="s">
        <v>37</v>
      </c>
      <c r="O172" t="s">
        <v>37</v>
      </c>
      <c r="P172" t="s">
        <v>37</v>
      </c>
      <c r="Q172">
        <v>0</v>
      </c>
      <c r="R172" t="s">
        <v>3726</v>
      </c>
      <c r="S172" t="s">
        <v>1368</v>
      </c>
      <c r="T172" t="s">
        <v>5008</v>
      </c>
      <c r="U172">
        <v>2</v>
      </c>
      <c r="V172" s="1">
        <v>32875</v>
      </c>
      <c r="W172">
        <v>0</v>
      </c>
      <c r="X172">
        <v>4</v>
      </c>
      <c r="Y172">
        <v>29</v>
      </c>
      <c r="Z172">
        <v>132249</v>
      </c>
      <c r="AA172">
        <v>210000</v>
      </c>
      <c r="AB172" t="s">
        <v>350</v>
      </c>
      <c r="AC172">
        <v>2840</v>
      </c>
      <c r="AD172" t="s">
        <v>181</v>
      </c>
      <c r="AE172" t="s">
        <v>50</v>
      </c>
      <c r="AF172" t="s">
        <v>43</v>
      </c>
    </row>
    <row r="173" spans="1:32" x14ac:dyDescent="0.25">
      <c r="A173">
        <v>47099470</v>
      </c>
      <c r="B173">
        <v>132807</v>
      </c>
      <c r="C173" t="s">
        <v>32</v>
      </c>
      <c r="D173" t="s">
        <v>32</v>
      </c>
      <c r="E173">
        <v>170000</v>
      </c>
      <c r="F173">
        <v>47</v>
      </c>
      <c r="G173" t="s">
        <v>33</v>
      </c>
      <c r="H173">
        <v>2</v>
      </c>
      <c r="I173" t="s">
        <v>37</v>
      </c>
      <c r="J173" t="s">
        <v>37</v>
      </c>
      <c r="K173" t="s">
        <v>37</v>
      </c>
      <c r="L173" t="s">
        <v>37</v>
      </c>
      <c r="M173" t="s">
        <v>37</v>
      </c>
      <c r="N173" t="s">
        <v>37</v>
      </c>
      <c r="O173" t="s">
        <v>37</v>
      </c>
      <c r="P173" t="s">
        <v>37</v>
      </c>
      <c r="Q173">
        <v>0</v>
      </c>
      <c r="R173" t="s">
        <v>3726</v>
      </c>
      <c r="S173" t="s">
        <v>5126</v>
      </c>
      <c r="T173" t="s">
        <v>5127</v>
      </c>
      <c r="U173">
        <v>2</v>
      </c>
      <c r="V173" s="1">
        <v>33195</v>
      </c>
      <c r="W173">
        <v>0</v>
      </c>
      <c r="X173">
        <v>2</v>
      </c>
      <c r="Y173">
        <v>29</v>
      </c>
      <c r="Z173">
        <v>132807</v>
      </c>
      <c r="AA173">
        <v>170000</v>
      </c>
      <c r="AB173" t="s">
        <v>298</v>
      </c>
      <c r="AC173">
        <v>47</v>
      </c>
      <c r="AD173" t="s">
        <v>33</v>
      </c>
      <c r="AE173" t="s">
        <v>56</v>
      </c>
      <c r="AF173" t="s">
        <v>43</v>
      </c>
    </row>
    <row r="174" spans="1:32" x14ac:dyDescent="0.25">
      <c r="A174">
        <v>25828383</v>
      </c>
      <c r="B174">
        <v>130421</v>
      </c>
      <c r="C174" t="s">
        <v>32</v>
      </c>
      <c r="D174" t="s">
        <v>32</v>
      </c>
      <c r="E174">
        <v>240000</v>
      </c>
      <c r="F174">
        <v>1257</v>
      </c>
      <c r="G174" t="s">
        <v>82</v>
      </c>
      <c r="H174">
        <v>0</v>
      </c>
      <c r="I174" t="s">
        <v>37</v>
      </c>
      <c r="J174" t="s">
        <v>37</v>
      </c>
      <c r="K174">
        <v>1</v>
      </c>
      <c r="L174" t="s">
        <v>32</v>
      </c>
      <c r="M174" t="s">
        <v>351</v>
      </c>
      <c r="N174">
        <v>1998</v>
      </c>
      <c r="O174">
        <v>2001</v>
      </c>
      <c r="P174" t="s">
        <v>37</v>
      </c>
      <c r="Q174">
        <v>1</v>
      </c>
      <c r="R174" t="s">
        <v>3369</v>
      </c>
      <c r="S174" t="s">
        <v>1246</v>
      </c>
      <c r="T174" t="s">
        <v>3370</v>
      </c>
      <c r="U174">
        <v>2</v>
      </c>
      <c r="V174" s="1">
        <v>25348</v>
      </c>
      <c r="W174">
        <v>0</v>
      </c>
      <c r="X174">
        <v>2</v>
      </c>
      <c r="Y174">
        <v>50</v>
      </c>
      <c r="Z174">
        <v>130421</v>
      </c>
      <c r="AA174">
        <v>240000</v>
      </c>
      <c r="AB174" t="s">
        <v>225</v>
      </c>
      <c r="AC174">
        <v>1257</v>
      </c>
      <c r="AD174" t="s">
        <v>82</v>
      </c>
      <c r="AE174" t="s">
        <v>42</v>
      </c>
      <c r="AF174" t="s">
        <v>3580</v>
      </c>
    </row>
    <row r="175" spans="1:32" x14ac:dyDescent="0.25">
      <c r="A175">
        <v>24965523</v>
      </c>
      <c r="B175">
        <v>131027</v>
      </c>
      <c r="C175" t="s">
        <v>32</v>
      </c>
      <c r="D175" t="s">
        <v>32</v>
      </c>
      <c r="E175">
        <v>70000</v>
      </c>
      <c r="F175">
        <v>2191</v>
      </c>
      <c r="G175" t="s">
        <v>77</v>
      </c>
      <c r="H175">
        <v>1</v>
      </c>
      <c r="I175" t="s">
        <v>1076</v>
      </c>
      <c r="J175" t="s">
        <v>32</v>
      </c>
      <c r="K175" t="s">
        <v>37</v>
      </c>
      <c r="L175" t="s">
        <v>37</v>
      </c>
      <c r="M175" t="s">
        <v>37</v>
      </c>
      <c r="N175" t="s">
        <v>37</v>
      </c>
      <c r="O175" t="s">
        <v>37</v>
      </c>
      <c r="P175" t="s">
        <v>37</v>
      </c>
      <c r="Q175">
        <v>0</v>
      </c>
      <c r="R175" t="s">
        <v>3245</v>
      </c>
      <c r="S175" t="s">
        <v>437</v>
      </c>
      <c r="T175" t="s">
        <v>3246</v>
      </c>
      <c r="U175">
        <v>2</v>
      </c>
      <c r="V175" s="1">
        <v>24337</v>
      </c>
      <c r="W175">
        <v>0</v>
      </c>
      <c r="X175">
        <v>2</v>
      </c>
      <c r="Y175">
        <v>53</v>
      </c>
      <c r="Z175">
        <v>131027</v>
      </c>
      <c r="AA175">
        <v>70000</v>
      </c>
      <c r="AB175" t="s">
        <v>1466</v>
      </c>
      <c r="AC175">
        <v>2191</v>
      </c>
      <c r="AD175" t="s">
        <v>77</v>
      </c>
      <c r="AE175" t="s">
        <v>50</v>
      </c>
      <c r="AF175" t="s">
        <v>3580</v>
      </c>
    </row>
    <row r="176" spans="1:32" x14ac:dyDescent="0.25">
      <c r="A176">
        <v>4640386</v>
      </c>
      <c r="B176">
        <v>130268</v>
      </c>
      <c r="C176" t="s">
        <v>32</v>
      </c>
      <c r="D176" t="s">
        <v>32</v>
      </c>
      <c r="E176">
        <v>170000</v>
      </c>
      <c r="F176">
        <v>1257</v>
      </c>
      <c r="G176" t="s">
        <v>82</v>
      </c>
      <c r="H176">
        <v>0</v>
      </c>
      <c r="I176" t="s">
        <v>37</v>
      </c>
      <c r="J176" t="s">
        <v>37</v>
      </c>
      <c r="K176" t="s">
        <v>37</v>
      </c>
      <c r="L176" t="s">
        <v>37</v>
      </c>
      <c r="M176" t="s">
        <v>37</v>
      </c>
      <c r="N176" t="s">
        <v>37</v>
      </c>
      <c r="O176" t="s">
        <v>37</v>
      </c>
      <c r="P176" t="s">
        <v>37</v>
      </c>
      <c r="Q176">
        <v>0</v>
      </c>
      <c r="R176" t="s">
        <v>897</v>
      </c>
      <c r="S176" t="s">
        <v>54</v>
      </c>
      <c r="T176" t="s">
        <v>898</v>
      </c>
      <c r="U176">
        <v>1</v>
      </c>
      <c r="V176" s="1">
        <v>19370</v>
      </c>
      <c r="W176">
        <v>0</v>
      </c>
      <c r="X176">
        <v>2</v>
      </c>
      <c r="Y176">
        <v>66</v>
      </c>
      <c r="Z176">
        <v>130268</v>
      </c>
      <c r="AA176">
        <v>170000</v>
      </c>
      <c r="AB176" t="s">
        <v>298</v>
      </c>
      <c r="AC176">
        <v>1257</v>
      </c>
      <c r="AD176" t="s">
        <v>82</v>
      </c>
      <c r="AE176" t="s">
        <v>56</v>
      </c>
      <c r="AF176" t="s">
        <v>3580</v>
      </c>
    </row>
    <row r="177" spans="1:32" x14ac:dyDescent="0.25">
      <c r="A177">
        <v>43162608</v>
      </c>
      <c r="B177">
        <v>130513</v>
      </c>
      <c r="C177" t="s">
        <v>32</v>
      </c>
      <c r="D177" t="s">
        <v>32</v>
      </c>
      <c r="E177">
        <v>10000</v>
      </c>
      <c r="F177">
        <v>14</v>
      </c>
      <c r="G177" t="s">
        <v>126</v>
      </c>
      <c r="H177">
        <v>0</v>
      </c>
      <c r="I177" t="s">
        <v>37</v>
      </c>
      <c r="J177" t="s">
        <v>37</v>
      </c>
      <c r="K177">
        <v>1</v>
      </c>
      <c r="L177" t="s">
        <v>32</v>
      </c>
      <c r="M177" t="s">
        <v>4607</v>
      </c>
      <c r="N177">
        <v>2012</v>
      </c>
      <c r="O177">
        <v>2012</v>
      </c>
      <c r="P177" t="s">
        <v>37</v>
      </c>
      <c r="Q177">
        <v>1</v>
      </c>
      <c r="R177" t="s">
        <v>4608</v>
      </c>
      <c r="S177" t="s">
        <v>626</v>
      </c>
      <c r="T177" t="s">
        <v>4609</v>
      </c>
      <c r="U177">
        <v>1</v>
      </c>
      <c r="V177" s="1">
        <v>31295</v>
      </c>
      <c r="W177">
        <v>0</v>
      </c>
      <c r="X177">
        <v>3</v>
      </c>
      <c r="Y177">
        <v>34</v>
      </c>
      <c r="Z177">
        <v>130513</v>
      </c>
      <c r="AA177">
        <v>10000</v>
      </c>
      <c r="AB177" t="s">
        <v>1910</v>
      </c>
      <c r="AC177">
        <v>14</v>
      </c>
      <c r="AD177" t="s">
        <v>126</v>
      </c>
      <c r="AE177" t="s">
        <v>42</v>
      </c>
      <c r="AF177" t="s">
        <v>3580</v>
      </c>
    </row>
    <row r="178" spans="1:32" x14ac:dyDescent="0.25">
      <c r="A178">
        <v>23857230</v>
      </c>
      <c r="B178">
        <v>132514</v>
      </c>
      <c r="C178" t="s">
        <v>32</v>
      </c>
      <c r="D178" t="s">
        <v>32</v>
      </c>
      <c r="E178">
        <v>70000</v>
      </c>
      <c r="F178">
        <v>55</v>
      </c>
      <c r="G178" t="s">
        <v>171</v>
      </c>
      <c r="H178">
        <v>0</v>
      </c>
      <c r="I178" t="s">
        <v>37</v>
      </c>
      <c r="J178" t="s">
        <v>37</v>
      </c>
      <c r="K178">
        <v>1</v>
      </c>
      <c r="L178" t="s">
        <v>32</v>
      </c>
      <c r="M178" t="s">
        <v>424</v>
      </c>
      <c r="N178">
        <v>1996</v>
      </c>
      <c r="O178">
        <v>2001</v>
      </c>
      <c r="P178" t="s">
        <v>188</v>
      </c>
      <c r="Q178">
        <v>1</v>
      </c>
      <c r="R178" t="s">
        <v>2213</v>
      </c>
      <c r="S178" t="s">
        <v>107</v>
      </c>
      <c r="T178" t="s">
        <v>3158</v>
      </c>
      <c r="U178">
        <v>1</v>
      </c>
      <c r="V178" s="1">
        <v>24576</v>
      </c>
      <c r="W178">
        <v>0</v>
      </c>
      <c r="X178">
        <v>3</v>
      </c>
      <c r="Y178">
        <v>52</v>
      </c>
      <c r="Z178">
        <v>132514</v>
      </c>
      <c r="AA178">
        <v>70000</v>
      </c>
      <c r="AB178" t="s">
        <v>1466</v>
      </c>
      <c r="AC178">
        <v>55</v>
      </c>
      <c r="AD178" t="s">
        <v>171</v>
      </c>
      <c r="AE178" t="s">
        <v>42</v>
      </c>
      <c r="AF178" t="s">
        <v>3580</v>
      </c>
    </row>
    <row r="179" spans="1:32" x14ac:dyDescent="0.25">
      <c r="A179">
        <v>10012560</v>
      </c>
      <c r="B179">
        <v>132574</v>
      </c>
      <c r="C179" t="s">
        <v>32</v>
      </c>
      <c r="D179" t="s">
        <v>32</v>
      </c>
      <c r="E179">
        <v>140100</v>
      </c>
      <c r="F179">
        <v>55</v>
      </c>
      <c r="G179" t="s">
        <v>171</v>
      </c>
      <c r="H179">
        <v>0</v>
      </c>
      <c r="I179" t="s">
        <v>37</v>
      </c>
      <c r="J179" t="s">
        <v>37</v>
      </c>
      <c r="K179">
        <v>1</v>
      </c>
      <c r="L179" t="s">
        <v>32</v>
      </c>
      <c r="M179" t="s">
        <v>173</v>
      </c>
      <c r="N179">
        <v>2015</v>
      </c>
      <c r="O179">
        <v>2017</v>
      </c>
      <c r="P179" t="s">
        <v>37</v>
      </c>
      <c r="Q179">
        <v>0</v>
      </c>
      <c r="R179" t="s">
        <v>2213</v>
      </c>
      <c r="S179" t="s">
        <v>2214</v>
      </c>
      <c r="T179" t="s">
        <v>939</v>
      </c>
      <c r="U179">
        <v>1</v>
      </c>
      <c r="V179" s="1">
        <v>22662</v>
      </c>
      <c r="W179">
        <v>0</v>
      </c>
      <c r="X179">
        <v>33</v>
      </c>
      <c r="Y179">
        <v>57</v>
      </c>
      <c r="Z179">
        <v>132574</v>
      </c>
      <c r="AA179">
        <v>140100</v>
      </c>
      <c r="AB179" t="s">
        <v>496</v>
      </c>
      <c r="AC179">
        <v>55</v>
      </c>
      <c r="AD179" t="s">
        <v>171</v>
      </c>
      <c r="AE179" t="s">
        <v>50</v>
      </c>
      <c r="AF179" t="s">
        <v>3580</v>
      </c>
    </row>
    <row r="180" spans="1:32" x14ac:dyDescent="0.25">
      <c r="A180">
        <v>21545046</v>
      </c>
      <c r="B180">
        <v>132920</v>
      </c>
      <c r="C180" t="s">
        <v>32</v>
      </c>
      <c r="D180" t="s">
        <v>32</v>
      </c>
      <c r="E180">
        <v>80000</v>
      </c>
      <c r="F180">
        <v>2235</v>
      </c>
      <c r="G180" t="s">
        <v>86</v>
      </c>
      <c r="H180">
        <v>0</v>
      </c>
      <c r="I180" t="s">
        <v>37</v>
      </c>
      <c r="J180" t="s">
        <v>37</v>
      </c>
      <c r="K180">
        <v>1</v>
      </c>
      <c r="L180" t="s">
        <v>32</v>
      </c>
      <c r="M180" t="s">
        <v>2985</v>
      </c>
      <c r="N180">
        <v>2010</v>
      </c>
      <c r="O180">
        <v>2011</v>
      </c>
      <c r="P180" t="s">
        <v>37</v>
      </c>
      <c r="Q180">
        <v>1</v>
      </c>
      <c r="R180" t="s">
        <v>2986</v>
      </c>
      <c r="S180" t="s">
        <v>264</v>
      </c>
      <c r="T180" t="s">
        <v>2987</v>
      </c>
      <c r="U180">
        <v>1</v>
      </c>
      <c r="V180" s="1">
        <v>24267</v>
      </c>
      <c r="W180">
        <v>0</v>
      </c>
      <c r="X180">
        <v>3</v>
      </c>
      <c r="Y180">
        <v>53</v>
      </c>
      <c r="Z180">
        <v>132920</v>
      </c>
      <c r="AA180">
        <v>80000</v>
      </c>
      <c r="AB180" t="s">
        <v>1112</v>
      </c>
      <c r="AC180">
        <v>2235</v>
      </c>
      <c r="AD180" t="s">
        <v>86</v>
      </c>
      <c r="AE180" t="s">
        <v>42</v>
      </c>
      <c r="AF180" t="s">
        <v>3580</v>
      </c>
    </row>
    <row r="181" spans="1:32" x14ac:dyDescent="0.25">
      <c r="A181">
        <v>29418785</v>
      </c>
      <c r="B181">
        <v>131319</v>
      </c>
      <c r="C181" t="s">
        <v>32</v>
      </c>
      <c r="D181" t="s">
        <v>32</v>
      </c>
      <c r="E181">
        <v>40000</v>
      </c>
      <c r="F181">
        <v>2646</v>
      </c>
      <c r="G181" t="s">
        <v>122</v>
      </c>
      <c r="H181">
        <v>1</v>
      </c>
      <c r="I181" t="s">
        <v>3569</v>
      </c>
      <c r="J181" t="s">
        <v>32</v>
      </c>
      <c r="K181" t="s">
        <v>37</v>
      </c>
      <c r="L181" t="s">
        <v>37</v>
      </c>
      <c r="M181" t="s">
        <v>37</v>
      </c>
      <c r="N181" t="s">
        <v>37</v>
      </c>
      <c r="O181" t="s">
        <v>37</v>
      </c>
      <c r="P181" t="s">
        <v>37</v>
      </c>
      <c r="Q181">
        <v>0</v>
      </c>
      <c r="R181" t="s">
        <v>3570</v>
      </c>
      <c r="S181" t="s">
        <v>3571</v>
      </c>
      <c r="T181" t="s">
        <v>3572</v>
      </c>
      <c r="U181">
        <v>1</v>
      </c>
      <c r="V181" s="1">
        <v>19690</v>
      </c>
      <c r="W181">
        <v>0</v>
      </c>
      <c r="X181">
        <v>2</v>
      </c>
      <c r="Y181">
        <v>65</v>
      </c>
      <c r="Z181">
        <v>131319</v>
      </c>
      <c r="AA181">
        <v>40000</v>
      </c>
      <c r="AB181" t="s">
        <v>507</v>
      </c>
      <c r="AC181">
        <v>2646</v>
      </c>
      <c r="AD181" t="s">
        <v>122</v>
      </c>
      <c r="AE181" t="s">
        <v>50</v>
      </c>
      <c r="AF181" t="s">
        <v>3580</v>
      </c>
    </row>
    <row r="182" spans="1:32" x14ac:dyDescent="0.25">
      <c r="A182">
        <v>10479211</v>
      </c>
      <c r="B182">
        <v>131428</v>
      </c>
      <c r="C182" t="s">
        <v>32</v>
      </c>
      <c r="D182" t="s">
        <v>32</v>
      </c>
      <c r="E182">
        <v>140100</v>
      </c>
      <c r="F182">
        <v>2731</v>
      </c>
      <c r="G182" t="s">
        <v>91</v>
      </c>
      <c r="H182">
        <v>1</v>
      </c>
      <c r="I182" t="s">
        <v>34</v>
      </c>
      <c r="J182" t="s">
        <v>32</v>
      </c>
      <c r="K182">
        <v>0</v>
      </c>
      <c r="L182" t="s">
        <v>35</v>
      </c>
      <c r="M182" t="s">
        <v>947</v>
      </c>
      <c r="N182" t="s">
        <v>37</v>
      </c>
      <c r="O182" t="s">
        <v>37</v>
      </c>
      <c r="P182" t="s">
        <v>37</v>
      </c>
      <c r="Q182">
        <v>0</v>
      </c>
      <c r="R182" t="s">
        <v>2355</v>
      </c>
      <c r="S182" t="s">
        <v>2356</v>
      </c>
      <c r="T182" t="s">
        <v>2357</v>
      </c>
      <c r="U182">
        <v>2</v>
      </c>
      <c r="V182" s="1">
        <v>28271</v>
      </c>
      <c r="W182">
        <v>0</v>
      </c>
      <c r="X182">
        <v>21</v>
      </c>
      <c r="Y182">
        <v>42</v>
      </c>
      <c r="Z182">
        <v>131428</v>
      </c>
      <c r="AA182">
        <v>140100</v>
      </c>
      <c r="AB182" t="s">
        <v>496</v>
      </c>
      <c r="AC182">
        <v>2731</v>
      </c>
      <c r="AD182" t="s">
        <v>96</v>
      </c>
      <c r="AE182" t="s">
        <v>50</v>
      </c>
      <c r="AF182" t="s">
        <v>3580</v>
      </c>
    </row>
    <row r="183" spans="1:32" x14ac:dyDescent="0.25">
      <c r="A183">
        <v>10674556</v>
      </c>
      <c r="B183">
        <v>132020</v>
      </c>
      <c r="C183" t="s">
        <v>32</v>
      </c>
      <c r="D183" t="s">
        <v>32</v>
      </c>
      <c r="E183">
        <v>140100</v>
      </c>
      <c r="F183">
        <v>2646</v>
      </c>
      <c r="G183" t="s">
        <v>122</v>
      </c>
      <c r="H183">
        <v>0</v>
      </c>
      <c r="I183" t="s">
        <v>37</v>
      </c>
      <c r="J183" t="s">
        <v>37</v>
      </c>
      <c r="K183" t="s">
        <v>37</v>
      </c>
      <c r="L183" t="s">
        <v>37</v>
      </c>
      <c r="M183" t="s">
        <v>37</v>
      </c>
      <c r="N183" t="s">
        <v>37</v>
      </c>
      <c r="O183" t="s">
        <v>37</v>
      </c>
      <c r="P183" t="s">
        <v>37</v>
      </c>
      <c r="Q183">
        <v>0</v>
      </c>
      <c r="R183" t="s">
        <v>2355</v>
      </c>
      <c r="S183" t="s">
        <v>2403</v>
      </c>
      <c r="T183" t="s">
        <v>2404</v>
      </c>
      <c r="U183">
        <v>1</v>
      </c>
      <c r="V183" s="1">
        <v>28661</v>
      </c>
      <c r="W183">
        <v>0</v>
      </c>
      <c r="X183">
        <v>15</v>
      </c>
      <c r="Y183">
        <v>41</v>
      </c>
      <c r="Z183">
        <v>132020</v>
      </c>
      <c r="AA183">
        <v>140100</v>
      </c>
      <c r="AB183" t="s">
        <v>496</v>
      </c>
      <c r="AC183">
        <v>2646</v>
      </c>
      <c r="AD183" t="s">
        <v>122</v>
      </c>
      <c r="AE183" t="s">
        <v>56</v>
      </c>
      <c r="AF183" t="s">
        <v>3580</v>
      </c>
    </row>
    <row r="184" spans="1:32" x14ac:dyDescent="0.25">
      <c r="A184">
        <v>80358175</v>
      </c>
      <c r="B184">
        <v>132723</v>
      </c>
      <c r="C184" t="s">
        <v>32</v>
      </c>
      <c r="D184" t="s">
        <v>32</v>
      </c>
      <c r="E184">
        <v>70000</v>
      </c>
      <c r="F184">
        <v>2173</v>
      </c>
      <c r="G184" t="s">
        <v>195</v>
      </c>
      <c r="H184">
        <v>2</v>
      </c>
      <c r="I184" t="s">
        <v>37</v>
      </c>
      <c r="J184" t="s">
        <v>37</v>
      </c>
      <c r="K184">
        <v>1</v>
      </c>
      <c r="L184" t="s">
        <v>32</v>
      </c>
      <c r="M184" t="s">
        <v>202</v>
      </c>
      <c r="N184">
        <v>2013</v>
      </c>
      <c r="O184">
        <v>2014</v>
      </c>
      <c r="P184" t="s">
        <v>37</v>
      </c>
      <c r="Q184">
        <v>1</v>
      </c>
      <c r="R184" t="s">
        <v>5441</v>
      </c>
      <c r="S184" t="s">
        <v>1009</v>
      </c>
      <c r="T184" t="s">
        <v>5442</v>
      </c>
      <c r="U184">
        <v>2</v>
      </c>
      <c r="V184" s="1">
        <v>27994</v>
      </c>
      <c r="W184">
        <v>0</v>
      </c>
      <c r="X184">
        <v>5</v>
      </c>
      <c r="Y184">
        <v>43</v>
      </c>
      <c r="Z184">
        <v>132723</v>
      </c>
      <c r="AA184">
        <v>70000</v>
      </c>
      <c r="AB184" t="s">
        <v>1466</v>
      </c>
      <c r="AC184">
        <v>2173</v>
      </c>
      <c r="AD184" t="s">
        <v>195</v>
      </c>
      <c r="AE184" t="s">
        <v>42</v>
      </c>
      <c r="AF184" t="s">
        <v>3580</v>
      </c>
    </row>
    <row r="185" spans="1:32" x14ac:dyDescent="0.25">
      <c r="A185">
        <v>41373494</v>
      </c>
      <c r="B185">
        <v>130677</v>
      </c>
      <c r="C185" t="s">
        <v>32</v>
      </c>
      <c r="D185" t="s">
        <v>32</v>
      </c>
      <c r="E185">
        <v>140100</v>
      </c>
      <c r="F185">
        <v>5</v>
      </c>
      <c r="G185" t="s">
        <v>101</v>
      </c>
      <c r="H185">
        <v>0</v>
      </c>
      <c r="I185" t="s">
        <v>37</v>
      </c>
      <c r="J185" t="s">
        <v>37</v>
      </c>
      <c r="K185">
        <v>1</v>
      </c>
      <c r="L185" t="s">
        <v>32</v>
      </c>
      <c r="M185" t="s">
        <v>1129</v>
      </c>
      <c r="N185">
        <v>2006</v>
      </c>
      <c r="O185">
        <v>2006</v>
      </c>
      <c r="P185" t="s">
        <v>37</v>
      </c>
      <c r="Q185">
        <v>0</v>
      </c>
      <c r="R185" t="s">
        <v>2910</v>
      </c>
      <c r="S185" t="s">
        <v>1508</v>
      </c>
      <c r="T185" t="s">
        <v>4188</v>
      </c>
      <c r="U185">
        <v>1</v>
      </c>
      <c r="V185" s="1">
        <v>29859</v>
      </c>
      <c r="W185">
        <v>0</v>
      </c>
      <c r="X185">
        <v>8</v>
      </c>
      <c r="Y185">
        <v>38</v>
      </c>
      <c r="Z185">
        <v>130677</v>
      </c>
      <c r="AA185">
        <v>140100</v>
      </c>
      <c r="AB185" t="s">
        <v>496</v>
      </c>
      <c r="AC185">
        <v>5</v>
      </c>
      <c r="AD185" t="s">
        <v>101</v>
      </c>
      <c r="AE185" t="s">
        <v>50</v>
      </c>
      <c r="AF185" t="s">
        <v>3580</v>
      </c>
    </row>
    <row r="186" spans="1:32" x14ac:dyDescent="0.25">
      <c r="A186">
        <v>2616132</v>
      </c>
      <c r="B186">
        <v>131306</v>
      </c>
      <c r="C186" t="s">
        <v>32</v>
      </c>
      <c r="D186" t="s">
        <v>32</v>
      </c>
      <c r="E186">
        <v>190000</v>
      </c>
      <c r="F186">
        <v>55</v>
      </c>
      <c r="G186" t="s">
        <v>171</v>
      </c>
      <c r="H186">
        <v>0</v>
      </c>
      <c r="I186" t="s">
        <v>37</v>
      </c>
      <c r="J186" t="s">
        <v>37</v>
      </c>
      <c r="K186">
        <v>1</v>
      </c>
      <c r="L186" t="s">
        <v>32</v>
      </c>
      <c r="M186" t="s">
        <v>584</v>
      </c>
      <c r="N186">
        <v>1979</v>
      </c>
      <c r="O186">
        <v>2000</v>
      </c>
      <c r="P186" t="s">
        <v>188</v>
      </c>
      <c r="Q186">
        <v>1</v>
      </c>
      <c r="R186" t="s">
        <v>585</v>
      </c>
      <c r="S186" t="s">
        <v>586</v>
      </c>
      <c r="T186" t="s">
        <v>587</v>
      </c>
      <c r="U186">
        <v>1</v>
      </c>
      <c r="V186" s="1">
        <v>20493</v>
      </c>
      <c r="W186">
        <v>0</v>
      </c>
      <c r="X186">
        <v>1</v>
      </c>
      <c r="Y186">
        <v>63</v>
      </c>
      <c r="Z186">
        <v>131306</v>
      </c>
      <c r="AA186">
        <v>190000</v>
      </c>
      <c r="AB186" t="s">
        <v>575</v>
      </c>
      <c r="AC186">
        <v>55</v>
      </c>
      <c r="AD186" t="s">
        <v>171</v>
      </c>
      <c r="AE186" t="s">
        <v>42</v>
      </c>
      <c r="AF186" t="s">
        <v>3580</v>
      </c>
    </row>
    <row r="187" spans="1:32" x14ac:dyDescent="0.25">
      <c r="A187">
        <v>8166832</v>
      </c>
      <c r="B187">
        <v>130694</v>
      </c>
      <c r="C187" t="s">
        <v>32</v>
      </c>
      <c r="D187" t="s">
        <v>32</v>
      </c>
      <c r="E187">
        <v>140000</v>
      </c>
      <c r="F187">
        <v>5</v>
      </c>
      <c r="G187" t="s">
        <v>101</v>
      </c>
      <c r="H187">
        <v>1</v>
      </c>
      <c r="I187" t="s">
        <v>809</v>
      </c>
      <c r="J187" t="s">
        <v>35</v>
      </c>
      <c r="K187" t="s">
        <v>37</v>
      </c>
      <c r="L187" t="s">
        <v>37</v>
      </c>
      <c r="M187" t="s">
        <v>37</v>
      </c>
      <c r="N187" t="s">
        <v>37</v>
      </c>
      <c r="O187" t="s">
        <v>37</v>
      </c>
      <c r="P187" t="s">
        <v>37</v>
      </c>
      <c r="Q187">
        <v>0</v>
      </c>
      <c r="R187" t="s">
        <v>1680</v>
      </c>
      <c r="S187" t="s">
        <v>1681</v>
      </c>
      <c r="T187" t="s">
        <v>1682</v>
      </c>
      <c r="U187">
        <v>2</v>
      </c>
      <c r="V187" s="1">
        <v>27610</v>
      </c>
      <c r="W187">
        <v>0</v>
      </c>
      <c r="X187">
        <v>3</v>
      </c>
      <c r="Y187">
        <v>44</v>
      </c>
      <c r="Z187">
        <v>130694</v>
      </c>
      <c r="AA187">
        <v>140000</v>
      </c>
      <c r="AB187" t="s">
        <v>1278</v>
      </c>
      <c r="AC187">
        <v>5</v>
      </c>
      <c r="AD187" t="s">
        <v>101</v>
      </c>
      <c r="AE187" t="s">
        <v>50</v>
      </c>
      <c r="AF187" t="s">
        <v>3580</v>
      </c>
    </row>
    <row r="188" spans="1:32" x14ac:dyDescent="0.25">
      <c r="A188">
        <v>31342310</v>
      </c>
      <c r="B188">
        <v>132987</v>
      </c>
      <c r="C188" t="s">
        <v>32</v>
      </c>
      <c r="D188" t="s">
        <v>32</v>
      </c>
      <c r="E188">
        <v>160000</v>
      </c>
      <c r="F188">
        <v>2840</v>
      </c>
      <c r="G188" t="s">
        <v>181</v>
      </c>
      <c r="H188">
        <v>0</v>
      </c>
      <c r="I188" t="s">
        <v>37</v>
      </c>
      <c r="J188" t="s">
        <v>37</v>
      </c>
      <c r="K188" t="s">
        <v>37</v>
      </c>
      <c r="L188" t="s">
        <v>32</v>
      </c>
      <c r="M188" t="s">
        <v>3667</v>
      </c>
      <c r="N188" t="s">
        <v>37</v>
      </c>
      <c r="O188">
        <v>2016</v>
      </c>
      <c r="P188" t="s">
        <v>37</v>
      </c>
      <c r="Q188">
        <v>0</v>
      </c>
      <c r="R188" t="s">
        <v>3668</v>
      </c>
      <c r="S188" t="s">
        <v>3669</v>
      </c>
      <c r="T188" t="s">
        <v>3670</v>
      </c>
      <c r="U188">
        <v>1</v>
      </c>
      <c r="V188" s="1">
        <v>27574</v>
      </c>
      <c r="W188">
        <v>0</v>
      </c>
      <c r="X188">
        <v>1</v>
      </c>
      <c r="Y188">
        <v>44</v>
      </c>
      <c r="Z188">
        <v>132987</v>
      </c>
      <c r="AA188">
        <v>160000</v>
      </c>
      <c r="AB188" t="s">
        <v>926</v>
      </c>
      <c r="AC188">
        <v>2840</v>
      </c>
      <c r="AD188" t="s">
        <v>181</v>
      </c>
      <c r="AE188" t="s">
        <v>56</v>
      </c>
      <c r="AF188" t="s">
        <v>3580</v>
      </c>
    </row>
    <row r="189" spans="1:32" x14ac:dyDescent="0.25">
      <c r="A189">
        <v>17915909</v>
      </c>
      <c r="B189">
        <v>131572</v>
      </c>
      <c r="C189" t="s">
        <v>32</v>
      </c>
      <c r="D189" t="s">
        <v>32</v>
      </c>
      <c r="E189">
        <v>120000</v>
      </c>
      <c r="F189">
        <v>2731</v>
      </c>
      <c r="G189" t="s">
        <v>91</v>
      </c>
      <c r="H189">
        <v>2</v>
      </c>
      <c r="I189" t="s">
        <v>37</v>
      </c>
      <c r="J189" t="s">
        <v>37</v>
      </c>
      <c r="K189">
        <v>1</v>
      </c>
      <c r="L189" t="s">
        <v>35</v>
      </c>
      <c r="M189" t="s">
        <v>648</v>
      </c>
      <c r="N189">
        <v>2008</v>
      </c>
      <c r="O189" t="s">
        <v>37</v>
      </c>
      <c r="P189" t="s">
        <v>157</v>
      </c>
      <c r="Q189">
        <v>1</v>
      </c>
      <c r="R189" t="s">
        <v>1512</v>
      </c>
      <c r="S189" t="s">
        <v>1545</v>
      </c>
      <c r="T189" t="s">
        <v>2685</v>
      </c>
      <c r="U189">
        <v>1</v>
      </c>
      <c r="V189" s="1">
        <v>21994</v>
      </c>
      <c r="W189">
        <v>0</v>
      </c>
      <c r="X189">
        <v>4</v>
      </c>
      <c r="Y189">
        <v>59</v>
      </c>
      <c r="Z189">
        <v>131572</v>
      </c>
      <c r="AA189">
        <v>120000</v>
      </c>
      <c r="AB189" t="s">
        <v>303</v>
      </c>
      <c r="AC189">
        <v>2731</v>
      </c>
      <c r="AD189" t="s">
        <v>96</v>
      </c>
      <c r="AE189" t="s">
        <v>42</v>
      </c>
      <c r="AF189" t="s">
        <v>3580</v>
      </c>
    </row>
    <row r="190" spans="1:32" x14ac:dyDescent="0.25">
      <c r="A190">
        <v>40855980</v>
      </c>
      <c r="B190">
        <v>132197</v>
      </c>
      <c r="C190" t="s">
        <v>32</v>
      </c>
      <c r="D190" t="s">
        <v>32</v>
      </c>
      <c r="E190">
        <v>140100</v>
      </c>
      <c r="F190">
        <v>1264</v>
      </c>
      <c r="G190" t="s">
        <v>57</v>
      </c>
      <c r="H190">
        <v>0</v>
      </c>
      <c r="I190" t="s">
        <v>37</v>
      </c>
      <c r="J190" t="s">
        <v>37</v>
      </c>
      <c r="K190">
        <v>1</v>
      </c>
      <c r="L190" t="s">
        <v>32</v>
      </c>
      <c r="M190" t="s">
        <v>1350</v>
      </c>
      <c r="N190">
        <v>2004</v>
      </c>
      <c r="O190">
        <v>2006</v>
      </c>
      <c r="P190" t="s">
        <v>188</v>
      </c>
      <c r="Q190">
        <v>1</v>
      </c>
      <c r="R190" t="s">
        <v>2826</v>
      </c>
      <c r="S190" t="s">
        <v>433</v>
      </c>
      <c r="T190" t="s">
        <v>4032</v>
      </c>
      <c r="U190">
        <v>2</v>
      </c>
      <c r="V190" s="1">
        <v>29561</v>
      </c>
      <c r="W190">
        <v>0</v>
      </c>
      <c r="X190">
        <v>30</v>
      </c>
      <c r="Y190">
        <v>39</v>
      </c>
      <c r="Z190">
        <v>132197</v>
      </c>
      <c r="AA190">
        <v>140100</v>
      </c>
      <c r="AB190" t="s">
        <v>496</v>
      </c>
      <c r="AC190">
        <v>1264</v>
      </c>
      <c r="AD190" t="s">
        <v>57</v>
      </c>
      <c r="AE190" t="s">
        <v>42</v>
      </c>
      <c r="AF190" t="s">
        <v>3580</v>
      </c>
    </row>
    <row r="191" spans="1:32" x14ac:dyDescent="0.25">
      <c r="A191">
        <v>19854481</v>
      </c>
      <c r="B191">
        <v>132872</v>
      </c>
      <c r="C191" t="s">
        <v>32</v>
      </c>
      <c r="D191" t="s">
        <v>32</v>
      </c>
      <c r="E191">
        <v>110000</v>
      </c>
      <c r="F191">
        <v>1264</v>
      </c>
      <c r="G191" t="s">
        <v>57</v>
      </c>
      <c r="H191">
        <v>0</v>
      </c>
      <c r="I191" t="s">
        <v>37</v>
      </c>
      <c r="J191" t="s">
        <v>37</v>
      </c>
      <c r="K191" t="s">
        <v>37</v>
      </c>
      <c r="L191" t="s">
        <v>37</v>
      </c>
      <c r="M191" t="s">
        <v>37</v>
      </c>
      <c r="N191" t="s">
        <v>37</v>
      </c>
      <c r="O191" t="s">
        <v>37</v>
      </c>
      <c r="P191" t="s">
        <v>37</v>
      </c>
      <c r="Q191">
        <v>0</v>
      </c>
      <c r="R191" t="s">
        <v>2826</v>
      </c>
      <c r="S191" t="s">
        <v>2016</v>
      </c>
      <c r="T191" t="s">
        <v>2827</v>
      </c>
      <c r="U191">
        <v>2</v>
      </c>
      <c r="V191" s="1">
        <v>21097</v>
      </c>
      <c r="W191">
        <v>0</v>
      </c>
      <c r="X191">
        <v>3</v>
      </c>
      <c r="Y191">
        <v>62</v>
      </c>
      <c r="Z191">
        <v>132872</v>
      </c>
      <c r="AA191">
        <v>110000</v>
      </c>
      <c r="AB191" t="s">
        <v>1393</v>
      </c>
      <c r="AC191">
        <v>1264</v>
      </c>
      <c r="AD191" t="s">
        <v>57</v>
      </c>
      <c r="AE191" t="s">
        <v>56</v>
      </c>
      <c r="AF191" t="s">
        <v>3580</v>
      </c>
    </row>
    <row r="192" spans="1:32" x14ac:dyDescent="0.25">
      <c r="A192">
        <v>29284837</v>
      </c>
      <c r="B192">
        <v>131968</v>
      </c>
      <c r="C192" t="s">
        <v>32</v>
      </c>
      <c r="D192" t="s">
        <v>32</v>
      </c>
      <c r="E192" s="2">
        <v>200000</v>
      </c>
      <c r="F192">
        <v>2646</v>
      </c>
      <c r="G192" t="s">
        <v>122</v>
      </c>
      <c r="H192">
        <v>1</v>
      </c>
      <c r="I192" t="s">
        <v>3533</v>
      </c>
      <c r="J192" t="s">
        <v>32</v>
      </c>
      <c r="K192">
        <v>1</v>
      </c>
      <c r="L192" t="s">
        <v>32</v>
      </c>
      <c r="M192" t="s">
        <v>3534</v>
      </c>
      <c r="N192">
        <v>1985</v>
      </c>
      <c r="O192">
        <v>2000</v>
      </c>
      <c r="P192" t="s">
        <v>37</v>
      </c>
      <c r="Q192">
        <v>1</v>
      </c>
      <c r="R192" t="s">
        <v>3535</v>
      </c>
      <c r="S192" t="s">
        <v>3536</v>
      </c>
      <c r="T192" t="s">
        <v>3537</v>
      </c>
      <c r="U192">
        <v>1</v>
      </c>
      <c r="V192" s="1">
        <v>19890</v>
      </c>
      <c r="W192">
        <v>0</v>
      </c>
      <c r="X192">
        <v>2</v>
      </c>
      <c r="Y192">
        <v>65</v>
      </c>
      <c r="Z192">
        <v>131968</v>
      </c>
      <c r="AA192">
        <v>200000</v>
      </c>
      <c r="AB192" t="s">
        <v>420</v>
      </c>
      <c r="AC192">
        <v>2646</v>
      </c>
      <c r="AD192" t="s">
        <v>122</v>
      </c>
      <c r="AE192" t="s">
        <v>42</v>
      </c>
      <c r="AF192" t="s">
        <v>3580</v>
      </c>
    </row>
    <row r="193" spans="1:32" x14ac:dyDescent="0.25">
      <c r="A193">
        <v>107673</v>
      </c>
      <c r="B193">
        <v>132891</v>
      </c>
      <c r="C193" t="s">
        <v>32</v>
      </c>
      <c r="D193" t="s">
        <v>32</v>
      </c>
      <c r="E193">
        <v>250000</v>
      </c>
      <c r="F193">
        <v>32</v>
      </c>
      <c r="G193" t="s">
        <v>97</v>
      </c>
      <c r="H193">
        <v>0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Q193">
        <v>0</v>
      </c>
      <c r="R193" t="s">
        <v>98</v>
      </c>
      <c r="S193" t="s">
        <v>99</v>
      </c>
      <c r="T193" t="s">
        <v>100</v>
      </c>
      <c r="U193">
        <v>2</v>
      </c>
      <c r="V193" s="1">
        <v>27479</v>
      </c>
      <c r="W193">
        <v>0</v>
      </c>
      <c r="X193">
        <v>3</v>
      </c>
      <c r="Y193">
        <v>44</v>
      </c>
      <c r="Z193">
        <v>132891</v>
      </c>
      <c r="AA193">
        <v>250000</v>
      </c>
      <c r="AB193" t="s">
        <v>41</v>
      </c>
      <c r="AC193">
        <v>32</v>
      </c>
      <c r="AD193" t="s">
        <v>97</v>
      </c>
      <c r="AE193" t="s">
        <v>56</v>
      </c>
      <c r="AF193" t="s">
        <v>3580</v>
      </c>
    </row>
    <row r="194" spans="1:32" x14ac:dyDescent="0.25">
      <c r="A194">
        <v>70432358</v>
      </c>
      <c r="B194">
        <v>131763</v>
      </c>
      <c r="C194" t="s">
        <v>32</v>
      </c>
      <c r="D194" t="s">
        <v>32</v>
      </c>
      <c r="E194">
        <v>140100</v>
      </c>
      <c r="F194">
        <v>1264</v>
      </c>
      <c r="G194" t="s">
        <v>57</v>
      </c>
      <c r="H194">
        <v>0</v>
      </c>
      <c r="I194" t="s">
        <v>37</v>
      </c>
      <c r="J194" t="s">
        <v>37</v>
      </c>
      <c r="K194">
        <v>1</v>
      </c>
      <c r="L194" t="s">
        <v>37</v>
      </c>
      <c r="M194" t="s">
        <v>46</v>
      </c>
      <c r="N194">
        <v>2017</v>
      </c>
      <c r="O194" t="s">
        <v>37</v>
      </c>
      <c r="P194" t="s">
        <v>37</v>
      </c>
      <c r="Q194">
        <v>1</v>
      </c>
      <c r="R194" t="s">
        <v>609</v>
      </c>
      <c r="S194" t="s">
        <v>5299</v>
      </c>
      <c r="T194" t="s">
        <v>5300</v>
      </c>
      <c r="U194">
        <v>1</v>
      </c>
      <c r="V194" s="1">
        <v>32815</v>
      </c>
      <c r="W194">
        <v>0</v>
      </c>
      <c r="X194">
        <v>4</v>
      </c>
      <c r="Y194">
        <v>30</v>
      </c>
      <c r="Z194">
        <v>131763</v>
      </c>
      <c r="AA194">
        <v>140100</v>
      </c>
      <c r="AB194" t="s">
        <v>496</v>
      </c>
      <c r="AC194">
        <v>1264</v>
      </c>
      <c r="AD194" t="s">
        <v>57</v>
      </c>
      <c r="AE194" t="s">
        <v>42</v>
      </c>
      <c r="AF194" t="s">
        <v>3580</v>
      </c>
    </row>
    <row r="195" spans="1:32" x14ac:dyDescent="0.25">
      <c r="A195">
        <v>16766539</v>
      </c>
      <c r="B195">
        <v>131134</v>
      </c>
      <c r="C195" t="s">
        <v>32</v>
      </c>
      <c r="D195" t="s">
        <v>32</v>
      </c>
      <c r="E195">
        <v>130000</v>
      </c>
      <c r="F195">
        <v>1366</v>
      </c>
      <c r="G195" t="s">
        <v>45</v>
      </c>
      <c r="H195">
        <v>0</v>
      </c>
      <c r="I195" t="s">
        <v>37</v>
      </c>
      <c r="J195" t="s">
        <v>37</v>
      </c>
      <c r="K195">
        <v>1</v>
      </c>
      <c r="L195" t="s">
        <v>32</v>
      </c>
      <c r="M195" t="s">
        <v>665</v>
      </c>
      <c r="N195">
        <v>1989</v>
      </c>
      <c r="O195">
        <v>1991</v>
      </c>
      <c r="P195" t="s">
        <v>37</v>
      </c>
      <c r="Q195">
        <v>0</v>
      </c>
      <c r="R195" t="s">
        <v>2621</v>
      </c>
      <c r="S195" t="s">
        <v>2622</v>
      </c>
      <c r="T195" t="s">
        <v>2623</v>
      </c>
      <c r="U195">
        <v>2</v>
      </c>
      <c r="V195" s="1">
        <v>19508</v>
      </c>
      <c r="W195">
        <v>0</v>
      </c>
      <c r="X195">
        <v>2</v>
      </c>
      <c r="Y195">
        <v>66</v>
      </c>
      <c r="Z195">
        <v>131134</v>
      </c>
      <c r="AA195">
        <v>130000</v>
      </c>
      <c r="AB195" t="s">
        <v>741</v>
      </c>
      <c r="AC195">
        <v>1366</v>
      </c>
      <c r="AD195" t="s">
        <v>45</v>
      </c>
      <c r="AE195" t="s">
        <v>50</v>
      </c>
      <c r="AF195" t="s">
        <v>3580</v>
      </c>
    </row>
    <row r="196" spans="1:32" x14ac:dyDescent="0.25">
      <c r="A196">
        <v>22282092</v>
      </c>
      <c r="B196">
        <v>132220</v>
      </c>
      <c r="C196" t="s">
        <v>32</v>
      </c>
      <c r="D196" t="s">
        <v>32</v>
      </c>
      <c r="E196" s="2">
        <v>100000</v>
      </c>
      <c r="F196">
        <v>2731</v>
      </c>
      <c r="G196" t="s">
        <v>91</v>
      </c>
      <c r="H196">
        <v>0</v>
      </c>
      <c r="I196" t="s">
        <v>37</v>
      </c>
      <c r="J196" t="s">
        <v>37</v>
      </c>
      <c r="K196" t="s">
        <v>37</v>
      </c>
      <c r="L196" t="s">
        <v>37</v>
      </c>
      <c r="M196" t="s">
        <v>37</v>
      </c>
      <c r="N196" t="s">
        <v>37</v>
      </c>
      <c r="O196" t="s">
        <v>37</v>
      </c>
      <c r="P196" t="s">
        <v>37</v>
      </c>
      <c r="Q196">
        <v>0</v>
      </c>
      <c r="R196" t="s">
        <v>2928</v>
      </c>
      <c r="S196" t="s">
        <v>3038</v>
      </c>
      <c r="T196" t="s">
        <v>3039</v>
      </c>
      <c r="U196">
        <v>1</v>
      </c>
      <c r="V196" s="1">
        <v>24926</v>
      </c>
      <c r="W196">
        <v>0</v>
      </c>
      <c r="X196">
        <v>3</v>
      </c>
      <c r="Y196">
        <v>51</v>
      </c>
      <c r="Z196">
        <v>132220</v>
      </c>
      <c r="AA196">
        <v>100000</v>
      </c>
      <c r="AB196" t="s">
        <v>1229</v>
      </c>
      <c r="AC196">
        <v>2731</v>
      </c>
      <c r="AD196" t="s">
        <v>96</v>
      </c>
      <c r="AE196" t="s">
        <v>56</v>
      </c>
      <c r="AF196" t="s">
        <v>3580</v>
      </c>
    </row>
    <row r="197" spans="1:32" x14ac:dyDescent="0.25">
      <c r="A197">
        <v>21410051</v>
      </c>
      <c r="B197">
        <v>133108</v>
      </c>
      <c r="C197" t="s">
        <v>32</v>
      </c>
      <c r="D197" t="s">
        <v>32</v>
      </c>
      <c r="E197" s="2">
        <v>100000</v>
      </c>
      <c r="F197">
        <v>55</v>
      </c>
      <c r="G197" t="s">
        <v>171</v>
      </c>
      <c r="H197">
        <v>1</v>
      </c>
      <c r="I197" t="s">
        <v>1076</v>
      </c>
      <c r="J197" t="s">
        <v>32</v>
      </c>
      <c r="K197">
        <v>1</v>
      </c>
      <c r="L197" t="s">
        <v>32</v>
      </c>
      <c r="M197" t="s">
        <v>2927</v>
      </c>
      <c r="N197">
        <v>2004</v>
      </c>
      <c r="O197">
        <v>2005</v>
      </c>
      <c r="P197" t="s">
        <v>37</v>
      </c>
      <c r="Q197">
        <v>1</v>
      </c>
      <c r="R197" t="s">
        <v>2928</v>
      </c>
      <c r="S197" t="s">
        <v>2929</v>
      </c>
      <c r="T197" t="s">
        <v>269</v>
      </c>
      <c r="U197">
        <v>1</v>
      </c>
      <c r="V197" s="1">
        <v>23713</v>
      </c>
      <c r="W197">
        <v>0</v>
      </c>
      <c r="X197">
        <v>2</v>
      </c>
      <c r="Y197">
        <v>55</v>
      </c>
      <c r="Z197">
        <v>133108</v>
      </c>
      <c r="AA197">
        <v>100000</v>
      </c>
      <c r="AB197" t="s">
        <v>1229</v>
      </c>
      <c r="AC197">
        <v>55</v>
      </c>
      <c r="AD197" t="s">
        <v>171</v>
      </c>
      <c r="AE197" t="s">
        <v>42</v>
      </c>
      <c r="AF197" t="s">
        <v>3580</v>
      </c>
    </row>
    <row r="198" spans="1:32" x14ac:dyDescent="0.25">
      <c r="A198">
        <v>16606653</v>
      </c>
      <c r="B198">
        <v>131994</v>
      </c>
      <c r="C198" t="s">
        <v>32</v>
      </c>
      <c r="D198" t="s">
        <v>32</v>
      </c>
      <c r="E198">
        <v>240000</v>
      </c>
      <c r="F198">
        <v>1264</v>
      </c>
      <c r="G198" t="s">
        <v>57</v>
      </c>
      <c r="H198">
        <v>2</v>
      </c>
      <c r="I198" t="s">
        <v>37</v>
      </c>
      <c r="J198" t="s">
        <v>37</v>
      </c>
      <c r="K198">
        <v>1</v>
      </c>
      <c r="L198" t="s">
        <v>35</v>
      </c>
      <c r="M198" t="s">
        <v>2582</v>
      </c>
      <c r="N198">
        <v>2019</v>
      </c>
      <c r="O198" t="s">
        <v>37</v>
      </c>
      <c r="P198" t="s">
        <v>37</v>
      </c>
      <c r="Q198">
        <v>0</v>
      </c>
      <c r="R198" t="s">
        <v>2583</v>
      </c>
      <c r="S198" t="s">
        <v>2584</v>
      </c>
      <c r="T198" t="s">
        <v>2585</v>
      </c>
      <c r="U198">
        <v>2</v>
      </c>
      <c r="V198" s="1">
        <v>20680</v>
      </c>
      <c r="W198">
        <v>0</v>
      </c>
      <c r="X198">
        <v>1</v>
      </c>
      <c r="Y198">
        <v>63</v>
      </c>
      <c r="Z198">
        <v>131994</v>
      </c>
      <c r="AA198">
        <v>240000</v>
      </c>
      <c r="AB198" t="s">
        <v>225</v>
      </c>
      <c r="AC198">
        <v>1264</v>
      </c>
      <c r="AD198" t="s">
        <v>57</v>
      </c>
      <c r="AE198" t="s">
        <v>50</v>
      </c>
      <c r="AF198" t="s">
        <v>3580</v>
      </c>
    </row>
    <row r="199" spans="1:32" x14ac:dyDescent="0.25">
      <c r="A199">
        <v>517858</v>
      </c>
      <c r="B199">
        <v>130263</v>
      </c>
      <c r="C199" t="s">
        <v>32</v>
      </c>
      <c r="D199" t="s">
        <v>32</v>
      </c>
      <c r="E199">
        <v>250000</v>
      </c>
      <c r="F199">
        <v>1257</v>
      </c>
      <c r="G199" t="s">
        <v>82</v>
      </c>
      <c r="H199">
        <v>0</v>
      </c>
      <c r="I199" t="s">
        <v>37</v>
      </c>
      <c r="J199" t="s">
        <v>37</v>
      </c>
      <c r="K199">
        <v>1</v>
      </c>
      <c r="L199" t="s">
        <v>32</v>
      </c>
      <c r="M199" t="s">
        <v>266</v>
      </c>
      <c r="N199">
        <v>2000</v>
      </c>
      <c r="O199">
        <v>2001</v>
      </c>
      <c r="P199" t="s">
        <v>37</v>
      </c>
      <c r="Q199">
        <v>0</v>
      </c>
      <c r="R199" t="s">
        <v>319</v>
      </c>
      <c r="S199" t="s">
        <v>320</v>
      </c>
      <c r="T199" t="s">
        <v>321</v>
      </c>
      <c r="U199">
        <v>1</v>
      </c>
      <c r="V199" s="1">
        <v>28727</v>
      </c>
      <c r="W199">
        <v>0</v>
      </c>
      <c r="X199">
        <v>1</v>
      </c>
      <c r="Y199">
        <v>41</v>
      </c>
      <c r="Z199">
        <v>130263</v>
      </c>
      <c r="AA199">
        <v>250000</v>
      </c>
      <c r="AB199" t="s">
        <v>41</v>
      </c>
      <c r="AC199">
        <v>1257</v>
      </c>
      <c r="AD199" t="s">
        <v>82</v>
      </c>
      <c r="AE199" t="s">
        <v>50</v>
      </c>
      <c r="AF199" t="s">
        <v>3580</v>
      </c>
    </row>
    <row r="200" spans="1:32" x14ac:dyDescent="0.25">
      <c r="A200">
        <v>23156079</v>
      </c>
      <c r="B200">
        <v>131640</v>
      </c>
      <c r="C200" t="s">
        <v>32</v>
      </c>
      <c r="D200" t="s">
        <v>32</v>
      </c>
      <c r="E200">
        <v>90000</v>
      </c>
      <c r="F200">
        <v>2646</v>
      </c>
      <c r="G200" t="s">
        <v>122</v>
      </c>
      <c r="H200">
        <v>0</v>
      </c>
      <c r="I200" t="s">
        <v>37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>
        <v>0</v>
      </c>
      <c r="R200" t="s">
        <v>319</v>
      </c>
      <c r="S200" t="s">
        <v>3099</v>
      </c>
      <c r="T200" t="s">
        <v>3100</v>
      </c>
      <c r="U200">
        <v>2</v>
      </c>
      <c r="V200" s="1">
        <v>22256</v>
      </c>
      <c r="W200">
        <v>0</v>
      </c>
      <c r="X200">
        <v>3</v>
      </c>
      <c r="Y200">
        <v>59</v>
      </c>
      <c r="Z200">
        <v>131640</v>
      </c>
      <c r="AA200">
        <v>90000</v>
      </c>
      <c r="AB200" t="s">
        <v>1165</v>
      </c>
      <c r="AC200">
        <v>2646</v>
      </c>
      <c r="AD200" t="s">
        <v>122</v>
      </c>
      <c r="AE200" t="s">
        <v>56</v>
      </c>
      <c r="AF200" t="s">
        <v>3580</v>
      </c>
    </row>
    <row r="201" spans="1:32" x14ac:dyDescent="0.25">
      <c r="A201">
        <v>40858207</v>
      </c>
      <c r="B201">
        <v>130864</v>
      </c>
      <c r="C201" t="s">
        <v>32</v>
      </c>
      <c r="D201" t="s">
        <v>32</v>
      </c>
      <c r="E201">
        <v>190000</v>
      </c>
      <c r="F201">
        <v>1366</v>
      </c>
      <c r="G201" t="s">
        <v>45</v>
      </c>
      <c r="H201">
        <v>1</v>
      </c>
      <c r="I201" t="s">
        <v>4036</v>
      </c>
      <c r="J201" t="s">
        <v>35</v>
      </c>
      <c r="K201" t="s">
        <v>37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>
        <v>0</v>
      </c>
      <c r="R201" t="s">
        <v>4037</v>
      </c>
      <c r="S201" t="s">
        <v>4038</v>
      </c>
      <c r="T201" t="s">
        <v>4039</v>
      </c>
      <c r="U201">
        <v>1</v>
      </c>
      <c r="V201" s="1">
        <v>29696</v>
      </c>
      <c r="W201">
        <v>0</v>
      </c>
      <c r="X201">
        <v>6</v>
      </c>
      <c r="Y201">
        <v>38</v>
      </c>
      <c r="Z201">
        <v>130864</v>
      </c>
      <c r="AA201">
        <v>190000</v>
      </c>
      <c r="AB201" t="s">
        <v>575</v>
      </c>
      <c r="AC201">
        <v>1366</v>
      </c>
      <c r="AD201" t="s">
        <v>45</v>
      </c>
      <c r="AE201" t="s">
        <v>50</v>
      </c>
      <c r="AF201" t="s">
        <v>3580</v>
      </c>
    </row>
    <row r="202" spans="1:32" x14ac:dyDescent="0.25">
      <c r="A202">
        <v>23709881</v>
      </c>
      <c r="B202">
        <v>131630</v>
      </c>
      <c r="C202" t="s">
        <v>32</v>
      </c>
      <c r="D202" t="s">
        <v>37</v>
      </c>
      <c r="E202">
        <v>80000</v>
      </c>
      <c r="F202">
        <v>2646</v>
      </c>
      <c r="G202" t="s">
        <v>122</v>
      </c>
      <c r="H202">
        <v>0</v>
      </c>
      <c r="I202" t="s">
        <v>37</v>
      </c>
      <c r="J202" t="s">
        <v>37</v>
      </c>
      <c r="K202" t="s">
        <v>37</v>
      </c>
      <c r="L202" t="s">
        <v>37</v>
      </c>
      <c r="M202" t="s">
        <v>37</v>
      </c>
      <c r="N202" t="s">
        <v>37</v>
      </c>
      <c r="O202" t="s">
        <v>37</v>
      </c>
      <c r="P202" t="s">
        <v>37</v>
      </c>
      <c r="Q202">
        <v>0</v>
      </c>
      <c r="R202" t="s">
        <v>3132</v>
      </c>
      <c r="S202" t="s">
        <v>912</v>
      </c>
      <c r="T202" t="s">
        <v>3133</v>
      </c>
      <c r="U202">
        <v>1</v>
      </c>
      <c r="V202" s="1">
        <v>25692</v>
      </c>
      <c r="W202">
        <v>0</v>
      </c>
      <c r="X202">
        <v>2</v>
      </c>
      <c r="Y202">
        <v>49</v>
      </c>
      <c r="Z202">
        <v>131630</v>
      </c>
      <c r="AA202">
        <v>80000</v>
      </c>
      <c r="AB202" t="s">
        <v>1112</v>
      </c>
      <c r="AC202">
        <v>2646</v>
      </c>
      <c r="AD202" t="s">
        <v>122</v>
      </c>
      <c r="AE202" t="s">
        <v>81</v>
      </c>
      <c r="AF202" t="s">
        <v>3580</v>
      </c>
    </row>
    <row r="203" spans="1:32" x14ac:dyDescent="0.25">
      <c r="A203">
        <v>21425681</v>
      </c>
      <c r="B203">
        <v>131694</v>
      </c>
      <c r="C203" t="s">
        <v>35</v>
      </c>
      <c r="D203" t="s">
        <v>35</v>
      </c>
      <c r="E203" s="2">
        <v>100000</v>
      </c>
      <c r="F203">
        <v>2646</v>
      </c>
      <c r="G203" t="s">
        <v>122</v>
      </c>
      <c r="H203">
        <v>0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>
        <v>0</v>
      </c>
      <c r="R203" t="s">
        <v>2930</v>
      </c>
      <c r="S203" t="s">
        <v>242</v>
      </c>
      <c r="T203" t="s">
        <v>2931</v>
      </c>
      <c r="U203">
        <v>2</v>
      </c>
      <c r="V203" s="1">
        <v>24018</v>
      </c>
      <c r="W203">
        <v>0</v>
      </c>
      <c r="X203">
        <v>2</v>
      </c>
      <c r="Y203">
        <v>54</v>
      </c>
      <c r="Z203">
        <v>131694</v>
      </c>
      <c r="AA203">
        <v>100000</v>
      </c>
      <c r="AB203" t="s">
        <v>1229</v>
      </c>
      <c r="AC203">
        <v>2646</v>
      </c>
      <c r="AD203" t="s">
        <v>122</v>
      </c>
      <c r="AE203" t="s">
        <v>2216</v>
      </c>
      <c r="AF203" t="s">
        <v>3580</v>
      </c>
    </row>
    <row r="204" spans="1:32" x14ac:dyDescent="0.25">
      <c r="A204">
        <v>42067906</v>
      </c>
      <c r="B204">
        <v>132960</v>
      </c>
      <c r="C204" t="s">
        <v>32</v>
      </c>
      <c r="D204" t="s">
        <v>32</v>
      </c>
      <c r="E204">
        <v>40000</v>
      </c>
      <c r="F204">
        <v>32</v>
      </c>
      <c r="G204" t="s">
        <v>97</v>
      </c>
      <c r="H204">
        <v>0</v>
      </c>
      <c r="I204" t="s">
        <v>37</v>
      </c>
      <c r="J204" t="s">
        <v>37</v>
      </c>
      <c r="K204">
        <v>1</v>
      </c>
      <c r="L204" t="s">
        <v>32</v>
      </c>
      <c r="M204" t="s">
        <v>4369</v>
      </c>
      <c r="N204">
        <v>2006</v>
      </c>
      <c r="O204">
        <v>2009</v>
      </c>
      <c r="P204" t="s">
        <v>188</v>
      </c>
      <c r="Q204">
        <v>1</v>
      </c>
      <c r="R204" t="s">
        <v>4370</v>
      </c>
      <c r="S204" t="s">
        <v>408</v>
      </c>
      <c r="T204" t="s">
        <v>4371</v>
      </c>
      <c r="U204">
        <v>1</v>
      </c>
      <c r="V204" s="1">
        <v>30625</v>
      </c>
      <c r="W204">
        <v>1</v>
      </c>
      <c r="X204">
        <v>3</v>
      </c>
      <c r="Y204">
        <v>36</v>
      </c>
      <c r="Z204">
        <v>132960</v>
      </c>
      <c r="AA204">
        <v>40000</v>
      </c>
      <c r="AB204" t="s">
        <v>507</v>
      </c>
      <c r="AC204">
        <v>32</v>
      </c>
      <c r="AD204" t="s">
        <v>97</v>
      </c>
      <c r="AE204" t="s">
        <v>42</v>
      </c>
      <c r="AF204" t="s">
        <v>3580</v>
      </c>
    </row>
    <row r="205" spans="1:32" x14ac:dyDescent="0.25">
      <c r="A205">
        <v>15752932</v>
      </c>
      <c r="B205">
        <v>132114</v>
      </c>
      <c r="C205" t="s">
        <v>32</v>
      </c>
      <c r="D205" t="s">
        <v>32</v>
      </c>
      <c r="E205">
        <v>140000</v>
      </c>
      <c r="F205">
        <v>2731</v>
      </c>
      <c r="G205" t="s">
        <v>91</v>
      </c>
      <c r="H205">
        <v>0</v>
      </c>
      <c r="I205" t="s">
        <v>37</v>
      </c>
      <c r="J205" t="s">
        <v>37</v>
      </c>
      <c r="K205">
        <v>0</v>
      </c>
      <c r="L205" t="s">
        <v>35</v>
      </c>
      <c r="M205" t="s">
        <v>1510</v>
      </c>
      <c r="N205" t="s">
        <v>37</v>
      </c>
      <c r="O205" t="s">
        <v>37</v>
      </c>
      <c r="P205" t="s">
        <v>37</v>
      </c>
      <c r="Q205">
        <v>0</v>
      </c>
      <c r="R205" t="s">
        <v>2522</v>
      </c>
      <c r="S205" t="s">
        <v>428</v>
      </c>
      <c r="T205" t="s">
        <v>2523</v>
      </c>
      <c r="U205">
        <v>2</v>
      </c>
      <c r="V205" s="1">
        <v>25766</v>
      </c>
      <c r="W205">
        <v>0</v>
      </c>
      <c r="X205">
        <v>3</v>
      </c>
      <c r="Y205">
        <v>49</v>
      </c>
      <c r="Z205">
        <v>132114</v>
      </c>
      <c r="AA205">
        <v>140000</v>
      </c>
      <c r="AB205" t="s">
        <v>1278</v>
      </c>
      <c r="AC205">
        <v>2731</v>
      </c>
      <c r="AD205" t="s">
        <v>96</v>
      </c>
      <c r="AE205" t="s">
        <v>56</v>
      </c>
      <c r="AF205" t="s">
        <v>3580</v>
      </c>
    </row>
    <row r="206" spans="1:32" x14ac:dyDescent="0.25">
      <c r="A206">
        <v>25568515</v>
      </c>
      <c r="B206">
        <v>130451</v>
      </c>
      <c r="C206" t="s">
        <v>32</v>
      </c>
      <c r="D206" t="s">
        <v>32</v>
      </c>
      <c r="E206">
        <v>240000</v>
      </c>
      <c r="F206">
        <v>2190</v>
      </c>
      <c r="G206" t="s">
        <v>211</v>
      </c>
      <c r="H206">
        <v>1</v>
      </c>
      <c r="I206" t="s">
        <v>3278</v>
      </c>
      <c r="J206" t="s">
        <v>32</v>
      </c>
      <c r="K206" t="s">
        <v>37</v>
      </c>
      <c r="L206" t="s">
        <v>37</v>
      </c>
      <c r="M206" t="s">
        <v>37</v>
      </c>
      <c r="N206" t="s">
        <v>37</v>
      </c>
      <c r="O206" t="s">
        <v>37</v>
      </c>
      <c r="P206" t="s">
        <v>37</v>
      </c>
      <c r="Q206">
        <v>0</v>
      </c>
      <c r="R206" t="s">
        <v>3279</v>
      </c>
      <c r="S206" t="s">
        <v>271</v>
      </c>
      <c r="T206" t="s">
        <v>3280</v>
      </c>
      <c r="U206">
        <v>2</v>
      </c>
      <c r="V206" s="1">
        <v>25290</v>
      </c>
      <c r="W206">
        <v>0</v>
      </c>
      <c r="X206">
        <v>4</v>
      </c>
      <c r="Y206">
        <v>50</v>
      </c>
      <c r="Z206">
        <v>130451</v>
      </c>
      <c r="AA206">
        <v>240000</v>
      </c>
      <c r="AB206" t="s">
        <v>225</v>
      </c>
      <c r="AC206">
        <v>2190</v>
      </c>
      <c r="AD206" t="s">
        <v>211</v>
      </c>
      <c r="AE206" t="s">
        <v>50</v>
      </c>
      <c r="AF206" t="s">
        <v>3580</v>
      </c>
    </row>
    <row r="207" spans="1:32" x14ac:dyDescent="0.25">
      <c r="A207">
        <v>10381779</v>
      </c>
      <c r="B207">
        <v>133283</v>
      </c>
      <c r="C207" t="s">
        <v>32</v>
      </c>
      <c r="D207" t="s">
        <v>32</v>
      </c>
      <c r="E207">
        <v>60000</v>
      </c>
      <c r="F207">
        <v>2173</v>
      </c>
      <c r="G207" t="s">
        <v>195</v>
      </c>
      <c r="H207">
        <v>1</v>
      </c>
      <c r="I207" t="s">
        <v>2323</v>
      </c>
      <c r="J207" t="s">
        <v>32</v>
      </c>
      <c r="K207">
        <v>1</v>
      </c>
      <c r="L207" t="s">
        <v>32</v>
      </c>
      <c r="M207" t="s">
        <v>661</v>
      </c>
      <c r="N207">
        <v>2009</v>
      </c>
      <c r="O207">
        <v>2010</v>
      </c>
      <c r="P207" t="s">
        <v>37</v>
      </c>
      <c r="Q207">
        <v>0</v>
      </c>
      <c r="R207" t="s">
        <v>2324</v>
      </c>
      <c r="S207" t="s">
        <v>2325</v>
      </c>
      <c r="T207" t="s">
        <v>2326</v>
      </c>
      <c r="U207">
        <v>1</v>
      </c>
      <c r="V207" s="1">
        <v>27810</v>
      </c>
      <c r="W207">
        <v>0</v>
      </c>
      <c r="X207">
        <v>1</v>
      </c>
      <c r="Y207">
        <v>43</v>
      </c>
      <c r="Z207">
        <v>133283</v>
      </c>
      <c r="AA207">
        <v>60000</v>
      </c>
      <c r="AB207" t="s">
        <v>164</v>
      </c>
      <c r="AC207">
        <v>2173</v>
      </c>
      <c r="AD207" t="s">
        <v>195</v>
      </c>
      <c r="AE207" t="s">
        <v>50</v>
      </c>
      <c r="AF207" t="s">
        <v>3580</v>
      </c>
    </row>
    <row r="208" spans="1:32" x14ac:dyDescent="0.25">
      <c r="A208">
        <v>17833599</v>
      </c>
      <c r="B208">
        <v>133490</v>
      </c>
      <c r="C208" t="s">
        <v>32</v>
      </c>
      <c r="D208" t="s">
        <v>32</v>
      </c>
      <c r="E208">
        <v>120000</v>
      </c>
      <c r="F208">
        <v>2173</v>
      </c>
      <c r="G208" t="s">
        <v>195</v>
      </c>
      <c r="H208">
        <v>0</v>
      </c>
      <c r="I208" t="s">
        <v>37</v>
      </c>
      <c r="J208" t="s">
        <v>37</v>
      </c>
      <c r="K208">
        <v>0</v>
      </c>
      <c r="L208" t="s">
        <v>35</v>
      </c>
      <c r="M208" t="s">
        <v>1175</v>
      </c>
      <c r="N208" t="s">
        <v>37</v>
      </c>
      <c r="O208" t="s">
        <v>37</v>
      </c>
      <c r="P208" t="s">
        <v>37</v>
      </c>
      <c r="Q208">
        <v>0</v>
      </c>
      <c r="R208" t="s">
        <v>2663</v>
      </c>
      <c r="S208" t="s">
        <v>2664</v>
      </c>
      <c r="T208" t="s">
        <v>2665</v>
      </c>
      <c r="U208">
        <v>1</v>
      </c>
      <c r="V208" s="1">
        <v>23312</v>
      </c>
      <c r="W208">
        <v>0</v>
      </c>
      <c r="X208">
        <v>3</v>
      </c>
      <c r="Y208">
        <v>56</v>
      </c>
      <c r="Z208">
        <v>133490</v>
      </c>
      <c r="AA208">
        <v>120000</v>
      </c>
      <c r="AB208" t="s">
        <v>303</v>
      </c>
      <c r="AC208">
        <v>2173</v>
      </c>
      <c r="AD208" t="s">
        <v>195</v>
      </c>
      <c r="AE208" t="s">
        <v>56</v>
      </c>
      <c r="AF208" t="s">
        <v>3580</v>
      </c>
    </row>
    <row r="209" spans="1:32" x14ac:dyDescent="0.25">
      <c r="A209">
        <v>18107350</v>
      </c>
      <c r="B209">
        <v>132990</v>
      </c>
      <c r="C209" t="s">
        <v>32</v>
      </c>
      <c r="D209" t="s">
        <v>32</v>
      </c>
      <c r="E209">
        <v>120000</v>
      </c>
      <c r="F209">
        <v>47</v>
      </c>
      <c r="G209" t="s">
        <v>33</v>
      </c>
      <c r="H209">
        <v>0</v>
      </c>
      <c r="I209" t="s">
        <v>37</v>
      </c>
      <c r="J209" t="s">
        <v>37</v>
      </c>
      <c r="K209">
        <v>1</v>
      </c>
      <c r="L209" t="s">
        <v>32</v>
      </c>
      <c r="M209" t="s">
        <v>202</v>
      </c>
      <c r="N209">
        <v>1998</v>
      </c>
      <c r="O209">
        <v>1999</v>
      </c>
      <c r="P209" t="s">
        <v>37</v>
      </c>
      <c r="Q209">
        <v>0</v>
      </c>
      <c r="R209" t="s">
        <v>2721</v>
      </c>
      <c r="S209" t="s">
        <v>2722</v>
      </c>
      <c r="T209" t="s">
        <v>2723</v>
      </c>
      <c r="U209">
        <v>2</v>
      </c>
      <c r="V209" s="1">
        <v>25837</v>
      </c>
      <c r="W209">
        <v>0</v>
      </c>
      <c r="X209">
        <v>7</v>
      </c>
      <c r="Y209">
        <v>49</v>
      </c>
      <c r="Z209">
        <v>132990</v>
      </c>
      <c r="AA209">
        <v>120000</v>
      </c>
      <c r="AB209" t="s">
        <v>303</v>
      </c>
      <c r="AC209">
        <v>47</v>
      </c>
      <c r="AD209" t="s">
        <v>33</v>
      </c>
      <c r="AE209" t="s">
        <v>50</v>
      </c>
      <c r="AF209" t="s">
        <v>3580</v>
      </c>
    </row>
    <row r="210" spans="1:32" x14ac:dyDescent="0.25">
      <c r="A210">
        <v>22891145</v>
      </c>
      <c r="B210">
        <v>133254</v>
      </c>
      <c r="C210" t="s">
        <v>32</v>
      </c>
      <c r="D210" t="s">
        <v>32</v>
      </c>
      <c r="E210">
        <v>90000</v>
      </c>
      <c r="F210">
        <v>4</v>
      </c>
      <c r="G210" t="s">
        <v>117</v>
      </c>
      <c r="H210">
        <v>0</v>
      </c>
      <c r="I210" t="s">
        <v>37</v>
      </c>
      <c r="J210" t="s">
        <v>37</v>
      </c>
      <c r="K210">
        <v>1</v>
      </c>
      <c r="L210" t="s">
        <v>32</v>
      </c>
      <c r="M210" t="s">
        <v>2370</v>
      </c>
      <c r="N210">
        <v>1998</v>
      </c>
      <c r="O210">
        <v>2004</v>
      </c>
      <c r="P210" t="s">
        <v>37</v>
      </c>
      <c r="Q210">
        <v>0</v>
      </c>
      <c r="R210" t="s">
        <v>2510</v>
      </c>
      <c r="S210" t="s">
        <v>3091</v>
      </c>
      <c r="T210" t="s">
        <v>3092</v>
      </c>
      <c r="U210">
        <v>1</v>
      </c>
      <c r="V210" s="1">
        <v>27365</v>
      </c>
      <c r="W210">
        <v>0</v>
      </c>
      <c r="X210">
        <v>2</v>
      </c>
      <c r="Y210">
        <v>45</v>
      </c>
      <c r="Z210">
        <v>133254</v>
      </c>
      <c r="AA210">
        <v>90000</v>
      </c>
      <c r="AB210" t="s">
        <v>1165</v>
      </c>
      <c r="AC210">
        <v>4</v>
      </c>
      <c r="AD210" t="s">
        <v>117</v>
      </c>
      <c r="AE210" t="s">
        <v>50</v>
      </c>
      <c r="AF210" t="s">
        <v>3580</v>
      </c>
    </row>
    <row r="211" spans="1:32" x14ac:dyDescent="0.25">
      <c r="A211">
        <v>42534307</v>
      </c>
      <c r="B211">
        <v>131128</v>
      </c>
      <c r="C211" t="s">
        <v>32</v>
      </c>
      <c r="D211" t="s">
        <v>32</v>
      </c>
      <c r="E211">
        <v>140100</v>
      </c>
      <c r="F211">
        <v>1366</v>
      </c>
      <c r="G211" t="s">
        <v>45</v>
      </c>
      <c r="H211">
        <v>1</v>
      </c>
      <c r="I211" t="s">
        <v>110</v>
      </c>
      <c r="J211" t="s">
        <v>35</v>
      </c>
      <c r="K211">
        <v>0</v>
      </c>
      <c r="L211" t="s">
        <v>35</v>
      </c>
      <c r="M211" t="s">
        <v>1302</v>
      </c>
      <c r="N211" t="s">
        <v>37</v>
      </c>
      <c r="O211" t="s">
        <v>37</v>
      </c>
      <c r="P211" t="s">
        <v>37</v>
      </c>
      <c r="Q211">
        <v>0</v>
      </c>
      <c r="R211" t="s">
        <v>4458</v>
      </c>
      <c r="S211" t="s">
        <v>289</v>
      </c>
      <c r="T211" t="s">
        <v>2531</v>
      </c>
      <c r="U211">
        <v>2</v>
      </c>
      <c r="V211" s="1">
        <v>30761</v>
      </c>
      <c r="W211">
        <v>0</v>
      </c>
      <c r="X211">
        <v>28</v>
      </c>
      <c r="Y211">
        <v>35</v>
      </c>
      <c r="Z211">
        <v>131128</v>
      </c>
      <c r="AA211">
        <v>140100</v>
      </c>
      <c r="AB211" t="s">
        <v>496</v>
      </c>
      <c r="AC211">
        <v>1366</v>
      </c>
      <c r="AD211" t="s">
        <v>45</v>
      </c>
      <c r="AE211" t="s">
        <v>50</v>
      </c>
      <c r="AF211" t="s">
        <v>3580</v>
      </c>
    </row>
    <row r="212" spans="1:32" x14ac:dyDescent="0.25">
      <c r="A212">
        <v>17523955</v>
      </c>
      <c r="B212">
        <v>131278</v>
      </c>
      <c r="C212" t="s">
        <v>32</v>
      </c>
      <c r="D212" t="s">
        <v>32</v>
      </c>
      <c r="E212">
        <v>130000</v>
      </c>
      <c r="F212">
        <v>2235</v>
      </c>
      <c r="G212" t="s">
        <v>86</v>
      </c>
      <c r="H212">
        <v>0</v>
      </c>
      <c r="I212" t="s">
        <v>37</v>
      </c>
      <c r="J212" t="s">
        <v>37</v>
      </c>
      <c r="K212">
        <v>1</v>
      </c>
      <c r="L212" t="s">
        <v>32</v>
      </c>
      <c r="M212" t="s">
        <v>745</v>
      </c>
      <c r="N212" t="s">
        <v>37</v>
      </c>
      <c r="O212">
        <v>1980</v>
      </c>
      <c r="P212" t="s">
        <v>37</v>
      </c>
      <c r="Q212">
        <v>1</v>
      </c>
      <c r="R212" t="s">
        <v>2642</v>
      </c>
      <c r="S212" t="s">
        <v>2643</v>
      </c>
      <c r="T212" t="s">
        <v>2644</v>
      </c>
      <c r="U212">
        <v>1</v>
      </c>
      <c r="V212" s="1">
        <v>20373</v>
      </c>
      <c r="W212">
        <v>0</v>
      </c>
      <c r="X212">
        <v>2</v>
      </c>
      <c r="Y212">
        <v>64</v>
      </c>
      <c r="Z212">
        <v>131278</v>
      </c>
      <c r="AA212">
        <v>130000</v>
      </c>
      <c r="AB212" t="s">
        <v>741</v>
      </c>
      <c r="AC212">
        <v>2235</v>
      </c>
      <c r="AD212" t="s">
        <v>86</v>
      </c>
      <c r="AE212" t="s">
        <v>42</v>
      </c>
      <c r="AF212" t="s">
        <v>3580</v>
      </c>
    </row>
    <row r="213" spans="1:32" x14ac:dyDescent="0.25">
      <c r="A213">
        <v>76242807</v>
      </c>
      <c r="B213">
        <v>131938</v>
      </c>
      <c r="C213" t="s">
        <v>32</v>
      </c>
      <c r="D213" t="s">
        <v>32</v>
      </c>
      <c r="E213">
        <v>180000</v>
      </c>
      <c r="F213">
        <v>22</v>
      </c>
      <c r="G213" t="s">
        <v>404</v>
      </c>
      <c r="H213">
        <v>0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 t="s">
        <v>37</v>
      </c>
      <c r="P213" t="s">
        <v>37</v>
      </c>
      <c r="Q213">
        <v>0</v>
      </c>
      <c r="R213" t="s">
        <v>4027</v>
      </c>
      <c r="S213" t="s">
        <v>4514</v>
      </c>
      <c r="T213" t="s">
        <v>5422</v>
      </c>
      <c r="U213">
        <v>2</v>
      </c>
      <c r="V213" s="1">
        <v>34606</v>
      </c>
      <c r="W213">
        <v>0</v>
      </c>
      <c r="X213">
        <v>3</v>
      </c>
      <c r="Y213">
        <v>25</v>
      </c>
      <c r="Z213">
        <v>131938</v>
      </c>
      <c r="AA213">
        <v>180000</v>
      </c>
      <c r="AB213" t="s">
        <v>782</v>
      </c>
      <c r="AC213">
        <v>22</v>
      </c>
      <c r="AD213" t="s">
        <v>404</v>
      </c>
      <c r="AE213" t="s">
        <v>56</v>
      </c>
      <c r="AF213" t="s">
        <v>43</v>
      </c>
    </row>
    <row r="214" spans="1:32" x14ac:dyDescent="0.25">
      <c r="A214">
        <v>23010131</v>
      </c>
      <c r="B214">
        <v>132857</v>
      </c>
      <c r="C214" t="s">
        <v>32</v>
      </c>
      <c r="D214" t="s">
        <v>32</v>
      </c>
      <c r="E214">
        <v>110000</v>
      </c>
      <c r="F214">
        <v>22</v>
      </c>
      <c r="G214" t="s">
        <v>404</v>
      </c>
      <c r="H214">
        <v>0</v>
      </c>
      <c r="I214" t="s">
        <v>37</v>
      </c>
      <c r="J214" t="s">
        <v>37</v>
      </c>
      <c r="K214">
        <v>1</v>
      </c>
      <c r="L214" t="s">
        <v>32</v>
      </c>
      <c r="M214" t="s">
        <v>2054</v>
      </c>
      <c r="N214">
        <v>1998</v>
      </c>
      <c r="O214">
        <v>2000</v>
      </c>
      <c r="P214" t="s">
        <v>37</v>
      </c>
      <c r="Q214">
        <v>1</v>
      </c>
      <c r="R214" t="s">
        <v>2319</v>
      </c>
      <c r="S214" t="s">
        <v>103</v>
      </c>
      <c r="T214" t="s">
        <v>620</v>
      </c>
      <c r="U214">
        <v>1</v>
      </c>
      <c r="V214" s="1">
        <v>26535</v>
      </c>
      <c r="W214">
        <v>0</v>
      </c>
      <c r="X214">
        <v>1</v>
      </c>
      <c r="Y214">
        <v>47</v>
      </c>
      <c r="Z214">
        <v>132857</v>
      </c>
      <c r="AA214">
        <v>110000</v>
      </c>
      <c r="AB214" t="s">
        <v>1393</v>
      </c>
      <c r="AC214">
        <v>22</v>
      </c>
      <c r="AD214" t="s">
        <v>404</v>
      </c>
      <c r="AE214" t="s">
        <v>42</v>
      </c>
      <c r="AF214" t="s">
        <v>3580</v>
      </c>
    </row>
    <row r="215" spans="1:32" x14ac:dyDescent="0.25">
      <c r="A215">
        <v>4434815</v>
      </c>
      <c r="B215">
        <v>133326</v>
      </c>
      <c r="C215" t="s">
        <v>32</v>
      </c>
      <c r="D215" t="s">
        <v>32</v>
      </c>
      <c r="E215">
        <v>170000</v>
      </c>
      <c r="F215">
        <v>2191</v>
      </c>
      <c r="G215" t="s">
        <v>77</v>
      </c>
      <c r="H215">
        <v>0</v>
      </c>
      <c r="I215" t="s">
        <v>37</v>
      </c>
      <c r="J215" t="s">
        <v>37</v>
      </c>
      <c r="K215">
        <v>1</v>
      </c>
      <c r="L215" t="s">
        <v>32</v>
      </c>
      <c r="M215" t="s">
        <v>354</v>
      </c>
      <c r="N215">
        <v>1978</v>
      </c>
      <c r="O215">
        <v>1983</v>
      </c>
      <c r="P215" t="s">
        <v>37</v>
      </c>
      <c r="Q215">
        <v>1</v>
      </c>
      <c r="R215" t="s">
        <v>878</v>
      </c>
      <c r="S215" t="s">
        <v>879</v>
      </c>
      <c r="T215" t="s">
        <v>880</v>
      </c>
      <c r="U215">
        <v>1</v>
      </c>
      <c r="V215" s="1">
        <v>19561</v>
      </c>
      <c r="W215">
        <v>0</v>
      </c>
      <c r="X215">
        <v>1</v>
      </c>
      <c r="Y215">
        <v>66</v>
      </c>
      <c r="Z215">
        <v>133326</v>
      </c>
      <c r="AA215">
        <v>170000</v>
      </c>
      <c r="AB215" t="s">
        <v>298</v>
      </c>
      <c r="AC215">
        <v>2191</v>
      </c>
      <c r="AD215" t="s">
        <v>77</v>
      </c>
      <c r="AE215" t="s">
        <v>42</v>
      </c>
      <c r="AF215" t="s">
        <v>3580</v>
      </c>
    </row>
    <row r="216" spans="1:32" x14ac:dyDescent="0.25">
      <c r="A216">
        <v>6940351</v>
      </c>
      <c r="B216">
        <v>131295</v>
      </c>
      <c r="C216" t="s">
        <v>32</v>
      </c>
      <c r="D216" t="s">
        <v>32</v>
      </c>
      <c r="E216">
        <v>120000</v>
      </c>
      <c r="F216">
        <v>5</v>
      </c>
      <c r="G216" t="s">
        <v>101</v>
      </c>
      <c r="H216">
        <v>0</v>
      </c>
      <c r="I216" t="s">
        <v>37</v>
      </c>
      <c r="J216" t="s">
        <v>37</v>
      </c>
      <c r="K216">
        <v>1</v>
      </c>
      <c r="L216" t="s">
        <v>32</v>
      </c>
      <c r="M216" t="s">
        <v>1302</v>
      </c>
      <c r="N216">
        <v>2014</v>
      </c>
      <c r="O216">
        <v>2017</v>
      </c>
      <c r="P216" t="s">
        <v>37</v>
      </c>
      <c r="Q216">
        <v>0</v>
      </c>
      <c r="R216" t="s">
        <v>1303</v>
      </c>
      <c r="S216" t="s">
        <v>113</v>
      </c>
      <c r="T216" t="s">
        <v>1304</v>
      </c>
      <c r="U216">
        <v>1</v>
      </c>
      <c r="V216" s="1">
        <v>21003</v>
      </c>
      <c r="W216">
        <v>0</v>
      </c>
      <c r="X216">
        <v>2</v>
      </c>
      <c r="Y216">
        <v>62</v>
      </c>
      <c r="Z216">
        <v>131295</v>
      </c>
      <c r="AA216">
        <v>120000</v>
      </c>
      <c r="AB216" t="s">
        <v>303</v>
      </c>
      <c r="AC216">
        <v>5</v>
      </c>
      <c r="AD216" t="s">
        <v>101</v>
      </c>
      <c r="AE216" t="s">
        <v>50</v>
      </c>
      <c r="AF216" t="s">
        <v>3580</v>
      </c>
    </row>
    <row r="217" spans="1:32" x14ac:dyDescent="0.25">
      <c r="A217">
        <v>2896402</v>
      </c>
      <c r="B217">
        <v>131087</v>
      </c>
      <c r="C217" t="s">
        <v>32</v>
      </c>
      <c r="D217" t="s">
        <v>32</v>
      </c>
      <c r="E217">
        <v>140100</v>
      </c>
      <c r="F217">
        <v>2235</v>
      </c>
      <c r="G217" t="s">
        <v>86</v>
      </c>
      <c r="H217">
        <v>0</v>
      </c>
      <c r="I217" t="s">
        <v>37</v>
      </c>
      <c r="J217" t="s">
        <v>37</v>
      </c>
      <c r="K217">
        <v>1</v>
      </c>
      <c r="L217" t="s">
        <v>32</v>
      </c>
      <c r="M217" t="s">
        <v>584</v>
      </c>
      <c r="N217">
        <v>2000</v>
      </c>
      <c r="O217">
        <v>2001</v>
      </c>
      <c r="P217" t="s">
        <v>188</v>
      </c>
      <c r="Q217">
        <v>1</v>
      </c>
      <c r="R217" t="s">
        <v>686</v>
      </c>
      <c r="S217" t="s">
        <v>687</v>
      </c>
      <c r="T217" t="s">
        <v>688</v>
      </c>
      <c r="U217">
        <v>1</v>
      </c>
      <c r="V217" s="1">
        <v>28298</v>
      </c>
      <c r="W217">
        <v>0</v>
      </c>
      <c r="X217">
        <v>8</v>
      </c>
      <c r="Y217">
        <v>42</v>
      </c>
      <c r="Z217">
        <v>131087</v>
      </c>
      <c r="AA217">
        <v>140100</v>
      </c>
      <c r="AB217" t="s">
        <v>496</v>
      </c>
      <c r="AC217">
        <v>2235</v>
      </c>
      <c r="AD217" t="s">
        <v>86</v>
      </c>
      <c r="AE217" t="s">
        <v>42</v>
      </c>
      <c r="AF217" t="s">
        <v>3580</v>
      </c>
    </row>
    <row r="218" spans="1:32" x14ac:dyDescent="0.25">
      <c r="A218">
        <v>32800254</v>
      </c>
      <c r="B218">
        <v>132847</v>
      </c>
      <c r="C218" t="s">
        <v>32</v>
      </c>
      <c r="D218" t="s">
        <v>32</v>
      </c>
      <c r="E218">
        <v>20000</v>
      </c>
      <c r="F218">
        <v>1264</v>
      </c>
      <c r="G218" t="s">
        <v>57</v>
      </c>
      <c r="H218">
        <v>0</v>
      </c>
      <c r="I218" t="s">
        <v>37</v>
      </c>
      <c r="J218" t="s">
        <v>37</v>
      </c>
      <c r="K218">
        <v>1</v>
      </c>
      <c r="L218" t="s">
        <v>32</v>
      </c>
      <c r="M218" t="s">
        <v>2210</v>
      </c>
      <c r="N218">
        <v>1982</v>
      </c>
      <c r="O218">
        <v>1982</v>
      </c>
      <c r="P218" t="s">
        <v>37</v>
      </c>
      <c r="Q218">
        <v>1</v>
      </c>
      <c r="R218" t="s">
        <v>3728</v>
      </c>
      <c r="S218" t="s">
        <v>411</v>
      </c>
      <c r="T218" t="s">
        <v>3729</v>
      </c>
      <c r="U218">
        <v>2</v>
      </c>
      <c r="V218" s="1">
        <v>20171</v>
      </c>
      <c r="W218">
        <v>0</v>
      </c>
      <c r="X218">
        <v>3</v>
      </c>
      <c r="Y218">
        <v>64</v>
      </c>
      <c r="Z218">
        <v>132847</v>
      </c>
      <c r="AA218">
        <v>20000</v>
      </c>
      <c r="AB218" t="s">
        <v>744</v>
      </c>
      <c r="AC218">
        <v>1264</v>
      </c>
      <c r="AD218" t="s">
        <v>57</v>
      </c>
      <c r="AE218" t="s">
        <v>42</v>
      </c>
      <c r="AF218" t="s">
        <v>3580</v>
      </c>
    </row>
    <row r="219" spans="1:32" x14ac:dyDescent="0.25">
      <c r="A219">
        <v>46484582</v>
      </c>
      <c r="B219">
        <v>131657</v>
      </c>
      <c r="C219" t="s">
        <v>32</v>
      </c>
      <c r="D219" t="s">
        <v>32</v>
      </c>
      <c r="E219">
        <v>140100</v>
      </c>
      <c r="F219">
        <v>4</v>
      </c>
      <c r="G219" t="s">
        <v>117</v>
      </c>
      <c r="H219">
        <v>2</v>
      </c>
      <c r="I219" t="s">
        <v>37</v>
      </c>
      <c r="J219" t="s">
        <v>37</v>
      </c>
      <c r="K219">
        <v>1</v>
      </c>
      <c r="L219" t="s">
        <v>35</v>
      </c>
      <c r="M219" t="s">
        <v>1241</v>
      </c>
      <c r="N219">
        <v>2016</v>
      </c>
      <c r="O219" t="s">
        <v>37</v>
      </c>
      <c r="P219" t="s">
        <v>37</v>
      </c>
      <c r="Q219">
        <v>0</v>
      </c>
      <c r="R219" t="s">
        <v>5051</v>
      </c>
      <c r="S219" t="s">
        <v>296</v>
      </c>
      <c r="T219" t="s">
        <v>5052</v>
      </c>
      <c r="U219">
        <v>2</v>
      </c>
      <c r="V219" s="1">
        <v>32546</v>
      </c>
      <c r="W219">
        <v>0</v>
      </c>
      <c r="X219">
        <v>34</v>
      </c>
      <c r="Y219">
        <v>30</v>
      </c>
      <c r="Z219">
        <v>131657</v>
      </c>
      <c r="AA219">
        <v>140100</v>
      </c>
      <c r="AB219" t="s">
        <v>496</v>
      </c>
      <c r="AC219">
        <v>4</v>
      </c>
      <c r="AD219" t="s">
        <v>117</v>
      </c>
      <c r="AE219" t="s">
        <v>50</v>
      </c>
      <c r="AF219" t="s">
        <v>3580</v>
      </c>
    </row>
    <row r="220" spans="1:32" x14ac:dyDescent="0.25">
      <c r="A220">
        <v>6142338</v>
      </c>
      <c r="B220">
        <v>132832</v>
      </c>
      <c r="C220" t="s">
        <v>32</v>
      </c>
      <c r="D220" t="s">
        <v>32</v>
      </c>
      <c r="E220">
        <v>20000</v>
      </c>
      <c r="F220">
        <v>32</v>
      </c>
      <c r="G220" t="s">
        <v>97</v>
      </c>
      <c r="H220">
        <v>0</v>
      </c>
      <c r="I220" t="s">
        <v>37</v>
      </c>
      <c r="J220" t="s">
        <v>37</v>
      </c>
      <c r="K220">
        <v>1</v>
      </c>
      <c r="L220" t="s">
        <v>32</v>
      </c>
      <c r="M220" t="s">
        <v>229</v>
      </c>
      <c r="N220">
        <v>1978</v>
      </c>
      <c r="O220">
        <v>1988</v>
      </c>
      <c r="P220" t="s">
        <v>37</v>
      </c>
      <c r="Q220">
        <v>1</v>
      </c>
      <c r="R220" t="s">
        <v>1091</v>
      </c>
      <c r="S220" t="s">
        <v>1092</v>
      </c>
      <c r="T220" t="s">
        <v>1093</v>
      </c>
      <c r="U220">
        <v>1</v>
      </c>
      <c r="V220" s="1">
        <v>19900</v>
      </c>
      <c r="W220">
        <v>0</v>
      </c>
      <c r="X220">
        <v>1</v>
      </c>
      <c r="Y220">
        <v>65</v>
      </c>
      <c r="Z220">
        <v>132832</v>
      </c>
      <c r="AA220">
        <v>20000</v>
      </c>
      <c r="AB220" t="s">
        <v>744</v>
      </c>
      <c r="AC220">
        <v>32</v>
      </c>
      <c r="AD220" t="s">
        <v>97</v>
      </c>
      <c r="AE220" t="s">
        <v>42</v>
      </c>
      <c r="AF220" t="s">
        <v>3580</v>
      </c>
    </row>
    <row r="221" spans="1:32" x14ac:dyDescent="0.25">
      <c r="A221">
        <v>40928934</v>
      </c>
      <c r="B221">
        <v>131076</v>
      </c>
      <c r="C221" t="s">
        <v>32</v>
      </c>
      <c r="D221" t="s">
        <v>32</v>
      </c>
      <c r="E221">
        <v>140100</v>
      </c>
      <c r="F221">
        <v>47</v>
      </c>
      <c r="G221" t="s">
        <v>33</v>
      </c>
      <c r="H221">
        <v>0</v>
      </c>
      <c r="I221" t="s">
        <v>37</v>
      </c>
      <c r="J221" t="s">
        <v>37</v>
      </c>
      <c r="K221">
        <v>1</v>
      </c>
      <c r="L221" t="s">
        <v>32</v>
      </c>
      <c r="M221" t="s">
        <v>1611</v>
      </c>
      <c r="N221">
        <v>2009</v>
      </c>
      <c r="O221">
        <v>2009</v>
      </c>
      <c r="P221" t="s">
        <v>37</v>
      </c>
      <c r="Q221">
        <v>0</v>
      </c>
      <c r="R221" t="s">
        <v>4056</v>
      </c>
      <c r="S221" t="s">
        <v>38</v>
      </c>
      <c r="T221" t="s">
        <v>4057</v>
      </c>
      <c r="U221">
        <v>1</v>
      </c>
      <c r="V221" s="1">
        <v>29698</v>
      </c>
      <c r="W221">
        <v>0</v>
      </c>
      <c r="X221">
        <v>14</v>
      </c>
      <c r="Y221">
        <v>38</v>
      </c>
      <c r="Z221">
        <v>131076</v>
      </c>
      <c r="AA221">
        <v>140100</v>
      </c>
      <c r="AB221" t="s">
        <v>496</v>
      </c>
      <c r="AC221">
        <v>47</v>
      </c>
      <c r="AD221" t="s">
        <v>33</v>
      </c>
      <c r="AE221" t="s">
        <v>50</v>
      </c>
      <c r="AF221" t="s">
        <v>3580</v>
      </c>
    </row>
    <row r="222" spans="1:32" x14ac:dyDescent="0.25">
      <c r="A222">
        <v>7178121</v>
      </c>
      <c r="B222">
        <v>131490</v>
      </c>
      <c r="C222" t="s">
        <v>32</v>
      </c>
      <c r="D222" t="s">
        <v>32</v>
      </c>
      <c r="E222">
        <v>190000</v>
      </c>
      <c r="F222">
        <v>55</v>
      </c>
      <c r="G222" t="s">
        <v>171</v>
      </c>
      <c r="H222">
        <v>0</v>
      </c>
      <c r="I222" t="s">
        <v>37</v>
      </c>
      <c r="J222" t="s">
        <v>37</v>
      </c>
      <c r="K222">
        <v>1</v>
      </c>
      <c r="L222" t="s">
        <v>32</v>
      </c>
      <c r="M222" t="s">
        <v>1333</v>
      </c>
      <c r="N222">
        <v>2013</v>
      </c>
      <c r="O222">
        <v>2014</v>
      </c>
      <c r="P222" t="s">
        <v>37</v>
      </c>
      <c r="Q222">
        <v>0</v>
      </c>
      <c r="R222" t="s">
        <v>1334</v>
      </c>
      <c r="S222" t="s">
        <v>1335</v>
      </c>
      <c r="T222" t="s">
        <v>1336</v>
      </c>
      <c r="U222">
        <v>2</v>
      </c>
      <c r="V222" s="1">
        <v>23012</v>
      </c>
      <c r="W222">
        <v>1</v>
      </c>
      <c r="X222">
        <v>7</v>
      </c>
      <c r="Y222">
        <v>56</v>
      </c>
      <c r="Z222">
        <v>131490</v>
      </c>
      <c r="AA222">
        <v>190000</v>
      </c>
      <c r="AB222" t="s">
        <v>575</v>
      </c>
      <c r="AC222">
        <v>55</v>
      </c>
      <c r="AD222" t="s">
        <v>171</v>
      </c>
      <c r="AE222" t="s">
        <v>50</v>
      </c>
      <c r="AF222" t="s">
        <v>3580</v>
      </c>
    </row>
    <row r="223" spans="1:32" x14ac:dyDescent="0.25">
      <c r="A223">
        <v>41693884</v>
      </c>
      <c r="B223">
        <v>131741</v>
      </c>
      <c r="C223" t="s">
        <v>32</v>
      </c>
      <c r="D223" t="s">
        <v>32</v>
      </c>
      <c r="E223">
        <v>140100</v>
      </c>
      <c r="F223">
        <v>1264</v>
      </c>
      <c r="G223" t="s">
        <v>57</v>
      </c>
      <c r="H223">
        <v>0</v>
      </c>
      <c r="I223" t="s">
        <v>37</v>
      </c>
      <c r="J223" t="s">
        <v>37</v>
      </c>
      <c r="K223">
        <v>1</v>
      </c>
      <c r="L223" t="s">
        <v>32</v>
      </c>
      <c r="M223" t="s">
        <v>46</v>
      </c>
      <c r="N223">
        <v>2009</v>
      </c>
      <c r="O223">
        <v>2011</v>
      </c>
      <c r="P223" t="s">
        <v>37</v>
      </c>
      <c r="Q223">
        <v>0</v>
      </c>
      <c r="R223" t="s">
        <v>4261</v>
      </c>
      <c r="S223" t="s">
        <v>853</v>
      </c>
      <c r="T223" t="s">
        <v>4262</v>
      </c>
      <c r="U223">
        <v>2</v>
      </c>
      <c r="V223" s="1">
        <v>30373</v>
      </c>
      <c r="W223">
        <v>0</v>
      </c>
      <c r="X223">
        <v>2</v>
      </c>
      <c r="Y223">
        <v>36</v>
      </c>
      <c r="Z223">
        <v>131741</v>
      </c>
      <c r="AA223">
        <v>140100</v>
      </c>
      <c r="AB223" t="s">
        <v>496</v>
      </c>
      <c r="AC223">
        <v>1264</v>
      </c>
      <c r="AD223" t="s">
        <v>57</v>
      </c>
      <c r="AE223" t="s">
        <v>50</v>
      </c>
      <c r="AF223" t="s">
        <v>3580</v>
      </c>
    </row>
    <row r="224" spans="1:32" x14ac:dyDescent="0.25">
      <c r="A224">
        <v>76030152</v>
      </c>
      <c r="B224">
        <v>131747</v>
      </c>
      <c r="C224" t="s">
        <v>32</v>
      </c>
      <c r="D224" t="s">
        <v>32</v>
      </c>
      <c r="E224">
        <v>140100</v>
      </c>
      <c r="F224">
        <v>1366</v>
      </c>
      <c r="G224" t="s">
        <v>45</v>
      </c>
      <c r="H224">
        <v>0</v>
      </c>
      <c r="I224" t="s">
        <v>37</v>
      </c>
      <c r="J224" t="s">
        <v>37</v>
      </c>
      <c r="K224">
        <v>1</v>
      </c>
      <c r="L224" t="s">
        <v>35</v>
      </c>
      <c r="M224" t="s">
        <v>5098</v>
      </c>
      <c r="N224">
        <v>2019</v>
      </c>
      <c r="O224" t="s">
        <v>37</v>
      </c>
      <c r="P224" t="s">
        <v>37</v>
      </c>
      <c r="Q224">
        <v>0</v>
      </c>
      <c r="R224" t="s">
        <v>4441</v>
      </c>
      <c r="S224" t="s">
        <v>1257</v>
      </c>
      <c r="T224" t="s">
        <v>5414</v>
      </c>
      <c r="U224">
        <v>2</v>
      </c>
      <c r="V224" s="1">
        <v>34570</v>
      </c>
      <c r="W224">
        <v>0</v>
      </c>
      <c r="X224">
        <v>30</v>
      </c>
      <c r="Y224">
        <v>25</v>
      </c>
      <c r="Z224">
        <v>131747</v>
      </c>
      <c r="AA224">
        <v>140100</v>
      </c>
      <c r="AB224" t="s">
        <v>496</v>
      </c>
      <c r="AC224">
        <v>1366</v>
      </c>
      <c r="AD224" t="s">
        <v>45</v>
      </c>
      <c r="AE224" t="s">
        <v>50</v>
      </c>
      <c r="AF224" t="s">
        <v>43</v>
      </c>
    </row>
    <row r="225" spans="1:32" x14ac:dyDescent="0.25">
      <c r="A225">
        <v>42443123</v>
      </c>
      <c r="B225">
        <v>132453</v>
      </c>
      <c r="C225" t="s">
        <v>32</v>
      </c>
      <c r="D225" t="s">
        <v>32</v>
      </c>
      <c r="E225">
        <v>150000</v>
      </c>
      <c r="F225">
        <v>2160</v>
      </c>
      <c r="G225" t="s">
        <v>465</v>
      </c>
      <c r="H225">
        <v>0</v>
      </c>
      <c r="I225" t="s">
        <v>37</v>
      </c>
      <c r="J225" t="s">
        <v>37</v>
      </c>
      <c r="K225">
        <v>1</v>
      </c>
      <c r="L225" t="s">
        <v>32</v>
      </c>
      <c r="M225" t="s">
        <v>402</v>
      </c>
      <c r="N225">
        <v>2017</v>
      </c>
      <c r="O225">
        <v>2017</v>
      </c>
      <c r="P225" t="s">
        <v>37</v>
      </c>
      <c r="Q225">
        <v>1</v>
      </c>
      <c r="R225" t="s">
        <v>4441</v>
      </c>
      <c r="S225" t="s">
        <v>4442</v>
      </c>
      <c r="T225" t="s">
        <v>4443</v>
      </c>
      <c r="U225">
        <v>2</v>
      </c>
      <c r="V225" s="1">
        <v>30468</v>
      </c>
      <c r="W225">
        <v>0</v>
      </c>
      <c r="X225">
        <v>3</v>
      </c>
      <c r="Y225">
        <v>36</v>
      </c>
      <c r="Z225">
        <v>132453</v>
      </c>
      <c r="AA225">
        <v>150000</v>
      </c>
      <c r="AB225" t="s">
        <v>945</v>
      </c>
      <c r="AC225">
        <v>2160</v>
      </c>
      <c r="AD225" t="s">
        <v>465</v>
      </c>
      <c r="AE225" t="s">
        <v>42</v>
      </c>
      <c r="AF225" t="s">
        <v>3580</v>
      </c>
    </row>
    <row r="226" spans="1:32" x14ac:dyDescent="0.25">
      <c r="A226">
        <v>27848107</v>
      </c>
      <c r="B226">
        <v>132655</v>
      </c>
      <c r="C226" t="s">
        <v>32</v>
      </c>
      <c r="D226" t="s">
        <v>32</v>
      </c>
      <c r="E226">
        <v>60000</v>
      </c>
      <c r="F226">
        <v>1264</v>
      </c>
      <c r="G226" t="s">
        <v>57</v>
      </c>
      <c r="H226">
        <v>2</v>
      </c>
      <c r="I226" t="s">
        <v>37</v>
      </c>
      <c r="J226" t="s">
        <v>37</v>
      </c>
      <c r="K226">
        <v>1</v>
      </c>
      <c r="L226" t="s">
        <v>32</v>
      </c>
      <c r="M226" t="s">
        <v>2567</v>
      </c>
      <c r="N226">
        <v>2001</v>
      </c>
      <c r="O226">
        <v>2005</v>
      </c>
      <c r="P226" t="s">
        <v>37</v>
      </c>
      <c r="Q226">
        <v>1</v>
      </c>
      <c r="R226" t="s">
        <v>3451</v>
      </c>
      <c r="S226" t="s">
        <v>720</v>
      </c>
      <c r="T226" t="s">
        <v>3452</v>
      </c>
      <c r="U226">
        <v>2</v>
      </c>
      <c r="V226" s="1">
        <v>26311</v>
      </c>
      <c r="W226">
        <v>0</v>
      </c>
      <c r="X226">
        <v>5</v>
      </c>
      <c r="Y226">
        <v>47</v>
      </c>
      <c r="Z226">
        <v>132655</v>
      </c>
      <c r="AA226">
        <v>60000</v>
      </c>
      <c r="AB226" t="s">
        <v>164</v>
      </c>
      <c r="AC226">
        <v>1264</v>
      </c>
      <c r="AD226" t="s">
        <v>57</v>
      </c>
      <c r="AE226" t="s">
        <v>42</v>
      </c>
      <c r="AF226" t="s">
        <v>3580</v>
      </c>
    </row>
    <row r="227" spans="1:32" x14ac:dyDescent="0.25">
      <c r="A227">
        <v>21143442</v>
      </c>
      <c r="B227">
        <v>131390</v>
      </c>
      <c r="C227" t="s">
        <v>32</v>
      </c>
      <c r="D227" t="s">
        <v>32</v>
      </c>
      <c r="E227">
        <v>250000</v>
      </c>
      <c r="F227">
        <v>2235</v>
      </c>
      <c r="G227" t="s">
        <v>86</v>
      </c>
      <c r="H227">
        <v>0</v>
      </c>
      <c r="I227" t="s">
        <v>37</v>
      </c>
      <c r="J227" t="s">
        <v>37</v>
      </c>
      <c r="K227">
        <v>1</v>
      </c>
      <c r="L227" t="s">
        <v>32</v>
      </c>
      <c r="M227" t="s">
        <v>74</v>
      </c>
      <c r="N227">
        <v>2004</v>
      </c>
      <c r="O227">
        <v>2007</v>
      </c>
      <c r="P227" t="s">
        <v>188</v>
      </c>
      <c r="Q227">
        <v>1</v>
      </c>
      <c r="R227" t="s">
        <v>1062</v>
      </c>
      <c r="S227" t="s">
        <v>174</v>
      </c>
      <c r="T227" t="s">
        <v>2922</v>
      </c>
      <c r="U227">
        <v>2</v>
      </c>
      <c r="V227" s="1">
        <v>27878</v>
      </c>
      <c r="W227">
        <v>0</v>
      </c>
      <c r="X227">
        <v>2</v>
      </c>
      <c r="Y227">
        <v>43</v>
      </c>
      <c r="Z227">
        <v>131390</v>
      </c>
      <c r="AA227">
        <v>250000</v>
      </c>
      <c r="AB227" t="s">
        <v>41</v>
      </c>
      <c r="AC227">
        <v>2235</v>
      </c>
      <c r="AD227" t="s">
        <v>86</v>
      </c>
      <c r="AE227" t="s">
        <v>42</v>
      </c>
      <c r="AF227" t="s">
        <v>3580</v>
      </c>
    </row>
    <row r="228" spans="1:32" x14ac:dyDescent="0.25">
      <c r="A228">
        <v>17823981</v>
      </c>
      <c r="B228">
        <v>132911</v>
      </c>
      <c r="C228" t="s">
        <v>32</v>
      </c>
      <c r="D228" t="s">
        <v>32</v>
      </c>
      <c r="E228">
        <v>60000</v>
      </c>
      <c r="F228">
        <v>2191</v>
      </c>
      <c r="G228" t="s">
        <v>77</v>
      </c>
      <c r="H228">
        <v>0</v>
      </c>
      <c r="I228" t="s">
        <v>37</v>
      </c>
      <c r="J228" t="s">
        <v>37</v>
      </c>
      <c r="K228">
        <v>1</v>
      </c>
      <c r="L228" t="s">
        <v>32</v>
      </c>
      <c r="M228" t="s">
        <v>2567</v>
      </c>
      <c r="N228">
        <v>1992</v>
      </c>
      <c r="O228">
        <v>1992</v>
      </c>
      <c r="P228" t="s">
        <v>188</v>
      </c>
      <c r="Q228">
        <v>1</v>
      </c>
      <c r="R228" t="s">
        <v>1062</v>
      </c>
      <c r="S228" t="s">
        <v>1005</v>
      </c>
      <c r="T228" t="s">
        <v>2662</v>
      </c>
      <c r="U228">
        <v>2</v>
      </c>
      <c r="V228" s="1">
        <v>23099</v>
      </c>
      <c r="W228">
        <v>0</v>
      </c>
      <c r="X228">
        <v>6</v>
      </c>
      <c r="Y228">
        <v>56</v>
      </c>
      <c r="Z228">
        <v>132911</v>
      </c>
      <c r="AA228">
        <v>60000</v>
      </c>
      <c r="AB228" t="s">
        <v>164</v>
      </c>
      <c r="AC228">
        <v>2191</v>
      </c>
      <c r="AD228" t="s">
        <v>77</v>
      </c>
      <c r="AE228" t="s">
        <v>42</v>
      </c>
      <c r="AF228" t="s">
        <v>3580</v>
      </c>
    </row>
    <row r="229" spans="1:32" x14ac:dyDescent="0.25">
      <c r="A229">
        <v>31003083</v>
      </c>
      <c r="B229">
        <v>133292</v>
      </c>
      <c r="C229" t="s">
        <v>32</v>
      </c>
      <c r="D229" t="s">
        <v>32</v>
      </c>
      <c r="E229">
        <v>30000</v>
      </c>
      <c r="F229">
        <v>14</v>
      </c>
      <c r="G229" t="s">
        <v>126</v>
      </c>
      <c r="H229">
        <v>0</v>
      </c>
      <c r="I229" t="s">
        <v>37</v>
      </c>
      <c r="J229" t="s">
        <v>37</v>
      </c>
      <c r="K229">
        <v>1</v>
      </c>
      <c r="L229" t="s">
        <v>32</v>
      </c>
      <c r="M229" t="s">
        <v>2960</v>
      </c>
      <c r="N229">
        <v>1980</v>
      </c>
      <c r="O229">
        <v>1980</v>
      </c>
      <c r="P229" t="s">
        <v>188</v>
      </c>
      <c r="Q229">
        <v>1</v>
      </c>
      <c r="R229" t="s">
        <v>3653</v>
      </c>
      <c r="S229" t="s">
        <v>1283</v>
      </c>
      <c r="T229" t="s">
        <v>1672</v>
      </c>
      <c r="U229">
        <v>1</v>
      </c>
      <c r="V229" s="1">
        <v>19486</v>
      </c>
      <c r="W229">
        <v>0</v>
      </c>
      <c r="X229">
        <v>1</v>
      </c>
      <c r="Y229">
        <v>66</v>
      </c>
      <c r="Z229">
        <v>133292</v>
      </c>
      <c r="AA229">
        <v>30000</v>
      </c>
      <c r="AB229" t="s">
        <v>1059</v>
      </c>
      <c r="AC229">
        <v>14</v>
      </c>
      <c r="AD229" t="s">
        <v>126</v>
      </c>
      <c r="AE229" t="s">
        <v>42</v>
      </c>
      <c r="AF229" t="s">
        <v>3580</v>
      </c>
    </row>
    <row r="230" spans="1:32" x14ac:dyDescent="0.25">
      <c r="A230">
        <v>26702490</v>
      </c>
      <c r="B230">
        <v>132164</v>
      </c>
      <c r="C230" t="s">
        <v>32</v>
      </c>
      <c r="D230" t="s">
        <v>32</v>
      </c>
      <c r="E230">
        <v>60000</v>
      </c>
      <c r="F230">
        <v>2731</v>
      </c>
      <c r="G230" t="s">
        <v>91</v>
      </c>
      <c r="H230">
        <v>2</v>
      </c>
      <c r="I230" t="s">
        <v>37</v>
      </c>
      <c r="J230" t="s">
        <v>37</v>
      </c>
      <c r="K230">
        <v>1</v>
      </c>
      <c r="L230" t="s">
        <v>32</v>
      </c>
      <c r="M230" t="s">
        <v>2800</v>
      </c>
      <c r="N230">
        <v>2010</v>
      </c>
      <c r="O230">
        <v>2010</v>
      </c>
      <c r="P230" t="s">
        <v>37</v>
      </c>
      <c r="Q230">
        <v>1</v>
      </c>
      <c r="R230" t="s">
        <v>3058</v>
      </c>
      <c r="S230" t="s">
        <v>267</v>
      </c>
      <c r="T230" t="s">
        <v>3415</v>
      </c>
      <c r="U230">
        <v>1</v>
      </c>
      <c r="V230" s="1">
        <v>26146</v>
      </c>
      <c r="W230">
        <v>0</v>
      </c>
      <c r="X230">
        <v>1</v>
      </c>
      <c r="Y230">
        <v>48</v>
      </c>
      <c r="Z230">
        <v>132164</v>
      </c>
      <c r="AA230">
        <v>60000</v>
      </c>
      <c r="AB230" t="s">
        <v>164</v>
      </c>
      <c r="AC230">
        <v>2731</v>
      </c>
      <c r="AD230" t="s">
        <v>96</v>
      </c>
      <c r="AE230" t="s">
        <v>42</v>
      </c>
      <c r="AF230" t="s">
        <v>3580</v>
      </c>
    </row>
    <row r="231" spans="1:32" x14ac:dyDescent="0.25">
      <c r="A231">
        <v>71858608</v>
      </c>
      <c r="B231">
        <v>130382</v>
      </c>
      <c r="C231" t="s">
        <v>32</v>
      </c>
      <c r="D231" t="s">
        <v>32</v>
      </c>
      <c r="E231">
        <v>180000</v>
      </c>
      <c r="F231">
        <v>1257</v>
      </c>
      <c r="G231" t="s">
        <v>82</v>
      </c>
      <c r="H231">
        <v>0</v>
      </c>
      <c r="I231" t="s">
        <v>37</v>
      </c>
      <c r="J231" t="s">
        <v>37</v>
      </c>
      <c r="K231">
        <v>1</v>
      </c>
      <c r="L231" t="s">
        <v>35</v>
      </c>
      <c r="M231" t="s">
        <v>546</v>
      </c>
      <c r="N231">
        <v>2019</v>
      </c>
      <c r="O231" t="s">
        <v>37</v>
      </c>
      <c r="P231" t="s">
        <v>37</v>
      </c>
      <c r="Q231">
        <v>0</v>
      </c>
      <c r="R231" t="s">
        <v>2111</v>
      </c>
      <c r="S231" t="s">
        <v>2042</v>
      </c>
      <c r="T231" t="s">
        <v>5351</v>
      </c>
      <c r="U231">
        <v>2</v>
      </c>
      <c r="V231" s="1">
        <v>34483</v>
      </c>
      <c r="W231" t="s">
        <v>37</v>
      </c>
      <c r="X231">
        <v>3</v>
      </c>
      <c r="Y231">
        <v>25</v>
      </c>
      <c r="Z231">
        <v>130382</v>
      </c>
      <c r="AA231">
        <v>180000</v>
      </c>
      <c r="AB231" t="s">
        <v>782</v>
      </c>
      <c r="AC231">
        <v>1257</v>
      </c>
      <c r="AD231" t="s">
        <v>82</v>
      </c>
      <c r="AE231" t="s">
        <v>50</v>
      </c>
      <c r="AF231" t="s">
        <v>43</v>
      </c>
    </row>
    <row r="232" spans="1:32" x14ac:dyDescent="0.25">
      <c r="A232">
        <v>9722359</v>
      </c>
      <c r="B232">
        <v>130660</v>
      </c>
      <c r="C232" t="s">
        <v>32</v>
      </c>
      <c r="D232" t="s">
        <v>32</v>
      </c>
      <c r="E232">
        <v>140100</v>
      </c>
      <c r="F232">
        <v>14</v>
      </c>
      <c r="G232" t="s">
        <v>126</v>
      </c>
      <c r="H232">
        <v>0</v>
      </c>
      <c r="I232" t="s">
        <v>37</v>
      </c>
      <c r="J232" t="s">
        <v>37</v>
      </c>
      <c r="K232">
        <v>1</v>
      </c>
      <c r="L232" t="s">
        <v>32</v>
      </c>
      <c r="M232" t="s">
        <v>730</v>
      </c>
      <c r="N232">
        <v>1999</v>
      </c>
      <c r="O232">
        <v>2001</v>
      </c>
      <c r="P232" t="s">
        <v>188</v>
      </c>
      <c r="Q232">
        <v>1</v>
      </c>
      <c r="R232" t="s">
        <v>2111</v>
      </c>
      <c r="S232" t="s">
        <v>609</v>
      </c>
      <c r="T232" t="s">
        <v>2112</v>
      </c>
      <c r="U232">
        <v>1</v>
      </c>
      <c r="V232" s="1">
        <v>26205</v>
      </c>
      <c r="W232">
        <v>0</v>
      </c>
      <c r="X232">
        <v>15</v>
      </c>
      <c r="Y232">
        <v>48</v>
      </c>
      <c r="Z232">
        <v>130660</v>
      </c>
      <c r="AA232">
        <v>140100</v>
      </c>
      <c r="AB232" t="s">
        <v>496</v>
      </c>
      <c r="AC232">
        <v>14</v>
      </c>
      <c r="AD232" t="s">
        <v>126</v>
      </c>
      <c r="AE232" t="s">
        <v>42</v>
      </c>
      <c r="AF232" t="s">
        <v>3580</v>
      </c>
    </row>
    <row r="233" spans="1:32" x14ac:dyDescent="0.25">
      <c r="A233">
        <v>9893280</v>
      </c>
      <c r="B233">
        <v>131106</v>
      </c>
      <c r="C233" t="s">
        <v>32</v>
      </c>
      <c r="D233" t="s">
        <v>32</v>
      </c>
      <c r="E233">
        <v>140100</v>
      </c>
      <c r="F233">
        <v>2191</v>
      </c>
      <c r="G233" t="s">
        <v>77</v>
      </c>
      <c r="H233">
        <v>1</v>
      </c>
      <c r="I233" t="s">
        <v>680</v>
      </c>
      <c r="J233" t="s">
        <v>32</v>
      </c>
      <c r="K233">
        <v>0</v>
      </c>
      <c r="L233" t="s">
        <v>32</v>
      </c>
      <c r="M233" t="s">
        <v>332</v>
      </c>
      <c r="N233" t="s">
        <v>37</v>
      </c>
      <c r="O233">
        <v>2018</v>
      </c>
      <c r="P233" t="s">
        <v>188</v>
      </c>
      <c r="Q233">
        <v>1</v>
      </c>
      <c r="R233" t="s">
        <v>2111</v>
      </c>
      <c r="S233" t="s">
        <v>1257</v>
      </c>
      <c r="T233" t="s">
        <v>888</v>
      </c>
      <c r="U233">
        <v>1</v>
      </c>
      <c r="V233" s="1">
        <v>26861</v>
      </c>
      <c r="W233">
        <v>0</v>
      </c>
      <c r="X233">
        <v>14</v>
      </c>
      <c r="Y233">
        <v>46</v>
      </c>
      <c r="Z233">
        <v>131106</v>
      </c>
      <c r="AA233">
        <v>140100</v>
      </c>
      <c r="AB233" t="s">
        <v>496</v>
      </c>
      <c r="AC233">
        <v>2191</v>
      </c>
      <c r="AD233" t="s">
        <v>77</v>
      </c>
      <c r="AE233" t="s">
        <v>42</v>
      </c>
      <c r="AF233" t="s">
        <v>3580</v>
      </c>
    </row>
    <row r="234" spans="1:32" x14ac:dyDescent="0.25">
      <c r="A234">
        <v>7852169</v>
      </c>
      <c r="B234">
        <v>131382</v>
      </c>
      <c r="C234" t="s">
        <v>32</v>
      </c>
      <c r="D234" t="s">
        <v>32</v>
      </c>
      <c r="E234">
        <v>210000</v>
      </c>
      <c r="F234">
        <v>14</v>
      </c>
      <c r="G234" t="s">
        <v>126</v>
      </c>
      <c r="H234">
        <v>0</v>
      </c>
      <c r="I234" t="s">
        <v>37</v>
      </c>
      <c r="J234" t="s">
        <v>37</v>
      </c>
      <c r="K234" t="s">
        <v>37</v>
      </c>
      <c r="L234" t="s">
        <v>37</v>
      </c>
      <c r="M234" t="s">
        <v>37</v>
      </c>
      <c r="N234" t="s">
        <v>37</v>
      </c>
      <c r="O234" t="s">
        <v>37</v>
      </c>
      <c r="P234" t="s">
        <v>37</v>
      </c>
      <c r="Q234">
        <v>0</v>
      </c>
      <c r="R234" t="s">
        <v>1569</v>
      </c>
      <c r="S234" t="s">
        <v>1570</v>
      </c>
      <c r="T234" t="s">
        <v>1571</v>
      </c>
      <c r="U234">
        <v>2</v>
      </c>
      <c r="V234" s="1">
        <v>23781</v>
      </c>
      <c r="W234">
        <v>0</v>
      </c>
      <c r="X234">
        <v>2</v>
      </c>
      <c r="Y234">
        <v>54</v>
      </c>
      <c r="Z234">
        <v>131382</v>
      </c>
      <c r="AA234">
        <v>210000</v>
      </c>
      <c r="AB234" t="s">
        <v>350</v>
      </c>
      <c r="AC234">
        <v>14</v>
      </c>
      <c r="AD234" t="s">
        <v>126</v>
      </c>
      <c r="AE234" t="s">
        <v>56</v>
      </c>
      <c r="AF234" t="s">
        <v>3580</v>
      </c>
    </row>
    <row r="235" spans="1:32" x14ac:dyDescent="0.25">
      <c r="A235">
        <v>33243617</v>
      </c>
      <c r="B235">
        <v>131288</v>
      </c>
      <c r="C235" t="s">
        <v>32</v>
      </c>
      <c r="D235" t="s">
        <v>32</v>
      </c>
      <c r="E235">
        <v>20000</v>
      </c>
      <c r="F235">
        <v>14</v>
      </c>
      <c r="G235" t="s">
        <v>126</v>
      </c>
      <c r="H235">
        <v>0</v>
      </c>
      <c r="I235" t="s">
        <v>37</v>
      </c>
      <c r="J235" t="s">
        <v>37</v>
      </c>
      <c r="K235">
        <v>1</v>
      </c>
      <c r="L235" t="s">
        <v>32</v>
      </c>
      <c r="M235" t="s">
        <v>3775</v>
      </c>
      <c r="N235">
        <v>2002</v>
      </c>
      <c r="O235">
        <v>2005</v>
      </c>
      <c r="P235" t="s">
        <v>188</v>
      </c>
      <c r="Q235">
        <v>1</v>
      </c>
      <c r="R235" t="s">
        <v>3776</v>
      </c>
      <c r="S235" t="s">
        <v>241</v>
      </c>
      <c r="T235" t="s">
        <v>3777</v>
      </c>
      <c r="U235">
        <v>1</v>
      </c>
      <c r="V235" s="1">
        <v>28469</v>
      </c>
      <c r="W235">
        <v>0</v>
      </c>
      <c r="X235">
        <v>4</v>
      </c>
      <c r="Y235">
        <v>42</v>
      </c>
      <c r="Z235">
        <v>131288</v>
      </c>
      <c r="AA235">
        <v>20000</v>
      </c>
      <c r="AB235" t="s">
        <v>744</v>
      </c>
      <c r="AC235">
        <v>14</v>
      </c>
      <c r="AD235" t="s">
        <v>126</v>
      </c>
      <c r="AE235" t="s">
        <v>42</v>
      </c>
      <c r="AF235" t="s">
        <v>3580</v>
      </c>
    </row>
    <row r="236" spans="1:32" x14ac:dyDescent="0.25">
      <c r="A236">
        <v>29632524</v>
      </c>
      <c r="B236">
        <v>131124</v>
      </c>
      <c r="C236" t="s">
        <v>32</v>
      </c>
      <c r="D236" t="s">
        <v>32</v>
      </c>
      <c r="E236">
        <v>170000</v>
      </c>
      <c r="F236">
        <v>1366</v>
      </c>
      <c r="G236" t="s">
        <v>45</v>
      </c>
      <c r="H236">
        <v>1</v>
      </c>
      <c r="I236" t="s">
        <v>388</v>
      </c>
      <c r="J236" t="s">
        <v>32</v>
      </c>
      <c r="K236" t="s">
        <v>37</v>
      </c>
      <c r="L236" t="s">
        <v>37</v>
      </c>
      <c r="M236" t="s">
        <v>37</v>
      </c>
      <c r="N236" t="s">
        <v>37</v>
      </c>
      <c r="O236" t="s">
        <v>37</v>
      </c>
      <c r="P236" t="s">
        <v>37</v>
      </c>
      <c r="Q236">
        <v>0</v>
      </c>
      <c r="R236" t="s">
        <v>2918</v>
      </c>
      <c r="S236" t="s">
        <v>866</v>
      </c>
      <c r="T236" t="s">
        <v>3612</v>
      </c>
      <c r="U236">
        <v>2</v>
      </c>
      <c r="V236" s="1">
        <v>27139</v>
      </c>
      <c r="W236">
        <v>1</v>
      </c>
      <c r="X236">
        <v>3</v>
      </c>
      <c r="Y236">
        <v>45</v>
      </c>
      <c r="Z236">
        <v>131124</v>
      </c>
      <c r="AA236">
        <v>170000</v>
      </c>
      <c r="AB236" t="s">
        <v>298</v>
      </c>
      <c r="AC236">
        <v>1366</v>
      </c>
      <c r="AD236" t="s">
        <v>45</v>
      </c>
      <c r="AE236" t="s">
        <v>50</v>
      </c>
      <c r="AF236" t="s">
        <v>3580</v>
      </c>
    </row>
    <row r="237" spans="1:32" x14ac:dyDescent="0.25">
      <c r="A237">
        <v>46191497</v>
      </c>
      <c r="B237">
        <v>131953</v>
      </c>
      <c r="C237" t="s">
        <v>32</v>
      </c>
      <c r="D237" t="s">
        <v>32</v>
      </c>
      <c r="E237">
        <v>160000</v>
      </c>
      <c r="F237">
        <v>15</v>
      </c>
      <c r="G237" t="s">
        <v>67</v>
      </c>
      <c r="H237">
        <v>0</v>
      </c>
      <c r="I237" t="s">
        <v>37</v>
      </c>
      <c r="J237" t="s">
        <v>37</v>
      </c>
      <c r="K237">
        <v>1</v>
      </c>
      <c r="L237" t="s">
        <v>32</v>
      </c>
      <c r="M237" t="s">
        <v>417</v>
      </c>
      <c r="N237">
        <v>2013</v>
      </c>
      <c r="O237">
        <v>2015</v>
      </c>
      <c r="P237" t="s">
        <v>37</v>
      </c>
      <c r="Q237">
        <v>0</v>
      </c>
      <c r="R237" t="s">
        <v>2918</v>
      </c>
      <c r="S237" t="s">
        <v>5017</v>
      </c>
      <c r="T237" t="s">
        <v>2381</v>
      </c>
      <c r="U237">
        <v>2</v>
      </c>
      <c r="V237" s="1">
        <v>32545</v>
      </c>
      <c r="W237">
        <v>1</v>
      </c>
      <c r="X237">
        <v>3</v>
      </c>
      <c r="Y237">
        <v>30</v>
      </c>
      <c r="Z237">
        <v>131953</v>
      </c>
      <c r="AA237">
        <v>160000</v>
      </c>
      <c r="AB237" t="s">
        <v>926</v>
      </c>
      <c r="AC237">
        <v>15</v>
      </c>
      <c r="AD237" t="s">
        <v>67</v>
      </c>
      <c r="AE237" t="s">
        <v>50</v>
      </c>
      <c r="AF237" t="s">
        <v>3580</v>
      </c>
    </row>
    <row r="238" spans="1:32" x14ac:dyDescent="0.25">
      <c r="A238">
        <v>47521352</v>
      </c>
      <c r="B238">
        <v>132883</v>
      </c>
      <c r="C238" t="s">
        <v>32</v>
      </c>
      <c r="D238" t="s">
        <v>32</v>
      </c>
      <c r="E238">
        <v>240000</v>
      </c>
      <c r="F238">
        <v>2649</v>
      </c>
      <c r="G238" t="s">
        <v>147</v>
      </c>
      <c r="H238">
        <v>1</v>
      </c>
      <c r="I238" t="s">
        <v>5163</v>
      </c>
      <c r="J238" t="s">
        <v>35</v>
      </c>
      <c r="K238" t="s">
        <v>37</v>
      </c>
      <c r="L238" t="s">
        <v>37</v>
      </c>
      <c r="M238" t="s">
        <v>37</v>
      </c>
      <c r="N238" t="s">
        <v>37</v>
      </c>
      <c r="O238" t="s">
        <v>37</v>
      </c>
      <c r="P238" t="s">
        <v>37</v>
      </c>
      <c r="Q238">
        <v>0</v>
      </c>
      <c r="R238" t="s">
        <v>2918</v>
      </c>
      <c r="S238" t="s">
        <v>1199</v>
      </c>
      <c r="T238" t="s">
        <v>5164</v>
      </c>
      <c r="U238">
        <v>2</v>
      </c>
      <c r="V238" s="1">
        <v>33939</v>
      </c>
      <c r="W238">
        <v>0</v>
      </c>
      <c r="X238">
        <v>3</v>
      </c>
      <c r="Y238">
        <v>27</v>
      </c>
      <c r="Z238">
        <v>132883</v>
      </c>
      <c r="AA238">
        <v>240000</v>
      </c>
      <c r="AB238" t="s">
        <v>225</v>
      </c>
      <c r="AC238">
        <v>2649</v>
      </c>
      <c r="AD238" t="s">
        <v>147</v>
      </c>
      <c r="AE238" t="s">
        <v>50</v>
      </c>
      <c r="AF238" t="s">
        <v>43</v>
      </c>
    </row>
    <row r="239" spans="1:32" x14ac:dyDescent="0.25">
      <c r="A239">
        <v>45068325</v>
      </c>
      <c r="B239">
        <v>130878</v>
      </c>
      <c r="C239" t="s">
        <v>32</v>
      </c>
      <c r="D239" t="s">
        <v>32</v>
      </c>
      <c r="E239">
        <v>150000</v>
      </c>
      <c r="F239">
        <v>22</v>
      </c>
      <c r="G239" t="s">
        <v>404</v>
      </c>
      <c r="H239">
        <v>0</v>
      </c>
      <c r="I239" t="s">
        <v>37</v>
      </c>
      <c r="J239" t="s">
        <v>37</v>
      </c>
      <c r="K239">
        <v>1</v>
      </c>
      <c r="L239" t="s">
        <v>32</v>
      </c>
      <c r="M239" t="s">
        <v>977</v>
      </c>
      <c r="N239">
        <v>2013</v>
      </c>
      <c r="O239">
        <v>2014</v>
      </c>
      <c r="P239" t="s">
        <v>37</v>
      </c>
      <c r="Q239">
        <v>1</v>
      </c>
      <c r="R239" t="s">
        <v>4869</v>
      </c>
      <c r="S239" t="s">
        <v>4870</v>
      </c>
      <c r="T239" t="s">
        <v>4871</v>
      </c>
      <c r="U239">
        <v>2</v>
      </c>
      <c r="V239" s="1">
        <v>32237</v>
      </c>
      <c r="W239">
        <v>1</v>
      </c>
      <c r="X239">
        <v>4</v>
      </c>
      <c r="Y239">
        <v>31</v>
      </c>
      <c r="Z239">
        <v>130878</v>
      </c>
      <c r="AA239">
        <v>150000</v>
      </c>
      <c r="AB239" t="s">
        <v>945</v>
      </c>
      <c r="AC239">
        <v>22</v>
      </c>
      <c r="AD239" t="s">
        <v>404</v>
      </c>
      <c r="AE239" t="s">
        <v>42</v>
      </c>
      <c r="AF239" t="s">
        <v>3580</v>
      </c>
    </row>
    <row r="240" spans="1:32" x14ac:dyDescent="0.25">
      <c r="A240">
        <v>187580</v>
      </c>
      <c r="B240">
        <v>131266</v>
      </c>
      <c r="C240" t="s">
        <v>32</v>
      </c>
      <c r="D240" t="s">
        <v>37</v>
      </c>
      <c r="E240">
        <v>250000</v>
      </c>
      <c r="F240">
        <v>2646</v>
      </c>
      <c r="G240" t="s">
        <v>122</v>
      </c>
      <c r="H240">
        <v>0</v>
      </c>
      <c r="I240" t="s">
        <v>37</v>
      </c>
      <c r="J240" t="s">
        <v>37</v>
      </c>
      <c r="K240" t="s">
        <v>37</v>
      </c>
      <c r="L240" t="s">
        <v>37</v>
      </c>
      <c r="M240" t="s">
        <v>37</v>
      </c>
      <c r="N240" t="s">
        <v>37</v>
      </c>
      <c r="O240" t="s">
        <v>37</v>
      </c>
      <c r="P240" t="s">
        <v>37</v>
      </c>
      <c r="Q240">
        <v>0</v>
      </c>
      <c r="R240" t="s">
        <v>123</v>
      </c>
      <c r="S240" t="s">
        <v>124</v>
      </c>
      <c r="T240" t="s">
        <v>125</v>
      </c>
      <c r="U240">
        <v>1</v>
      </c>
      <c r="V240" s="1">
        <v>28144</v>
      </c>
      <c r="W240">
        <v>0</v>
      </c>
      <c r="X240">
        <v>1</v>
      </c>
      <c r="Y240">
        <v>42</v>
      </c>
      <c r="Z240">
        <v>131266</v>
      </c>
      <c r="AA240">
        <v>250000</v>
      </c>
      <c r="AB240" t="s">
        <v>41</v>
      </c>
      <c r="AC240">
        <v>2646</v>
      </c>
      <c r="AD240" t="s">
        <v>122</v>
      </c>
      <c r="AE240" t="s">
        <v>81</v>
      </c>
      <c r="AF240" t="s">
        <v>3580</v>
      </c>
    </row>
    <row r="241" spans="1:32" x14ac:dyDescent="0.25">
      <c r="A241">
        <v>22420385</v>
      </c>
      <c r="B241">
        <v>132286</v>
      </c>
      <c r="C241" t="s">
        <v>32</v>
      </c>
      <c r="D241" t="s">
        <v>32</v>
      </c>
      <c r="E241">
        <v>90000</v>
      </c>
      <c r="F241">
        <v>14</v>
      </c>
      <c r="G241" t="s">
        <v>126</v>
      </c>
      <c r="H241">
        <v>2</v>
      </c>
      <c r="I241" t="s">
        <v>37</v>
      </c>
      <c r="J241" t="s">
        <v>37</v>
      </c>
      <c r="K241" t="s">
        <v>37</v>
      </c>
      <c r="L241" t="s">
        <v>37</v>
      </c>
      <c r="M241" t="s">
        <v>37</v>
      </c>
      <c r="N241" t="s">
        <v>37</v>
      </c>
      <c r="O241" t="s">
        <v>37</v>
      </c>
      <c r="P241" t="s">
        <v>37</v>
      </c>
      <c r="Q241">
        <v>0</v>
      </c>
      <c r="R241" t="s">
        <v>123</v>
      </c>
      <c r="S241" t="s">
        <v>304</v>
      </c>
      <c r="T241" t="s">
        <v>3056</v>
      </c>
      <c r="U241">
        <v>2</v>
      </c>
      <c r="V241" s="1">
        <v>21738</v>
      </c>
      <c r="W241">
        <v>0</v>
      </c>
      <c r="X241">
        <v>3</v>
      </c>
      <c r="Y241">
        <v>60</v>
      </c>
      <c r="Z241">
        <v>132286</v>
      </c>
      <c r="AA241">
        <v>90000</v>
      </c>
      <c r="AB241" t="s">
        <v>1165</v>
      </c>
      <c r="AC241">
        <v>14</v>
      </c>
      <c r="AD241" t="s">
        <v>126</v>
      </c>
      <c r="AE241" t="s">
        <v>56</v>
      </c>
      <c r="AF241" t="s">
        <v>3580</v>
      </c>
    </row>
    <row r="242" spans="1:32" x14ac:dyDescent="0.25">
      <c r="A242">
        <v>71006240</v>
      </c>
      <c r="B242">
        <v>132548</v>
      </c>
      <c r="C242" t="s">
        <v>32</v>
      </c>
      <c r="D242" t="s">
        <v>32</v>
      </c>
      <c r="E242">
        <v>20000</v>
      </c>
      <c r="F242">
        <v>47</v>
      </c>
      <c r="G242" t="s">
        <v>33</v>
      </c>
      <c r="H242">
        <v>0</v>
      </c>
      <c r="I242" t="s">
        <v>37</v>
      </c>
      <c r="J242" t="s">
        <v>37</v>
      </c>
      <c r="K242">
        <v>1</v>
      </c>
      <c r="L242" t="s">
        <v>32</v>
      </c>
      <c r="M242" t="s">
        <v>3709</v>
      </c>
      <c r="N242">
        <v>2017</v>
      </c>
      <c r="O242">
        <v>2018</v>
      </c>
      <c r="P242" t="s">
        <v>37</v>
      </c>
      <c r="Q242">
        <v>0</v>
      </c>
      <c r="R242" t="s">
        <v>5331</v>
      </c>
      <c r="S242" t="s">
        <v>241</v>
      </c>
      <c r="T242" t="s">
        <v>5332</v>
      </c>
      <c r="U242">
        <v>2</v>
      </c>
      <c r="V242" s="1">
        <v>34080</v>
      </c>
      <c r="W242">
        <v>0</v>
      </c>
      <c r="X242">
        <v>2</v>
      </c>
      <c r="Y242">
        <v>26</v>
      </c>
      <c r="Z242">
        <v>132548</v>
      </c>
      <c r="AA242">
        <v>20000</v>
      </c>
      <c r="AB242" t="s">
        <v>744</v>
      </c>
      <c r="AC242">
        <v>47</v>
      </c>
      <c r="AD242" t="s">
        <v>33</v>
      </c>
      <c r="AE242" t="s">
        <v>50</v>
      </c>
      <c r="AF242" t="s">
        <v>43</v>
      </c>
    </row>
    <row r="243" spans="1:32" x14ac:dyDescent="0.25">
      <c r="A243">
        <v>19561368</v>
      </c>
      <c r="B243">
        <v>131537</v>
      </c>
      <c r="C243" t="s">
        <v>32</v>
      </c>
      <c r="D243" t="s">
        <v>32</v>
      </c>
      <c r="E243">
        <v>140100</v>
      </c>
      <c r="F243">
        <v>22</v>
      </c>
      <c r="G243" t="s">
        <v>404</v>
      </c>
      <c r="H243">
        <v>0</v>
      </c>
      <c r="I243" t="s">
        <v>37</v>
      </c>
      <c r="J243" t="s">
        <v>37</v>
      </c>
      <c r="K243">
        <v>1</v>
      </c>
      <c r="L243" t="s">
        <v>32</v>
      </c>
      <c r="M243" t="s">
        <v>2800</v>
      </c>
      <c r="N243">
        <v>2004</v>
      </c>
      <c r="O243">
        <v>2004</v>
      </c>
      <c r="P243" t="s">
        <v>37</v>
      </c>
      <c r="Q243">
        <v>1</v>
      </c>
      <c r="R243" t="s">
        <v>2801</v>
      </c>
      <c r="S243" t="s">
        <v>1485</v>
      </c>
      <c r="T243" t="s">
        <v>2006</v>
      </c>
      <c r="U243">
        <v>2</v>
      </c>
      <c r="V243" s="1">
        <v>27018</v>
      </c>
      <c r="W243">
        <v>1</v>
      </c>
      <c r="X243">
        <v>1</v>
      </c>
      <c r="Y243">
        <v>45</v>
      </c>
      <c r="Z243">
        <v>131537</v>
      </c>
      <c r="AA243">
        <v>140100</v>
      </c>
      <c r="AB243" t="s">
        <v>496</v>
      </c>
      <c r="AC243">
        <v>22</v>
      </c>
      <c r="AD243" t="s">
        <v>404</v>
      </c>
      <c r="AE243" t="s">
        <v>42</v>
      </c>
      <c r="AF243" t="s">
        <v>3580</v>
      </c>
    </row>
    <row r="244" spans="1:32" x14ac:dyDescent="0.25">
      <c r="A244">
        <v>7198173</v>
      </c>
      <c r="B244">
        <v>130278</v>
      </c>
      <c r="C244" t="s">
        <v>32</v>
      </c>
      <c r="D244" t="s">
        <v>32</v>
      </c>
      <c r="E244">
        <v>140100</v>
      </c>
      <c r="F244">
        <v>2190</v>
      </c>
      <c r="G244" t="s">
        <v>211</v>
      </c>
      <c r="H244">
        <v>1</v>
      </c>
      <c r="I244" t="s">
        <v>809</v>
      </c>
      <c r="J244" t="s">
        <v>32</v>
      </c>
      <c r="K244">
        <v>1</v>
      </c>
      <c r="L244" t="s">
        <v>37</v>
      </c>
      <c r="M244" t="s">
        <v>1346</v>
      </c>
      <c r="N244">
        <v>2000</v>
      </c>
      <c r="O244" t="s">
        <v>37</v>
      </c>
      <c r="P244" t="s">
        <v>157</v>
      </c>
      <c r="Q244">
        <v>1</v>
      </c>
      <c r="R244" t="s">
        <v>1347</v>
      </c>
      <c r="S244" t="s">
        <v>1348</v>
      </c>
      <c r="T244" t="s">
        <v>1349</v>
      </c>
      <c r="U244">
        <v>2</v>
      </c>
      <c r="V244" s="1">
        <v>20636</v>
      </c>
      <c r="W244">
        <v>0</v>
      </c>
      <c r="X244">
        <v>4</v>
      </c>
      <c r="Y244">
        <v>63</v>
      </c>
      <c r="Z244">
        <v>130278</v>
      </c>
      <c r="AA244">
        <v>140100</v>
      </c>
      <c r="AB244" t="s">
        <v>496</v>
      </c>
      <c r="AC244">
        <v>2190</v>
      </c>
      <c r="AD244" t="s">
        <v>211</v>
      </c>
      <c r="AE244" t="s">
        <v>42</v>
      </c>
      <c r="AF244" t="s">
        <v>3580</v>
      </c>
    </row>
    <row r="245" spans="1:32" x14ac:dyDescent="0.25">
      <c r="A245">
        <v>20707800</v>
      </c>
      <c r="B245">
        <v>132557</v>
      </c>
      <c r="C245" t="s">
        <v>32</v>
      </c>
      <c r="D245" t="s">
        <v>32</v>
      </c>
      <c r="E245">
        <v>110000</v>
      </c>
      <c r="F245">
        <v>55</v>
      </c>
      <c r="G245" t="s">
        <v>171</v>
      </c>
      <c r="H245">
        <v>0</v>
      </c>
      <c r="I245" t="s">
        <v>37</v>
      </c>
      <c r="J245" t="s">
        <v>37</v>
      </c>
      <c r="K245">
        <v>0</v>
      </c>
      <c r="L245" t="s">
        <v>35</v>
      </c>
      <c r="M245" t="s">
        <v>36</v>
      </c>
      <c r="N245" t="s">
        <v>37</v>
      </c>
      <c r="O245" t="s">
        <v>37</v>
      </c>
      <c r="P245" t="s">
        <v>37</v>
      </c>
      <c r="Q245">
        <v>0</v>
      </c>
      <c r="R245" t="s">
        <v>2904</v>
      </c>
      <c r="S245" t="s">
        <v>2905</v>
      </c>
      <c r="T245" t="s">
        <v>2906</v>
      </c>
      <c r="U245">
        <v>2</v>
      </c>
      <c r="V245" s="1">
        <v>22900</v>
      </c>
      <c r="W245">
        <v>0</v>
      </c>
      <c r="X245">
        <v>2</v>
      </c>
      <c r="Y245">
        <v>57</v>
      </c>
      <c r="Z245">
        <v>132557</v>
      </c>
      <c r="AA245">
        <v>110000</v>
      </c>
      <c r="AB245" t="s">
        <v>1393</v>
      </c>
      <c r="AC245">
        <v>55</v>
      </c>
      <c r="AD245" t="s">
        <v>171</v>
      </c>
      <c r="AE245" t="s">
        <v>56</v>
      </c>
      <c r="AF245" t="s">
        <v>3580</v>
      </c>
    </row>
    <row r="246" spans="1:32" x14ac:dyDescent="0.25">
      <c r="A246">
        <v>7466526</v>
      </c>
      <c r="B246">
        <v>132629</v>
      </c>
      <c r="C246" t="s">
        <v>32</v>
      </c>
      <c r="D246" t="s">
        <v>32</v>
      </c>
      <c r="E246">
        <v>110000</v>
      </c>
      <c r="F246">
        <v>47</v>
      </c>
      <c r="G246" t="s">
        <v>33</v>
      </c>
      <c r="H246">
        <v>2</v>
      </c>
      <c r="I246" t="s">
        <v>37</v>
      </c>
      <c r="J246" t="s">
        <v>37</v>
      </c>
      <c r="K246" t="s">
        <v>37</v>
      </c>
      <c r="L246" t="s">
        <v>32</v>
      </c>
      <c r="M246" t="s">
        <v>1422</v>
      </c>
      <c r="N246" t="s">
        <v>37</v>
      </c>
      <c r="O246">
        <v>2004</v>
      </c>
      <c r="P246" t="s">
        <v>37</v>
      </c>
      <c r="Q246">
        <v>0</v>
      </c>
      <c r="R246" t="s">
        <v>1423</v>
      </c>
      <c r="S246" t="s">
        <v>1424</v>
      </c>
      <c r="T246" t="s">
        <v>1425</v>
      </c>
      <c r="U246">
        <v>1</v>
      </c>
      <c r="V246" s="1">
        <v>19262</v>
      </c>
      <c r="W246">
        <v>0</v>
      </c>
      <c r="X246">
        <v>3</v>
      </c>
      <c r="Y246">
        <v>67</v>
      </c>
      <c r="Z246">
        <v>132629</v>
      </c>
      <c r="AA246">
        <v>110000</v>
      </c>
      <c r="AB246" t="s">
        <v>1393</v>
      </c>
      <c r="AC246">
        <v>47</v>
      </c>
      <c r="AD246" t="s">
        <v>33</v>
      </c>
      <c r="AE246" t="s">
        <v>56</v>
      </c>
      <c r="AF246" t="s">
        <v>3580</v>
      </c>
    </row>
    <row r="247" spans="1:32" x14ac:dyDescent="0.25">
      <c r="A247">
        <v>19903787</v>
      </c>
      <c r="B247">
        <v>132681</v>
      </c>
      <c r="C247" t="s">
        <v>32</v>
      </c>
      <c r="D247" t="s">
        <v>32</v>
      </c>
      <c r="E247">
        <v>110000</v>
      </c>
      <c r="F247">
        <v>14</v>
      </c>
      <c r="G247" t="s">
        <v>126</v>
      </c>
      <c r="H247">
        <v>2</v>
      </c>
      <c r="I247" t="s">
        <v>37</v>
      </c>
      <c r="J247" t="s">
        <v>37</v>
      </c>
      <c r="K247">
        <v>1</v>
      </c>
      <c r="L247" t="s">
        <v>32</v>
      </c>
      <c r="M247" t="s">
        <v>36</v>
      </c>
      <c r="N247">
        <v>1999</v>
      </c>
      <c r="O247">
        <v>2000</v>
      </c>
      <c r="P247" t="s">
        <v>37</v>
      </c>
      <c r="Q247">
        <v>1</v>
      </c>
      <c r="R247" t="s">
        <v>1423</v>
      </c>
      <c r="S247" t="s">
        <v>738</v>
      </c>
      <c r="T247" t="s">
        <v>269</v>
      </c>
      <c r="U247">
        <v>1</v>
      </c>
      <c r="V247" s="1">
        <v>24210</v>
      </c>
      <c r="W247">
        <v>0</v>
      </c>
      <c r="X247">
        <v>2</v>
      </c>
      <c r="Y247">
        <v>53</v>
      </c>
      <c r="Z247">
        <v>132681</v>
      </c>
      <c r="AA247">
        <v>110000</v>
      </c>
      <c r="AB247" t="s">
        <v>1393</v>
      </c>
      <c r="AC247">
        <v>14</v>
      </c>
      <c r="AD247" t="s">
        <v>126</v>
      </c>
      <c r="AE247" t="s">
        <v>42</v>
      </c>
      <c r="AF247" t="s">
        <v>3580</v>
      </c>
    </row>
    <row r="248" spans="1:32" x14ac:dyDescent="0.25">
      <c r="A248">
        <v>18117360</v>
      </c>
      <c r="B248">
        <v>131203</v>
      </c>
      <c r="C248" t="s">
        <v>32</v>
      </c>
      <c r="D248" t="s">
        <v>32</v>
      </c>
      <c r="E248">
        <v>120000</v>
      </c>
      <c r="F248">
        <v>2191</v>
      </c>
      <c r="G248" t="s">
        <v>77</v>
      </c>
      <c r="H248">
        <v>2</v>
      </c>
      <c r="I248" t="s">
        <v>37</v>
      </c>
      <c r="J248" t="s">
        <v>37</v>
      </c>
      <c r="K248" t="s">
        <v>37</v>
      </c>
      <c r="L248" t="s">
        <v>32</v>
      </c>
      <c r="M248" t="s">
        <v>648</v>
      </c>
      <c r="N248" t="s">
        <v>37</v>
      </c>
      <c r="O248">
        <v>2014</v>
      </c>
      <c r="P248" t="s">
        <v>37</v>
      </c>
      <c r="Q248">
        <v>0</v>
      </c>
      <c r="R248" t="s">
        <v>2005</v>
      </c>
      <c r="S248" t="s">
        <v>2735</v>
      </c>
      <c r="T248" t="s">
        <v>2736</v>
      </c>
      <c r="U248">
        <v>1</v>
      </c>
      <c r="V248" s="1">
        <v>24062</v>
      </c>
      <c r="W248">
        <v>0</v>
      </c>
      <c r="X248">
        <v>4</v>
      </c>
      <c r="Y248">
        <v>54</v>
      </c>
      <c r="Z248">
        <v>131203</v>
      </c>
      <c r="AA248">
        <v>120000</v>
      </c>
      <c r="AB248" t="s">
        <v>303</v>
      </c>
      <c r="AC248">
        <v>2191</v>
      </c>
      <c r="AD248" t="s">
        <v>77</v>
      </c>
      <c r="AE248" t="s">
        <v>56</v>
      </c>
      <c r="AF248" t="s">
        <v>3580</v>
      </c>
    </row>
    <row r="249" spans="1:32" x14ac:dyDescent="0.25">
      <c r="A249">
        <v>46007029</v>
      </c>
      <c r="B249">
        <v>131321</v>
      </c>
      <c r="C249" t="s">
        <v>32</v>
      </c>
      <c r="D249" t="s">
        <v>32</v>
      </c>
      <c r="E249">
        <v>190000</v>
      </c>
      <c r="F249">
        <v>55</v>
      </c>
      <c r="G249" t="s">
        <v>171</v>
      </c>
      <c r="H249">
        <v>0</v>
      </c>
      <c r="I249" t="s">
        <v>37</v>
      </c>
      <c r="J249" t="s">
        <v>37</v>
      </c>
      <c r="K249">
        <v>1</v>
      </c>
      <c r="L249" t="s">
        <v>37</v>
      </c>
      <c r="M249" t="s">
        <v>212</v>
      </c>
      <c r="N249">
        <v>2012</v>
      </c>
      <c r="O249" t="s">
        <v>37</v>
      </c>
      <c r="P249" t="s">
        <v>37</v>
      </c>
      <c r="Q249">
        <v>1</v>
      </c>
      <c r="R249" t="s">
        <v>2005</v>
      </c>
      <c r="S249" t="s">
        <v>621</v>
      </c>
      <c r="T249" t="s">
        <v>4993</v>
      </c>
      <c r="U249">
        <v>2</v>
      </c>
      <c r="V249" s="1">
        <v>32522</v>
      </c>
      <c r="W249">
        <v>0</v>
      </c>
      <c r="X249">
        <v>5</v>
      </c>
      <c r="Y249">
        <v>30</v>
      </c>
      <c r="Z249">
        <v>131321</v>
      </c>
      <c r="AA249">
        <v>190000</v>
      </c>
      <c r="AB249" t="s">
        <v>575</v>
      </c>
      <c r="AC249">
        <v>55</v>
      </c>
      <c r="AD249" t="s">
        <v>171</v>
      </c>
      <c r="AE249" t="s">
        <v>42</v>
      </c>
      <c r="AF249" t="s">
        <v>3580</v>
      </c>
    </row>
    <row r="250" spans="1:32" x14ac:dyDescent="0.25">
      <c r="A250">
        <v>9470597</v>
      </c>
      <c r="B250">
        <v>133083</v>
      </c>
      <c r="C250" t="s">
        <v>32</v>
      </c>
      <c r="D250" t="s">
        <v>37</v>
      </c>
      <c r="E250">
        <v>140100</v>
      </c>
      <c r="F250">
        <v>2646</v>
      </c>
      <c r="G250" t="s">
        <v>122</v>
      </c>
      <c r="H250">
        <v>0</v>
      </c>
      <c r="I250" t="s">
        <v>37</v>
      </c>
      <c r="J250" t="s">
        <v>37</v>
      </c>
      <c r="K250" t="s">
        <v>37</v>
      </c>
      <c r="L250" t="s">
        <v>37</v>
      </c>
      <c r="M250" t="s">
        <v>37</v>
      </c>
      <c r="N250" t="s">
        <v>37</v>
      </c>
      <c r="O250" t="s">
        <v>37</v>
      </c>
      <c r="P250" t="s">
        <v>37</v>
      </c>
      <c r="Q250">
        <v>0</v>
      </c>
      <c r="R250" t="s">
        <v>2005</v>
      </c>
      <c r="S250" t="s">
        <v>439</v>
      </c>
      <c r="T250" t="s">
        <v>2006</v>
      </c>
      <c r="U250">
        <v>2</v>
      </c>
      <c r="V250" s="1">
        <v>24551</v>
      </c>
      <c r="W250">
        <v>0</v>
      </c>
      <c r="X250">
        <v>33</v>
      </c>
      <c r="Y250">
        <v>52</v>
      </c>
      <c r="Z250">
        <v>133083</v>
      </c>
      <c r="AA250">
        <v>140100</v>
      </c>
      <c r="AB250" t="s">
        <v>496</v>
      </c>
      <c r="AC250">
        <v>2646</v>
      </c>
      <c r="AD250" t="s">
        <v>122</v>
      </c>
      <c r="AE250" t="s">
        <v>81</v>
      </c>
      <c r="AF250" t="s">
        <v>3580</v>
      </c>
    </row>
    <row r="251" spans="1:32" x14ac:dyDescent="0.25">
      <c r="A251">
        <v>42722853</v>
      </c>
      <c r="B251">
        <v>130487</v>
      </c>
      <c r="C251" t="s">
        <v>32</v>
      </c>
      <c r="D251" t="s">
        <v>32</v>
      </c>
      <c r="E251">
        <v>140100</v>
      </c>
      <c r="F251">
        <v>2190</v>
      </c>
      <c r="G251" t="s">
        <v>211</v>
      </c>
      <c r="H251">
        <v>1</v>
      </c>
      <c r="I251" t="s">
        <v>4497</v>
      </c>
      <c r="J251" t="s">
        <v>32</v>
      </c>
      <c r="K251">
        <v>1</v>
      </c>
      <c r="L251" t="s">
        <v>35</v>
      </c>
      <c r="M251" t="s">
        <v>4498</v>
      </c>
      <c r="N251">
        <v>2019</v>
      </c>
      <c r="O251" t="s">
        <v>37</v>
      </c>
      <c r="P251" t="s">
        <v>37</v>
      </c>
      <c r="Q251">
        <v>0</v>
      </c>
      <c r="R251" t="s">
        <v>753</v>
      </c>
      <c r="S251" t="s">
        <v>1152</v>
      </c>
      <c r="T251" t="s">
        <v>4499</v>
      </c>
      <c r="U251">
        <v>1</v>
      </c>
      <c r="V251" s="1">
        <v>30904</v>
      </c>
      <c r="W251">
        <v>0</v>
      </c>
      <c r="X251">
        <v>26</v>
      </c>
      <c r="Y251">
        <v>35</v>
      </c>
      <c r="Z251">
        <v>130487</v>
      </c>
      <c r="AA251">
        <v>140100</v>
      </c>
      <c r="AB251" t="s">
        <v>496</v>
      </c>
      <c r="AC251">
        <v>2190</v>
      </c>
      <c r="AD251" t="s">
        <v>211</v>
      </c>
      <c r="AE251" t="s">
        <v>50</v>
      </c>
      <c r="AF251" t="s">
        <v>3580</v>
      </c>
    </row>
    <row r="252" spans="1:32" x14ac:dyDescent="0.25">
      <c r="A252">
        <v>15631469</v>
      </c>
      <c r="B252">
        <v>131229</v>
      </c>
      <c r="C252" t="s">
        <v>32</v>
      </c>
      <c r="D252" t="s">
        <v>32</v>
      </c>
      <c r="E252">
        <v>140000</v>
      </c>
      <c r="F252">
        <v>3</v>
      </c>
      <c r="G252" t="s">
        <v>62</v>
      </c>
      <c r="H252">
        <v>0</v>
      </c>
      <c r="I252" t="s">
        <v>37</v>
      </c>
      <c r="J252" t="s">
        <v>37</v>
      </c>
      <c r="K252">
        <v>1</v>
      </c>
      <c r="L252" t="s">
        <v>32</v>
      </c>
      <c r="M252" t="s">
        <v>2507</v>
      </c>
      <c r="N252">
        <v>1989</v>
      </c>
      <c r="O252">
        <v>1990</v>
      </c>
      <c r="P252" t="s">
        <v>188</v>
      </c>
      <c r="Q252">
        <v>1</v>
      </c>
      <c r="R252" t="s">
        <v>753</v>
      </c>
      <c r="S252" t="s">
        <v>385</v>
      </c>
      <c r="T252" t="s">
        <v>2508</v>
      </c>
      <c r="U252">
        <v>1</v>
      </c>
      <c r="V252" s="1">
        <v>19625</v>
      </c>
      <c r="W252">
        <v>0</v>
      </c>
      <c r="X252">
        <v>1</v>
      </c>
      <c r="Y252">
        <v>66</v>
      </c>
      <c r="Z252">
        <v>131229</v>
      </c>
      <c r="AA252">
        <v>140000</v>
      </c>
      <c r="AB252" t="s">
        <v>1278</v>
      </c>
      <c r="AC252">
        <v>3</v>
      </c>
      <c r="AD252" t="s">
        <v>62</v>
      </c>
      <c r="AE252" t="s">
        <v>42</v>
      </c>
      <c r="AF252" t="s">
        <v>3580</v>
      </c>
    </row>
    <row r="253" spans="1:32" x14ac:dyDescent="0.25">
      <c r="A253">
        <v>40601281</v>
      </c>
      <c r="B253">
        <v>130620</v>
      </c>
      <c r="C253" t="s">
        <v>32</v>
      </c>
      <c r="D253" t="s">
        <v>32</v>
      </c>
      <c r="E253">
        <v>140100</v>
      </c>
      <c r="F253">
        <v>14</v>
      </c>
      <c r="G253" t="s">
        <v>126</v>
      </c>
      <c r="H253">
        <v>2</v>
      </c>
      <c r="I253" t="s">
        <v>37</v>
      </c>
      <c r="J253" t="s">
        <v>37</v>
      </c>
      <c r="K253">
        <v>1</v>
      </c>
      <c r="L253" t="s">
        <v>35</v>
      </c>
      <c r="M253" t="s">
        <v>1765</v>
      </c>
      <c r="N253">
        <v>2018</v>
      </c>
      <c r="O253" t="s">
        <v>37</v>
      </c>
      <c r="P253" t="s">
        <v>37</v>
      </c>
      <c r="Q253">
        <v>1</v>
      </c>
      <c r="R253" t="s">
        <v>1816</v>
      </c>
      <c r="S253" t="s">
        <v>593</v>
      </c>
      <c r="T253" t="s">
        <v>1913</v>
      </c>
      <c r="U253">
        <v>1</v>
      </c>
      <c r="V253" s="1">
        <v>29370</v>
      </c>
      <c r="W253">
        <v>0</v>
      </c>
      <c r="X253">
        <v>10</v>
      </c>
      <c r="Y253">
        <v>39</v>
      </c>
      <c r="Z253">
        <v>130620</v>
      </c>
      <c r="AA253">
        <v>140100</v>
      </c>
      <c r="AB253" t="s">
        <v>496</v>
      </c>
      <c r="AC253">
        <v>14</v>
      </c>
      <c r="AD253" t="s">
        <v>126</v>
      </c>
      <c r="AE253" t="s">
        <v>42</v>
      </c>
      <c r="AF253" t="s">
        <v>3580</v>
      </c>
    </row>
    <row r="254" spans="1:32" x14ac:dyDescent="0.25">
      <c r="A254">
        <v>9427987</v>
      </c>
      <c r="B254">
        <v>131198</v>
      </c>
      <c r="C254" t="s">
        <v>32</v>
      </c>
      <c r="D254" t="s">
        <v>32</v>
      </c>
      <c r="E254">
        <v>60000</v>
      </c>
      <c r="F254">
        <v>1366</v>
      </c>
      <c r="G254" t="s">
        <v>45</v>
      </c>
      <c r="H254">
        <v>1</v>
      </c>
      <c r="I254" t="s">
        <v>1989</v>
      </c>
      <c r="J254" t="s">
        <v>35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>
        <v>0</v>
      </c>
      <c r="R254" t="s">
        <v>1816</v>
      </c>
      <c r="S254" t="s">
        <v>1990</v>
      </c>
      <c r="T254" t="s">
        <v>1991</v>
      </c>
      <c r="U254">
        <v>2</v>
      </c>
      <c r="V254" s="1">
        <v>24508</v>
      </c>
      <c r="W254">
        <v>1</v>
      </c>
      <c r="X254">
        <v>6</v>
      </c>
      <c r="Y254">
        <v>52</v>
      </c>
      <c r="Z254">
        <v>131198</v>
      </c>
      <c r="AA254">
        <v>60000</v>
      </c>
      <c r="AB254" t="s">
        <v>164</v>
      </c>
      <c r="AC254">
        <v>1366</v>
      </c>
      <c r="AD254" t="s">
        <v>45</v>
      </c>
      <c r="AE254" t="s">
        <v>50</v>
      </c>
      <c r="AF254" t="s">
        <v>3580</v>
      </c>
    </row>
    <row r="255" spans="1:32" x14ac:dyDescent="0.25">
      <c r="A255">
        <v>41419206</v>
      </c>
      <c r="B255">
        <v>132482</v>
      </c>
      <c r="C255" t="s">
        <v>32</v>
      </c>
      <c r="D255" t="s">
        <v>32</v>
      </c>
      <c r="E255">
        <v>120000</v>
      </c>
      <c r="F255">
        <v>2160</v>
      </c>
      <c r="G255" t="s">
        <v>465</v>
      </c>
      <c r="H255">
        <v>0</v>
      </c>
      <c r="I255" t="s">
        <v>37</v>
      </c>
      <c r="J255" t="s">
        <v>37</v>
      </c>
      <c r="K255">
        <v>1</v>
      </c>
      <c r="L255" t="s">
        <v>32</v>
      </c>
      <c r="M255" t="s">
        <v>202</v>
      </c>
      <c r="N255">
        <v>2005</v>
      </c>
      <c r="O255">
        <v>2011</v>
      </c>
      <c r="P255" t="s">
        <v>37</v>
      </c>
      <c r="Q255">
        <v>1</v>
      </c>
      <c r="R255" t="s">
        <v>1816</v>
      </c>
      <c r="S255" t="s">
        <v>1057</v>
      </c>
      <c r="T255" t="s">
        <v>4204</v>
      </c>
      <c r="U255">
        <v>1</v>
      </c>
      <c r="V255" s="1">
        <v>30151</v>
      </c>
      <c r="W255">
        <v>0</v>
      </c>
      <c r="X255">
        <v>1</v>
      </c>
      <c r="Y255">
        <v>37</v>
      </c>
      <c r="Z255">
        <v>132482</v>
      </c>
      <c r="AA255">
        <v>120000</v>
      </c>
      <c r="AB255" t="s">
        <v>303</v>
      </c>
      <c r="AC255">
        <v>2160</v>
      </c>
      <c r="AD255" t="s">
        <v>465</v>
      </c>
      <c r="AE255" t="s">
        <v>42</v>
      </c>
      <c r="AF255" t="s">
        <v>3580</v>
      </c>
    </row>
    <row r="256" spans="1:32" x14ac:dyDescent="0.25">
      <c r="A256">
        <v>8687355</v>
      </c>
      <c r="B256">
        <v>133539</v>
      </c>
      <c r="C256" t="s">
        <v>32</v>
      </c>
      <c r="D256" t="s">
        <v>32</v>
      </c>
      <c r="E256">
        <v>140100</v>
      </c>
      <c r="F256">
        <v>2235</v>
      </c>
      <c r="G256" t="s">
        <v>86</v>
      </c>
      <c r="H256">
        <v>0</v>
      </c>
      <c r="I256" t="s">
        <v>37</v>
      </c>
      <c r="J256" t="s">
        <v>37</v>
      </c>
      <c r="K256">
        <v>1</v>
      </c>
      <c r="L256" t="s">
        <v>32</v>
      </c>
      <c r="M256" t="s">
        <v>858</v>
      </c>
      <c r="N256">
        <v>2004</v>
      </c>
      <c r="O256">
        <v>2005</v>
      </c>
      <c r="P256" t="s">
        <v>188</v>
      </c>
      <c r="Q256">
        <v>1</v>
      </c>
      <c r="R256" t="s">
        <v>1816</v>
      </c>
      <c r="S256" t="s">
        <v>250</v>
      </c>
      <c r="T256" t="s">
        <v>829</v>
      </c>
      <c r="U256">
        <v>1</v>
      </c>
      <c r="V256" s="1">
        <v>25492</v>
      </c>
      <c r="W256">
        <v>0</v>
      </c>
      <c r="X256">
        <v>9</v>
      </c>
      <c r="Y256">
        <v>50</v>
      </c>
      <c r="Z256">
        <v>133539</v>
      </c>
      <c r="AA256">
        <v>140100</v>
      </c>
      <c r="AB256" t="s">
        <v>496</v>
      </c>
      <c r="AC256">
        <v>2235</v>
      </c>
      <c r="AD256" t="s">
        <v>86</v>
      </c>
      <c r="AE256" t="s">
        <v>42</v>
      </c>
      <c r="AF256" t="s">
        <v>3580</v>
      </c>
    </row>
    <row r="257" spans="1:32" x14ac:dyDescent="0.25">
      <c r="A257">
        <v>26714722</v>
      </c>
      <c r="B257">
        <v>130337</v>
      </c>
      <c r="C257" t="s">
        <v>32</v>
      </c>
      <c r="D257" t="s">
        <v>32</v>
      </c>
      <c r="E257">
        <v>140100</v>
      </c>
      <c r="F257">
        <v>1257</v>
      </c>
      <c r="G257" t="s">
        <v>82</v>
      </c>
      <c r="H257">
        <v>0</v>
      </c>
      <c r="I257" t="s">
        <v>37</v>
      </c>
      <c r="J257" t="s">
        <v>37</v>
      </c>
      <c r="K257">
        <v>1</v>
      </c>
      <c r="L257" t="s">
        <v>32</v>
      </c>
      <c r="M257" t="s">
        <v>3419</v>
      </c>
      <c r="N257">
        <v>2008</v>
      </c>
      <c r="O257">
        <v>2008</v>
      </c>
      <c r="P257" t="s">
        <v>37</v>
      </c>
      <c r="Q257">
        <v>0</v>
      </c>
      <c r="R257" t="s">
        <v>2466</v>
      </c>
      <c r="S257" t="s">
        <v>383</v>
      </c>
      <c r="T257" t="s">
        <v>560</v>
      </c>
      <c r="U257">
        <v>1</v>
      </c>
      <c r="V257" s="1">
        <v>26676</v>
      </c>
      <c r="W257">
        <v>0</v>
      </c>
      <c r="X257">
        <v>11</v>
      </c>
      <c r="Y257">
        <v>46</v>
      </c>
      <c r="Z257">
        <v>130337</v>
      </c>
      <c r="AA257">
        <v>140100</v>
      </c>
      <c r="AB257" t="s">
        <v>496</v>
      </c>
      <c r="AC257">
        <v>1257</v>
      </c>
      <c r="AD257" t="s">
        <v>82</v>
      </c>
      <c r="AE257" t="s">
        <v>50</v>
      </c>
      <c r="AF257" t="s">
        <v>3580</v>
      </c>
    </row>
    <row r="258" spans="1:32" x14ac:dyDescent="0.25">
      <c r="A258">
        <v>17875343</v>
      </c>
      <c r="B258">
        <v>130635</v>
      </c>
      <c r="C258" t="s">
        <v>32</v>
      </c>
      <c r="D258" t="s">
        <v>32</v>
      </c>
      <c r="E258">
        <v>120000</v>
      </c>
      <c r="F258">
        <v>15</v>
      </c>
      <c r="G258" t="s">
        <v>67</v>
      </c>
      <c r="H258">
        <v>0</v>
      </c>
      <c r="I258" t="s">
        <v>37</v>
      </c>
      <c r="J258" t="s">
        <v>37</v>
      </c>
      <c r="K258">
        <v>1</v>
      </c>
      <c r="L258" t="s">
        <v>32</v>
      </c>
      <c r="M258" t="s">
        <v>202</v>
      </c>
      <c r="N258">
        <v>1986</v>
      </c>
      <c r="O258">
        <v>1987</v>
      </c>
      <c r="P258" t="s">
        <v>188</v>
      </c>
      <c r="Q258">
        <v>1</v>
      </c>
      <c r="R258" t="s">
        <v>2466</v>
      </c>
      <c r="S258" t="s">
        <v>1442</v>
      </c>
      <c r="T258" t="s">
        <v>2670</v>
      </c>
      <c r="U258">
        <v>2</v>
      </c>
      <c r="V258" s="1">
        <v>22677</v>
      </c>
      <c r="W258">
        <v>0</v>
      </c>
      <c r="X258">
        <v>1</v>
      </c>
      <c r="Y258">
        <v>57</v>
      </c>
      <c r="Z258">
        <v>130635</v>
      </c>
      <c r="AA258">
        <v>120000</v>
      </c>
      <c r="AB258" t="s">
        <v>303</v>
      </c>
      <c r="AC258">
        <v>15</v>
      </c>
      <c r="AD258" t="s">
        <v>67</v>
      </c>
      <c r="AE258" t="s">
        <v>42</v>
      </c>
      <c r="AF258" t="s">
        <v>3580</v>
      </c>
    </row>
    <row r="259" spans="1:32" x14ac:dyDescent="0.25">
      <c r="A259">
        <v>27965073</v>
      </c>
      <c r="B259">
        <v>131211</v>
      </c>
      <c r="C259" t="s">
        <v>32</v>
      </c>
      <c r="D259" t="s">
        <v>32</v>
      </c>
      <c r="E259">
        <v>10000</v>
      </c>
      <c r="F259">
        <v>1366</v>
      </c>
      <c r="G259" t="s">
        <v>45</v>
      </c>
      <c r="H259">
        <v>2</v>
      </c>
      <c r="I259" t="s">
        <v>37</v>
      </c>
      <c r="J259" t="s">
        <v>37</v>
      </c>
      <c r="K259">
        <v>1</v>
      </c>
      <c r="L259" t="s">
        <v>35</v>
      </c>
      <c r="M259" t="s">
        <v>3455</v>
      </c>
      <c r="N259">
        <v>2005</v>
      </c>
      <c r="O259" t="s">
        <v>37</v>
      </c>
      <c r="P259" t="s">
        <v>37</v>
      </c>
      <c r="Q259">
        <v>0</v>
      </c>
      <c r="R259" t="s">
        <v>2466</v>
      </c>
      <c r="S259" t="s">
        <v>626</v>
      </c>
      <c r="T259" t="s">
        <v>3456</v>
      </c>
      <c r="U259">
        <v>1</v>
      </c>
      <c r="V259" s="1">
        <v>24955</v>
      </c>
      <c r="W259">
        <v>1</v>
      </c>
      <c r="X259">
        <v>1</v>
      </c>
      <c r="Y259">
        <v>51</v>
      </c>
      <c r="Z259">
        <v>131211</v>
      </c>
      <c r="AA259">
        <v>10000</v>
      </c>
      <c r="AB259" t="s">
        <v>1910</v>
      </c>
      <c r="AC259">
        <v>1366</v>
      </c>
      <c r="AD259" t="s">
        <v>45</v>
      </c>
      <c r="AE259" t="s">
        <v>50</v>
      </c>
      <c r="AF259" t="s">
        <v>3580</v>
      </c>
    </row>
    <row r="260" spans="1:32" x14ac:dyDescent="0.25">
      <c r="A260">
        <v>17817706</v>
      </c>
      <c r="B260">
        <v>131779</v>
      </c>
      <c r="C260" t="s">
        <v>32</v>
      </c>
      <c r="D260" t="s">
        <v>32</v>
      </c>
      <c r="E260">
        <v>120000</v>
      </c>
      <c r="F260">
        <v>55</v>
      </c>
      <c r="G260" t="s">
        <v>171</v>
      </c>
      <c r="H260">
        <v>0</v>
      </c>
      <c r="I260" t="s">
        <v>37</v>
      </c>
      <c r="J260" t="s">
        <v>37</v>
      </c>
      <c r="K260">
        <v>1</v>
      </c>
      <c r="L260" t="s">
        <v>32</v>
      </c>
      <c r="M260" t="s">
        <v>2660</v>
      </c>
      <c r="N260">
        <v>1993</v>
      </c>
      <c r="O260">
        <v>1997</v>
      </c>
      <c r="P260" t="s">
        <v>37</v>
      </c>
      <c r="Q260">
        <v>1</v>
      </c>
      <c r="R260" t="s">
        <v>2466</v>
      </c>
      <c r="S260" t="s">
        <v>267</v>
      </c>
      <c r="T260" t="s">
        <v>2059</v>
      </c>
      <c r="U260">
        <v>1</v>
      </c>
      <c r="V260" s="1">
        <v>24281</v>
      </c>
      <c r="W260">
        <v>0</v>
      </c>
      <c r="X260">
        <v>2</v>
      </c>
      <c r="Y260">
        <v>53</v>
      </c>
      <c r="Z260">
        <v>131779</v>
      </c>
      <c r="AA260">
        <v>120000</v>
      </c>
      <c r="AB260" t="s">
        <v>303</v>
      </c>
      <c r="AC260">
        <v>55</v>
      </c>
      <c r="AD260" t="s">
        <v>171</v>
      </c>
      <c r="AE260" t="s">
        <v>42</v>
      </c>
      <c r="AF260" t="s">
        <v>3580</v>
      </c>
    </row>
    <row r="261" spans="1:32" x14ac:dyDescent="0.25">
      <c r="A261">
        <v>27974351</v>
      </c>
      <c r="B261">
        <v>131923</v>
      </c>
      <c r="C261" t="s">
        <v>32</v>
      </c>
      <c r="D261" t="s">
        <v>32</v>
      </c>
      <c r="E261">
        <v>60000</v>
      </c>
      <c r="F261">
        <v>55</v>
      </c>
      <c r="G261" t="s">
        <v>171</v>
      </c>
      <c r="H261">
        <v>0</v>
      </c>
      <c r="I261" t="s">
        <v>37</v>
      </c>
      <c r="J261" t="s">
        <v>37</v>
      </c>
      <c r="K261" t="s">
        <v>37</v>
      </c>
      <c r="L261" t="s">
        <v>37</v>
      </c>
      <c r="M261" t="s">
        <v>37</v>
      </c>
      <c r="N261" t="s">
        <v>37</v>
      </c>
      <c r="O261" t="s">
        <v>37</v>
      </c>
      <c r="P261" t="s">
        <v>37</v>
      </c>
      <c r="Q261">
        <v>0</v>
      </c>
      <c r="R261" t="s">
        <v>2466</v>
      </c>
      <c r="S261" t="s">
        <v>367</v>
      </c>
      <c r="T261" t="s">
        <v>3457</v>
      </c>
      <c r="U261">
        <v>1</v>
      </c>
      <c r="V261" s="1">
        <v>26734</v>
      </c>
      <c r="W261">
        <v>0</v>
      </c>
      <c r="X261">
        <v>5</v>
      </c>
      <c r="Y261">
        <v>46</v>
      </c>
      <c r="Z261">
        <v>131923</v>
      </c>
      <c r="AA261">
        <v>60000</v>
      </c>
      <c r="AB261" t="s">
        <v>164</v>
      </c>
      <c r="AC261">
        <v>55</v>
      </c>
      <c r="AD261" t="s">
        <v>171</v>
      </c>
      <c r="AE261" t="s">
        <v>56</v>
      </c>
      <c r="AF261" t="s">
        <v>3580</v>
      </c>
    </row>
    <row r="262" spans="1:32" x14ac:dyDescent="0.25">
      <c r="A262">
        <v>23821919</v>
      </c>
      <c r="B262">
        <v>132035</v>
      </c>
      <c r="C262" t="s">
        <v>32</v>
      </c>
      <c r="D262" t="s">
        <v>32</v>
      </c>
      <c r="E262">
        <v>70000</v>
      </c>
      <c r="F262">
        <v>2646</v>
      </c>
      <c r="G262" t="s">
        <v>122</v>
      </c>
      <c r="H262">
        <v>0</v>
      </c>
      <c r="I262" t="s">
        <v>37</v>
      </c>
      <c r="J262" t="s">
        <v>37</v>
      </c>
      <c r="K262">
        <v>0</v>
      </c>
      <c r="L262" t="s">
        <v>32</v>
      </c>
      <c r="M262" t="s">
        <v>417</v>
      </c>
      <c r="N262" t="s">
        <v>37</v>
      </c>
      <c r="O262">
        <v>1973</v>
      </c>
      <c r="P262" t="s">
        <v>37</v>
      </c>
      <c r="Q262">
        <v>0</v>
      </c>
      <c r="R262" t="s">
        <v>2466</v>
      </c>
      <c r="S262" t="s">
        <v>3138</v>
      </c>
      <c r="T262" t="s">
        <v>3139</v>
      </c>
      <c r="U262">
        <v>1</v>
      </c>
      <c r="V262" s="1">
        <v>17973</v>
      </c>
      <c r="W262">
        <v>0</v>
      </c>
      <c r="X262">
        <v>2</v>
      </c>
      <c r="Y262">
        <v>70</v>
      </c>
      <c r="Z262">
        <v>132035</v>
      </c>
      <c r="AA262">
        <v>70000</v>
      </c>
      <c r="AB262" t="s">
        <v>1466</v>
      </c>
      <c r="AC262">
        <v>2646</v>
      </c>
      <c r="AD262" t="s">
        <v>122</v>
      </c>
      <c r="AE262" t="s">
        <v>56</v>
      </c>
      <c r="AF262" t="s">
        <v>3580</v>
      </c>
    </row>
    <row r="263" spans="1:32" x14ac:dyDescent="0.25">
      <c r="A263">
        <v>15282252</v>
      </c>
      <c r="B263">
        <v>132311</v>
      </c>
      <c r="C263" t="s">
        <v>32</v>
      </c>
      <c r="D263" t="s">
        <v>32</v>
      </c>
      <c r="E263">
        <v>140100</v>
      </c>
      <c r="F263">
        <v>1264</v>
      </c>
      <c r="G263" t="s">
        <v>57</v>
      </c>
      <c r="H263">
        <v>0</v>
      </c>
      <c r="I263" t="s">
        <v>37</v>
      </c>
      <c r="J263" t="s">
        <v>37</v>
      </c>
      <c r="K263">
        <v>1</v>
      </c>
      <c r="L263" t="s">
        <v>32</v>
      </c>
      <c r="M263" t="s">
        <v>46</v>
      </c>
      <c r="N263">
        <v>1993</v>
      </c>
      <c r="O263">
        <v>1998</v>
      </c>
      <c r="P263" t="s">
        <v>37</v>
      </c>
      <c r="Q263">
        <v>0</v>
      </c>
      <c r="R263" t="s">
        <v>2466</v>
      </c>
      <c r="S263" t="s">
        <v>1384</v>
      </c>
      <c r="T263" t="s">
        <v>2467</v>
      </c>
      <c r="U263">
        <v>1</v>
      </c>
      <c r="V263" s="1">
        <v>23774</v>
      </c>
      <c r="W263">
        <v>0</v>
      </c>
      <c r="X263">
        <v>33</v>
      </c>
      <c r="Y263">
        <v>54</v>
      </c>
      <c r="Z263">
        <v>132311</v>
      </c>
      <c r="AA263">
        <v>140100</v>
      </c>
      <c r="AB263" t="s">
        <v>496</v>
      </c>
      <c r="AC263">
        <v>1264</v>
      </c>
      <c r="AD263" t="s">
        <v>57</v>
      </c>
      <c r="AE263" t="s">
        <v>50</v>
      </c>
      <c r="AF263" t="s">
        <v>3580</v>
      </c>
    </row>
    <row r="264" spans="1:32" x14ac:dyDescent="0.25">
      <c r="A264">
        <v>47630648</v>
      </c>
      <c r="B264">
        <v>132399</v>
      </c>
      <c r="C264" t="s">
        <v>32</v>
      </c>
      <c r="D264" t="s">
        <v>32</v>
      </c>
      <c r="E264">
        <v>60000</v>
      </c>
      <c r="F264">
        <v>2235</v>
      </c>
      <c r="G264" t="s">
        <v>86</v>
      </c>
      <c r="H264">
        <v>0</v>
      </c>
      <c r="I264" t="s">
        <v>37</v>
      </c>
      <c r="J264" t="s">
        <v>37</v>
      </c>
      <c r="K264">
        <v>1</v>
      </c>
      <c r="L264" t="s">
        <v>35</v>
      </c>
      <c r="M264" t="s">
        <v>173</v>
      </c>
      <c r="N264">
        <v>2017</v>
      </c>
      <c r="O264" t="s">
        <v>37</v>
      </c>
      <c r="P264" t="s">
        <v>37</v>
      </c>
      <c r="Q264">
        <v>0</v>
      </c>
      <c r="R264" t="s">
        <v>2466</v>
      </c>
      <c r="S264" t="s">
        <v>626</v>
      </c>
      <c r="T264" t="s">
        <v>5178</v>
      </c>
      <c r="U264">
        <v>2</v>
      </c>
      <c r="V264" s="1">
        <v>32947</v>
      </c>
      <c r="W264">
        <v>0</v>
      </c>
      <c r="X264">
        <v>6</v>
      </c>
      <c r="Y264">
        <v>29</v>
      </c>
      <c r="Z264">
        <v>132399</v>
      </c>
      <c r="AA264">
        <v>60000</v>
      </c>
      <c r="AB264" t="s">
        <v>164</v>
      </c>
      <c r="AC264">
        <v>2235</v>
      </c>
      <c r="AD264" t="s">
        <v>86</v>
      </c>
      <c r="AE264" t="s">
        <v>50</v>
      </c>
      <c r="AF264" t="s">
        <v>43</v>
      </c>
    </row>
    <row r="265" spans="1:32" x14ac:dyDescent="0.25">
      <c r="A265">
        <v>23840302</v>
      </c>
      <c r="B265">
        <v>132430</v>
      </c>
      <c r="C265" t="s">
        <v>32</v>
      </c>
      <c r="D265" t="s">
        <v>32</v>
      </c>
      <c r="E265">
        <v>70000</v>
      </c>
      <c r="F265">
        <v>55</v>
      </c>
      <c r="G265" t="s">
        <v>171</v>
      </c>
      <c r="H265">
        <v>1</v>
      </c>
      <c r="I265" t="s">
        <v>3151</v>
      </c>
      <c r="J265" t="s">
        <v>32</v>
      </c>
      <c r="K265" t="s">
        <v>37</v>
      </c>
      <c r="L265" t="s">
        <v>37</v>
      </c>
      <c r="M265" t="s">
        <v>37</v>
      </c>
      <c r="N265" t="s">
        <v>37</v>
      </c>
      <c r="O265" t="s">
        <v>37</v>
      </c>
      <c r="P265" t="s">
        <v>188</v>
      </c>
      <c r="Q265">
        <v>1</v>
      </c>
      <c r="R265" t="s">
        <v>2466</v>
      </c>
      <c r="S265" t="s">
        <v>3152</v>
      </c>
      <c r="T265" t="s">
        <v>3153</v>
      </c>
      <c r="U265">
        <v>2</v>
      </c>
      <c r="V265" s="1">
        <v>23161</v>
      </c>
      <c r="W265">
        <v>0</v>
      </c>
      <c r="X265">
        <v>5</v>
      </c>
      <c r="Y265">
        <v>56</v>
      </c>
      <c r="Z265">
        <v>132430</v>
      </c>
      <c r="AA265">
        <v>70000</v>
      </c>
      <c r="AB265" t="s">
        <v>1466</v>
      </c>
      <c r="AC265">
        <v>55</v>
      </c>
      <c r="AD265" t="s">
        <v>171</v>
      </c>
      <c r="AE265" t="s">
        <v>42</v>
      </c>
      <c r="AF265" t="s">
        <v>3580</v>
      </c>
    </row>
    <row r="266" spans="1:32" x14ac:dyDescent="0.25">
      <c r="A266">
        <v>25702509</v>
      </c>
      <c r="B266">
        <v>132709</v>
      </c>
      <c r="C266" t="s">
        <v>32</v>
      </c>
      <c r="D266" t="s">
        <v>32</v>
      </c>
      <c r="E266">
        <v>240000</v>
      </c>
      <c r="F266">
        <v>2731</v>
      </c>
      <c r="G266" t="s">
        <v>91</v>
      </c>
      <c r="H266">
        <v>0</v>
      </c>
      <c r="I266" t="s">
        <v>37</v>
      </c>
      <c r="J266" t="s">
        <v>37</v>
      </c>
      <c r="K266">
        <v>0</v>
      </c>
      <c r="L266" t="s">
        <v>35</v>
      </c>
      <c r="M266" t="s">
        <v>606</v>
      </c>
      <c r="N266" t="s">
        <v>37</v>
      </c>
      <c r="O266" t="s">
        <v>37</v>
      </c>
      <c r="P266" t="s">
        <v>37</v>
      </c>
      <c r="Q266">
        <v>0</v>
      </c>
      <c r="R266" t="s">
        <v>2466</v>
      </c>
      <c r="S266" t="s">
        <v>185</v>
      </c>
      <c r="T266" t="s">
        <v>1304</v>
      </c>
      <c r="U266">
        <v>1</v>
      </c>
      <c r="V266" s="1">
        <v>25068</v>
      </c>
      <c r="W266">
        <v>0</v>
      </c>
      <c r="X266">
        <v>2</v>
      </c>
      <c r="Y266">
        <v>51</v>
      </c>
      <c r="Z266">
        <v>132709</v>
      </c>
      <c r="AA266">
        <v>240000</v>
      </c>
      <c r="AB266" t="s">
        <v>225</v>
      </c>
      <c r="AC266">
        <v>2731</v>
      </c>
      <c r="AD266" t="s">
        <v>96</v>
      </c>
      <c r="AE266" t="s">
        <v>56</v>
      </c>
      <c r="AF266" t="s">
        <v>3580</v>
      </c>
    </row>
    <row r="267" spans="1:32" x14ac:dyDescent="0.25">
      <c r="A267">
        <v>1321830</v>
      </c>
      <c r="B267">
        <v>131816</v>
      </c>
      <c r="C267" t="s">
        <v>32</v>
      </c>
      <c r="D267" t="s">
        <v>32</v>
      </c>
      <c r="E267" s="2">
        <v>200000</v>
      </c>
      <c r="F267">
        <v>2160</v>
      </c>
      <c r="G267" t="s">
        <v>465</v>
      </c>
      <c r="H267">
        <v>0</v>
      </c>
      <c r="I267" t="s">
        <v>37</v>
      </c>
      <c r="J267" t="s">
        <v>37</v>
      </c>
      <c r="K267">
        <v>1</v>
      </c>
      <c r="L267" t="s">
        <v>32</v>
      </c>
      <c r="M267" t="s">
        <v>442</v>
      </c>
      <c r="N267">
        <v>1996</v>
      </c>
      <c r="O267">
        <v>2006</v>
      </c>
      <c r="P267" t="s">
        <v>188</v>
      </c>
      <c r="Q267">
        <v>1</v>
      </c>
      <c r="R267" t="s">
        <v>466</v>
      </c>
      <c r="S267" t="s">
        <v>296</v>
      </c>
      <c r="T267" t="s">
        <v>467</v>
      </c>
      <c r="U267">
        <v>2</v>
      </c>
      <c r="V267" s="1">
        <v>26072</v>
      </c>
      <c r="W267">
        <v>0</v>
      </c>
      <c r="X267">
        <v>2</v>
      </c>
      <c r="Y267">
        <v>48</v>
      </c>
      <c r="Z267">
        <v>131816</v>
      </c>
      <c r="AA267">
        <v>200000</v>
      </c>
      <c r="AB267" t="s">
        <v>420</v>
      </c>
      <c r="AC267">
        <v>2160</v>
      </c>
      <c r="AD267" t="s">
        <v>465</v>
      </c>
      <c r="AE267" t="s">
        <v>42</v>
      </c>
      <c r="AF267" t="s">
        <v>3580</v>
      </c>
    </row>
    <row r="268" spans="1:32" x14ac:dyDescent="0.25">
      <c r="A268">
        <v>9514821</v>
      </c>
      <c r="B268">
        <v>132315</v>
      </c>
      <c r="C268" t="s">
        <v>32</v>
      </c>
      <c r="D268" t="s">
        <v>32</v>
      </c>
      <c r="E268">
        <v>140100</v>
      </c>
      <c r="F268">
        <v>32</v>
      </c>
      <c r="G268" t="s">
        <v>97</v>
      </c>
      <c r="H268">
        <v>0</v>
      </c>
      <c r="I268" t="s">
        <v>37</v>
      </c>
      <c r="J268" t="s">
        <v>37</v>
      </c>
      <c r="K268">
        <v>1</v>
      </c>
      <c r="L268" t="s">
        <v>37</v>
      </c>
      <c r="M268" t="s">
        <v>311</v>
      </c>
      <c r="N268">
        <v>2019</v>
      </c>
      <c r="O268" t="s">
        <v>37</v>
      </c>
      <c r="P268" t="s">
        <v>37</v>
      </c>
      <c r="Q268">
        <v>0</v>
      </c>
      <c r="R268" t="s">
        <v>2031</v>
      </c>
      <c r="S268" t="s">
        <v>2032</v>
      </c>
      <c r="T268" t="s">
        <v>2033</v>
      </c>
      <c r="U268">
        <v>1</v>
      </c>
      <c r="V268" s="1">
        <v>25197</v>
      </c>
      <c r="W268">
        <v>0</v>
      </c>
      <c r="X268">
        <v>33</v>
      </c>
      <c r="Y268">
        <v>50</v>
      </c>
      <c r="Z268">
        <v>132315</v>
      </c>
      <c r="AA268">
        <v>140100</v>
      </c>
      <c r="AB268" t="s">
        <v>496</v>
      </c>
      <c r="AC268">
        <v>32</v>
      </c>
      <c r="AD268" t="s">
        <v>97</v>
      </c>
      <c r="AE268" t="s">
        <v>50</v>
      </c>
      <c r="AF268" t="s">
        <v>3580</v>
      </c>
    </row>
    <row r="269" spans="1:32" x14ac:dyDescent="0.25">
      <c r="A269">
        <v>1206264</v>
      </c>
      <c r="B269">
        <v>132438</v>
      </c>
      <c r="C269" t="s">
        <v>32</v>
      </c>
      <c r="D269" t="s">
        <v>32</v>
      </c>
      <c r="E269" s="2">
        <v>200000</v>
      </c>
      <c r="F269">
        <v>2235</v>
      </c>
      <c r="G269" t="s">
        <v>86</v>
      </c>
      <c r="H269">
        <v>0</v>
      </c>
      <c r="I269" t="s">
        <v>37</v>
      </c>
      <c r="J269" t="s">
        <v>37</v>
      </c>
      <c r="K269" t="s">
        <v>37</v>
      </c>
      <c r="L269" t="s">
        <v>37</v>
      </c>
      <c r="M269" t="s">
        <v>37</v>
      </c>
      <c r="N269" t="s">
        <v>37</v>
      </c>
      <c r="O269" t="s">
        <v>37</v>
      </c>
      <c r="P269" t="s">
        <v>37</v>
      </c>
      <c r="Q269">
        <v>0</v>
      </c>
      <c r="R269" t="s">
        <v>421</v>
      </c>
      <c r="S269" t="s">
        <v>422</v>
      </c>
      <c r="T269" t="s">
        <v>423</v>
      </c>
      <c r="U269">
        <v>1</v>
      </c>
      <c r="V269" s="1">
        <v>21125</v>
      </c>
      <c r="W269">
        <v>0</v>
      </c>
      <c r="X269">
        <v>5</v>
      </c>
      <c r="Y269">
        <v>62</v>
      </c>
      <c r="Z269">
        <v>132438</v>
      </c>
      <c r="AA269">
        <v>200000</v>
      </c>
      <c r="AB269" t="s">
        <v>420</v>
      </c>
      <c r="AC269">
        <v>2235</v>
      </c>
      <c r="AD269" t="s">
        <v>86</v>
      </c>
      <c r="AE269" t="s">
        <v>56</v>
      </c>
      <c r="AF269" t="s">
        <v>3580</v>
      </c>
    </row>
    <row r="270" spans="1:32" x14ac:dyDescent="0.25">
      <c r="A270">
        <v>29374042</v>
      </c>
      <c r="B270">
        <v>132631</v>
      </c>
      <c r="C270" t="s">
        <v>32</v>
      </c>
      <c r="D270" t="s">
        <v>32</v>
      </c>
      <c r="E270">
        <v>40000</v>
      </c>
      <c r="F270">
        <v>1264</v>
      </c>
      <c r="G270" t="s">
        <v>57</v>
      </c>
      <c r="H270">
        <v>0</v>
      </c>
      <c r="I270" t="s">
        <v>37</v>
      </c>
      <c r="J270" t="s">
        <v>37</v>
      </c>
      <c r="K270">
        <v>1</v>
      </c>
      <c r="L270" t="s">
        <v>32</v>
      </c>
      <c r="M270" t="s">
        <v>3553</v>
      </c>
      <c r="N270">
        <v>1975</v>
      </c>
      <c r="O270">
        <v>1975</v>
      </c>
      <c r="P270" t="s">
        <v>37</v>
      </c>
      <c r="Q270">
        <v>0</v>
      </c>
      <c r="R270" t="s">
        <v>421</v>
      </c>
      <c r="S270" t="s">
        <v>421</v>
      </c>
      <c r="T270" t="s">
        <v>3562</v>
      </c>
      <c r="U270">
        <v>1</v>
      </c>
      <c r="V270" s="1">
        <v>17103</v>
      </c>
      <c r="W270">
        <v>0</v>
      </c>
      <c r="X270">
        <v>3</v>
      </c>
      <c r="Y270">
        <v>73</v>
      </c>
      <c r="Z270">
        <v>132631</v>
      </c>
      <c r="AA270">
        <v>40000</v>
      </c>
      <c r="AB270" t="s">
        <v>507</v>
      </c>
      <c r="AC270">
        <v>1264</v>
      </c>
      <c r="AD270" t="s">
        <v>57</v>
      </c>
      <c r="AE270" t="s">
        <v>50</v>
      </c>
      <c r="AF270" t="s">
        <v>3580</v>
      </c>
    </row>
    <row r="271" spans="1:32" x14ac:dyDescent="0.25">
      <c r="A271">
        <v>6630665</v>
      </c>
      <c r="B271">
        <v>132053</v>
      </c>
      <c r="C271" t="s">
        <v>32</v>
      </c>
      <c r="D271" t="s">
        <v>32</v>
      </c>
      <c r="E271">
        <v>140100</v>
      </c>
      <c r="F271">
        <v>15</v>
      </c>
      <c r="G271" t="s">
        <v>67</v>
      </c>
      <c r="H271">
        <v>0</v>
      </c>
      <c r="I271" t="s">
        <v>37</v>
      </c>
      <c r="J271" t="s">
        <v>37</v>
      </c>
      <c r="K271">
        <v>1</v>
      </c>
      <c r="L271" t="s">
        <v>32</v>
      </c>
      <c r="M271" t="s">
        <v>1215</v>
      </c>
      <c r="N271">
        <v>2002</v>
      </c>
      <c r="O271">
        <v>2003</v>
      </c>
      <c r="P271" t="s">
        <v>37</v>
      </c>
      <c r="Q271">
        <v>0</v>
      </c>
      <c r="R271" t="s">
        <v>1216</v>
      </c>
      <c r="S271" t="s">
        <v>1152</v>
      </c>
      <c r="T271" t="s">
        <v>1217</v>
      </c>
      <c r="U271">
        <v>1</v>
      </c>
      <c r="V271" s="1">
        <v>23700</v>
      </c>
      <c r="W271">
        <v>0</v>
      </c>
      <c r="X271">
        <v>1</v>
      </c>
      <c r="Y271">
        <v>54</v>
      </c>
      <c r="Z271">
        <v>132053</v>
      </c>
      <c r="AA271">
        <v>140100</v>
      </c>
      <c r="AB271" t="s">
        <v>496</v>
      </c>
      <c r="AC271">
        <v>15</v>
      </c>
      <c r="AD271" t="s">
        <v>67</v>
      </c>
      <c r="AE271" t="s">
        <v>50</v>
      </c>
      <c r="AF271" t="s">
        <v>3580</v>
      </c>
    </row>
    <row r="272" spans="1:32" x14ac:dyDescent="0.25">
      <c r="A272">
        <v>40761437</v>
      </c>
      <c r="B272">
        <v>132657</v>
      </c>
      <c r="C272" t="s">
        <v>32</v>
      </c>
      <c r="D272" t="s">
        <v>32</v>
      </c>
      <c r="E272">
        <v>140100</v>
      </c>
      <c r="F272">
        <v>2190</v>
      </c>
      <c r="G272" t="s">
        <v>211</v>
      </c>
      <c r="H272">
        <v>2</v>
      </c>
      <c r="I272" t="s">
        <v>37</v>
      </c>
      <c r="J272" t="s">
        <v>37</v>
      </c>
      <c r="K272">
        <v>1</v>
      </c>
      <c r="L272" t="s">
        <v>35</v>
      </c>
      <c r="M272" t="s">
        <v>1175</v>
      </c>
      <c r="N272">
        <v>2009</v>
      </c>
      <c r="O272" t="s">
        <v>37</v>
      </c>
      <c r="P272" t="s">
        <v>37</v>
      </c>
      <c r="Q272">
        <v>0</v>
      </c>
      <c r="R272" t="s">
        <v>1216</v>
      </c>
      <c r="S272" t="s">
        <v>1152</v>
      </c>
      <c r="T272" t="s">
        <v>3990</v>
      </c>
      <c r="U272">
        <v>2</v>
      </c>
      <c r="V272" s="1">
        <v>29328</v>
      </c>
      <c r="W272">
        <v>0</v>
      </c>
      <c r="X272">
        <v>2</v>
      </c>
      <c r="Y272">
        <v>39</v>
      </c>
      <c r="Z272">
        <v>132657</v>
      </c>
      <c r="AA272">
        <v>140100</v>
      </c>
      <c r="AB272" t="s">
        <v>496</v>
      </c>
      <c r="AC272">
        <v>2190</v>
      </c>
      <c r="AD272" t="s">
        <v>211</v>
      </c>
      <c r="AE272" t="s">
        <v>50</v>
      </c>
      <c r="AF272" t="s">
        <v>3580</v>
      </c>
    </row>
    <row r="273" spans="1:32" x14ac:dyDescent="0.25">
      <c r="A273">
        <v>10631671</v>
      </c>
      <c r="B273">
        <v>130563</v>
      </c>
      <c r="C273" t="s">
        <v>32</v>
      </c>
      <c r="D273" t="s">
        <v>32</v>
      </c>
      <c r="E273">
        <v>140100</v>
      </c>
      <c r="F273">
        <v>47</v>
      </c>
      <c r="G273" t="s">
        <v>33</v>
      </c>
      <c r="H273">
        <v>0</v>
      </c>
      <c r="I273" t="s">
        <v>37</v>
      </c>
      <c r="J273" t="s">
        <v>37</v>
      </c>
      <c r="K273">
        <v>1</v>
      </c>
      <c r="L273" t="s">
        <v>32</v>
      </c>
      <c r="M273" t="s">
        <v>1100</v>
      </c>
      <c r="N273">
        <v>2004</v>
      </c>
      <c r="O273">
        <v>2016</v>
      </c>
      <c r="P273" t="s">
        <v>37</v>
      </c>
      <c r="Q273">
        <v>1</v>
      </c>
      <c r="R273" t="s">
        <v>2398</v>
      </c>
      <c r="S273" t="s">
        <v>1079</v>
      </c>
      <c r="T273" t="s">
        <v>2399</v>
      </c>
      <c r="U273">
        <v>1</v>
      </c>
      <c r="V273" s="1">
        <v>28136</v>
      </c>
      <c r="W273">
        <v>0</v>
      </c>
      <c r="X273">
        <v>6</v>
      </c>
      <c r="Y273">
        <v>42</v>
      </c>
      <c r="Z273">
        <v>130563</v>
      </c>
      <c r="AA273">
        <v>140100</v>
      </c>
      <c r="AB273" t="s">
        <v>496</v>
      </c>
      <c r="AC273">
        <v>47</v>
      </c>
      <c r="AD273" t="s">
        <v>33</v>
      </c>
      <c r="AE273" t="s">
        <v>42</v>
      </c>
      <c r="AF273" t="s">
        <v>3580</v>
      </c>
    </row>
    <row r="274" spans="1:32" x14ac:dyDescent="0.25">
      <c r="A274">
        <v>44649199</v>
      </c>
      <c r="B274">
        <v>132798</v>
      </c>
      <c r="C274" t="s">
        <v>32</v>
      </c>
      <c r="D274" t="s">
        <v>32</v>
      </c>
      <c r="E274">
        <v>70000</v>
      </c>
      <c r="F274">
        <v>2218</v>
      </c>
      <c r="G274" t="s">
        <v>51</v>
      </c>
      <c r="H274">
        <v>0</v>
      </c>
      <c r="I274" t="s">
        <v>37</v>
      </c>
      <c r="J274" t="s">
        <v>37</v>
      </c>
      <c r="K274">
        <v>1</v>
      </c>
      <c r="L274" t="s">
        <v>35</v>
      </c>
      <c r="M274" t="s">
        <v>1440</v>
      </c>
      <c r="N274">
        <v>2015</v>
      </c>
      <c r="O274" t="s">
        <v>37</v>
      </c>
      <c r="P274" t="s">
        <v>37</v>
      </c>
      <c r="Q274">
        <v>1</v>
      </c>
      <c r="R274" t="s">
        <v>2295</v>
      </c>
      <c r="S274" t="s">
        <v>568</v>
      </c>
      <c r="T274" t="s">
        <v>4814</v>
      </c>
      <c r="U274">
        <v>1</v>
      </c>
      <c r="V274" s="1">
        <v>29074</v>
      </c>
      <c r="W274">
        <v>0</v>
      </c>
      <c r="X274">
        <v>1</v>
      </c>
      <c r="Y274">
        <v>40</v>
      </c>
      <c r="Z274">
        <v>132798</v>
      </c>
      <c r="AA274">
        <v>70000</v>
      </c>
      <c r="AB274" t="s">
        <v>1466</v>
      </c>
      <c r="AC274">
        <v>2218</v>
      </c>
      <c r="AD274" t="s">
        <v>51</v>
      </c>
      <c r="AE274" t="s">
        <v>42</v>
      </c>
      <c r="AF274" t="s">
        <v>3580</v>
      </c>
    </row>
    <row r="275" spans="1:32" x14ac:dyDescent="0.25">
      <c r="A275">
        <v>18161619</v>
      </c>
      <c r="B275">
        <v>130473</v>
      </c>
      <c r="C275" t="s">
        <v>32</v>
      </c>
      <c r="D275" t="s">
        <v>32</v>
      </c>
      <c r="E275">
        <v>120000</v>
      </c>
      <c r="F275">
        <v>47</v>
      </c>
      <c r="G275" t="s">
        <v>33</v>
      </c>
      <c r="H275">
        <v>1</v>
      </c>
      <c r="I275" t="s">
        <v>1391</v>
      </c>
      <c r="J275" t="s">
        <v>32</v>
      </c>
      <c r="K275">
        <v>1</v>
      </c>
      <c r="L275" t="s">
        <v>32</v>
      </c>
      <c r="M275" t="s">
        <v>1953</v>
      </c>
      <c r="N275">
        <v>2011</v>
      </c>
      <c r="O275">
        <v>2012</v>
      </c>
      <c r="P275" t="s">
        <v>188</v>
      </c>
      <c r="Q275">
        <v>1</v>
      </c>
      <c r="R275" t="s">
        <v>2755</v>
      </c>
      <c r="S275" t="s">
        <v>2756</v>
      </c>
      <c r="T275" t="s">
        <v>2757</v>
      </c>
      <c r="U275">
        <v>2</v>
      </c>
      <c r="V275" s="1">
        <v>27773</v>
      </c>
      <c r="W275">
        <v>0</v>
      </c>
      <c r="X275">
        <v>5</v>
      </c>
      <c r="Y275">
        <v>43</v>
      </c>
      <c r="Z275">
        <v>130473</v>
      </c>
      <c r="AA275">
        <v>120000</v>
      </c>
      <c r="AB275" t="s">
        <v>303</v>
      </c>
      <c r="AC275">
        <v>47</v>
      </c>
      <c r="AD275" t="s">
        <v>33</v>
      </c>
      <c r="AE275" t="s">
        <v>42</v>
      </c>
      <c r="AF275" t="s">
        <v>3580</v>
      </c>
    </row>
    <row r="276" spans="1:32" x14ac:dyDescent="0.25">
      <c r="A276" s="4">
        <v>71495917</v>
      </c>
      <c r="B276" s="4">
        <v>131289</v>
      </c>
      <c r="C276" t="s">
        <v>37</v>
      </c>
      <c r="D276" t="s">
        <v>37</v>
      </c>
      <c r="E276" t="s">
        <v>37</v>
      </c>
      <c r="F276" t="s">
        <v>37</v>
      </c>
      <c r="G276" t="s">
        <v>37</v>
      </c>
      <c r="H276" t="s">
        <v>37</v>
      </c>
      <c r="I276" t="s">
        <v>37</v>
      </c>
      <c r="J276" t="s">
        <v>37</v>
      </c>
      <c r="K276" t="s">
        <v>37</v>
      </c>
      <c r="L276" t="s">
        <v>37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2755</v>
      </c>
      <c r="S276" t="s">
        <v>279</v>
      </c>
      <c r="T276" t="s">
        <v>5348</v>
      </c>
      <c r="U276">
        <v>2</v>
      </c>
      <c r="V276" s="1">
        <v>34343</v>
      </c>
      <c r="W276">
        <v>0</v>
      </c>
      <c r="X276">
        <v>6</v>
      </c>
      <c r="Y276">
        <v>25</v>
      </c>
      <c r="Z276">
        <v>131289</v>
      </c>
      <c r="AA276">
        <v>120000</v>
      </c>
      <c r="AB276" t="s">
        <v>303</v>
      </c>
      <c r="AC276">
        <v>3</v>
      </c>
      <c r="AD276" t="s">
        <v>62</v>
      </c>
      <c r="AE276" s="4" t="s">
        <v>50</v>
      </c>
      <c r="AF276" s="4" t="s">
        <v>43</v>
      </c>
    </row>
    <row r="277" spans="1:32" x14ac:dyDescent="0.25">
      <c r="A277">
        <v>1315275</v>
      </c>
      <c r="B277">
        <v>132239</v>
      </c>
      <c r="C277" t="s">
        <v>32</v>
      </c>
      <c r="D277" t="s">
        <v>32</v>
      </c>
      <c r="E277" s="2">
        <v>200000</v>
      </c>
      <c r="F277">
        <v>2840</v>
      </c>
      <c r="G277" t="s">
        <v>181</v>
      </c>
      <c r="H277">
        <v>0</v>
      </c>
      <c r="I277" t="s">
        <v>37</v>
      </c>
      <c r="J277" t="s">
        <v>37</v>
      </c>
      <c r="K277">
        <v>1</v>
      </c>
      <c r="L277" t="s">
        <v>32</v>
      </c>
      <c r="M277" t="s">
        <v>442</v>
      </c>
      <c r="N277">
        <v>2002</v>
      </c>
      <c r="O277">
        <v>2004</v>
      </c>
      <c r="P277" t="s">
        <v>37</v>
      </c>
      <c r="Q277">
        <v>1</v>
      </c>
      <c r="R277" t="s">
        <v>457</v>
      </c>
      <c r="S277" t="s">
        <v>458</v>
      </c>
      <c r="T277" t="s">
        <v>459</v>
      </c>
      <c r="U277">
        <v>1</v>
      </c>
      <c r="V277" s="1">
        <v>26382</v>
      </c>
      <c r="W277">
        <v>0</v>
      </c>
      <c r="X277">
        <v>3</v>
      </c>
      <c r="Y277">
        <v>47</v>
      </c>
      <c r="Z277">
        <v>132239</v>
      </c>
      <c r="AA277">
        <v>200000</v>
      </c>
      <c r="AB277" t="s">
        <v>420</v>
      </c>
      <c r="AC277">
        <v>2840</v>
      </c>
      <c r="AD277" t="s">
        <v>181</v>
      </c>
      <c r="AE277" t="s">
        <v>42</v>
      </c>
      <c r="AF277" t="s">
        <v>3580</v>
      </c>
    </row>
    <row r="278" spans="1:32" x14ac:dyDescent="0.25">
      <c r="A278">
        <v>41502371</v>
      </c>
      <c r="B278">
        <v>130339</v>
      </c>
      <c r="C278" t="s">
        <v>32</v>
      </c>
      <c r="D278" t="s">
        <v>32</v>
      </c>
      <c r="E278">
        <v>60000</v>
      </c>
      <c r="F278">
        <v>1257</v>
      </c>
      <c r="G278" t="s">
        <v>82</v>
      </c>
      <c r="H278">
        <v>0</v>
      </c>
      <c r="I278" t="s">
        <v>37</v>
      </c>
      <c r="J278" t="s">
        <v>37</v>
      </c>
      <c r="K278">
        <v>1</v>
      </c>
      <c r="L278" t="s">
        <v>32</v>
      </c>
      <c r="M278" t="s">
        <v>745</v>
      </c>
      <c r="N278">
        <v>2008</v>
      </c>
      <c r="O278">
        <v>2009</v>
      </c>
      <c r="P278" t="s">
        <v>37</v>
      </c>
      <c r="Q278">
        <v>0</v>
      </c>
      <c r="R278" t="s">
        <v>1706</v>
      </c>
      <c r="S278" t="s">
        <v>2635</v>
      </c>
      <c r="T278" t="s">
        <v>560</v>
      </c>
      <c r="U278">
        <v>1</v>
      </c>
      <c r="V278" s="1">
        <v>29957</v>
      </c>
      <c r="W278">
        <v>0</v>
      </c>
      <c r="X278">
        <v>1</v>
      </c>
      <c r="Y278">
        <v>37</v>
      </c>
      <c r="Z278">
        <v>130339</v>
      </c>
      <c r="AA278">
        <v>60000</v>
      </c>
      <c r="AB278" t="s">
        <v>164</v>
      </c>
      <c r="AC278">
        <v>1257</v>
      </c>
      <c r="AD278" t="s">
        <v>82</v>
      </c>
      <c r="AE278" t="s">
        <v>50</v>
      </c>
      <c r="AF278" t="s">
        <v>3580</v>
      </c>
    </row>
    <row r="279" spans="1:32" x14ac:dyDescent="0.25">
      <c r="A279">
        <v>10544036</v>
      </c>
      <c r="B279">
        <v>131381</v>
      </c>
      <c r="C279" t="s">
        <v>32</v>
      </c>
      <c r="D279" t="s">
        <v>32</v>
      </c>
      <c r="E279">
        <v>140100</v>
      </c>
      <c r="F279">
        <v>2191</v>
      </c>
      <c r="G279" t="s">
        <v>77</v>
      </c>
      <c r="H279">
        <v>1</v>
      </c>
      <c r="I279" t="s">
        <v>2072</v>
      </c>
      <c r="J279" t="s">
        <v>32</v>
      </c>
      <c r="K279">
        <v>1</v>
      </c>
      <c r="L279" t="s">
        <v>35</v>
      </c>
      <c r="M279" t="s">
        <v>354</v>
      </c>
      <c r="N279">
        <v>2019</v>
      </c>
      <c r="O279" t="s">
        <v>37</v>
      </c>
      <c r="P279" t="s">
        <v>37</v>
      </c>
      <c r="Q279">
        <v>0</v>
      </c>
      <c r="R279" t="s">
        <v>1706</v>
      </c>
      <c r="S279" t="s">
        <v>174</v>
      </c>
      <c r="T279" t="s">
        <v>2385</v>
      </c>
      <c r="U279">
        <v>2</v>
      </c>
      <c r="V279" s="1">
        <v>22092</v>
      </c>
      <c r="W279">
        <v>0</v>
      </c>
      <c r="X279">
        <v>9</v>
      </c>
      <c r="Y279">
        <v>59</v>
      </c>
      <c r="Z279">
        <v>131381</v>
      </c>
      <c r="AA279">
        <v>140100</v>
      </c>
      <c r="AB279" t="s">
        <v>496</v>
      </c>
      <c r="AC279">
        <v>2191</v>
      </c>
      <c r="AD279" t="s">
        <v>77</v>
      </c>
      <c r="AE279" t="s">
        <v>50</v>
      </c>
      <c r="AF279" t="s">
        <v>3580</v>
      </c>
    </row>
    <row r="280" spans="1:32" x14ac:dyDescent="0.25">
      <c r="A280">
        <v>18093588</v>
      </c>
      <c r="B280">
        <v>133025</v>
      </c>
      <c r="C280" t="s">
        <v>32</v>
      </c>
      <c r="D280" t="s">
        <v>32</v>
      </c>
      <c r="E280">
        <v>120000</v>
      </c>
      <c r="F280">
        <v>4</v>
      </c>
      <c r="G280" t="s">
        <v>117</v>
      </c>
      <c r="H280">
        <v>0</v>
      </c>
      <c r="I280" t="s">
        <v>37</v>
      </c>
      <c r="J280" t="s">
        <v>37</v>
      </c>
      <c r="K280">
        <v>1</v>
      </c>
      <c r="L280" t="s">
        <v>32</v>
      </c>
      <c r="M280" t="s">
        <v>652</v>
      </c>
      <c r="N280">
        <v>1997</v>
      </c>
      <c r="O280">
        <v>2001</v>
      </c>
      <c r="P280" t="s">
        <v>37</v>
      </c>
      <c r="Q280">
        <v>0</v>
      </c>
      <c r="R280" t="s">
        <v>1706</v>
      </c>
      <c r="S280" t="s">
        <v>312</v>
      </c>
      <c r="T280" t="s">
        <v>2713</v>
      </c>
      <c r="U280">
        <v>1</v>
      </c>
      <c r="V280" s="1">
        <v>24770</v>
      </c>
      <c r="W280">
        <v>0</v>
      </c>
      <c r="X280">
        <v>1</v>
      </c>
      <c r="Y280">
        <v>52</v>
      </c>
      <c r="Z280">
        <v>133025</v>
      </c>
      <c r="AA280">
        <v>120000</v>
      </c>
      <c r="AB280" t="s">
        <v>303</v>
      </c>
      <c r="AC280">
        <v>4</v>
      </c>
      <c r="AD280" t="s">
        <v>117</v>
      </c>
      <c r="AE280" t="s">
        <v>50</v>
      </c>
      <c r="AF280" t="s">
        <v>3580</v>
      </c>
    </row>
    <row r="281" spans="1:32" x14ac:dyDescent="0.25">
      <c r="A281">
        <v>7074692</v>
      </c>
      <c r="B281">
        <v>132496</v>
      </c>
      <c r="C281" t="s">
        <v>32</v>
      </c>
      <c r="D281" t="s">
        <v>32</v>
      </c>
      <c r="E281" s="2">
        <v>100000</v>
      </c>
      <c r="F281">
        <v>2840</v>
      </c>
      <c r="G281" t="s">
        <v>181</v>
      </c>
      <c r="H281">
        <v>0</v>
      </c>
      <c r="I281" t="s">
        <v>37</v>
      </c>
      <c r="J281" t="s">
        <v>37</v>
      </c>
      <c r="K281">
        <v>1</v>
      </c>
      <c r="L281" t="s">
        <v>35</v>
      </c>
      <c r="M281" t="s">
        <v>858</v>
      </c>
      <c r="N281">
        <v>1996</v>
      </c>
      <c r="O281" t="s">
        <v>37</v>
      </c>
      <c r="P281" t="s">
        <v>157</v>
      </c>
      <c r="Q281">
        <v>1</v>
      </c>
      <c r="R281" t="s">
        <v>1314</v>
      </c>
      <c r="S281" t="s">
        <v>367</v>
      </c>
      <c r="T281" t="s">
        <v>1315</v>
      </c>
      <c r="U281">
        <v>1</v>
      </c>
      <c r="V281" s="1">
        <v>24028</v>
      </c>
      <c r="W281">
        <v>1</v>
      </c>
      <c r="X281">
        <v>2</v>
      </c>
      <c r="Y281">
        <v>54</v>
      </c>
      <c r="Z281">
        <v>132496</v>
      </c>
      <c r="AA281">
        <v>100000</v>
      </c>
      <c r="AB281" t="s">
        <v>1229</v>
      </c>
      <c r="AC281">
        <v>2840</v>
      </c>
      <c r="AD281" t="s">
        <v>181</v>
      </c>
      <c r="AE281" t="s">
        <v>42</v>
      </c>
      <c r="AF281" t="s">
        <v>3580</v>
      </c>
    </row>
    <row r="282" spans="1:32" x14ac:dyDescent="0.25">
      <c r="A282">
        <v>44238915</v>
      </c>
      <c r="B282">
        <v>132823</v>
      </c>
      <c r="C282" t="s">
        <v>32</v>
      </c>
      <c r="D282" t="s">
        <v>32</v>
      </c>
      <c r="E282">
        <v>50000</v>
      </c>
      <c r="F282">
        <v>4</v>
      </c>
      <c r="G282" t="s">
        <v>117</v>
      </c>
      <c r="H282">
        <v>0</v>
      </c>
      <c r="I282" t="s">
        <v>37</v>
      </c>
      <c r="J282" t="s">
        <v>37</v>
      </c>
      <c r="K282">
        <v>1</v>
      </c>
      <c r="L282" t="s">
        <v>32</v>
      </c>
      <c r="M282" t="s">
        <v>3471</v>
      </c>
      <c r="N282">
        <v>2012</v>
      </c>
      <c r="O282">
        <v>2013</v>
      </c>
      <c r="P282" t="s">
        <v>37</v>
      </c>
      <c r="Q282">
        <v>1</v>
      </c>
      <c r="R282" t="s">
        <v>1314</v>
      </c>
      <c r="S282" t="s">
        <v>4767</v>
      </c>
      <c r="T282" t="s">
        <v>4768</v>
      </c>
      <c r="U282">
        <v>2</v>
      </c>
      <c r="V282" s="1">
        <v>31654</v>
      </c>
      <c r="W282">
        <v>0</v>
      </c>
      <c r="X282">
        <v>2</v>
      </c>
      <c r="Y282">
        <v>33</v>
      </c>
      <c r="Z282">
        <v>132823</v>
      </c>
      <c r="AA282">
        <v>50000</v>
      </c>
      <c r="AB282" t="s">
        <v>1090</v>
      </c>
      <c r="AC282">
        <v>4</v>
      </c>
      <c r="AD282" t="s">
        <v>117</v>
      </c>
      <c r="AE282" t="s">
        <v>42</v>
      </c>
      <c r="AF282" t="s">
        <v>3580</v>
      </c>
    </row>
    <row r="283" spans="1:32" x14ac:dyDescent="0.25">
      <c r="A283">
        <v>9881775</v>
      </c>
      <c r="B283">
        <v>131693</v>
      </c>
      <c r="C283" t="s">
        <v>32</v>
      </c>
      <c r="D283" t="s">
        <v>32</v>
      </c>
      <c r="E283">
        <v>140100</v>
      </c>
      <c r="F283">
        <v>1366</v>
      </c>
      <c r="G283" t="s">
        <v>45</v>
      </c>
      <c r="H283">
        <v>1</v>
      </c>
      <c r="I283" t="s">
        <v>2159</v>
      </c>
      <c r="J283" t="s">
        <v>35</v>
      </c>
      <c r="K283" t="s">
        <v>37</v>
      </c>
      <c r="L283" t="s">
        <v>32</v>
      </c>
      <c r="M283" t="s">
        <v>2160</v>
      </c>
      <c r="N283" t="s">
        <v>37</v>
      </c>
      <c r="O283">
        <v>2013</v>
      </c>
      <c r="P283" t="s">
        <v>157</v>
      </c>
      <c r="Q283">
        <v>1</v>
      </c>
      <c r="R283" t="s">
        <v>2161</v>
      </c>
      <c r="S283" t="s">
        <v>48</v>
      </c>
      <c r="T283" t="s">
        <v>2162</v>
      </c>
      <c r="U283">
        <v>2</v>
      </c>
      <c r="V283" s="1">
        <v>27053</v>
      </c>
      <c r="W283">
        <v>0</v>
      </c>
      <c r="X283">
        <v>11</v>
      </c>
      <c r="Y283">
        <v>45</v>
      </c>
      <c r="Z283">
        <v>131693</v>
      </c>
      <c r="AA283">
        <v>140100</v>
      </c>
      <c r="AB283" t="s">
        <v>496</v>
      </c>
      <c r="AC283">
        <v>1366</v>
      </c>
      <c r="AD283" t="s">
        <v>45</v>
      </c>
      <c r="AE283" t="s">
        <v>42</v>
      </c>
      <c r="AF283" t="s">
        <v>3580</v>
      </c>
    </row>
    <row r="284" spans="1:32" x14ac:dyDescent="0.25">
      <c r="A284">
        <v>41938383</v>
      </c>
      <c r="B284">
        <v>132851</v>
      </c>
      <c r="C284" t="s">
        <v>32</v>
      </c>
      <c r="D284" t="s">
        <v>32</v>
      </c>
      <c r="E284">
        <v>60000</v>
      </c>
      <c r="F284">
        <v>2840</v>
      </c>
      <c r="G284" t="s">
        <v>181</v>
      </c>
      <c r="H284">
        <v>0</v>
      </c>
      <c r="I284" t="s">
        <v>37</v>
      </c>
      <c r="J284" t="s">
        <v>37</v>
      </c>
      <c r="K284">
        <v>1</v>
      </c>
      <c r="L284" t="s">
        <v>32</v>
      </c>
      <c r="M284" t="s">
        <v>396</v>
      </c>
      <c r="N284">
        <v>2006</v>
      </c>
      <c r="O284">
        <v>2007</v>
      </c>
      <c r="P284" t="s">
        <v>37</v>
      </c>
      <c r="Q284">
        <v>1</v>
      </c>
      <c r="R284" t="s">
        <v>2161</v>
      </c>
      <c r="S284" t="s">
        <v>1631</v>
      </c>
      <c r="T284" t="s">
        <v>4319</v>
      </c>
      <c r="U284">
        <v>1</v>
      </c>
      <c r="V284" s="1">
        <v>30132</v>
      </c>
      <c r="W284">
        <v>0</v>
      </c>
      <c r="X284">
        <v>3</v>
      </c>
      <c r="Y284">
        <v>37</v>
      </c>
      <c r="Z284">
        <v>132851</v>
      </c>
      <c r="AA284">
        <v>60000</v>
      </c>
      <c r="AB284" t="s">
        <v>164</v>
      </c>
      <c r="AC284">
        <v>2840</v>
      </c>
      <c r="AD284" t="s">
        <v>181</v>
      </c>
      <c r="AE284" t="s">
        <v>42</v>
      </c>
      <c r="AF284" t="s">
        <v>3580</v>
      </c>
    </row>
    <row r="285" spans="1:32" x14ac:dyDescent="0.25">
      <c r="A285">
        <v>29242369</v>
      </c>
      <c r="B285">
        <v>131517</v>
      </c>
      <c r="C285" t="s">
        <v>32</v>
      </c>
      <c r="D285" t="s">
        <v>32</v>
      </c>
      <c r="E285" s="2">
        <v>200000</v>
      </c>
      <c r="F285">
        <v>1366</v>
      </c>
      <c r="G285" t="s">
        <v>45</v>
      </c>
      <c r="H285">
        <v>1</v>
      </c>
      <c r="I285" t="s">
        <v>2072</v>
      </c>
      <c r="J285" t="s">
        <v>32</v>
      </c>
      <c r="K285" t="s">
        <v>37</v>
      </c>
      <c r="L285" t="s">
        <v>37</v>
      </c>
      <c r="M285" t="s">
        <v>37</v>
      </c>
      <c r="N285" t="s">
        <v>37</v>
      </c>
      <c r="O285" t="s">
        <v>37</v>
      </c>
      <c r="P285" t="s">
        <v>37</v>
      </c>
      <c r="Q285">
        <v>0</v>
      </c>
      <c r="R285" t="s">
        <v>3514</v>
      </c>
      <c r="S285" t="s">
        <v>494</v>
      </c>
      <c r="T285" t="s">
        <v>3515</v>
      </c>
      <c r="U285">
        <v>1</v>
      </c>
      <c r="V285" s="1">
        <v>20877</v>
      </c>
      <c r="W285">
        <v>1</v>
      </c>
      <c r="X285">
        <v>4</v>
      </c>
      <c r="Y285">
        <v>62</v>
      </c>
      <c r="Z285">
        <v>131517</v>
      </c>
      <c r="AA285">
        <v>200000</v>
      </c>
      <c r="AB285" t="s">
        <v>420</v>
      </c>
      <c r="AC285">
        <v>1366</v>
      </c>
      <c r="AD285" t="s">
        <v>45</v>
      </c>
      <c r="AE285" t="s">
        <v>50</v>
      </c>
      <c r="AF285" t="s">
        <v>3580</v>
      </c>
    </row>
    <row r="286" spans="1:32" x14ac:dyDescent="0.25">
      <c r="A286">
        <v>42930319</v>
      </c>
      <c r="B286">
        <v>131841</v>
      </c>
      <c r="C286" t="s">
        <v>32</v>
      </c>
      <c r="D286" t="s">
        <v>32</v>
      </c>
      <c r="E286">
        <v>140000</v>
      </c>
      <c r="F286">
        <v>2646</v>
      </c>
      <c r="G286" t="s">
        <v>122</v>
      </c>
      <c r="H286">
        <v>0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 t="s">
        <v>37</v>
      </c>
      <c r="O286" t="s">
        <v>37</v>
      </c>
      <c r="P286" t="s">
        <v>37</v>
      </c>
      <c r="Q286">
        <v>0</v>
      </c>
      <c r="R286" t="s">
        <v>2791</v>
      </c>
      <c r="S286" t="s">
        <v>2422</v>
      </c>
      <c r="T286" t="s">
        <v>717</v>
      </c>
      <c r="U286">
        <v>1</v>
      </c>
      <c r="V286" s="1">
        <v>30817</v>
      </c>
      <c r="W286">
        <v>0</v>
      </c>
      <c r="X286">
        <v>1</v>
      </c>
      <c r="Y286">
        <v>35</v>
      </c>
      <c r="Z286">
        <v>131841</v>
      </c>
      <c r="AA286">
        <v>140000</v>
      </c>
      <c r="AB286" t="s">
        <v>1278</v>
      </c>
      <c r="AC286">
        <v>2646</v>
      </c>
      <c r="AD286" t="s">
        <v>122</v>
      </c>
      <c r="AE286" t="s">
        <v>56</v>
      </c>
      <c r="AF286" t="s">
        <v>3580</v>
      </c>
    </row>
    <row r="287" spans="1:32" x14ac:dyDescent="0.25">
      <c r="A287">
        <v>19098476</v>
      </c>
      <c r="B287">
        <v>132488</v>
      </c>
      <c r="C287" t="s">
        <v>32</v>
      </c>
      <c r="D287" t="s">
        <v>32</v>
      </c>
      <c r="E287">
        <v>120000</v>
      </c>
      <c r="F287">
        <v>2160</v>
      </c>
      <c r="G287" t="s">
        <v>465</v>
      </c>
      <c r="H287">
        <v>1</v>
      </c>
      <c r="I287" t="s">
        <v>2789</v>
      </c>
      <c r="J287" t="s">
        <v>32</v>
      </c>
      <c r="K287">
        <v>1</v>
      </c>
      <c r="L287" t="s">
        <v>32</v>
      </c>
      <c r="M287" t="s">
        <v>2790</v>
      </c>
      <c r="N287">
        <v>2013</v>
      </c>
      <c r="O287">
        <v>2013</v>
      </c>
      <c r="P287" t="s">
        <v>37</v>
      </c>
      <c r="Q287">
        <v>1</v>
      </c>
      <c r="R287" t="s">
        <v>2791</v>
      </c>
      <c r="S287" t="s">
        <v>1622</v>
      </c>
      <c r="T287" t="s">
        <v>2006</v>
      </c>
      <c r="U287">
        <v>2</v>
      </c>
      <c r="V287" s="1">
        <v>27682</v>
      </c>
      <c r="W287">
        <v>0</v>
      </c>
      <c r="X287">
        <v>2</v>
      </c>
      <c r="Y287">
        <v>44</v>
      </c>
      <c r="Z287">
        <v>132488</v>
      </c>
      <c r="AA287">
        <v>120000</v>
      </c>
      <c r="AB287" t="s">
        <v>303</v>
      </c>
      <c r="AC287">
        <v>2160</v>
      </c>
      <c r="AD287" t="s">
        <v>465</v>
      </c>
      <c r="AE287" t="s">
        <v>42</v>
      </c>
      <c r="AF287" t="s">
        <v>3580</v>
      </c>
    </row>
    <row r="288" spans="1:32" x14ac:dyDescent="0.25">
      <c r="A288">
        <v>6964187</v>
      </c>
      <c r="B288">
        <v>131435</v>
      </c>
      <c r="C288" t="s">
        <v>32</v>
      </c>
      <c r="D288" t="s">
        <v>32</v>
      </c>
      <c r="E288">
        <v>140100</v>
      </c>
      <c r="F288">
        <v>2731</v>
      </c>
      <c r="G288" t="s">
        <v>91</v>
      </c>
      <c r="H288">
        <v>0</v>
      </c>
      <c r="I288" t="s">
        <v>37</v>
      </c>
      <c r="J288" t="s">
        <v>37</v>
      </c>
      <c r="K288">
        <v>1</v>
      </c>
      <c r="L288" t="s">
        <v>32</v>
      </c>
      <c r="M288" t="s">
        <v>1100</v>
      </c>
      <c r="N288">
        <v>1987</v>
      </c>
      <c r="O288">
        <v>1991</v>
      </c>
      <c r="P288" t="s">
        <v>37</v>
      </c>
      <c r="Q288">
        <v>1</v>
      </c>
      <c r="R288" t="s">
        <v>1305</v>
      </c>
      <c r="S288" t="s">
        <v>1306</v>
      </c>
      <c r="T288" t="s">
        <v>1307</v>
      </c>
      <c r="U288">
        <v>1</v>
      </c>
      <c r="V288" s="1">
        <v>21827</v>
      </c>
      <c r="W288">
        <v>0</v>
      </c>
      <c r="X288">
        <v>36</v>
      </c>
      <c r="Y288">
        <v>60</v>
      </c>
      <c r="Z288">
        <v>131435</v>
      </c>
      <c r="AA288">
        <v>140100</v>
      </c>
      <c r="AB288" t="s">
        <v>496</v>
      </c>
      <c r="AC288">
        <v>2731</v>
      </c>
      <c r="AD288" t="s">
        <v>96</v>
      </c>
      <c r="AE288" t="s">
        <v>42</v>
      </c>
      <c r="AF288" t="s">
        <v>3580</v>
      </c>
    </row>
    <row r="289" spans="1:32" x14ac:dyDescent="0.25">
      <c r="A289">
        <v>10141365</v>
      </c>
      <c r="B289">
        <v>131875</v>
      </c>
      <c r="C289" t="s">
        <v>32</v>
      </c>
      <c r="D289" t="s">
        <v>32</v>
      </c>
      <c r="E289">
        <v>140100</v>
      </c>
      <c r="F289">
        <v>2218</v>
      </c>
      <c r="G289" t="s">
        <v>51</v>
      </c>
      <c r="H289">
        <v>0</v>
      </c>
      <c r="I289" t="s">
        <v>37</v>
      </c>
      <c r="J289" t="s">
        <v>37</v>
      </c>
      <c r="K289">
        <v>1</v>
      </c>
      <c r="L289" t="s">
        <v>32</v>
      </c>
      <c r="M289" t="s">
        <v>2239</v>
      </c>
      <c r="N289">
        <v>1991</v>
      </c>
      <c r="O289">
        <v>1991</v>
      </c>
      <c r="P289" t="s">
        <v>188</v>
      </c>
      <c r="Q289">
        <v>1</v>
      </c>
      <c r="R289" t="s">
        <v>2240</v>
      </c>
      <c r="S289" t="s">
        <v>2241</v>
      </c>
      <c r="T289" t="s">
        <v>2242</v>
      </c>
      <c r="U289">
        <v>1</v>
      </c>
      <c r="V289" s="1">
        <v>16178</v>
      </c>
      <c r="W289">
        <v>0</v>
      </c>
      <c r="X289">
        <v>2</v>
      </c>
      <c r="Y289">
        <v>75</v>
      </c>
      <c r="Z289">
        <v>131875</v>
      </c>
      <c r="AA289">
        <v>140100</v>
      </c>
      <c r="AB289" t="s">
        <v>496</v>
      </c>
      <c r="AC289">
        <v>2218</v>
      </c>
      <c r="AD289" t="s">
        <v>51</v>
      </c>
      <c r="AE289" t="s">
        <v>42</v>
      </c>
      <c r="AF289" t="s">
        <v>3580</v>
      </c>
    </row>
    <row r="290" spans="1:32" x14ac:dyDescent="0.25">
      <c r="A290">
        <v>4222992</v>
      </c>
      <c r="B290">
        <v>131344</v>
      </c>
      <c r="C290" t="s">
        <v>32</v>
      </c>
      <c r="D290" t="s">
        <v>32</v>
      </c>
      <c r="E290">
        <v>180000</v>
      </c>
      <c r="F290">
        <v>5</v>
      </c>
      <c r="G290" t="s">
        <v>101</v>
      </c>
      <c r="H290">
        <v>0</v>
      </c>
      <c r="I290" t="s">
        <v>37</v>
      </c>
      <c r="J290" t="s">
        <v>37</v>
      </c>
      <c r="K290">
        <v>1</v>
      </c>
      <c r="L290" t="s">
        <v>32</v>
      </c>
      <c r="M290" t="s">
        <v>805</v>
      </c>
      <c r="N290">
        <v>2003</v>
      </c>
      <c r="O290">
        <v>2003</v>
      </c>
      <c r="P290" t="s">
        <v>37</v>
      </c>
      <c r="Q290">
        <v>0</v>
      </c>
      <c r="R290" t="s">
        <v>841</v>
      </c>
      <c r="S290" t="s">
        <v>842</v>
      </c>
      <c r="T290" t="s">
        <v>843</v>
      </c>
      <c r="U290">
        <v>1</v>
      </c>
      <c r="V290" s="1">
        <v>28647</v>
      </c>
      <c r="W290">
        <v>0</v>
      </c>
      <c r="X290">
        <v>1</v>
      </c>
      <c r="Y290">
        <v>41</v>
      </c>
      <c r="Z290">
        <v>131344</v>
      </c>
      <c r="AA290">
        <v>180000</v>
      </c>
      <c r="AB290" t="s">
        <v>782</v>
      </c>
      <c r="AC290">
        <v>5</v>
      </c>
      <c r="AD290" t="s">
        <v>101</v>
      </c>
      <c r="AE290" t="s">
        <v>50</v>
      </c>
      <c r="AF290" t="s">
        <v>3580</v>
      </c>
    </row>
    <row r="291" spans="1:32" x14ac:dyDescent="0.25">
      <c r="A291">
        <v>22421478</v>
      </c>
      <c r="B291">
        <v>133337</v>
      </c>
      <c r="C291" t="s">
        <v>32</v>
      </c>
      <c r="D291" t="s">
        <v>32</v>
      </c>
      <c r="E291">
        <v>10000</v>
      </c>
      <c r="F291">
        <v>32</v>
      </c>
      <c r="G291" t="s">
        <v>97</v>
      </c>
      <c r="H291">
        <v>0</v>
      </c>
      <c r="I291" t="s">
        <v>37</v>
      </c>
      <c r="J291" t="s">
        <v>37</v>
      </c>
      <c r="K291">
        <v>1</v>
      </c>
      <c r="L291" t="s">
        <v>32</v>
      </c>
      <c r="M291" t="s">
        <v>3057</v>
      </c>
      <c r="N291">
        <v>1989</v>
      </c>
      <c r="O291">
        <v>1999</v>
      </c>
      <c r="P291" t="s">
        <v>37</v>
      </c>
      <c r="Q291">
        <v>0</v>
      </c>
      <c r="R291" t="s">
        <v>841</v>
      </c>
      <c r="S291" t="s">
        <v>3058</v>
      </c>
      <c r="T291" t="s">
        <v>3059</v>
      </c>
      <c r="U291">
        <v>1</v>
      </c>
      <c r="V291" s="1">
        <v>21478</v>
      </c>
      <c r="W291">
        <v>0</v>
      </c>
      <c r="X291">
        <v>2</v>
      </c>
      <c r="Y291">
        <v>61</v>
      </c>
      <c r="Z291">
        <v>133337</v>
      </c>
      <c r="AA291">
        <v>10000</v>
      </c>
      <c r="AB291" t="s">
        <v>1910</v>
      </c>
      <c r="AC291">
        <v>32</v>
      </c>
      <c r="AD291" t="s">
        <v>97</v>
      </c>
      <c r="AE291" t="s">
        <v>50</v>
      </c>
      <c r="AF291" t="s">
        <v>3580</v>
      </c>
    </row>
    <row r="292" spans="1:32" x14ac:dyDescent="0.25">
      <c r="A292">
        <v>7638265</v>
      </c>
      <c r="B292">
        <v>131787</v>
      </c>
      <c r="C292" t="s">
        <v>32</v>
      </c>
      <c r="D292" t="s">
        <v>32</v>
      </c>
      <c r="E292">
        <v>140100</v>
      </c>
      <c r="F292">
        <v>2218</v>
      </c>
      <c r="G292" t="s">
        <v>51</v>
      </c>
      <c r="H292">
        <v>0</v>
      </c>
      <c r="I292" t="s">
        <v>37</v>
      </c>
      <c r="J292" t="s">
        <v>37</v>
      </c>
      <c r="K292">
        <v>0</v>
      </c>
      <c r="L292" t="s">
        <v>35</v>
      </c>
      <c r="M292" t="s">
        <v>351</v>
      </c>
      <c r="N292" t="s">
        <v>37</v>
      </c>
      <c r="O292" t="s">
        <v>37</v>
      </c>
      <c r="P292" t="s">
        <v>37</v>
      </c>
      <c r="Q292">
        <v>0</v>
      </c>
      <c r="R292" t="s">
        <v>290</v>
      </c>
      <c r="S292" t="s">
        <v>853</v>
      </c>
      <c r="T292" t="s">
        <v>1475</v>
      </c>
      <c r="U292">
        <v>1</v>
      </c>
      <c r="V292" s="1">
        <v>27673</v>
      </c>
      <c r="W292">
        <v>0</v>
      </c>
      <c r="X292">
        <v>12</v>
      </c>
      <c r="Y292">
        <v>44</v>
      </c>
      <c r="Z292">
        <v>131787</v>
      </c>
      <c r="AA292">
        <v>140100</v>
      </c>
      <c r="AB292" t="s">
        <v>496</v>
      </c>
      <c r="AC292">
        <v>2218</v>
      </c>
      <c r="AD292" t="s">
        <v>51</v>
      </c>
      <c r="AE292" t="s">
        <v>56</v>
      </c>
      <c r="AF292" t="s">
        <v>3580</v>
      </c>
    </row>
    <row r="293" spans="1:32" x14ac:dyDescent="0.25">
      <c r="A293">
        <v>8642565</v>
      </c>
      <c r="B293">
        <v>132839</v>
      </c>
      <c r="C293" t="s">
        <v>32</v>
      </c>
      <c r="D293" t="s">
        <v>32</v>
      </c>
      <c r="E293">
        <v>140100</v>
      </c>
      <c r="F293">
        <v>32</v>
      </c>
      <c r="G293" t="s">
        <v>97</v>
      </c>
      <c r="H293">
        <v>0</v>
      </c>
      <c r="I293" t="s">
        <v>37</v>
      </c>
      <c r="J293" t="s">
        <v>37</v>
      </c>
      <c r="K293">
        <v>1</v>
      </c>
      <c r="L293" t="s">
        <v>32</v>
      </c>
      <c r="M293" t="s">
        <v>655</v>
      </c>
      <c r="N293">
        <v>1990</v>
      </c>
      <c r="O293">
        <v>2001</v>
      </c>
      <c r="P293" t="s">
        <v>37</v>
      </c>
      <c r="Q293">
        <v>1</v>
      </c>
      <c r="R293" t="s">
        <v>1793</v>
      </c>
      <c r="S293" t="s">
        <v>1794</v>
      </c>
      <c r="T293" t="s">
        <v>1565</v>
      </c>
      <c r="U293">
        <v>1</v>
      </c>
      <c r="V293" s="1">
        <v>22496</v>
      </c>
      <c r="W293">
        <v>0</v>
      </c>
      <c r="X293">
        <v>30</v>
      </c>
      <c r="Y293">
        <v>58</v>
      </c>
      <c r="Z293">
        <v>132839</v>
      </c>
      <c r="AA293">
        <v>140100</v>
      </c>
      <c r="AB293" t="s">
        <v>496</v>
      </c>
      <c r="AC293">
        <v>32</v>
      </c>
      <c r="AD293" t="s">
        <v>97</v>
      </c>
      <c r="AE293" t="s">
        <v>42</v>
      </c>
      <c r="AF293" t="s">
        <v>3580</v>
      </c>
    </row>
    <row r="294" spans="1:32" x14ac:dyDescent="0.25">
      <c r="A294">
        <v>8647130</v>
      </c>
      <c r="B294">
        <v>131909</v>
      </c>
      <c r="C294" t="s">
        <v>32</v>
      </c>
      <c r="D294" t="s">
        <v>32</v>
      </c>
      <c r="E294">
        <v>140100</v>
      </c>
      <c r="F294">
        <v>2646</v>
      </c>
      <c r="G294" t="s">
        <v>122</v>
      </c>
      <c r="H294">
        <v>1</v>
      </c>
      <c r="I294" t="s">
        <v>1795</v>
      </c>
      <c r="J294" t="s">
        <v>32</v>
      </c>
      <c r="K294" t="s">
        <v>37</v>
      </c>
      <c r="L294" t="s">
        <v>37</v>
      </c>
      <c r="M294" t="s">
        <v>37</v>
      </c>
      <c r="N294" t="s">
        <v>37</v>
      </c>
      <c r="O294" t="s">
        <v>37</v>
      </c>
      <c r="P294" t="s">
        <v>37</v>
      </c>
      <c r="Q294">
        <v>0</v>
      </c>
      <c r="R294" t="s">
        <v>1796</v>
      </c>
      <c r="S294" t="s">
        <v>283</v>
      </c>
      <c r="T294" t="s">
        <v>1797</v>
      </c>
      <c r="U294">
        <v>1</v>
      </c>
      <c r="V294" s="1">
        <v>21707</v>
      </c>
      <c r="W294">
        <v>0</v>
      </c>
      <c r="X294">
        <v>17</v>
      </c>
      <c r="Y294">
        <v>60</v>
      </c>
      <c r="Z294">
        <v>131909</v>
      </c>
      <c r="AA294">
        <v>140100</v>
      </c>
      <c r="AB294" t="s">
        <v>496</v>
      </c>
      <c r="AC294">
        <v>2646</v>
      </c>
      <c r="AD294" t="s">
        <v>122</v>
      </c>
      <c r="AE294" t="s">
        <v>50</v>
      </c>
      <c r="AF294" t="s">
        <v>3580</v>
      </c>
    </row>
    <row r="295" spans="1:32" x14ac:dyDescent="0.25">
      <c r="A295">
        <v>27383310</v>
      </c>
      <c r="B295">
        <v>132577</v>
      </c>
      <c r="C295" t="s">
        <v>32</v>
      </c>
      <c r="D295" t="s">
        <v>32</v>
      </c>
      <c r="E295">
        <v>60000</v>
      </c>
      <c r="F295">
        <v>47</v>
      </c>
      <c r="G295" t="s">
        <v>33</v>
      </c>
      <c r="H295">
        <v>0</v>
      </c>
      <c r="I295" t="s">
        <v>37</v>
      </c>
      <c r="J295" t="s">
        <v>37</v>
      </c>
      <c r="K295">
        <v>1</v>
      </c>
      <c r="L295" t="s">
        <v>32</v>
      </c>
      <c r="M295" t="s">
        <v>2567</v>
      </c>
      <c r="N295">
        <v>2004</v>
      </c>
      <c r="O295">
        <v>2004</v>
      </c>
      <c r="P295" t="s">
        <v>37</v>
      </c>
      <c r="Q295">
        <v>1</v>
      </c>
      <c r="R295" t="s">
        <v>1796</v>
      </c>
      <c r="S295" t="s">
        <v>1600</v>
      </c>
      <c r="T295" t="s">
        <v>3089</v>
      </c>
      <c r="U295">
        <v>1</v>
      </c>
      <c r="V295" s="1">
        <v>24922</v>
      </c>
      <c r="W295">
        <v>0</v>
      </c>
      <c r="X295">
        <v>1</v>
      </c>
      <c r="Y295">
        <v>51</v>
      </c>
      <c r="Z295">
        <v>132577</v>
      </c>
      <c r="AA295">
        <v>60000</v>
      </c>
      <c r="AB295" t="s">
        <v>164</v>
      </c>
      <c r="AC295">
        <v>47</v>
      </c>
      <c r="AD295" t="s">
        <v>33</v>
      </c>
      <c r="AE295" t="s">
        <v>42</v>
      </c>
      <c r="AF295" t="s">
        <v>3580</v>
      </c>
    </row>
    <row r="296" spans="1:32" x14ac:dyDescent="0.25">
      <c r="A296">
        <v>45240100</v>
      </c>
      <c r="B296">
        <v>131303</v>
      </c>
      <c r="C296" t="s">
        <v>32</v>
      </c>
      <c r="D296" t="s">
        <v>32</v>
      </c>
      <c r="E296">
        <v>210000</v>
      </c>
      <c r="F296">
        <v>14</v>
      </c>
      <c r="G296" t="s">
        <v>126</v>
      </c>
      <c r="H296">
        <v>1</v>
      </c>
      <c r="I296" t="s">
        <v>247</v>
      </c>
      <c r="J296" t="s">
        <v>32</v>
      </c>
      <c r="K296" t="s">
        <v>37</v>
      </c>
      <c r="L296" t="s">
        <v>37</v>
      </c>
      <c r="M296" t="s">
        <v>37</v>
      </c>
      <c r="N296" t="s">
        <v>37</v>
      </c>
      <c r="O296" t="s">
        <v>37</v>
      </c>
      <c r="P296" t="s">
        <v>37</v>
      </c>
      <c r="Q296">
        <v>0</v>
      </c>
      <c r="R296" t="s">
        <v>2090</v>
      </c>
      <c r="S296" t="s">
        <v>38</v>
      </c>
      <c r="T296" t="s">
        <v>4895</v>
      </c>
      <c r="U296">
        <v>1</v>
      </c>
      <c r="V296" s="1">
        <v>32371</v>
      </c>
      <c r="W296">
        <v>0</v>
      </c>
      <c r="X296">
        <v>3</v>
      </c>
      <c r="Y296">
        <v>31</v>
      </c>
      <c r="Z296">
        <v>131303</v>
      </c>
      <c r="AA296">
        <v>210000</v>
      </c>
      <c r="AB296" t="s">
        <v>350</v>
      </c>
      <c r="AC296">
        <v>14</v>
      </c>
      <c r="AD296" t="s">
        <v>126</v>
      </c>
      <c r="AE296" t="s">
        <v>50</v>
      </c>
      <c r="AF296" t="s">
        <v>3580</v>
      </c>
    </row>
    <row r="297" spans="1:32" x14ac:dyDescent="0.25">
      <c r="A297">
        <v>21522987</v>
      </c>
      <c r="B297">
        <v>132945</v>
      </c>
      <c r="C297" t="s">
        <v>32</v>
      </c>
      <c r="D297" t="s">
        <v>32</v>
      </c>
      <c r="E297">
        <v>60000</v>
      </c>
      <c r="F297">
        <v>2649</v>
      </c>
      <c r="G297" t="s">
        <v>147</v>
      </c>
      <c r="H297">
        <v>0</v>
      </c>
      <c r="I297" t="s">
        <v>37</v>
      </c>
      <c r="J297" t="s">
        <v>37</v>
      </c>
      <c r="K297">
        <v>1</v>
      </c>
      <c r="L297" t="s">
        <v>32</v>
      </c>
      <c r="M297" t="s">
        <v>2960</v>
      </c>
      <c r="N297">
        <v>1999</v>
      </c>
      <c r="O297">
        <v>1999</v>
      </c>
      <c r="P297" t="s">
        <v>188</v>
      </c>
      <c r="Q297">
        <v>1</v>
      </c>
      <c r="R297" t="s">
        <v>2961</v>
      </c>
      <c r="S297" t="s">
        <v>48</v>
      </c>
      <c r="T297" t="s">
        <v>2962</v>
      </c>
      <c r="U297">
        <v>1</v>
      </c>
      <c r="V297" s="1">
        <v>26284</v>
      </c>
      <c r="W297">
        <v>0</v>
      </c>
      <c r="X297">
        <v>5</v>
      </c>
      <c r="Y297">
        <v>48</v>
      </c>
      <c r="Z297">
        <v>132945</v>
      </c>
      <c r="AA297">
        <v>60000</v>
      </c>
      <c r="AB297" t="s">
        <v>164</v>
      </c>
      <c r="AC297">
        <v>2649</v>
      </c>
      <c r="AD297" t="s">
        <v>147</v>
      </c>
      <c r="AE297" t="s">
        <v>42</v>
      </c>
      <c r="AF297" t="s">
        <v>3580</v>
      </c>
    </row>
    <row r="298" spans="1:32" x14ac:dyDescent="0.25">
      <c r="A298">
        <v>46250788</v>
      </c>
      <c r="B298">
        <v>131976</v>
      </c>
      <c r="C298" t="s">
        <v>32</v>
      </c>
      <c r="D298" t="s">
        <v>32</v>
      </c>
      <c r="E298" s="2">
        <v>200000</v>
      </c>
      <c r="F298">
        <v>2646</v>
      </c>
      <c r="G298" t="s">
        <v>122</v>
      </c>
      <c r="H298">
        <v>0</v>
      </c>
      <c r="I298" t="s">
        <v>37</v>
      </c>
      <c r="J298" t="s">
        <v>37</v>
      </c>
      <c r="K298">
        <v>1</v>
      </c>
      <c r="L298" t="s">
        <v>37</v>
      </c>
      <c r="M298" t="s">
        <v>490</v>
      </c>
      <c r="N298">
        <v>2013</v>
      </c>
      <c r="O298" t="s">
        <v>37</v>
      </c>
      <c r="P298" t="s">
        <v>37</v>
      </c>
      <c r="Q298">
        <v>0</v>
      </c>
      <c r="R298" t="s">
        <v>4267</v>
      </c>
      <c r="S298" t="s">
        <v>5023</v>
      </c>
      <c r="T298" t="s">
        <v>5024</v>
      </c>
      <c r="U298">
        <v>2</v>
      </c>
      <c r="V298" s="1">
        <v>32965</v>
      </c>
      <c r="W298">
        <v>0</v>
      </c>
      <c r="X298">
        <v>3</v>
      </c>
      <c r="Y298">
        <v>29</v>
      </c>
      <c r="Z298">
        <v>131976</v>
      </c>
      <c r="AA298">
        <v>200000</v>
      </c>
      <c r="AB298" t="s">
        <v>420</v>
      </c>
      <c r="AC298">
        <v>2646</v>
      </c>
      <c r="AD298" t="s">
        <v>122</v>
      </c>
      <c r="AE298" t="s">
        <v>50</v>
      </c>
      <c r="AF298" t="s">
        <v>43</v>
      </c>
    </row>
    <row r="299" spans="1:32" x14ac:dyDescent="0.25">
      <c r="A299">
        <v>41731822</v>
      </c>
      <c r="B299">
        <v>132075</v>
      </c>
      <c r="C299" t="s">
        <v>32</v>
      </c>
      <c r="D299" t="s">
        <v>32</v>
      </c>
      <c r="E299">
        <v>220000</v>
      </c>
      <c r="F299">
        <v>47</v>
      </c>
      <c r="G299" t="s">
        <v>33</v>
      </c>
      <c r="H299">
        <v>2</v>
      </c>
      <c r="I299" t="s">
        <v>37</v>
      </c>
      <c r="J299" t="s">
        <v>37</v>
      </c>
      <c r="K299">
        <v>1</v>
      </c>
      <c r="L299" t="s">
        <v>32</v>
      </c>
      <c r="M299" t="s">
        <v>266</v>
      </c>
      <c r="N299">
        <v>2008</v>
      </c>
      <c r="O299">
        <v>2009</v>
      </c>
      <c r="P299" t="s">
        <v>188</v>
      </c>
      <c r="Q299">
        <v>1</v>
      </c>
      <c r="R299" t="s">
        <v>4267</v>
      </c>
      <c r="S299" t="s">
        <v>437</v>
      </c>
      <c r="T299" t="s">
        <v>4268</v>
      </c>
      <c r="U299">
        <v>1</v>
      </c>
      <c r="V299" s="1">
        <v>28460</v>
      </c>
      <c r="W299">
        <v>0</v>
      </c>
      <c r="X299">
        <v>2</v>
      </c>
      <c r="Y299">
        <v>42</v>
      </c>
      <c r="Z299">
        <v>132075</v>
      </c>
      <c r="AA299">
        <v>220000</v>
      </c>
      <c r="AB299" t="s">
        <v>109</v>
      </c>
      <c r="AC299">
        <v>47</v>
      </c>
      <c r="AD299" t="s">
        <v>33</v>
      </c>
      <c r="AE299" t="s">
        <v>42</v>
      </c>
      <c r="AF299" t="s">
        <v>3580</v>
      </c>
    </row>
    <row r="300" spans="1:32" x14ac:dyDescent="0.25">
      <c r="A300">
        <v>6768939</v>
      </c>
      <c r="B300">
        <v>131633</v>
      </c>
      <c r="C300" t="s">
        <v>32</v>
      </c>
      <c r="D300" t="s">
        <v>32</v>
      </c>
      <c r="E300">
        <v>130000</v>
      </c>
      <c r="F300">
        <v>47</v>
      </c>
      <c r="G300" t="s">
        <v>33</v>
      </c>
      <c r="H300">
        <v>0</v>
      </c>
      <c r="I300" t="s">
        <v>37</v>
      </c>
      <c r="J300" t="s">
        <v>37</v>
      </c>
      <c r="K300">
        <v>1</v>
      </c>
      <c r="L300" t="s">
        <v>32</v>
      </c>
      <c r="M300" t="s">
        <v>351</v>
      </c>
      <c r="N300">
        <v>2009</v>
      </c>
      <c r="O300">
        <v>2009</v>
      </c>
      <c r="P300" t="s">
        <v>188</v>
      </c>
      <c r="Q300">
        <v>1</v>
      </c>
      <c r="R300" t="s">
        <v>1262</v>
      </c>
      <c r="S300" t="s">
        <v>103</v>
      </c>
      <c r="T300" t="s">
        <v>1263</v>
      </c>
      <c r="U300">
        <v>2</v>
      </c>
      <c r="V300" s="1">
        <v>25037</v>
      </c>
      <c r="W300">
        <v>0</v>
      </c>
      <c r="X300">
        <v>4</v>
      </c>
      <c r="Y300">
        <v>51</v>
      </c>
      <c r="Z300">
        <v>131633</v>
      </c>
      <c r="AA300">
        <v>130000</v>
      </c>
      <c r="AB300" t="s">
        <v>741</v>
      </c>
      <c r="AC300">
        <v>47</v>
      </c>
      <c r="AD300" t="s">
        <v>33</v>
      </c>
      <c r="AE300" t="s">
        <v>42</v>
      </c>
      <c r="AF300" t="s">
        <v>3580</v>
      </c>
    </row>
    <row r="301" spans="1:32" x14ac:dyDescent="0.25">
      <c r="A301">
        <v>7260941</v>
      </c>
      <c r="B301">
        <v>133533</v>
      </c>
      <c r="C301" t="s">
        <v>32</v>
      </c>
      <c r="D301" t="s">
        <v>32</v>
      </c>
      <c r="E301">
        <v>140100</v>
      </c>
      <c r="F301">
        <v>2840</v>
      </c>
      <c r="G301" t="s">
        <v>181</v>
      </c>
      <c r="H301">
        <v>0</v>
      </c>
      <c r="I301" t="s">
        <v>37</v>
      </c>
      <c r="J301" t="s">
        <v>37</v>
      </c>
      <c r="K301">
        <v>1</v>
      </c>
      <c r="L301" t="s">
        <v>35</v>
      </c>
      <c r="M301" t="s">
        <v>850</v>
      </c>
      <c r="N301">
        <v>1992</v>
      </c>
      <c r="O301" t="s">
        <v>37</v>
      </c>
      <c r="P301" t="s">
        <v>37</v>
      </c>
      <c r="Q301">
        <v>1</v>
      </c>
      <c r="R301" t="s">
        <v>1262</v>
      </c>
      <c r="S301" t="s">
        <v>1381</v>
      </c>
      <c r="T301" t="s">
        <v>1382</v>
      </c>
      <c r="U301">
        <v>2</v>
      </c>
      <c r="V301" s="1">
        <v>25930</v>
      </c>
      <c r="W301">
        <v>1</v>
      </c>
      <c r="X301">
        <v>16</v>
      </c>
      <c r="Y301">
        <v>48</v>
      </c>
      <c r="Z301">
        <v>133533</v>
      </c>
      <c r="AA301">
        <v>140100</v>
      </c>
      <c r="AB301" t="s">
        <v>496</v>
      </c>
      <c r="AC301">
        <v>2840</v>
      </c>
      <c r="AD301" t="s">
        <v>181</v>
      </c>
      <c r="AE301" t="s">
        <v>42</v>
      </c>
      <c r="AF301" t="s">
        <v>3580</v>
      </c>
    </row>
    <row r="302" spans="1:32" x14ac:dyDescent="0.25">
      <c r="A302">
        <v>20069932</v>
      </c>
      <c r="B302">
        <v>130840</v>
      </c>
      <c r="C302" t="s">
        <v>32</v>
      </c>
      <c r="D302" t="s">
        <v>32</v>
      </c>
      <c r="E302">
        <v>140100</v>
      </c>
      <c r="F302">
        <v>2649</v>
      </c>
      <c r="G302" t="s">
        <v>147</v>
      </c>
      <c r="H302">
        <v>0</v>
      </c>
      <c r="I302" t="s">
        <v>37</v>
      </c>
      <c r="J302" t="s">
        <v>37</v>
      </c>
      <c r="K302">
        <v>1</v>
      </c>
      <c r="L302" t="s">
        <v>32</v>
      </c>
      <c r="M302" t="s">
        <v>2870</v>
      </c>
      <c r="N302">
        <v>2015</v>
      </c>
      <c r="O302">
        <v>2015</v>
      </c>
      <c r="P302" t="s">
        <v>188</v>
      </c>
      <c r="Q302">
        <v>1</v>
      </c>
      <c r="R302" t="s">
        <v>1158</v>
      </c>
      <c r="S302" t="s">
        <v>698</v>
      </c>
      <c r="T302" t="s">
        <v>2871</v>
      </c>
      <c r="U302">
        <v>1</v>
      </c>
      <c r="V302" s="1">
        <v>25521</v>
      </c>
      <c r="W302">
        <v>0</v>
      </c>
      <c r="X302">
        <v>20</v>
      </c>
      <c r="Y302">
        <v>50</v>
      </c>
      <c r="Z302">
        <v>130840</v>
      </c>
      <c r="AA302">
        <v>140100</v>
      </c>
      <c r="AB302" t="s">
        <v>496</v>
      </c>
      <c r="AC302">
        <v>2649</v>
      </c>
      <c r="AD302" t="s">
        <v>147</v>
      </c>
      <c r="AE302" t="s">
        <v>42</v>
      </c>
      <c r="AF302" t="s">
        <v>3580</v>
      </c>
    </row>
    <row r="303" spans="1:32" x14ac:dyDescent="0.25">
      <c r="A303">
        <v>20115782</v>
      </c>
      <c r="B303">
        <v>131494</v>
      </c>
      <c r="C303" t="s">
        <v>32</v>
      </c>
      <c r="D303" t="s">
        <v>32</v>
      </c>
      <c r="E303">
        <v>110000</v>
      </c>
      <c r="F303">
        <v>2649</v>
      </c>
      <c r="G303" t="s">
        <v>147</v>
      </c>
      <c r="H303">
        <v>0</v>
      </c>
      <c r="I303" t="s">
        <v>37</v>
      </c>
      <c r="J303" t="s">
        <v>37</v>
      </c>
      <c r="K303">
        <v>1</v>
      </c>
      <c r="L303" t="s">
        <v>32</v>
      </c>
      <c r="M303" t="s">
        <v>36</v>
      </c>
      <c r="N303">
        <v>2015</v>
      </c>
      <c r="O303">
        <v>2016</v>
      </c>
      <c r="P303" t="s">
        <v>37</v>
      </c>
      <c r="Q303">
        <v>1</v>
      </c>
      <c r="R303" t="s">
        <v>1158</v>
      </c>
      <c r="S303" t="s">
        <v>698</v>
      </c>
      <c r="T303" t="s">
        <v>2893</v>
      </c>
      <c r="U303">
        <v>1</v>
      </c>
      <c r="V303" s="1">
        <v>28507</v>
      </c>
      <c r="W303">
        <v>0</v>
      </c>
      <c r="X303">
        <v>1</v>
      </c>
      <c r="Y303">
        <v>41</v>
      </c>
      <c r="Z303">
        <v>131494</v>
      </c>
      <c r="AA303">
        <v>110000</v>
      </c>
      <c r="AB303" t="s">
        <v>1393</v>
      </c>
      <c r="AC303">
        <v>2649</v>
      </c>
      <c r="AD303" t="s">
        <v>147</v>
      </c>
      <c r="AE303" t="s">
        <v>42</v>
      </c>
      <c r="AF303" t="s">
        <v>3580</v>
      </c>
    </row>
    <row r="304" spans="1:32" x14ac:dyDescent="0.25">
      <c r="A304">
        <v>8401257</v>
      </c>
      <c r="B304">
        <v>132392</v>
      </c>
      <c r="C304" t="s">
        <v>32</v>
      </c>
      <c r="D304" t="s">
        <v>32</v>
      </c>
      <c r="E304">
        <v>140100</v>
      </c>
      <c r="F304">
        <v>2160</v>
      </c>
      <c r="G304" t="s">
        <v>465</v>
      </c>
      <c r="H304">
        <v>1</v>
      </c>
      <c r="I304" t="s">
        <v>1761</v>
      </c>
      <c r="J304" t="s">
        <v>32</v>
      </c>
      <c r="K304">
        <v>0</v>
      </c>
      <c r="L304" t="s">
        <v>35</v>
      </c>
      <c r="M304" t="s">
        <v>1762</v>
      </c>
      <c r="N304" t="s">
        <v>37</v>
      </c>
      <c r="O304" t="s">
        <v>37</v>
      </c>
      <c r="P304" t="s">
        <v>37</v>
      </c>
      <c r="Q304">
        <v>0</v>
      </c>
      <c r="R304" t="s">
        <v>1158</v>
      </c>
      <c r="S304" t="s">
        <v>329</v>
      </c>
      <c r="T304" t="s">
        <v>1763</v>
      </c>
      <c r="U304">
        <v>2</v>
      </c>
      <c r="V304" s="1">
        <v>20979</v>
      </c>
      <c r="W304">
        <v>0</v>
      </c>
      <c r="X304">
        <v>34</v>
      </c>
      <c r="Y304">
        <v>62</v>
      </c>
      <c r="Z304">
        <v>132392</v>
      </c>
      <c r="AA304">
        <v>140100</v>
      </c>
      <c r="AB304" t="s">
        <v>496</v>
      </c>
      <c r="AC304">
        <v>2160</v>
      </c>
      <c r="AD304" t="s">
        <v>465</v>
      </c>
      <c r="AE304" t="s">
        <v>50</v>
      </c>
      <c r="AF304" t="s">
        <v>3580</v>
      </c>
    </row>
    <row r="305" spans="1:32" x14ac:dyDescent="0.25">
      <c r="A305">
        <v>6384380</v>
      </c>
      <c r="B305">
        <v>132650</v>
      </c>
      <c r="C305" t="s">
        <v>32</v>
      </c>
      <c r="D305" t="s">
        <v>32</v>
      </c>
      <c r="E305">
        <v>140100</v>
      </c>
      <c r="F305">
        <v>2191</v>
      </c>
      <c r="G305" t="s">
        <v>77</v>
      </c>
      <c r="H305">
        <v>1</v>
      </c>
      <c r="I305" t="s">
        <v>1156</v>
      </c>
      <c r="J305" t="s">
        <v>32</v>
      </c>
      <c r="K305">
        <v>1</v>
      </c>
      <c r="L305" t="s">
        <v>35</v>
      </c>
      <c r="M305" t="s">
        <v>1157</v>
      </c>
      <c r="N305">
        <v>2007</v>
      </c>
      <c r="O305" t="s">
        <v>37</v>
      </c>
      <c r="P305" t="s">
        <v>37</v>
      </c>
      <c r="Q305">
        <v>1</v>
      </c>
      <c r="R305" t="s">
        <v>1158</v>
      </c>
      <c r="S305" t="s">
        <v>1159</v>
      </c>
      <c r="T305" t="s">
        <v>1160</v>
      </c>
      <c r="U305">
        <v>1</v>
      </c>
      <c r="V305" s="1">
        <v>23546</v>
      </c>
      <c r="W305">
        <v>0</v>
      </c>
      <c r="X305">
        <v>20</v>
      </c>
      <c r="Y305">
        <v>55</v>
      </c>
      <c r="Z305">
        <v>132650</v>
      </c>
      <c r="AA305">
        <v>140100</v>
      </c>
      <c r="AB305" t="s">
        <v>496</v>
      </c>
      <c r="AC305">
        <v>2191</v>
      </c>
      <c r="AD305" t="s">
        <v>77</v>
      </c>
      <c r="AE305" t="s">
        <v>42</v>
      </c>
      <c r="AF305" t="s">
        <v>3580</v>
      </c>
    </row>
    <row r="306" spans="1:32" x14ac:dyDescent="0.25">
      <c r="A306">
        <v>424232</v>
      </c>
      <c r="B306">
        <v>132503</v>
      </c>
      <c r="C306" t="s">
        <v>32</v>
      </c>
      <c r="D306" t="s">
        <v>32</v>
      </c>
      <c r="E306">
        <v>220000</v>
      </c>
      <c r="F306">
        <v>2649</v>
      </c>
      <c r="G306" t="s">
        <v>147</v>
      </c>
      <c r="H306">
        <v>0</v>
      </c>
      <c r="I306" t="s">
        <v>37</v>
      </c>
      <c r="J306" t="s">
        <v>37</v>
      </c>
      <c r="K306" t="s">
        <v>37</v>
      </c>
      <c r="L306" t="s">
        <v>37</v>
      </c>
      <c r="M306" t="s">
        <v>226</v>
      </c>
      <c r="N306" t="s">
        <v>37</v>
      </c>
      <c r="O306" t="s">
        <v>37</v>
      </c>
      <c r="P306" t="s">
        <v>37</v>
      </c>
      <c r="Q306">
        <v>0</v>
      </c>
      <c r="R306" t="s">
        <v>237</v>
      </c>
      <c r="S306" t="s">
        <v>238</v>
      </c>
      <c r="T306" t="s">
        <v>239</v>
      </c>
      <c r="U306">
        <v>1</v>
      </c>
      <c r="V306" s="1">
        <v>22970</v>
      </c>
      <c r="W306">
        <v>0</v>
      </c>
      <c r="X306">
        <v>2</v>
      </c>
      <c r="Y306">
        <v>56</v>
      </c>
      <c r="Z306">
        <v>132503</v>
      </c>
      <c r="AA306">
        <v>220000</v>
      </c>
      <c r="AB306" t="s">
        <v>109</v>
      </c>
      <c r="AC306">
        <v>2649</v>
      </c>
      <c r="AD306" t="s">
        <v>147</v>
      </c>
      <c r="AE306" t="s">
        <v>56</v>
      </c>
      <c r="AF306" t="s">
        <v>3580</v>
      </c>
    </row>
    <row r="307" spans="1:32" x14ac:dyDescent="0.25">
      <c r="A307">
        <v>4438689</v>
      </c>
      <c r="B307">
        <v>130258</v>
      </c>
      <c r="C307" t="s">
        <v>32</v>
      </c>
      <c r="D307" t="s">
        <v>32</v>
      </c>
      <c r="E307">
        <v>170000</v>
      </c>
      <c r="F307">
        <v>1257</v>
      </c>
      <c r="G307" t="s">
        <v>82</v>
      </c>
      <c r="H307">
        <v>0</v>
      </c>
      <c r="I307" t="s">
        <v>37</v>
      </c>
      <c r="J307" t="s">
        <v>37</v>
      </c>
      <c r="K307">
        <v>1</v>
      </c>
      <c r="L307" t="s">
        <v>32</v>
      </c>
      <c r="M307" t="s">
        <v>288</v>
      </c>
      <c r="N307">
        <v>2002</v>
      </c>
      <c r="O307">
        <v>2005</v>
      </c>
      <c r="P307" t="s">
        <v>37</v>
      </c>
      <c r="Q307">
        <v>0</v>
      </c>
      <c r="R307" t="s">
        <v>823</v>
      </c>
      <c r="S307" t="s">
        <v>709</v>
      </c>
      <c r="T307" t="s">
        <v>883</v>
      </c>
      <c r="U307">
        <v>2</v>
      </c>
      <c r="V307" s="1">
        <v>28333</v>
      </c>
      <c r="W307">
        <v>0</v>
      </c>
      <c r="X307">
        <v>1</v>
      </c>
      <c r="Y307">
        <v>42</v>
      </c>
      <c r="Z307">
        <v>130258</v>
      </c>
      <c r="AA307">
        <v>170000</v>
      </c>
      <c r="AB307" t="s">
        <v>298</v>
      </c>
      <c r="AC307">
        <v>1257</v>
      </c>
      <c r="AD307" t="s">
        <v>82</v>
      </c>
      <c r="AE307" t="s">
        <v>50</v>
      </c>
      <c r="AF307" t="s">
        <v>3580</v>
      </c>
    </row>
    <row r="308" spans="1:32" x14ac:dyDescent="0.25">
      <c r="A308">
        <v>4071558</v>
      </c>
      <c r="B308">
        <v>130352</v>
      </c>
      <c r="C308" t="s">
        <v>32</v>
      </c>
      <c r="D308" t="s">
        <v>32</v>
      </c>
      <c r="E308">
        <v>180000</v>
      </c>
      <c r="F308">
        <v>1257</v>
      </c>
      <c r="G308" t="s">
        <v>82</v>
      </c>
      <c r="H308">
        <v>0</v>
      </c>
      <c r="I308" t="s">
        <v>37</v>
      </c>
      <c r="J308" t="s">
        <v>37</v>
      </c>
      <c r="K308">
        <v>1</v>
      </c>
      <c r="L308" t="s">
        <v>32</v>
      </c>
      <c r="M308" t="s">
        <v>546</v>
      </c>
      <c r="N308">
        <v>2017</v>
      </c>
      <c r="O308">
        <v>2018</v>
      </c>
      <c r="P308" t="s">
        <v>188</v>
      </c>
      <c r="Q308">
        <v>1</v>
      </c>
      <c r="R308" t="s">
        <v>823</v>
      </c>
      <c r="S308" t="s">
        <v>289</v>
      </c>
      <c r="T308" t="s">
        <v>824</v>
      </c>
      <c r="U308">
        <v>2</v>
      </c>
      <c r="V308" s="1">
        <v>27630</v>
      </c>
      <c r="W308" t="s">
        <v>37</v>
      </c>
      <c r="X308">
        <v>1</v>
      </c>
      <c r="Y308">
        <v>44</v>
      </c>
      <c r="Z308">
        <v>130352</v>
      </c>
      <c r="AA308">
        <v>180000</v>
      </c>
      <c r="AB308" t="s">
        <v>782</v>
      </c>
      <c r="AC308">
        <v>1257</v>
      </c>
      <c r="AD308" t="s">
        <v>82</v>
      </c>
      <c r="AE308" t="s">
        <v>42</v>
      </c>
      <c r="AF308" t="s">
        <v>3580</v>
      </c>
    </row>
    <row r="309" spans="1:32" x14ac:dyDescent="0.25">
      <c r="A309">
        <v>7942984</v>
      </c>
      <c r="B309">
        <v>131364</v>
      </c>
      <c r="C309" t="s">
        <v>32</v>
      </c>
      <c r="D309" t="s">
        <v>32</v>
      </c>
      <c r="E309">
        <v>140100</v>
      </c>
      <c r="F309">
        <v>1366</v>
      </c>
      <c r="G309" t="s">
        <v>45</v>
      </c>
      <c r="H309">
        <v>2</v>
      </c>
      <c r="I309" t="s">
        <v>37</v>
      </c>
      <c r="J309" t="s">
        <v>37</v>
      </c>
      <c r="K309">
        <v>1</v>
      </c>
      <c r="L309" t="s">
        <v>35</v>
      </c>
      <c r="M309" t="s">
        <v>606</v>
      </c>
      <c r="N309">
        <v>2013</v>
      </c>
      <c r="O309" t="s">
        <v>37</v>
      </c>
      <c r="P309" t="s">
        <v>37</v>
      </c>
      <c r="Q309">
        <v>0</v>
      </c>
      <c r="R309" t="s">
        <v>823</v>
      </c>
      <c r="S309" t="s">
        <v>250</v>
      </c>
      <c r="T309" t="s">
        <v>1624</v>
      </c>
      <c r="U309">
        <v>2</v>
      </c>
      <c r="V309" s="1">
        <v>24047</v>
      </c>
      <c r="W309">
        <v>0</v>
      </c>
      <c r="X309">
        <v>24</v>
      </c>
      <c r="Y309">
        <v>54</v>
      </c>
      <c r="Z309">
        <v>131364</v>
      </c>
      <c r="AA309">
        <v>140100</v>
      </c>
      <c r="AB309" t="s">
        <v>496</v>
      </c>
      <c r="AC309">
        <v>1366</v>
      </c>
      <c r="AD309" t="s">
        <v>45</v>
      </c>
      <c r="AE309" t="s">
        <v>50</v>
      </c>
      <c r="AF309" t="s">
        <v>3580</v>
      </c>
    </row>
    <row r="310" spans="1:32" x14ac:dyDescent="0.25">
      <c r="A310">
        <v>8311011</v>
      </c>
      <c r="B310">
        <v>132163</v>
      </c>
      <c r="C310" t="s">
        <v>32</v>
      </c>
      <c r="D310" t="s">
        <v>32</v>
      </c>
      <c r="E310">
        <v>140100</v>
      </c>
      <c r="F310">
        <v>1264</v>
      </c>
      <c r="G310" t="s">
        <v>57</v>
      </c>
      <c r="H310">
        <v>0</v>
      </c>
      <c r="I310" t="s">
        <v>37</v>
      </c>
      <c r="J310" t="s">
        <v>37</v>
      </c>
      <c r="K310">
        <v>0</v>
      </c>
      <c r="L310" t="s">
        <v>35</v>
      </c>
      <c r="M310" t="s">
        <v>673</v>
      </c>
      <c r="N310" t="s">
        <v>37</v>
      </c>
      <c r="O310" t="s">
        <v>37</v>
      </c>
      <c r="P310" t="s">
        <v>37</v>
      </c>
      <c r="Q310">
        <v>0</v>
      </c>
      <c r="R310" t="s">
        <v>1741</v>
      </c>
      <c r="S310" t="s">
        <v>257</v>
      </c>
      <c r="T310" t="s">
        <v>1742</v>
      </c>
      <c r="U310">
        <v>1</v>
      </c>
      <c r="V310" s="1">
        <v>22871</v>
      </c>
      <c r="W310">
        <v>0</v>
      </c>
      <c r="X310">
        <v>16</v>
      </c>
      <c r="Y310">
        <v>57</v>
      </c>
      <c r="Z310">
        <v>132163</v>
      </c>
      <c r="AA310">
        <v>140100</v>
      </c>
      <c r="AB310" t="s">
        <v>496</v>
      </c>
      <c r="AC310">
        <v>1264</v>
      </c>
      <c r="AD310" t="s">
        <v>57</v>
      </c>
      <c r="AE310" t="s">
        <v>56</v>
      </c>
      <c r="AF310" t="s">
        <v>3580</v>
      </c>
    </row>
    <row r="311" spans="1:32" x14ac:dyDescent="0.25">
      <c r="A311">
        <v>10797804</v>
      </c>
      <c r="B311">
        <v>130950</v>
      </c>
      <c r="C311" t="s">
        <v>32</v>
      </c>
      <c r="D311" t="s">
        <v>32</v>
      </c>
      <c r="E311">
        <v>140100</v>
      </c>
      <c r="F311">
        <v>15</v>
      </c>
      <c r="G311" t="s">
        <v>67</v>
      </c>
      <c r="H311">
        <v>0</v>
      </c>
      <c r="I311" t="s">
        <v>37</v>
      </c>
      <c r="J311" t="s">
        <v>37</v>
      </c>
      <c r="K311">
        <v>1</v>
      </c>
      <c r="L311" t="s">
        <v>32</v>
      </c>
      <c r="M311" t="s">
        <v>858</v>
      </c>
      <c r="N311">
        <v>2001</v>
      </c>
      <c r="O311">
        <v>2001</v>
      </c>
      <c r="P311" t="s">
        <v>37</v>
      </c>
      <c r="Q311">
        <v>0</v>
      </c>
      <c r="R311" t="s">
        <v>2443</v>
      </c>
      <c r="S311" t="s">
        <v>2444</v>
      </c>
      <c r="T311" t="s">
        <v>2445</v>
      </c>
      <c r="U311">
        <v>1</v>
      </c>
      <c r="V311" s="1">
        <v>28387</v>
      </c>
      <c r="W311">
        <v>1</v>
      </c>
      <c r="X311">
        <v>11</v>
      </c>
      <c r="Y311">
        <v>42</v>
      </c>
      <c r="Z311">
        <v>130950</v>
      </c>
      <c r="AA311">
        <v>140100</v>
      </c>
      <c r="AB311" t="s">
        <v>496</v>
      </c>
      <c r="AC311">
        <v>15</v>
      </c>
      <c r="AD311" t="s">
        <v>67</v>
      </c>
      <c r="AE311" t="s">
        <v>50</v>
      </c>
      <c r="AF311" t="s">
        <v>3580</v>
      </c>
    </row>
    <row r="312" spans="1:32" x14ac:dyDescent="0.25">
      <c r="A312">
        <v>41096613</v>
      </c>
      <c r="B312">
        <v>132896</v>
      </c>
      <c r="C312" t="s">
        <v>32</v>
      </c>
      <c r="D312" t="s">
        <v>32</v>
      </c>
      <c r="E312">
        <v>140100</v>
      </c>
      <c r="F312">
        <v>15</v>
      </c>
      <c r="G312" t="s">
        <v>67</v>
      </c>
      <c r="H312">
        <v>1</v>
      </c>
      <c r="I312" t="s">
        <v>4097</v>
      </c>
      <c r="J312" t="s">
        <v>32</v>
      </c>
      <c r="K312">
        <v>1</v>
      </c>
      <c r="L312" t="s">
        <v>35</v>
      </c>
      <c r="M312" t="s">
        <v>173</v>
      </c>
      <c r="N312">
        <v>2011</v>
      </c>
      <c r="O312" t="s">
        <v>37</v>
      </c>
      <c r="P312" t="s">
        <v>188</v>
      </c>
      <c r="Q312">
        <v>1</v>
      </c>
      <c r="R312" t="s">
        <v>4098</v>
      </c>
      <c r="S312" t="s">
        <v>4099</v>
      </c>
      <c r="T312" t="s">
        <v>384</v>
      </c>
      <c r="U312">
        <v>1</v>
      </c>
      <c r="V312" s="1">
        <v>29793</v>
      </c>
      <c r="W312">
        <v>0</v>
      </c>
      <c r="X312">
        <v>35</v>
      </c>
      <c r="Y312">
        <v>38</v>
      </c>
      <c r="Z312">
        <v>132896</v>
      </c>
      <c r="AA312">
        <v>140100</v>
      </c>
      <c r="AB312" t="s">
        <v>496</v>
      </c>
      <c r="AC312">
        <v>15</v>
      </c>
      <c r="AD312" t="s">
        <v>67</v>
      </c>
      <c r="AE312" t="s">
        <v>42</v>
      </c>
      <c r="AF312" t="s">
        <v>3580</v>
      </c>
    </row>
    <row r="313" spans="1:32" x14ac:dyDescent="0.25">
      <c r="A313">
        <v>8683784</v>
      </c>
      <c r="B313">
        <v>131432</v>
      </c>
      <c r="C313" t="s">
        <v>32</v>
      </c>
      <c r="D313" t="s">
        <v>32</v>
      </c>
      <c r="E313">
        <v>140100</v>
      </c>
      <c r="F313">
        <v>47</v>
      </c>
      <c r="G313" t="s">
        <v>33</v>
      </c>
      <c r="H313">
        <v>0</v>
      </c>
      <c r="I313" t="s">
        <v>37</v>
      </c>
      <c r="J313" t="s">
        <v>37</v>
      </c>
      <c r="K313">
        <v>1</v>
      </c>
      <c r="L313" t="s">
        <v>32</v>
      </c>
      <c r="M313" t="s">
        <v>1807</v>
      </c>
      <c r="N313">
        <v>2004</v>
      </c>
      <c r="O313">
        <v>2005</v>
      </c>
      <c r="P313" t="s">
        <v>37</v>
      </c>
      <c r="Q313">
        <v>1</v>
      </c>
      <c r="R313" t="s">
        <v>1808</v>
      </c>
      <c r="S313" t="s">
        <v>1809</v>
      </c>
      <c r="T313" t="s">
        <v>1810</v>
      </c>
      <c r="U313">
        <v>2</v>
      </c>
      <c r="V313" s="1">
        <v>25341</v>
      </c>
      <c r="W313">
        <v>0</v>
      </c>
      <c r="X313">
        <v>35</v>
      </c>
      <c r="Y313">
        <v>50</v>
      </c>
      <c r="Z313">
        <v>131432</v>
      </c>
      <c r="AA313">
        <v>140100</v>
      </c>
      <c r="AB313" t="s">
        <v>496</v>
      </c>
      <c r="AC313">
        <v>47</v>
      </c>
      <c r="AD313" t="s">
        <v>33</v>
      </c>
      <c r="AE313" t="s">
        <v>42</v>
      </c>
      <c r="AF313" t="s">
        <v>3580</v>
      </c>
    </row>
    <row r="314" spans="1:32" x14ac:dyDescent="0.25">
      <c r="A314">
        <v>41159987</v>
      </c>
      <c r="B314">
        <v>130638</v>
      </c>
      <c r="C314" t="s">
        <v>32</v>
      </c>
      <c r="D314" t="s">
        <v>32</v>
      </c>
      <c r="E314">
        <v>140100</v>
      </c>
      <c r="F314">
        <v>5</v>
      </c>
      <c r="G314" t="s">
        <v>101</v>
      </c>
      <c r="H314">
        <v>0</v>
      </c>
      <c r="I314" t="s">
        <v>37</v>
      </c>
      <c r="J314" t="s">
        <v>37</v>
      </c>
      <c r="K314">
        <v>1</v>
      </c>
      <c r="L314" t="s">
        <v>32</v>
      </c>
      <c r="M314" t="s">
        <v>2424</v>
      </c>
      <c r="N314">
        <v>2007</v>
      </c>
      <c r="O314">
        <v>2011</v>
      </c>
      <c r="P314" t="s">
        <v>37</v>
      </c>
      <c r="Q314">
        <v>1</v>
      </c>
      <c r="R314" t="s">
        <v>2773</v>
      </c>
      <c r="S314" t="s">
        <v>1738</v>
      </c>
      <c r="T314" t="s">
        <v>4130</v>
      </c>
      <c r="U314">
        <v>2</v>
      </c>
      <c r="V314" s="1">
        <v>29612</v>
      </c>
      <c r="W314">
        <v>0</v>
      </c>
      <c r="X314">
        <v>4</v>
      </c>
      <c r="Y314">
        <v>38</v>
      </c>
      <c r="Z314">
        <v>130638</v>
      </c>
      <c r="AA314">
        <v>140100</v>
      </c>
      <c r="AB314" t="s">
        <v>496</v>
      </c>
      <c r="AC314">
        <v>5</v>
      </c>
      <c r="AD314" t="s">
        <v>101</v>
      </c>
      <c r="AE314" t="s">
        <v>42</v>
      </c>
      <c r="AF314" t="s">
        <v>3580</v>
      </c>
    </row>
    <row r="315" spans="1:32" x14ac:dyDescent="0.25">
      <c r="A315">
        <v>47716779</v>
      </c>
      <c r="B315">
        <v>132551</v>
      </c>
      <c r="C315" t="s">
        <v>32</v>
      </c>
      <c r="D315" t="s">
        <v>32</v>
      </c>
      <c r="E315">
        <v>30000</v>
      </c>
      <c r="F315">
        <v>15</v>
      </c>
      <c r="G315" t="s">
        <v>67</v>
      </c>
      <c r="H315">
        <v>0</v>
      </c>
      <c r="I315" t="s">
        <v>37</v>
      </c>
      <c r="J315" t="s">
        <v>37</v>
      </c>
      <c r="K315">
        <v>0</v>
      </c>
      <c r="L315" t="s">
        <v>35</v>
      </c>
      <c r="M315" t="s">
        <v>5194</v>
      </c>
      <c r="N315" t="s">
        <v>37</v>
      </c>
      <c r="O315" t="s">
        <v>37</v>
      </c>
      <c r="P315" t="s">
        <v>37</v>
      </c>
      <c r="Q315">
        <v>0</v>
      </c>
      <c r="R315" t="s">
        <v>2214</v>
      </c>
      <c r="S315" t="s">
        <v>5195</v>
      </c>
      <c r="T315" t="s">
        <v>2531</v>
      </c>
      <c r="U315">
        <v>2</v>
      </c>
      <c r="V315" s="1">
        <v>33437</v>
      </c>
      <c r="W315">
        <v>1</v>
      </c>
      <c r="X315">
        <v>3</v>
      </c>
      <c r="Y315">
        <v>28</v>
      </c>
      <c r="Z315">
        <v>132551</v>
      </c>
      <c r="AA315">
        <v>30000</v>
      </c>
      <c r="AB315" t="s">
        <v>1059</v>
      </c>
      <c r="AC315">
        <v>15</v>
      </c>
      <c r="AD315" t="s">
        <v>67</v>
      </c>
      <c r="AE315" t="s">
        <v>56</v>
      </c>
      <c r="AF315" t="s">
        <v>43</v>
      </c>
    </row>
    <row r="316" spans="1:32" x14ac:dyDescent="0.25">
      <c r="A316">
        <v>6256217</v>
      </c>
      <c r="B316">
        <v>131670</v>
      </c>
      <c r="C316" t="s">
        <v>32</v>
      </c>
      <c r="D316" t="s">
        <v>32</v>
      </c>
      <c r="E316">
        <v>140100</v>
      </c>
      <c r="F316">
        <v>2218</v>
      </c>
      <c r="G316" t="s">
        <v>51</v>
      </c>
      <c r="H316">
        <v>0</v>
      </c>
      <c r="I316" t="s">
        <v>37</v>
      </c>
      <c r="J316" t="s">
        <v>37</v>
      </c>
      <c r="K316">
        <v>1</v>
      </c>
      <c r="L316" t="s">
        <v>32</v>
      </c>
      <c r="M316" t="s">
        <v>1129</v>
      </c>
      <c r="N316">
        <v>2000</v>
      </c>
      <c r="O316">
        <v>2003</v>
      </c>
      <c r="P316" t="s">
        <v>37</v>
      </c>
      <c r="Q316">
        <v>1</v>
      </c>
      <c r="R316" t="s">
        <v>1135</v>
      </c>
      <c r="S316" t="s">
        <v>335</v>
      </c>
      <c r="T316" t="s">
        <v>1136</v>
      </c>
      <c r="U316">
        <v>2</v>
      </c>
      <c r="V316" s="1">
        <v>22797</v>
      </c>
      <c r="W316">
        <v>0</v>
      </c>
      <c r="X316">
        <v>4</v>
      </c>
      <c r="Y316">
        <v>57</v>
      </c>
      <c r="Z316">
        <v>131670</v>
      </c>
      <c r="AA316">
        <v>140100</v>
      </c>
      <c r="AB316" t="s">
        <v>496</v>
      </c>
      <c r="AC316">
        <v>2218</v>
      </c>
      <c r="AD316" t="s">
        <v>51</v>
      </c>
      <c r="AE316" t="s">
        <v>42</v>
      </c>
      <c r="AF316" t="s">
        <v>3580</v>
      </c>
    </row>
    <row r="317" spans="1:32" x14ac:dyDescent="0.25">
      <c r="A317">
        <v>40304337</v>
      </c>
      <c r="B317">
        <v>130577</v>
      </c>
      <c r="C317" t="s">
        <v>35</v>
      </c>
      <c r="D317" t="s">
        <v>35</v>
      </c>
      <c r="E317" s="2">
        <v>100000</v>
      </c>
      <c r="F317">
        <v>5</v>
      </c>
      <c r="G317" t="s">
        <v>101</v>
      </c>
      <c r="H317">
        <v>2</v>
      </c>
      <c r="I317" t="s">
        <v>37</v>
      </c>
      <c r="J317" t="s">
        <v>37</v>
      </c>
      <c r="K317">
        <v>1</v>
      </c>
      <c r="L317" t="s">
        <v>32</v>
      </c>
      <c r="M317" t="s">
        <v>2163</v>
      </c>
      <c r="N317">
        <v>2009</v>
      </c>
      <c r="O317">
        <v>2011</v>
      </c>
      <c r="P317" t="s">
        <v>37</v>
      </c>
      <c r="Q317">
        <v>1</v>
      </c>
      <c r="R317" t="s">
        <v>3884</v>
      </c>
      <c r="S317" t="s">
        <v>367</v>
      </c>
      <c r="T317" t="s">
        <v>3885</v>
      </c>
      <c r="U317">
        <v>2</v>
      </c>
      <c r="V317" s="1">
        <v>29117</v>
      </c>
      <c r="W317">
        <v>0</v>
      </c>
      <c r="X317">
        <v>4</v>
      </c>
      <c r="Y317">
        <v>40</v>
      </c>
      <c r="Z317">
        <v>130577</v>
      </c>
      <c r="AA317">
        <v>100000</v>
      </c>
      <c r="AB317" t="s">
        <v>1229</v>
      </c>
      <c r="AC317">
        <v>5</v>
      </c>
      <c r="AD317" t="s">
        <v>101</v>
      </c>
      <c r="AE317" t="s">
        <v>50</v>
      </c>
      <c r="AF317" t="s">
        <v>3580</v>
      </c>
    </row>
    <row r="318" spans="1:32" x14ac:dyDescent="0.25">
      <c r="A318" s="4">
        <v>10146718</v>
      </c>
      <c r="B318" s="4">
        <v>131869</v>
      </c>
      <c r="C318" t="s">
        <v>37</v>
      </c>
      <c r="D318" t="s">
        <v>37</v>
      </c>
      <c r="E318" t="s">
        <v>37</v>
      </c>
      <c r="F318" t="s">
        <v>37</v>
      </c>
      <c r="G318" t="s">
        <v>37</v>
      </c>
      <c r="H318" t="s">
        <v>37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2244</v>
      </c>
      <c r="S318" t="s">
        <v>2245</v>
      </c>
      <c r="T318" t="s">
        <v>2246</v>
      </c>
      <c r="U318">
        <v>2</v>
      </c>
      <c r="V318" s="1">
        <v>28007</v>
      </c>
      <c r="W318">
        <v>1</v>
      </c>
      <c r="X318">
        <v>19</v>
      </c>
      <c r="Y318">
        <v>43</v>
      </c>
      <c r="Z318">
        <v>131869</v>
      </c>
      <c r="AA318">
        <v>140100</v>
      </c>
      <c r="AB318" t="s">
        <v>496</v>
      </c>
      <c r="AC318">
        <v>3</v>
      </c>
      <c r="AD318" t="s">
        <v>62</v>
      </c>
      <c r="AE318" s="4" t="s">
        <v>42</v>
      </c>
      <c r="AF318" s="4" t="s">
        <v>3580</v>
      </c>
    </row>
    <row r="319" spans="1:32" x14ac:dyDescent="0.25">
      <c r="A319">
        <v>16690047</v>
      </c>
      <c r="B319">
        <v>132373</v>
      </c>
      <c r="C319" t="s">
        <v>32</v>
      </c>
      <c r="D319" t="s">
        <v>32</v>
      </c>
      <c r="E319">
        <v>130000</v>
      </c>
      <c r="F319">
        <v>3</v>
      </c>
      <c r="G319" t="s">
        <v>62</v>
      </c>
      <c r="H319">
        <v>1</v>
      </c>
      <c r="I319" t="s">
        <v>110</v>
      </c>
      <c r="J319" t="s">
        <v>32</v>
      </c>
      <c r="K319">
        <v>1</v>
      </c>
      <c r="L319" t="s">
        <v>32</v>
      </c>
      <c r="M319" t="s">
        <v>745</v>
      </c>
      <c r="N319">
        <v>1995</v>
      </c>
      <c r="O319">
        <v>1998</v>
      </c>
      <c r="P319" t="s">
        <v>188</v>
      </c>
      <c r="Q319">
        <v>1</v>
      </c>
      <c r="R319" t="s">
        <v>2604</v>
      </c>
      <c r="S319" t="s">
        <v>264</v>
      </c>
      <c r="T319" t="s">
        <v>966</v>
      </c>
      <c r="U319">
        <v>1</v>
      </c>
      <c r="V319" s="1">
        <v>25871</v>
      </c>
      <c r="W319">
        <v>0</v>
      </c>
      <c r="X319">
        <v>2</v>
      </c>
      <c r="Y319">
        <v>49</v>
      </c>
      <c r="Z319">
        <v>132373</v>
      </c>
      <c r="AA319">
        <v>130000</v>
      </c>
      <c r="AB319" t="s">
        <v>741</v>
      </c>
      <c r="AC319">
        <v>3</v>
      </c>
      <c r="AD319" t="s">
        <v>62</v>
      </c>
      <c r="AE319" t="s">
        <v>42</v>
      </c>
      <c r="AF319" t="s">
        <v>3580</v>
      </c>
    </row>
    <row r="320" spans="1:32" x14ac:dyDescent="0.25">
      <c r="A320">
        <v>44617857</v>
      </c>
      <c r="B320">
        <v>132958</v>
      </c>
      <c r="C320" t="s">
        <v>32</v>
      </c>
      <c r="D320" t="s">
        <v>32</v>
      </c>
      <c r="E320">
        <v>140100</v>
      </c>
      <c r="F320">
        <v>2840</v>
      </c>
      <c r="G320" t="s">
        <v>181</v>
      </c>
      <c r="H320">
        <v>2</v>
      </c>
      <c r="I320" t="s">
        <v>37</v>
      </c>
      <c r="J320" t="s">
        <v>37</v>
      </c>
      <c r="K320">
        <v>1</v>
      </c>
      <c r="L320" t="s">
        <v>32</v>
      </c>
      <c r="M320" t="s">
        <v>46</v>
      </c>
      <c r="N320">
        <v>2014</v>
      </c>
      <c r="O320">
        <v>2015</v>
      </c>
      <c r="P320" t="s">
        <v>37</v>
      </c>
      <c r="Q320">
        <v>0</v>
      </c>
      <c r="R320" t="s">
        <v>2604</v>
      </c>
      <c r="S320" t="s">
        <v>94</v>
      </c>
      <c r="T320" t="s">
        <v>4813</v>
      </c>
      <c r="U320">
        <v>2</v>
      </c>
      <c r="V320" s="1">
        <v>31996</v>
      </c>
      <c r="W320">
        <v>0</v>
      </c>
      <c r="X320">
        <v>12</v>
      </c>
      <c r="Y320">
        <v>32</v>
      </c>
      <c r="Z320">
        <v>132958</v>
      </c>
      <c r="AA320">
        <v>140100</v>
      </c>
      <c r="AB320" t="s">
        <v>496</v>
      </c>
      <c r="AC320">
        <v>2840</v>
      </c>
      <c r="AD320" t="s">
        <v>181</v>
      </c>
      <c r="AE320" t="s">
        <v>50</v>
      </c>
      <c r="AF320" t="s">
        <v>3580</v>
      </c>
    </row>
    <row r="321" spans="1:32" x14ac:dyDescent="0.25">
      <c r="A321">
        <v>43924994</v>
      </c>
      <c r="B321">
        <v>131074</v>
      </c>
      <c r="C321" t="s">
        <v>32</v>
      </c>
      <c r="D321" t="s">
        <v>32</v>
      </c>
      <c r="E321">
        <v>210000</v>
      </c>
      <c r="F321">
        <v>1366</v>
      </c>
      <c r="G321" t="s">
        <v>45</v>
      </c>
      <c r="H321">
        <v>2</v>
      </c>
      <c r="I321" t="s">
        <v>37</v>
      </c>
      <c r="J321" t="s">
        <v>37</v>
      </c>
      <c r="K321">
        <v>0</v>
      </c>
      <c r="L321" t="s">
        <v>35</v>
      </c>
      <c r="M321" t="s">
        <v>399</v>
      </c>
      <c r="N321" t="s">
        <v>37</v>
      </c>
      <c r="O321" t="s">
        <v>37</v>
      </c>
      <c r="P321" t="s">
        <v>37</v>
      </c>
      <c r="Q321">
        <v>0</v>
      </c>
      <c r="R321" t="s">
        <v>4167</v>
      </c>
      <c r="S321" t="s">
        <v>4732</v>
      </c>
      <c r="T321" t="s">
        <v>4733</v>
      </c>
      <c r="U321">
        <v>2</v>
      </c>
      <c r="V321" s="1">
        <v>31722</v>
      </c>
      <c r="W321">
        <v>0</v>
      </c>
      <c r="X321">
        <v>3</v>
      </c>
      <c r="Y321">
        <v>33</v>
      </c>
      <c r="Z321">
        <v>131074</v>
      </c>
      <c r="AA321">
        <v>210000</v>
      </c>
      <c r="AB321" t="s">
        <v>350</v>
      </c>
      <c r="AC321">
        <v>1366</v>
      </c>
      <c r="AD321" t="s">
        <v>45</v>
      </c>
      <c r="AE321" t="s">
        <v>56</v>
      </c>
      <c r="AF321" t="s">
        <v>3580</v>
      </c>
    </row>
    <row r="322" spans="1:32" x14ac:dyDescent="0.25">
      <c r="A322">
        <v>25853189</v>
      </c>
      <c r="B322">
        <v>130300</v>
      </c>
      <c r="C322" t="s">
        <v>32</v>
      </c>
      <c r="D322" t="s">
        <v>32</v>
      </c>
      <c r="E322">
        <v>140100</v>
      </c>
      <c r="F322">
        <v>1257</v>
      </c>
      <c r="G322" t="s">
        <v>82</v>
      </c>
      <c r="H322">
        <v>0</v>
      </c>
      <c r="I322" t="s">
        <v>37</v>
      </c>
      <c r="J322" t="s">
        <v>37</v>
      </c>
      <c r="K322">
        <v>1</v>
      </c>
      <c r="L322" t="s">
        <v>35</v>
      </c>
      <c r="M322" t="s">
        <v>3379</v>
      </c>
      <c r="N322">
        <v>1995</v>
      </c>
      <c r="O322" t="s">
        <v>37</v>
      </c>
      <c r="P322" t="s">
        <v>188</v>
      </c>
      <c r="Q322">
        <v>1</v>
      </c>
      <c r="R322" t="s">
        <v>3380</v>
      </c>
      <c r="S322" t="s">
        <v>136</v>
      </c>
      <c r="T322" t="s">
        <v>3381</v>
      </c>
      <c r="U322">
        <v>2</v>
      </c>
      <c r="V322" s="1">
        <v>26492</v>
      </c>
      <c r="W322">
        <v>0</v>
      </c>
      <c r="X322">
        <v>33</v>
      </c>
      <c r="Y322">
        <v>47</v>
      </c>
      <c r="Z322">
        <v>130300</v>
      </c>
      <c r="AA322">
        <v>140100</v>
      </c>
      <c r="AB322" t="s">
        <v>496</v>
      </c>
      <c r="AC322">
        <v>1257</v>
      </c>
      <c r="AD322" t="s">
        <v>82</v>
      </c>
      <c r="AE322" t="s">
        <v>42</v>
      </c>
      <c r="AF322" t="s">
        <v>3580</v>
      </c>
    </row>
    <row r="323" spans="1:32" x14ac:dyDescent="0.25">
      <c r="A323">
        <v>20905890</v>
      </c>
      <c r="B323">
        <v>131425</v>
      </c>
      <c r="C323" t="s">
        <v>32</v>
      </c>
      <c r="D323" t="s">
        <v>32</v>
      </c>
      <c r="E323">
        <v>180000</v>
      </c>
      <c r="F323">
        <v>2646</v>
      </c>
      <c r="G323" t="s">
        <v>122</v>
      </c>
      <c r="H323">
        <v>0</v>
      </c>
      <c r="I323" t="s">
        <v>37</v>
      </c>
      <c r="J323" t="s">
        <v>37</v>
      </c>
      <c r="K323">
        <v>1</v>
      </c>
      <c r="L323" t="s">
        <v>35</v>
      </c>
      <c r="M323" t="s">
        <v>786</v>
      </c>
      <c r="N323">
        <v>2002</v>
      </c>
      <c r="O323" t="s">
        <v>37</v>
      </c>
      <c r="P323" t="s">
        <v>37</v>
      </c>
      <c r="Q323">
        <v>0</v>
      </c>
      <c r="R323" t="s">
        <v>219</v>
      </c>
      <c r="S323" t="s">
        <v>2910</v>
      </c>
      <c r="T323" t="s">
        <v>620</v>
      </c>
      <c r="U323">
        <v>1</v>
      </c>
      <c r="V323" s="1">
        <v>28145</v>
      </c>
      <c r="W323">
        <v>0</v>
      </c>
      <c r="X323">
        <v>1</v>
      </c>
      <c r="Y323">
        <v>42</v>
      </c>
      <c r="Z323">
        <v>131425</v>
      </c>
      <c r="AA323">
        <v>180000</v>
      </c>
      <c r="AB323" t="s">
        <v>782</v>
      </c>
      <c r="AC323">
        <v>2646</v>
      </c>
      <c r="AD323" t="s">
        <v>122</v>
      </c>
      <c r="AE323" t="s">
        <v>50</v>
      </c>
      <c r="AF323" t="s">
        <v>3580</v>
      </c>
    </row>
    <row r="324" spans="1:32" x14ac:dyDescent="0.25">
      <c r="A324">
        <v>374811</v>
      </c>
      <c r="B324">
        <v>132266</v>
      </c>
      <c r="C324" t="s">
        <v>32</v>
      </c>
      <c r="D324" t="s">
        <v>32</v>
      </c>
      <c r="E324">
        <v>230000</v>
      </c>
      <c r="F324">
        <v>2191</v>
      </c>
      <c r="G324" t="s">
        <v>77</v>
      </c>
      <c r="H324">
        <v>0</v>
      </c>
      <c r="I324" t="s">
        <v>37</v>
      </c>
      <c r="J324" t="s">
        <v>37</v>
      </c>
      <c r="K324">
        <v>1</v>
      </c>
      <c r="L324" t="s">
        <v>32</v>
      </c>
      <c r="M324" t="s">
        <v>187</v>
      </c>
      <c r="N324">
        <v>2001</v>
      </c>
      <c r="O324">
        <v>2002</v>
      </c>
      <c r="P324" t="s">
        <v>37</v>
      </c>
      <c r="Q324">
        <v>1</v>
      </c>
      <c r="R324" t="s">
        <v>219</v>
      </c>
      <c r="S324" t="s">
        <v>220</v>
      </c>
      <c r="T324" t="s">
        <v>221</v>
      </c>
      <c r="U324">
        <v>1</v>
      </c>
      <c r="V324" s="1">
        <v>28420</v>
      </c>
      <c r="W324">
        <v>0</v>
      </c>
      <c r="X324">
        <v>2</v>
      </c>
      <c r="Y324">
        <v>42</v>
      </c>
      <c r="Z324">
        <v>132266</v>
      </c>
      <c r="AA324">
        <v>230000</v>
      </c>
      <c r="AB324" t="s">
        <v>132</v>
      </c>
      <c r="AC324">
        <v>2191</v>
      </c>
      <c r="AD324" t="s">
        <v>77</v>
      </c>
      <c r="AE324" t="s">
        <v>42</v>
      </c>
      <c r="AF324" t="s">
        <v>3580</v>
      </c>
    </row>
    <row r="325" spans="1:32" x14ac:dyDescent="0.25">
      <c r="A325">
        <v>31010333</v>
      </c>
      <c r="B325">
        <v>132621</v>
      </c>
      <c r="C325" t="s">
        <v>32</v>
      </c>
      <c r="D325" t="s">
        <v>32</v>
      </c>
      <c r="E325">
        <v>30000</v>
      </c>
      <c r="F325">
        <v>2191</v>
      </c>
      <c r="G325" t="s">
        <v>77</v>
      </c>
      <c r="H325">
        <v>0</v>
      </c>
      <c r="I325" t="s">
        <v>37</v>
      </c>
      <c r="J325" t="s">
        <v>37</v>
      </c>
      <c r="K325">
        <v>1</v>
      </c>
      <c r="L325" t="s">
        <v>32</v>
      </c>
      <c r="M325" t="s">
        <v>3654</v>
      </c>
      <c r="N325">
        <v>2006</v>
      </c>
      <c r="O325">
        <v>2007</v>
      </c>
      <c r="P325" t="s">
        <v>188</v>
      </c>
      <c r="Q325">
        <v>1</v>
      </c>
      <c r="R325" t="s">
        <v>219</v>
      </c>
      <c r="S325" t="s">
        <v>3359</v>
      </c>
      <c r="T325" t="s">
        <v>3224</v>
      </c>
      <c r="U325">
        <v>1</v>
      </c>
      <c r="V325" s="1">
        <v>21567</v>
      </c>
      <c r="W325">
        <v>0</v>
      </c>
      <c r="X325">
        <v>1</v>
      </c>
      <c r="Y325">
        <v>60</v>
      </c>
      <c r="Z325">
        <v>132621</v>
      </c>
      <c r="AA325">
        <v>30000</v>
      </c>
      <c r="AB325" t="s">
        <v>1059</v>
      </c>
      <c r="AC325">
        <v>2191</v>
      </c>
      <c r="AD325" t="s">
        <v>77</v>
      </c>
      <c r="AE325" t="s">
        <v>42</v>
      </c>
      <c r="AF325" t="s">
        <v>3580</v>
      </c>
    </row>
    <row r="326" spans="1:32" x14ac:dyDescent="0.25">
      <c r="A326">
        <v>46158033</v>
      </c>
      <c r="B326">
        <v>132831</v>
      </c>
      <c r="C326" t="s">
        <v>32</v>
      </c>
      <c r="D326" t="s">
        <v>32</v>
      </c>
      <c r="E326">
        <v>190000</v>
      </c>
      <c r="F326">
        <v>2173</v>
      </c>
      <c r="G326" t="s">
        <v>195</v>
      </c>
      <c r="H326">
        <v>0</v>
      </c>
      <c r="I326" t="s">
        <v>37</v>
      </c>
      <c r="J326" t="s">
        <v>37</v>
      </c>
      <c r="K326">
        <v>0</v>
      </c>
      <c r="L326" t="s">
        <v>35</v>
      </c>
      <c r="M326" t="s">
        <v>661</v>
      </c>
      <c r="N326" t="s">
        <v>37</v>
      </c>
      <c r="O326" t="s">
        <v>37</v>
      </c>
      <c r="P326" t="s">
        <v>37</v>
      </c>
      <c r="Q326">
        <v>0</v>
      </c>
      <c r="R326" t="s">
        <v>5012</v>
      </c>
      <c r="S326" t="s">
        <v>3815</v>
      </c>
      <c r="T326" t="s">
        <v>4822</v>
      </c>
      <c r="U326">
        <v>2</v>
      </c>
      <c r="V326" s="1">
        <v>32776</v>
      </c>
      <c r="W326">
        <v>0</v>
      </c>
      <c r="X326">
        <v>3</v>
      </c>
      <c r="Y326">
        <v>30</v>
      </c>
      <c r="Z326">
        <v>132831</v>
      </c>
      <c r="AA326">
        <v>190000</v>
      </c>
      <c r="AB326" t="s">
        <v>575</v>
      </c>
      <c r="AC326">
        <v>2173</v>
      </c>
      <c r="AD326" t="s">
        <v>195</v>
      </c>
      <c r="AE326" t="s">
        <v>56</v>
      </c>
      <c r="AF326" t="s">
        <v>3580</v>
      </c>
    </row>
    <row r="327" spans="1:32" x14ac:dyDescent="0.25">
      <c r="A327">
        <v>70536956</v>
      </c>
      <c r="B327">
        <v>130291</v>
      </c>
      <c r="C327" t="s">
        <v>32</v>
      </c>
      <c r="D327" t="s">
        <v>32</v>
      </c>
      <c r="E327">
        <v>140100</v>
      </c>
      <c r="F327">
        <v>1257</v>
      </c>
      <c r="G327" t="s">
        <v>82</v>
      </c>
      <c r="H327">
        <v>0</v>
      </c>
      <c r="I327" t="s">
        <v>37</v>
      </c>
      <c r="J327" t="s">
        <v>37</v>
      </c>
      <c r="K327">
        <v>1</v>
      </c>
      <c r="L327" t="s">
        <v>35</v>
      </c>
      <c r="M327" t="s">
        <v>1175</v>
      </c>
      <c r="N327">
        <v>2018</v>
      </c>
      <c r="O327" t="s">
        <v>37</v>
      </c>
      <c r="P327" t="s">
        <v>37</v>
      </c>
      <c r="Q327">
        <v>1</v>
      </c>
      <c r="R327" t="s">
        <v>5304</v>
      </c>
      <c r="S327" t="s">
        <v>5305</v>
      </c>
      <c r="T327" t="s">
        <v>3216</v>
      </c>
      <c r="U327">
        <v>1</v>
      </c>
      <c r="V327" s="1">
        <v>33410</v>
      </c>
      <c r="W327">
        <v>0</v>
      </c>
      <c r="X327">
        <v>30</v>
      </c>
      <c r="Y327">
        <v>28</v>
      </c>
      <c r="Z327">
        <v>130291</v>
      </c>
      <c r="AA327">
        <v>140100</v>
      </c>
      <c r="AB327" t="s">
        <v>496</v>
      </c>
      <c r="AC327">
        <v>1257</v>
      </c>
      <c r="AD327" t="s">
        <v>82</v>
      </c>
      <c r="AE327" t="s">
        <v>42</v>
      </c>
      <c r="AF327" t="s">
        <v>43</v>
      </c>
    </row>
    <row r="328" spans="1:32" x14ac:dyDescent="0.25">
      <c r="A328">
        <v>6421573</v>
      </c>
      <c r="B328">
        <v>131421</v>
      </c>
      <c r="C328" t="s">
        <v>32</v>
      </c>
      <c r="D328" t="s">
        <v>32</v>
      </c>
      <c r="E328">
        <v>140100</v>
      </c>
      <c r="F328">
        <v>2191</v>
      </c>
      <c r="G328" t="s">
        <v>77</v>
      </c>
      <c r="H328">
        <v>0</v>
      </c>
      <c r="I328" t="s">
        <v>37</v>
      </c>
      <c r="J328" t="s">
        <v>37</v>
      </c>
      <c r="K328">
        <v>1</v>
      </c>
      <c r="L328" t="s">
        <v>32</v>
      </c>
      <c r="M328" t="s">
        <v>1166</v>
      </c>
      <c r="N328">
        <v>1987</v>
      </c>
      <c r="O328">
        <v>1987</v>
      </c>
      <c r="P328" t="s">
        <v>188</v>
      </c>
      <c r="Q328">
        <v>1</v>
      </c>
      <c r="R328" t="s">
        <v>1167</v>
      </c>
      <c r="S328" t="s">
        <v>436</v>
      </c>
      <c r="T328" t="s">
        <v>1168</v>
      </c>
      <c r="U328">
        <v>1</v>
      </c>
      <c r="V328" s="1">
        <v>22533</v>
      </c>
      <c r="W328">
        <v>0</v>
      </c>
      <c r="X328">
        <v>6</v>
      </c>
      <c r="Y328">
        <v>58</v>
      </c>
      <c r="Z328">
        <v>131421</v>
      </c>
      <c r="AA328">
        <v>140100</v>
      </c>
      <c r="AB328" t="s">
        <v>496</v>
      </c>
      <c r="AC328">
        <v>2191</v>
      </c>
      <c r="AD328" t="s">
        <v>77</v>
      </c>
      <c r="AE328" t="s">
        <v>42</v>
      </c>
      <c r="AF328" t="s">
        <v>3580</v>
      </c>
    </row>
    <row r="329" spans="1:32" x14ac:dyDescent="0.25">
      <c r="A329">
        <v>7653511</v>
      </c>
      <c r="B329">
        <v>131582</v>
      </c>
      <c r="C329" t="s">
        <v>32</v>
      </c>
      <c r="D329" t="s">
        <v>32</v>
      </c>
      <c r="E329">
        <v>140100</v>
      </c>
      <c r="F329">
        <v>4</v>
      </c>
      <c r="G329" t="s">
        <v>117</v>
      </c>
      <c r="H329">
        <v>0</v>
      </c>
      <c r="I329" t="s">
        <v>37</v>
      </c>
      <c r="J329" t="s">
        <v>37</v>
      </c>
      <c r="K329">
        <v>0</v>
      </c>
      <c r="L329" t="s">
        <v>35</v>
      </c>
      <c r="M329" t="s">
        <v>1175</v>
      </c>
      <c r="N329" t="s">
        <v>37</v>
      </c>
      <c r="O329" t="s">
        <v>37</v>
      </c>
      <c r="P329" t="s">
        <v>37</v>
      </c>
      <c r="Q329">
        <v>0</v>
      </c>
      <c r="R329" t="s">
        <v>1489</v>
      </c>
      <c r="S329" t="s">
        <v>1490</v>
      </c>
      <c r="T329" t="s">
        <v>1491</v>
      </c>
      <c r="U329">
        <v>1</v>
      </c>
      <c r="V329" s="1">
        <v>23008</v>
      </c>
      <c r="W329">
        <v>0</v>
      </c>
      <c r="X329">
        <v>21</v>
      </c>
      <c r="Y329">
        <v>56</v>
      </c>
      <c r="Z329">
        <v>131582</v>
      </c>
      <c r="AA329">
        <v>140100</v>
      </c>
      <c r="AB329" t="s">
        <v>496</v>
      </c>
      <c r="AC329">
        <v>4</v>
      </c>
      <c r="AD329" t="s">
        <v>117</v>
      </c>
      <c r="AE329" t="s">
        <v>56</v>
      </c>
      <c r="AF329" t="s">
        <v>3580</v>
      </c>
    </row>
    <row r="330" spans="1:32" x14ac:dyDescent="0.25">
      <c r="A330">
        <v>25831504</v>
      </c>
      <c r="B330">
        <v>131070</v>
      </c>
      <c r="C330" t="s">
        <v>32</v>
      </c>
      <c r="D330" t="s">
        <v>32</v>
      </c>
      <c r="E330">
        <v>140100</v>
      </c>
      <c r="F330">
        <v>22</v>
      </c>
      <c r="G330" t="s">
        <v>404</v>
      </c>
      <c r="H330">
        <v>0</v>
      </c>
      <c r="I330" t="s">
        <v>37</v>
      </c>
      <c r="J330" t="s">
        <v>37</v>
      </c>
      <c r="K330">
        <v>0</v>
      </c>
      <c r="L330" t="s">
        <v>35</v>
      </c>
      <c r="M330" t="s">
        <v>665</v>
      </c>
      <c r="N330" t="s">
        <v>37</v>
      </c>
      <c r="O330" t="s">
        <v>37</v>
      </c>
      <c r="P330" t="s">
        <v>37</v>
      </c>
      <c r="Q330">
        <v>0</v>
      </c>
      <c r="R330" t="s">
        <v>3371</v>
      </c>
      <c r="S330" t="s">
        <v>3372</v>
      </c>
      <c r="T330" t="s">
        <v>3373</v>
      </c>
      <c r="U330">
        <v>1</v>
      </c>
      <c r="V330" s="1">
        <v>28320</v>
      </c>
      <c r="W330">
        <v>0</v>
      </c>
      <c r="X330">
        <v>11</v>
      </c>
      <c r="Y330">
        <v>42</v>
      </c>
      <c r="Z330">
        <v>131070</v>
      </c>
      <c r="AA330">
        <v>140100</v>
      </c>
      <c r="AB330" t="s">
        <v>496</v>
      </c>
      <c r="AC330">
        <v>22</v>
      </c>
      <c r="AD330" t="s">
        <v>404</v>
      </c>
      <c r="AE330" t="s">
        <v>56</v>
      </c>
      <c r="AF330" t="s">
        <v>3580</v>
      </c>
    </row>
    <row r="331" spans="1:32" x14ac:dyDescent="0.25">
      <c r="A331">
        <v>7858119</v>
      </c>
      <c r="B331">
        <v>132090</v>
      </c>
      <c r="C331" t="s">
        <v>32</v>
      </c>
      <c r="D331" t="s">
        <v>32</v>
      </c>
      <c r="E331">
        <v>130000</v>
      </c>
      <c r="F331">
        <v>14</v>
      </c>
      <c r="G331" t="s">
        <v>126</v>
      </c>
      <c r="H331">
        <v>0</v>
      </c>
      <c r="I331" t="s">
        <v>37</v>
      </c>
      <c r="J331" t="s">
        <v>37</v>
      </c>
      <c r="K331" t="s">
        <v>37</v>
      </c>
      <c r="L331" t="s">
        <v>37</v>
      </c>
      <c r="M331" t="s">
        <v>37</v>
      </c>
      <c r="N331" t="s">
        <v>37</v>
      </c>
      <c r="O331" t="s">
        <v>37</v>
      </c>
      <c r="P331" t="s">
        <v>37</v>
      </c>
      <c r="Q331">
        <v>0</v>
      </c>
      <c r="R331" t="s">
        <v>1578</v>
      </c>
      <c r="S331" t="s">
        <v>1579</v>
      </c>
      <c r="T331" t="s">
        <v>1580</v>
      </c>
      <c r="U331">
        <v>2</v>
      </c>
      <c r="V331" s="1">
        <v>22494</v>
      </c>
      <c r="W331">
        <v>0</v>
      </c>
      <c r="X331">
        <v>5</v>
      </c>
      <c r="Y331">
        <v>58</v>
      </c>
      <c r="Z331">
        <v>132090</v>
      </c>
      <c r="AA331">
        <v>130000</v>
      </c>
      <c r="AB331" t="s">
        <v>741</v>
      </c>
      <c r="AC331">
        <v>14</v>
      </c>
      <c r="AD331" t="s">
        <v>126</v>
      </c>
      <c r="AE331" t="s">
        <v>56</v>
      </c>
      <c r="AF331" t="s">
        <v>3580</v>
      </c>
    </row>
    <row r="332" spans="1:32" x14ac:dyDescent="0.25">
      <c r="A332">
        <v>41618961</v>
      </c>
      <c r="B332">
        <v>130637</v>
      </c>
      <c r="C332" t="s">
        <v>32</v>
      </c>
      <c r="D332" t="s">
        <v>32</v>
      </c>
      <c r="E332">
        <v>50000</v>
      </c>
      <c r="F332">
        <v>5</v>
      </c>
      <c r="G332" t="s">
        <v>101</v>
      </c>
      <c r="H332">
        <v>0</v>
      </c>
      <c r="I332" t="s">
        <v>37</v>
      </c>
      <c r="J332" t="s">
        <v>37</v>
      </c>
      <c r="K332">
        <v>1</v>
      </c>
      <c r="L332" t="s">
        <v>37</v>
      </c>
      <c r="M332" t="s">
        <v>2830</v>
      </c>
      <c r="N332">
        <v>2015</v>
      </c>
      <c r="O332" t="s">
        <v>37</v>
      </c>
      <c r="P332" t="s">
        <v>37</v>
      </c>
      <c r="Q332">
        <v>0</v>
      </c>
      <c r="R332" t="s">
        <v>4250</v>
      </c>
      <c r="S332" t="s">
        <v>322</v>
      </c>
      <c r="T332" t="s">
        <v>4251</v>
      </c>
      <c r="U332">
        <v>1</v>
      </c>
      <c r="V332" s="1">
        <v>30223</v>
      </c>
      <c r="W332">
        <v>0</v>
      </c>
      <c r="X332">
        <v>3</v>
      </c>
      <c r="Y332">
        <v>37</v>
      </c>
      <c r="Z332">
        <v>130637</v>
      </c>
      <c r="AA332">
        <v>50000</v>
      </c>
      <c r="AB332" t="s">
        <v>1090</v>
      </c>
      <c r="AC332">
        <v>5</v>
      </c>
      <c r="AD332" t="s">
        <v>101</v>
      </c>
      <c r="AE332" t="s">
        <v>50</v>
      </c>
      <c r="AF332" t="s">
        <v>3580</v>
      </c>
    </row>
    <row r="333" spans="1:32" x14ac:dyDescent="0.25">
      <c r="A333">
        <v>40367032</v>
      </c>
      <c r="B333">
        <v>130345</v>
      </c>
      <c r="C333" t="s">
        <v>32</v>
      </c>
      <c r="D333" t="s">
        <v>32</v>
      </c>
      <c r="E333">
        <v>80000</v>
      </c>
      <c r="F333">
        <v>1257</v>
      </c>
      <c r="G333" t="s">
        <v>82</v>
      </c>
      <c r="H333">
        <v>0</v>
      </c>
      <c r="I333" t="s">
        <v>37</v>
      </c>
      <c r="J333" t="s">
        <v>37</v>
      </c>
      <c r="K333">
        <v>1</v>
      </c>
      <c r="L333" t="s">
        <v>32</v>
      </c>
      <c r="M333" t="s">
        <v>3859</v>
      </c>
      <c r="N333">
        <v>2011</v>
      </c>
      <c r="O333">
        <v>2019</v>
      </c>
      <c r="P333" t="s">
        <v>37</v>
      </c>
      <c r="Q333">
        <v>0</v>
      </c>
      <c r="R333" t="s">
        <v>3896</v>
      </c>
      <c r="S333" t="s">
        <v>2627</v>
      </c>
      <c r="T333" t="s">
        <v>2557</v>
      </c>
      <c r="U333">
        <v>2</v>
      </c>
      <c r="V333" s="1">
        <v>29147</v>
      </c>
      <c r="W333" t="s">
        <v>37</v>
      </c>
      <c r="X333">
        <v>3</v>
      </c>
      <c r="Y333">
        <v>40</v>
      </c>
      <c r="Z333">
        <v>130345</v>
      </c>
      <c r="AA333">
        <v>80000</v>
      </c>
      <c r="AB333" t="s">
        <v>1112</v>
      </c>
      <c r="AC333">
        <v>1257</v>
      </c>
      <c r="AD333" t="s">
        <v>82</v>
      </c>
      <c r="AE333" t="s">
        <v>50</v>
      </c>
      <c r="AF333" t="s">
        <v>3580</v>
      </c>
    </row>
    <row r="334" spans="1:32" x14ac:dyDescent="0.25">
      <c r="A334">
        <v>9689429</v>
      </c>
      <c r="B334">
        <v>130367</v>
      </c>
      <c r="C334" t="s">
        <v>32</v>
      </c>
      <c r="D334" t="s">
        <v>32</v>
      </c>
      <c r="E334">
        <v>140100</v>
      </c>
      <c r="F334">
        <v>2190</v>
      </c>
      <c r="G334" t="s">
        <v>211</v>
      </c>
      <c r="H334">
        <v>0</v>
      </c>
      <c r="I334" t="s">
        <v>37</v>
      </c>
      <c r="J334" t="s">
        <v>37</v>
      </c>
      <c r="K334" t="s">
        <v>37</v>
      </c>
      <c r="L334" t="s">
        <v>37</v>
      </c>
      <c r="M334" t="s">
        <v>37</v>
      </c>
      <c r="N334" t="s">
        <v>37</v>
      </c>
      <c r="O334" t="s">
        <v>37</v>
      </c>
      <c r="P334" t="s">
        <v>37</v>
      </c>
      <c r="Q334">
        <v>0</v>
      </c>
      <c r="R334" t="s">
        <v>2101</v>
      </c>
      <c r="S334" t="s">
        <v>853</v>
      </c>
      <c r="T334" t="s">
        <v>2102</v>
      </c>
      <c r="U334">
        <v>1</v>
      </c>
      <c r="V334" s="1">
        <v>23200</v>
      </c>
      <c r="W334">
        <v>0</v>
      </c>
      <c r="X334">
        <v>16</v>
      </c>
      <c r="Y334">
        <v>56</v>
      </c>
      <c r="Z334">
        <v>130367</v>
      </c>
      <c r="AA334">
        <v>140100</v>
      </c>
      <c r="AB334" t="s">
        <v>496</v>
      </c>
      <c r="AC334">
        <v>2190</v>
      </c>
      <c r="AD334" t="s">
        <v>211</v>
      </c>
      <c r="AE334" t="s">
        <v>56</v>
      </c>
      <c r="AF334" t="s">
        <v>3580</v>
      </c>
    </row>
    <row r="335" spans="1:32" x14ac:dyDescent="0.25">
      <c r="A335">
        <v>7920507</v>
      </c>
      <c r="B335">
        <v>131192</v>
      </c>
      <c r="C335" t="s">
        <v>32</v>
      </c>
      <c r="D335" t="s">
        <v>32</v>
      </c>
      <c r="E335">
        <v>140100</v>
      </c>
      <c r="F335">
        <v>4</v>
      </c>
      <c r="G335" t="s">
        <v>117</v>
      </c>
      <c r="H335">
        <v>1</v>
      </c>
      <c r="I335" t="s">
        <v>1619</v>
      </c>
      <c r="J335" t="s">
        <v>32</v>
      </c>
      <c r="K335">
        <v>1</v>
      </c>
      <c r="L335" t="s">
        <v>32</v>
      </c>
      <c r="M335" t="s">
        <v>88</v>
      </c>
      <c r="N335">
        <v>1995</v>
      </c>
      <c r="O335">
        <v>1996</v>
      </c>
      <c r="P335" t="s">
        <v>37</v>
      </c>
      <c r="Q335">
        <v>1</v>
      </c>
      <c r="R335" t="s">
        <v>879</v>
      </c>
      <c r="S335" t="s">
        <v>1620</v>
      </c>
      <c r="T335" t="s">
        <v>1621</v>
      </c>
      <c r="U335">
        <v>1</v>
      </c>
      <c r="V335" s="1">
        <v>21736</v>
      </c>
      <c r="W335">
        <v>0</v>
      </c>
      <c r="X335">
        <v>6</v>
      </c>
      <c r="Y335">
        <v>60</v>
      </c>
      <c r="Z335">
        <v>131192</v>
      </c>
      <c r="AA335">
        <v>140100</v>
      </c>
      <c r="AB335" t="s">
        <v>496</v>
      </c>
      <c r="AC335">
        <v>4</v>
      </c>
      <c r="AD335" t="s">
        <v>117</v>
      </c>
      <c r="AE335" t="s">
        <v>42</v>
      </c>
      <c r="AF335" t="s">
        <v>3580</v>
      </c>
    </row>
    <row r="336" spans="1:32" x14ac:dyDescent="0.25">
      <c r="A336">
        <v>26717027</v>
      </c>
      <c r="B336">
        <v>132818</v>
      </c>
      <c r="C336" t="s">
        <v>32</v>
      </c>
      <c r="D336" t="s">
        <v>32</v>
      </c>
      <c r="E336">
        <v>60000</v>
      </c>
      <c r="F336">
        <v>2840</v>
      </c>
      <c r="G336" t="s">
        <v>181</v>
      </c>
      <c r="H336">
        <v>1</v>
      </c>
      <c r="I336" t="s">
        <v>3422</v>
      </c>
      <c r="J336" t="s">
        <v>32</v>
      </c>
      <c r="K336" t="s">
        <v>37</v>
      </c>
      <c r="L336" t="s">
        <v>37</v>
      </c>
      <c r="M336" t="s">
        <v>37</v>
      </c>
      <c r="N336" t="s">
        <v>37</v>
      </c>
      <c r="O336" t="s">
        <v>37</v>
      </c>
      <c r="P336" t="s">
        <v>37</v>
      </c>
      <c r="Q336">
        <v>0</v>
      </c>
      <c r="R336" t="s">
        <v>879</v>
      </c>
      <c r="S336" t="s">
        <v>1708</v>
      </c>
      <c r="T336" t="s">
        <v>3423</v>
      </c>
      <c r="U336">
        <v>2</v>
      </c>
      <c r="V336" s="1">
        <v>25107</v>
      </c>
      <c r="W336">
        <v>0</v>
      </c>
      <c r="X336">
        <v>4</v>
      </c>
      <c r="Y336">
        <v>51</v>
      </c>
      <c r="Z336">
        <v>132818</v>
      </c>
      <c r="AA336">
        <v>60000</v>
      </c>
      <c r="AB336" t="s">
        <v>164</v>
      </c>
      <c r="AC336">
        <v>2840</v>
      </c>
      <c r="AD336" t="s">
        <v>181</v>
      </c>
      <c r="AE336" t="s">
        <v>50</v>
      </c>
      <c r="AF336" t="s">
        <v>3580</v>
      </c>
    </row>
    <row r="337" spans="1:32" x14ac:dyDescent="0.25">
      <c r="A337">
        <v>41188958</v>
      </c>
      <c r="B337">
        <v>130551</v>
      </c>
      <c r="C337" t="s">
        <v>32</v>
      </c>
      <c r="D337" t="s">
        <v>32</v>
      </c>
      <c r="E337">
        <v>110000</v>
      </c>
      <c r="F337">
        <v>15</v>
      </c>
      <c r="G337" t="s">
        <v>67</v>
      </c>
      <c r="H337">
        <v>1</v>
      </c>
      <c r="I337" t="s">
        <v>2715</v>
      </c>
      <c r="J337" t="s">
        <v>35</v>
      </c>
      <c r="K337" t="s">
        <v>37</v>
      </c>
      <c r="L337" t="s">
        <v>37</v>
      </c>
      <c r="M337" t="s">
        <v>37</v>
      </c>
      <c r="N337" t="s">
        <v>37</v>
      </c>
      <c r="O337" t="s">
        <v>37</v>
      </c>
      <c r="P337" t="s">
        <v>37</v>
      </c>
      <c r="Q337">
        <v>0</v>
      </c>
      <c r="R337" t="s">
        <v>369</v>
      </c>
      <c r="S337" t="s">
        <v>94</v>
      </c>
      <c r="T337" t="s">
        <v>4141</v>
      </c>
      <c r="U337">
        <v>1</v>
      </c>
      <c r="V337" s="1">
        <v>29860</v>
      </c>
      <c r="W337">
        <v>0</v>
      </c>
      <c r="X337">
        <v>1</v>
      </c>
      <c r="Y337">
        <v>38</v>
      </c>
      <c r="Z337">
        <v>130551</v>
      </c>
      <c r="AA337">
        <v>110000</v>
      </c>
      <c r="AB337" t="s">
        <v>1393</v>
      </c>
      <c r="AC337">
        <v>15</v>
      </c>
      <c r="AD337" t="s">
        <v>67</v>
      </c>
      <c r="AE337" t="s">
        <v>50</v>
      </c>
      <c r="AF337" t="s">
        <v>3580</v>
      </c>
    </row>
    <row r="338" spans="1:32" x14ac:dyDescent="0.25">
      <c r="A338">
        <v>1057619</v>
      </c>
      <c r="B338">
        <v>131132</v>
      </c>
      <c r="C338" t="s">
        <v>32</v>
      </c>
      <c r="D338" t="s">
        <v>32</v>
      </c>
      <c r="E338">
        <v>210000</v>
      </c>
      <c r="F338">
        <v>3</v>
      </c>
      <c r="G338" t="s">
        <v>62</v>
      </c>
      <c r="H338">
        <v>0</v>
      </c>
      <c r="I338" t="s">
        <v>37</v>
      </c>
      <c r="J338" t="s">
        <v>37</v>
      </c>
      <c r="K338">
        <v>1</v>
      </c>
      <c r="L338" t="s">
        <v>32</v>
      </c>
      <c r="M338" t="s">
        <v>173</v>
      </c>
      <c r="N338">
        <v>2009</v>
      </c>
      <c r="O338">
        <v>2010</v>
      </c>
      <c r="P338" t="s">
        <v>37</v>
      </c>
      <c r="Q338">
        <v>1</v>
      </c>
      <c r="R338" t="s">
        <v>369</v>
      </c>
      <c r="S338" t="s">
        <v>370</v>
      </c>
      <c r="T338" t="s">
        <v>371</v>
      </c>
      <c r="U338">
        <v>2</v>
      </c>
      <c r="V338" s="1">
        <v>24816</v>
      </c>
      <c r="W338">
        <v>0</v>
      </c>
      <c r="X338">
        <v>2</v>
      </c>
      <c r="Y338">
        <v>52</v>
      </c>
      <c r="Z338">
        <v>131132</v>
      </c>
      <c r="AA338">
        <v>210000</v>
      </c>
      <c r="AB338" t="s">
        <v>350</v>
      </c>
      <c r="AC338">
        <v>3</v>
      </c>
      <c r="AD338" t="s">
        <v>62</v>
      </c>
      <c r="AE338" t="s">
        <v>42</v>
      </c>
      <c r="AF338" t="s">
        <v>3580</v>
      </c>
    </row>
    <row r="339" spans="1:32" x14ac:dyDescent="0.25">
      <c r="A339">
        <v>72552219</v>
      </c>
      <c r="B339">
        <v>133453</v>
      </c>
      <c r="C339" t="s">
        <v>32</v>
      </c>
      <c r="D339" t="s">
        <v>32</v>
      </c>
      <c r="E339">
        <v>180000</v>
      </c>
      <c r="F339">
        <v>1264</v>
      </c>
      <c r="G339" t="s">
        <v>57</v>
      </c>
      <c r="H339">
        <v>0</v>
      </c>
      <c r="I339" t="s">
        <v>37</v>
      </c>
      <c r="J339" t="s">
        <v>37</v>
      </c>
      <c r="K339">
        <v>0</v>
      </c>
      <c r="L339" t="s">
        <v>35</v>
      </c>
      <c r="M339" t="s">
        <v>786</v>
      </c>
      <c r="N339" t="s">
        <v>37</v>
      </c>
      <c r="O339" t="s">
        <v>37</v>
      </c>
      <c r="P339" t="s">
        <v>37</v>
      </c>
      <c r="Q339">
        <v>0</v>
      </c>
      <c r="R339" t="s">
        <v>5381</v>
      </c>
      <c r="S339" t="s">
        <v>267</v>
      </c>
      <c r="T339" t="s">
        <v>4950</v>
      </c>
      <c r="U339">
        <v>1</v>
      </c>
      <c r="V339" s="1">
        <v>34626</v>
      </c>
      <c r="W339">
        <v>0</v>
      </c>
      <c r="X339">
        <v>2</v>
      </c>
      <c r="Y339">
        <v>25</v>
      </c>
      <c r="Z339">
        <v>133453</v>
      </c>
      <c r="AA339">
        <v>180000</v>
      </c>
      <c r="AB339" t="s">
        <v>782</v>
      </c>
      <c r="AC339">
        <v>1264</v>
      </c>
      <c r="AD339" t="s">
        <v>57</v>
      </c>
      <c r="AE339" t="s">
        <v>56</v>
      </c>
      <c r="AF339" t="s">
        <v>43</v>
      </c>
    </row>
    <row r="340" spans="1:32" x14ac:dyDescent="0.25">
      <c r="A340">
        <v>6285837</v>
      </c>
      <c r="B340">
        <v>133488</v>
      </c>
      <c r="C340" t="s">
        <v>32</v>
      </c>
      <c r="D340" t="s">
        <v>32</v>
      </c>
      <c r="E340">
        <v>140100</v>
      </c>
      <c r="F340">
        <v>2173</v>
      </c>
      <c r="G340" t="s">
        <v>195</v>
      </c>
      <c r="H340">
        <v>1</v>
      </c>
      <c r="I340" t="s">
        <v>1143</v>
      </c>
      <c r="J340" t="s">
        <v>32</v>
      </c>
      <c r="K340" t="s">
        <v>37</v>
      </c>
      <c r="L340" t="s">
        <v>37</v>
      </c>
      <c r="M340" t="s">
        <v>36</v>
      </c>
      <c r="N340" t="s">
        <v>37</v>
      </c>
      <c r="O340" t="s">
        <v>37</v>
      </c>
      <c r="P340" t="s">
        <v>37</v>
      </c>
      <c r="Q340">
        <v>0</v>
      </c>
      <c r="R340" t="s">
        <v>1144</v>
      </c>
      <c r="S340" t="s">
        <v>949</v>
      </c>
      <c r="T340" t="s">
        <v>1145</v>
      </c>
      <c r="U340">
        <v>1</v>
      </c>
      <c r="V340" s="1">
        <v>24788</v>
      </c>
      <c r="W340">
        <v>0</v>
      </c>
      <c r="X340">
        <v>33</v>
      </c>
      <c r="Y340">
        <v>52</v>
      </c>
      <c r="Z340">
        <v>133488</v>
      </c>
      <c r="AA340">
        <v>140100</v>
      </c>
      <c r="AB340" t="s">
        <v>496</v>
      </c>
      <c r="AC340">
        <v>2173</v>
      </c>
      <c r="AD340" t="s">
        <v>195</v>
      </c>
      <c r="AE340" t="s">
        <v>50</v>
      </c>
      <c r="AF340" t="s">
        <v>3580</v>
      </c>
    </row>
    <row r="341" spans="1:32" x14ac:dyDescent="0.25">
      <c r="A341">
        <v>23878756</v>
      </c>
      <c r="B341">
        <v>130426</v>
      </c>
      <c r="C341" t="s">
        <v>32</v>
      </c>
      <c r="D341" t="s">
        <v>32</v>
      </c>
      <c r="E341">
        <v>160000</v>
      </c>
      <c r="F341">
        <v>1257</v>
      </c>
      <c r="G341" t="s">
        <v>82</v>
      </c>
      <c r="H341">
        <v>0</v>
      </c>
      <c r="I341" t="s">
        <v>37</v>
      </c>
      <c r="J341" t="s">
        <v>37</v>
      </c>
      <c r="K341">
        <v>1</v>
      </c>
      <c r="L341" t="s">
        <v>32</v>
      </c>
      <c r="M341" t="s">
        <v>311</v>
      </c>
      <c r="N341">
        <v>2009</v>
      </c>
      <c r="O341">
        <v>2009</v>
      </c>
      <c r="P341" t="s">
        <v>188</v>
      </c>
      <c r="Q341">
        <v>1</v>
      </c>
      <c r="R341" t="s">
        <v>2415</v>
      </c>
      <c r="S341" t="s">
        <v>3038</v>
      </c>
      <c r="T341" t="s">
        <v>3172</v>
      </c>
      <c r="U341">
        <v>2</v>
      </c>
      <c r="V341" s="1">
        <v>22527</v>
      </c>
      <c r="W341" t="s">
        <v>37</v>
      </c>
      <c r="X341">
        <v>1</v>
      </c>
      <c r="Y341">
        <v>58</v>
      </c>
      <c r="Z341">
        <v>130426</v>
      </c>
      <c r="AA341">
        <v>160000</v>
      </c>
      <c r="AB341" t="s">
        <v>926</v>
      </c>
      <c r="AC341">
        <v>1257</v>
      </c>
      <c r="AD341" t="s">
        <v>82</v>
      </c>
      <c r="AE341" t="s">
        <v>42</v>
      </c>
      <c r="AF341" t="s">
        <v>3580</v>
      </c>
    </row>
    <row r="342" spans="1:32" x14ac:dyDescent="0.25">
      <c r="A342">
        <v>10714036</v>
      </c>
      <c r="B342">
        <v>130961</v>
      </c>
      <c r="C342" t="s">
        <v>32</v>
      </c>
      <c r="D342" t="s">
        <v>32</v>
      </c>
      <c r="E342">
        <v>240000</v>
      </c>
      <c r="F342">
        <v>22</v>
      </c>
      <c r="G342" t="s">
        <v>404</v>
      </c>
      <c r="H342">
        <v>0</v>
      </c>
      <c r="I342" t="s">
        <v>37</v>
      </c>
      <c r="J342" t="s">
        <v>37</v>
      </c>
      <c r="K342">
        <v>1</v>
      </c>
      <c r="L342" t="s">
        <v>32</v>
      </c>
      <c r="M342" t="s">
        <v>248</v>
      </c>
      <c r="N342">
        <v>2010</v>
      </c>
      <c r="O342">
        <v>2010</v>
      </c>
      <c r="P342" t="s">
        <v>37</v>
      </c>
      <c r="Q342">
        <v>1</v>
      </c>
      <c r="R342" t="s">
        <v>2415</v>
      </c>
      <c r="S342" t="s">
        <v>1074</v>
      </c>
      <c r="T342" t="s">
        <v>2416</v>
      </c>
      <c r="U342">
        <v>2</v>
      </c>
      <c r="V342" s="1">
        <v>28583</v>
      </c>
      <c r="W342">
        <v>0</v>
      </c>
      <c r="X342">
        <v>1</v>
      </c>
      <c r="Y342">
        <v>41</v>
      </c>
      <c r="Z342">
        <v>130961</v>
      </c>
      <c r="AA342">
        <v>240000</v>
      </c>
      <c r="AB342" t="s">
        <v>225</v>
      </c>
      <c r="AC342">
        <v>22</v>
      </c>
      <c r="AD342" t="s">
        <v>404</v>
      </c>
      <c r="AE342" t="s">
        <v>42</v>
      </c>
      <c r="AF342" t="s">
        <v>3580</v>
      </c>
    </row>
    <row r="343" spans="1:32" x14ac:dyDescent="0.25">
      <c r="A343">
        <v>44365084</v>
      </c>
      <c r="B343">
        <v>131088</v>
      </c>
      <c r="C343" t="s">
        <v>32</v>
      </c>
      <c r="D343" t="s">
        <v>32</v>
      </c>
      <c r="E343">
        <v>210000</v>
      </c>
      <c r="F343">
        <v>2649</v>
      </c>
      <c r="G343" t="s">
        <v>147</v>
      </c>
      <c r="H343">
        <v>1</v>
      </c>
      <c r="I343" t="s">
        <v>875</v>
      </c>
      <c r="J343" t="s">
        <v>32</v>
      </c>
      <c r="K343" t="s">
        <v>37</v>
      </c>
      <c r="L343" t="s">
        <v>37</v>
      </c>
      <c r="M343" t="s">
        <v>37</v>
      </c>
      <c r="N343" t="s">
        <v>37</v>
      </c>
      <c r="O343" t="s">
        <v>37</v>
      </c>
      <c r="P343" t="s">
        <v>37</v>
      </c>
      <c r="Q343">
        <v>0</v>
      </c>
      <c r="R343" t="s">
        <v>892</v>
      </c>
      <c r="S343" t="s">
        <v>296</v>
      </c>
      <c r="T343" t="s">
        <v>1475</v>
      </c>
      <c r="U343">
        <v>1</v>
      </c>
      <c r="V343" s="1">
        <v>28695</v>
      </c>
      <c r="W343">
        <v>0</v>
      </c>
      <c r="X343">
        <v>3</v>
      </c>
      <c r="Y343">
        <v>41</v>
      </c>
      <c r="Z343">
        <v>131088</v>
      </c>
      <c r="AA343">
        <v>210000</v>
      </c>
      <c r="AB343" t="s">
        <v>350</v>
      </c>
      <c r="AC343">
        <v>2649</v>
      </c>
      <c r="AD343" t="s">
        <v>147</v>
      </c>
      <c r="AE343" t="s">
        <v>50</v>
      </c>
      <c r="AF343" t="s">
        <v>3580</v>
      </c>
    </row>
    <row r="344" spans="1:32" x14ac:dyDescent="0.25">
      <c r="A344">
        <v>4634256</v>
      </c>
      <c r="B344">
        <v>131426</v>
      </c>
      <c r="C344" t="s">
        <v>32</v>
      </c>
      <c r="D344" t="s">
        <v>32</v>
      </c>
      <c r="E344">
        <v>170000</v>
      </c>
      <c r="F344">
        <v>2190</v>
      </c>
      <c r="G344" t="s">
        <v>211</v>
      </c>
      <c r="H344">
        <v>0</v>
      </c>
      <c r="I344" t="s">
        <v>37</v>
      </c>
      <c r="J344" t="s">
        <v>37</v>
      </c>
      <c r="K344">
        <v>0</v>
      </c>
      <c r="L344" t="s">
        <v>35</v>
      </c>
      <c r="M344" t="s">
        <v>240</v>
      </c>
      <c r="N344" t="s">
        <v>37</v>
      </c>
      <c r="O344" t="s">
        <v>37</v>
      </c>
      <c r="P344" t="s">
        <v>37</v>
      </c>
      <c r="Q344">
        <v>0</v>
      </c>
      <c r="R344" t="s">
        <v>892</v>
      </c>
      <c r="S344" t="s">
        <v>458</v>
      </c>
      <c r="T344" t="s">
        <v>893</v>
      </c>
      <c r="U344">
        <v>1</v>
      </c>
      <c r="V344" s="1">
        <v>20452</v>
      </c>
      <c r="W344">
        <v>0</v>
      </c>
      <c r="X344">
        <v>1</v>
      </c>
      <c r="Y344">
        <v>63</v>
      </c>
      <c r="Z344">
        <v>131426</v>
      </c>
      <c r="AA344">
        <v>170000</v>
      </c>
      <c r="AB344" t="s">
        <v>298</v>
      </c>
      <c r="AC344">
        <v>2190</v>
      </c>
      <c r="AD344" t="s">
        <v>211</v>
      </c>
      <c r="AE344" t="s">
        <v>56</v>
      </c>
      <c r="AF344" t="s">
        <v>3580</v>
      </c>
    </row>
    <row r="345" spans="1:32" x14ac:dyDescent="0.25">
      <c r="A345">
        <v>7775378</v>
      </c>
      <c r="B345">
        <v>131678</v>
      </c>
      <c r="C345" t="s">
        <v>32</v>
      </c>
      <c r="D345" t="s">
        <v>32</v>
      </c>
      <c r="E345">
        <v>140100</v>
      </c>
      <c r="F345">
        <v>1366</v>
      </c>
      <c r="G345" t="s">
        <v>45</v>
      </c>
      <c r="H345">
        <v>0</v>
      </c>
      <c r="I345" t="s">
        <v>37</v>
      </c>
      <c r="J345" t="s">
        <v>37</v>
      </c>
      <c r="K345" t="s">
        <v>37</v>
      </c>
      <c r="L345" t="s">
        <v>37</v>
      </c>
      <c r="M345" t="s">
        <v>37</v>
      </c>
      <c r="N345" t="s">
        <v>37</v>
      </c>
      <c r="O345" t="s">
        <v>37</v>
      </c>
      <c r="P345" t="s">
        <v>37</v>
      </c>
      <c r="Q345">
        <v>0</v>
      </c>
      <c r="R345" t="s">
        <v>892</v>
      </c>
      <c r="S345" t="s">
        <v>268</v>
      </c>
      <c r="T345" t="s">
        <v>1532</v>
      </c>
      <c r="U345">
        <v>1</v>
      </c>
      <c r="V345" s="1">
        <v>21465</v>
      </c>
      <c r="W345">
        <v>1</v>
      </c>
      <c r="X345">
        <v>35</v>
      </c>
      <c r="Y345">
        <v>61</v>
      </c>
      <c r="Z345">
        <v>131678</v>
      </c>
      <c r="AA345">
        <v>140100</v>
      </c>
      <c r="AB345" t="s">
        <v>496</v>
      </c>
      <c r="AC345">
        <v>1366</v>
      </c>
      <c r="AD345" t="s">
        <v>45</v>
      </c>
      <c r="AE345" t="s">
        <v>56</v>
      </c>
      <c r="AF345" t="s">
        <v>3580</v>
      </c>
    </row>
    <row r="346" spans="1:32" x14ac:dyDescent="0.25">
      <c r="A346">
        <v>43259494</v>
      </c>
      <c r="B346">
        <v>132721</v>
      </c>
      <c r="C346" t="s">
        <v>32</v>
      </c>
      <c r="D346" t="s">
        <v>32</v>
      </c>
      <c r="E346">
        <v>110000</v>
      </c>
      <c r="F346">
        <v>14</v>
      </c>
      <c r="G346" t="s">
        <v>126</v>
      </c>
      <c r="H346">
        <v>0</v>
      </c>
      <c r="I346" t="s">
        <v>37</v>
      </c>
      <c r="J346" t="s">
        <v>37</v>
      </c>
      <c r="K346">
        <v>1</v>
      </c>
      <c r="L346" t="s">
        <v>32</v>
      </c>
      <c r="M346" t="s">
        <v>88</v>
      </c>
      <c r="N346">
        <v>2015</v>
      </c>
      <c r="O346">
        <v>2015</v>
      </c>
      <c r="P346" t="s">
        <v>37</v>
      </c>
      <c r="Q346">
        <v>1</v>
      </c>
      <c r="R346" t="s">
        <v>892</v>
      </c>
      <c r="S346" t="s">
        <v>1150</v>
      </c>
      <c r="T346" t="s">
        <v>4624</v>
      </c>
      <c r="U346">
        <v>2</v>
      </c>
      <c r="V346" s="1">
        <v>31347</v>
      </c>
      <c r="W346">
        <v>0</v>
      </c>
      <c r="X346">
        <v>3</v>
      </c>
      <c r="Y346">
        <v>34</v>
      </c>
      <c r="Z346">
        <v>132721</v>
      </c>
      <c r="AA346">
        <v>110000</v>
      </c>
      <c r="AB346" t="s">
        <v>1393</v>
      </c>
      <c r="AC346">
        <v>14</v>
      </c>
      <c r="AD346" t="s">
        <v>126</v>
      </c>
      <c r="AE346" t="s">
        <v>42</v>
      </c>
      <c r="AF346" t="s">
        <v>3580</v>
      </c>
    </row>
    <row r="347" spans="1:32" s="4" customFormat="1" x14ac:dyDescent="0.25">
      <c r="A347">
        <v>42792745</v>
      </c>
      <c r="B347">
        <v>133185</v>
      </c>
      <c r="C347" t="s">
        <v>32</v>
      </c>
      <c r="D347" t="s">
        <v>32</v>
      </c>
      <c r="E347">
        <v>120000</v>
      </c>
      <c r="F347">
        <v>22</v>
      </c>
      <c r="G347" t="s">
        <v>404</v>
      </c>
      <c r="H347">
        <v>0</v>
      </c>
      <c r="I347" t="s">
        <v>37</v>
      </c>
      <c r="J347" t="s">
        <v>37</v>
      </c>
      <c r="K347">
        <v>1</v>
      </c>
      <c r="L347" t="s">
        <v>32</v>
      </c>
      <c r="M347" t="s">
        <v>652</v>
      </c>
      <c r="N347">
        <v>2004</v>
      </c>
      <c r="O347">
        <v>2005</v>
      </c>
      <c r="P347" t="s">
        <v>37</v>
      </c>
      <c r="Q347">
        <v>1</v>
      </c>
      <c r="R347" t="s">
        <v>892</v>
      </c>
      <c r="S347" t="s">
        <v>2337</v>
      </c>
      <c r="T347" t="s">
        <v>4526</v>
      </c>
      <c r="U347">
        <v>1</v>
      </c>
      <c r="V347" s="1">
        <v>29949</v>
      </c>
      <c r="W347">
        <v>0</v>
      </c>
      <c r="X347">
        <v>2</v>
      </c>
      <c r="Y347">
        <v>37</v>
      </c>
      <c r="Z347">
        <v>133185</v>
      </c>
      <c r="AA347">
        <v>120000</v>
      </c>
      <c r="AB347" t="s">
        <v>303</v>
      </c>
      <c r="AC347">
        <v>22</v>
      </c>
      <c r="AD347" t="s">
        <v>404</v>
      </c>
      <c r="AE347" t="s">
        <v>42</v>
      </c>
      <c r="AF347" t="s">
        <v>3580</v>
      </c>
    </row>
    <row r="348" spans="1:32" x14ac:dyDescent="0.25">
      <c r="A348">
        <v>41428751</v>
      </c>
      <c r="B348">
        <v>130679</v>
      </c>
      <c r="C348" t="s">
        <v>35</v>
      </c>
      <c r="D348" t="s">
        <v>35</v>
      </c>
      <c r="E348">
        <v>60000</v>
      </c>
      <c r="F348">
        <v>5</v>
      </c>
      <c r="G348" t="s">
        <v>101</v>
      </c>
      <c r="H348">
        <v>0</v>
      </c>
      <c r="I348" t="s">
        <v>37</v>
      </c>
      <c r="J348" t="s">
        <v>37</v>
      </c>
      <c r="K348" t="s">
        <v>37</v>
      </c>
      <c r="L348" t="s">
        <v>37</v>
      </c>
      <c r="M348" t="s">
        <v>37</v>
      </c>
      <c r="N348" t="s">
        <v>37</v>
      </c>
      <c r="O348" t="s">
        <v>37</v>
      </c>
      <c r="P348" t="s">
        <v>37</v>
      </c>
      <c r="Q348">
        <v>0</v>
      </c>
      <c r="R348" t="s">
        <v>2290</v>
      </c>
      <c r="S348" t="s">
        <v>2640</v>
      </c>
      <c r="T348" t="s">
        <v>4212</v>
      </c>
      <c r="U348">
        <v>2</v>
      </c>
      <c r="V348" s="1">
        <v>28074</v>
      </c>
      <c r="W348">
        <v>0</v>
      </c>
      <c r="X348">
        <v>4</v>
      </c>
      <c r="Y348">
        <v>43</v>
      </c>
      <c r="Z348">
        <v>130679</v>
      </c>
      <c r="AA348">
        <v>60000</v>
      </c>
      <c r="AB348" t="s">
        <v>164</v>
      </c>
      <c r="AC348">
        <v>5</v>
      </c>
      <c r="AD348" t="s">
        <v>101</v>
      </c>
      <c r="AE348" t="s">
        <v>2216</v>
      </c>
      <c r="AF348" t="s">
        <v>3580</v>
      </c>
    </row>
    <row r="349" spans="1:32" x14ac:dyDescent="0.25">
      <c r="A349">
        <v>47060644</v>
      </c>
      <c r="B349">
        <v>132950</v>
      </c>
      <c r="C349" t="s">
        <v>32</v>
      </c>
      <c r="D349" t="s">
        <v>32</v>
      </c>
      <c r="E349">
        <v>60000</v>
      </c>
      <c r="F349">
        <v>2649</v>
      </c>
      <c r="G349" t="s">
        <v>147</v>
      </c>
      <c r="H349">
        <v>0</v>
      </c>
      <c r="I349" t="s">
        <v>37</v>
      </c>
      <c r="J349" t="s">
        <v>37</v>
      </c>
      <c r="K349">
        <v>1</v>
      </c>
      <c r="L349" t="s">
        <v>35</v>
      </c>
      <c r="M349" t="s">
        <v>661</v>
      </c>
      <c r="N349">
        <v>2015</v>
      </c>
      <c r="O349" t="s">
        <v>37</v>
      </c>
      <c r="P349" t="s">
        <v>37</v>
      </c>
      <c r="Q349">
        <v>1</v>
      </c>
      <c r="R349" t="s">
        <v>2290</v>
      </c>
      <c r="S349" t="s">
        <v>267</v>
      </c>
      <c r="T349" t="s">
        <v>5120</v>
      </c>
      <c r="U349">
        <v>1</v>
      </c>
      <c r="V349" s="1">
        <v>33388</v>
      </c>
      <c r="W349">
        <v>0</v>
      </c>
      <c r="X349">
        <v>2</v>
      </c>
      <c r="Y349">
        <v>28</v>
      </c>
      <c r="Z349">
        <v>132950</v>
      </c>
      <c r="AA349">
        <v>60000</v>
      </c>
      <c r="AB349" t="s">
        <v>164</v>
      </c>
      <c r="AC349">
        <v>2649</v>
      </c>
      <c r="AD349" t="s">
        <v>147</v>
      </c>
      <c r="AE349" t="s">
        <v>42</v>
      </c>
      <c r="AF349" t="s">
        <v>43</v>
      </c>
    </row>
    <row r="350" spans="1:32" x14ac:dyDescent="0.25">
      <c r="A350">
        <v>42939536</v>
      </c>
      <c r="B350">
        <v>130388</v>
      </c>
      <c r="C350" t="s">
        <v>32</v>
      </c>
      <c r="D350" t="s">
        <v>32</v>
      </c>
      <c r="E350">
        <v>140100</v>
      </c>
      <c r="F350">
        <v>1257</v>
      </c>
      <c r="G350" t="s">
        <v>82</v>
      </c>
      <c r="H350">
        <v>1</v>
      </c>
      <c r="I350" t="s">
        <v>4554</v>
      </c>
      <c r="J350" t="s">
        <v>35</v>
      </c>
      <c r="K350">
        <v>0</v>
      </c>
      <c r="L350" t="s">
        <v>35</v>
      </c>
      <c r="M350" t="s">
        <v>4555</v>
      </c>
      <c r="N350" t="s">
        <v>37</v>
      </c>
      <c r="O350" t="s">
        <v>37</v>
      </c>
      <c r="P350" t="s">
        <v>37</v>
      </c>
      <c r="Q350">
        <v>0</v>
      </c>
      <c r="R350" t="s">
        <v>4556</v>
      </c>
      <c r="S350" t="s">
        <v>289</v>
      </c>
      <c r="T350" t="s">
        <v>4557</v>
      </c>
      <c r="U350">
        <v>2</v>
      </c>
      <c r="V350" s="1">
        <v>30745</v>
      </c>
      <c r="W350">
        <v>0</v>
      </c>
      <c r="X350">
        <v>14</v>
      </c>
      <c r="Y350">
        <v>35</v>
      </c>
      <c r="Z350">
        <v>130388</v>
      </c>
      <c r="AA350">
        <v>140100</v>
      </c>
      <c r="AB350" t="s">
        <v>496</v>
      </c>
      <c r="AC350">
        <v>1257</v>
      </c>
      <c r="AD350" t="s">
        <v>82</v>
      </c>
      <c r="AE350" t="s">
        <v>50</v>
      </c>
      <c r="AF350" t="s">
        <v>3580</v>
      </c>
    </row>
    <row r="351" spans="1:32" x14ac:dyDescent="0.25">
      <c r="A351">
        <v>6477747</v>
      </c>
      <c r="B351">
        <v>130831</v>
      </c>
      <c r="C351" t="s">
        <v>32</v>
      </c>
      <c r="D351" t="s">
        <v>32</v>
      </c>
      <c r="E351">
        <v>140100</v>
      </c>
      <c r="F351">
        <v>47</v>
      </c>
      <c r="G351" t="s">
        <v>33</v>
      </c>
      <c r="H351">
        <v>2</v>
      </c>
      <c r="I351" t="s">
        <v>37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>
        <v>0</v>
      </c>
      <c r="R351" t="s">
        <v>1172</v>
      </c>
      <c r="S351" t="s">
        <v>1173</v>
      </c>
      <c r="T351" t="s">
        <v>1174</v>
      </c>
      <c r="U351">
        <v>1</v>
      </c>
      <c r="V351" s="1">
        <v>24884</v>
      </c>
      <c r="W351">
        <v>0</v>
      </c>
      <c r="X351">
        <v>36</v>
      </c>
      <c r="Y351">
        <v>51</v>
      </c>
      <c r="Z351">
        <v>130831</v>
      </c>
      <c r="AA351">
        <v>140100</v>
      </c>
      <c r="AB351" t="s">
        <v>496</v>
      </c>
      <c r="AC351">
        <v>47</v>
      </c>
      <c r="AD351" t="s">
        <v>33</v>
      </c>
      <c r="AE351" t="s">
        <v>56</v>
      </c>
      <c r="AF351" t="s">
        <v>3580</v>
      </c>
    </row>
    <row r="352" spans="1:32" x14ac:dyDescent="0.25">
      <c r="A352">
        <v>10278124</v>
      </c>
      <c r="B352">
        <v>130289</v>
      </c>
      <c r="C352" t="s">
        <v>32</v>
      </c>
      <c r="D352" t="s">
        <v>32</v>
      </c>
      <c r="E352">
        <v>140100</v>
      </c>
      <c r="F352">
        <v>2190</v>
      </c>
      <c r="G352" t="s">
        <v>211</v>
      </c>
      <c r="H352">
        <v>0</v>
      </c>
      <c r="I352" t="s">
        <v>37</v>
      </c>
      <c r="J352" t="s">
        <v>37</v>
      </c>
      <c r="K352">
        <v>1</v>
      </c>
      <c r="L352" t="s">
        <v>32</v>
      </c>
      <c r="M352" t="s">
        <v>324</v>
      </c>
      <c r="N352">
        <v>2000</v>
      </c>
      <c r="O352">
        <v>2003</v>
      </c>
      <c r="P352" t="s">
        <v>37</v>
      </c>
      <c r="Q352">
        <v>1</v>
      </c>
      <c r="R352" t="s">
        <v>1600</v>
      </c>
      <c r="S352" t="s">
        <v>200</v>
      </c>
      <c r="T352" t="s">
        <v>2285</v>
      </c>
      <c r="U352">
        <v>1</v>
      </c>
      <c r="V352" s="1">
        <v>28217</v>
      </c>
      <c r="W352">
        <v>0</v>
      </c>
      <c r="X352">
        <v>9</v>
      </c>
      <c r="Y352">
        <v>42</v>
      </c>
      <c r="Z352">
        <v>130289</v>
      </c>
      <c r="AA352">
        <v>140100</v>
      </c>
      <c r="AB352" t="s">
        <v>496</v>
      </c>
      <c r="AC352">
        <v>2190</v>
      </c>
      <c r="AD352" t="s">
        <v>211</v>
      </c>
      <c r="AE352" t="s">
        <v>42</v>
      </c>
      <c r="AF352" t="s">
        <v>3580</v>
      </c>
    </row>
    <row r="353" spans="1:32" x14ac:dyDescent="0.25">
      <c r="A353">
        <v>8128659</v>
      </c>
      <c r="B353">
        <v>131385</v>
      </c>
      <c r="C353" t="s">
        <v>32</v>
      </c>
      <c r="D353" t="s">
        <v>32</v>
      </c>
      <c r="E353">
        <v>140100</v>
      </c>
      <c r="F353">
        <v>2731</v>
      </c>
      <c r="G353" t="s">
        <v>91</v>
      </c>
      <c r="H353">
        <v>0</v>
      </c>
      <c r="I353" t="s">
        <v>37</v>
      </c>
      <c r="J353" t="s">
        <v>37</v>
      </c>
      <c r="K353">
        <v>1</v>
      </c>
      <c r="L353" t="s">
        <v>32</v>
      </c>
      <c r="M353" t="s">
        <v>311</v>
      </c>
      <c r="N353">
        <v>1993</v>
      </c>
      <c r="O353">
        <v>1994</v>
      </c>
      <c r="P353" t="s">
        <v>157</v>
      </c>
      <c r="Q353">
        <v>1</v>
      </c>
      <c r="R353" t="s">
        <v>1600</v>
      </c>
      <c r="S353" t="s">
        <v>436</v>
      </c>
      <c r="T353" t="s">
        <v>1673</v>
      </c>
      <c r="U353">
        <v>2</v>
      </c>
      <c r="V353" s="1">
        <v>25091</v>
      </c>
      <c r="W353">
        <v>0</v>
      </c>
      <c r="X353">
        <v>6</v>
      </c>
      <c r="Y353">
        <v>51</v>
      </c>
      <c r="Z353">
        <v>131385</v>
      </c>
      <c r="AA353">
        <v>140100</v>
      </c>
      <c r="AB353" t="s">
        <v>496</v>
      </c>
      <c r="AC353">
        <v>2731</v>
      </c>
      <c r="AD353" t="s">
        <v>96</v>
      </c>
      <c r="AE353" t="s">
        <v>42</v>
      </c>
      <c r="AF353" t="s">
        <v>3580</v>
      </c>
    </row>
    <row r="354" spans="1:32" x14ac:dyDescent="0.25">
      <c r="A354">
        <v>10294238</v>
      </c>
      <c r="B354">
        <v>131972</v>
      </c>
      <c r="C354" t="s">
        <v>32</v>
      </c>
      <c r="D354" t="s">
        <v>32</v>
      </c>
      <c r="E354">
        <v>140100</v>
      </c>
      <c r="F354">
        <v>2646</v>
      </c>
      <c r="G354" t="s">
        <v>122</v>
      </c>
      <c r="H354">
        <v>1</v>
      </c>
      <c r="I354" t="s">
        <v>2288</v>
      </c>
      <c r="J354" t="s">
        <v>32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37</v>
      </c>
      <c r="Q354">
        <v>0</v>
      </c>
      <c r="R354" t="s">
        <v>1600</v>
      </c>
      <c r="S354" t="s">
        <v>130</v>
      </c>
      <c r="T354" t="s">
        <v>80</v>
      </c>
      <c r="U354">
        <v>1</v>
      </c>
      <c r="V354" s="1">
        <v>23720</v>
      </c>
      <c r="W354">
        <v>0</v>
      </c>
      <c r="X354">
        <v>20</v>
      </c>
      <c r="Y354">
        <v>55</v>
      </c>
      <c r="Z354">
        <v>131972</v>
      </c>
      <c r="AA354">
        <v>140100</v>
      </c>
      <c r="AB354" t="s">
        <v>496</v>
      </c>
      <c r="AC354">
        <v>2646</v>
      </c>
      <c r="AD354" t="s">
        <v>122</v>
      </c>
      <c r="AE354" t="s">
        <v>50</v>
      </c>
      <c r="AF354" t="s">
        <v>3580</v>
      </c>
    </row>
    <row r="355" spans="1:32" x14ac:dyDescent="0.25">
      <c r="A355">
        <v>10276032</v>
      </c>
      <c r="B355">
        <v>132348</v>
      </c>
      <c r="C355" t="s">
        <v>32</v>
      </c>
      <c r="D355" t="s">
        <v>32</v>
      </c>
      <c r="E355">
        <v>30000</v>
      </c>
      <c r="F355">
        <v>55</v>
      </c>
      <c r="G355" t="s">
        <v>171</v>
      </c>
      <c r="H355">
        <v>2</v>
      </c>
      <c r="I355" t="s">
        <v>37</v>
      </c>
      <c r="J355" t="s">
        <v>37</v>
      </c>
      <c r="K355">
        <v>1</v>
      </c>
      <c r="L355" t="s">
        <v>32</v>
      </c>
      <c r="M355" t="s">
        <v>2282</v>
      </c>
      <c r="N355">
        <v>1966</v>
      </c>
      <c r="O355">
        <v>1966</v>
      </c>
      <c r="P355" t="s">
        <v>37</v>
      </c>
      <c r="Q355">
        <v>1</v>
      </c>
      <c r="R355" t="s">
        <v>1600</v>
      </c>
      <c r="S355" t="s">
        <v>2283</v>
      </c>
      <c r="T355" t="s">
        <v>2284</v>
      </c>
      <c r="U355">
        <v>2</v>
      </c>
      <c r="V355" s="1">
        <v>16227</v>
      </c>
      <c r="W355">
        <v>1</v>
      </c>
      <c r="X355">
        <v>2</v>
      </c>
      <c r="Y355">
        <v>75</v>
      </c>
      <c r="Z355">
        <v>132348</v>
      </c>
      <c r="AA355">
        <v>30000</v>
      </c>
      <c r="AB355" t="s">
        <v>1059</v>
      </c>
      <c r="AC355">
        <v>55</v>
      </c>
      <c r="AD355" t="s">
        <v>171</v>
      </c>
      <c r="AE355" t="s">
        <v>42</v>
      </c>
      <c r="AF355" t="s">
        <v>3580</v>
      </c>
    </row>
    <row r="356" spans="1:32" x14ac:dyDescent="0.25">
      <c r="A356">
        <v>44527658</v>
      </c>
      <c r="B356">
        <v>132421</v>
      </c>
      <c r="C356" t="s">
        <v>32</v>
      </c>
      <c r="D356" t="s">
        <v>32</v>
      </c>
      <c r="E356">
        <v>40000</v>
      </c>
      <c r="F356">
        <v>47</v>
      </c>
      <c r="G356" t="s">
        <v>33</v>
      </c>
      <c r="H356">
        <v>0</v>
      </c>
      <c r="I356" t="s">
        <v>37</v>
      </c>
      <c r="J356" t="s">
        <v>37</v>
      </c>
      <c r="K356">
        <v>1</v>
      </c>
      <c r="L356" t="s">
        <v>32</v>
      </c>
      <c r="M356" t="s">
        <v>2060</v>
      </c>
      <c r="N356">
        <v>1977</v>
      </c>
      <c r="O356">
        <v>1977</v>
      </c>
      <c r="P356" t="s">
        <v>188</v>
      </c>
      <c r="Q356">
        <v>1</v>
      </c>
      <c r="R356" t="s">
        <v>1600</v>
      </c>
      <c r="S356" t="s">
        <v>1360</v>
      </c>
      <c r="T356" t="s">
        <v>4800</v>
      </c>
      <c r="U356">
        <v>1</v>
      </c>
      <c r="V356" s="1">
        <v>19768</v>
      </c>
      <c r="W356">
        <v>0</v>
      </c>
      <c r="X356">
        <v>2</v>
      </c>
      <c r="Y356">
        <v>0</v>
      </c>
      <c r="Z356">
        <v>132421</v>
      </c>
      <c r="AA356">
        <v>40000</v>
      </c>
      <c r="AB356" t="s">
        <v>507</v>
      </c>
      <c r="AC356">
        <v>47</v>
      </c>
      <c r="AD356" t="s">
        <v>33</v>
      </c>
      <c r="AE356" t="s">
        <v>42</v>
      </c>
      <c r="AF356" t="s">
        <v>3580</v>
      </c>
    </row>
    <row r="357" spans="1:32" x14ac:dyDescent="0.25">
      <c r="A357">
        <v>7883646</v>
      </c>
      <c r="B357">
        <v>132555</v>
      </c>
      <c r="C357" t="s">
        <v>32</v>
      </c>
      <c r="D357" t="s">
        <v>32</v>
      </c>
      <c r="E357">
        <v>180000</v>
      </c>
      <c r="F357">
        <v>2173</v>
      </c>
      <c r="G357" t="s">
        <v>195</v>
      </c>
      <c r="H357">
        <v>0</v>
      </c>
      <c r="I357" t="s">
        <v>37</v>
      </c>
      <c r="J357" t="s">
        <v>37</v>
      </c>
      <c r="K357" t="s">
        <v>37</v>
      </c>
      <c r="L357" t="s">
        <v>37</v>
      </c>
      <c r="M357" t="s">
        <v>37</v>
      </c>
      <c r="N357" t="s">
        <v>37</v>
      </c>
      <c r="O357" t="s">
        <v>37</v>
      </c>
      <c r="P357" t="s">
        <v>37</v>
      </c>
      <c r="Q357">
        <v>0</v>
      </c>
      <c r="R357" t="s">
        <v>1600</v>
      </c>
      <c r="S357" t="s">
        <v>1601</v>
      </c>
      <c r="T357" t="s">
        <v>980</v>
      </c>
      <c r="U357">
        <v>1</v>
      </c>
      <c r="V357" s="1">
        <v>26742</v>
      </c>
      <c r="W357">
        <v>0</v>
      </c>
      <c r="X357">
        <v>1</v>
      </c>
      <c r="Y357">
        <v>46</v>
      </c>
      <c r="Z357">
        <v>132555</v>
      </c>
      <c r="AA357">
        <v>180000</v>
      </c>
      <c r="AB357" t="s">
        <v>782</v>
      </c>
      <c r="AC357">
        <v>2173</v>
      </c>
      <c r="AD357" t="s">
        <v>195</v>
      </c>
      <c r="AE357" t="s">
        <v>56</v>
      </c>
      <c r="AF357" t="s">
        <v>3580</v>
      </c>
    </row>
    <row r="358" spans="1:32" x14ac:dyDescent="0.25">
      <c r="A358">
        <v>42869876</v>
      </c>
      <c r="B358">
        <v>131282</v>
      </c>
      <c r="C358" t="s">
        <v>32</v>
      </c>
      <c r="D358" t="s">
        <v>32</v>
      </c>
      <c r="E358">
        <v>140100</v>
      </c>
      <c r="F358">
        <v>14</v>
      </c>
      <c r="G358" t="s">
        <v>126</v>
      </c>
      <c r="H358">
        <v>0</v>
      </c>
      <c r="I358" t="s">
        <v>37</v>
      </c>
      <c r="J358" t="s">
        <v>37</v>
      </c>
      <c r="K358">
        <v>1</v>
      </c>
      <c r="L358" t="s">
        <v>32</v>
      </c>
      <c r="M358" t="s">
        <v>1611</v>
      </c>
      <c r="N358">
        <v>2011</v>
      </c>
      <c r="O358">
        <v>2012</v>
      </c>
      <c r="P358" t="s">
        <v>37</v>
      </c>
      <c r="Q358">
        <v>1</v>
      </c>
      <c r="R358" t="s">
        <v>876</v>
      </c>
      <c r="S358" t="s">
        <v>4546</v>
      </c>
      <c r="T358" t="s">
        <v>4547</v>
      </c>
      <c r="U358">
        <v>2</v>
      </c>
      <c r="V358" s="1">
        <v>31052</v>
      </c>
      <c r="W358">
        <v>0</v>
      </c>
      <c r="X358">
        <v>16</v>
      </c>
      <c r="Y358">
        <v>34</v>
      </c>
      <c r="Z358">
        <v>131282</v>
      </c>
      <c r="AA358">
        <v>140100</v>
      </c>
      <c r="AB358" t="s">
        <v>496</v>
      </c>
      <c r="AC358">
        <v>14</v>
      </c>
      <c r="AD358" t="s">
        <v>126</v>
      </c>
      <c r="AE358" t="s">
        <v>42</v>
      </c>
      <c r="AF358" t="s">
        <v>3580</v>
      </c>
    </row>
    <row r="359" spans="1:32" x14ac:dyDescent="0.25">
      <c r="A359">
        <v>4429137</v>
      </c>
      <c r="B359">
        <v>131605</v>
      </c>
      <c r="C359" t="s">
        <v>32</v>
      </c>
      <c r="D359" t="s">
        <v>32</v>
      </c>
      <c r="E359">
        <v>60000</v>
      </c>
      <c r="F359">
        <v>2235</v>
      </c>
      <c r="G359" t="s">
        <v>86</v>
      </c>
      <c r="H359">
        <v>1</v>
      </c>
      <c r="I359" t="s">
        <v>875</v>
      </c>
      <c r="J359" t="s">
        <v>32</v>
      </c>
      <c r="K359">
        <v>1</v>
      </c>
      <c r="L359" t="s">
        <v>32</v>
      </c>
      <c r="M359" t="s">
        <v>872</v>
      </c>
      <c r="N359">
        <v>1997</v>
      </c>
      <c r="O359">
        <v>2002</v>
      </c>
      <c r="P359" t="s">
        <v>188</v>
      </c>
      <c r="Q359">
        <v>1</v>
      </c>
      <c r="R359" t="s">
        <v>876</v>
      </c>
      <c r="S359" t="s">
        <v>437</v>
      </c>
      <c r="T359" t="s">
        <v>877</v>
      </c>
      <c r="U359">
        <v>1</v>
      </c>
      <c r="V359" s="1">
        <v>26566</v>
      </c>
      <c r="W359">
        <v>0</v>
      </c>
      <c r="X359">
        <v>3</v>
      </c>
      <c r="Y359">
        <v>47</v>
      </c>
      <c r="Z359">
        <v>131605</v>
      </c>
      <c r="AA359">
        <v>60000</v>
      </c>
      <c r="AB359" t="s">
        <v>164</v>
      </c>
      <c r="AC359">
        <v>2235</v>
      </c>
      <c r="AD359" t="s">
        <v>86</v>
      </c>
      <c r="AE359" t="s">
        <v>42</v>
      </c>
      <c r="AF359" t="s">
        <v>3580</v>
      </c>
    </row>
    <row r="360" spans="1:32" x14ac:dyDescent="0.25">
      <c r="A360">
        <v>45985008</v>
      </c>
      <c r="B360">
        <v>132024</v>
      </c>
      <c r="C360" t="s">
        <v>32</v>
      </c>
      <c r="D360" t="s">
        <v>32</v>
      </c>
      <c r="E360">
        <v>70000</v>
      </c>
      <c r="F360">
        <v>2646</v>
      </c>
      <c r="G360" t="s">
        <v>122</v>
      </c>
      <c r="H360">
        <v>1</v>
      </c>
      <c r="I360" t="s">
        <v>4988</v>
      </c>
      <c r="J360" t="s">
        <v>32</v>
      </c>
      <c r="K360">
        <v>1</v>
      </c>
      <c r="L360" t="s">
        <v>35</v>
      </c>
      <c r="M360" t="s">
        <v>4989</v>
      </c>
      <c r="N360">
        <v>2018</v>
      </c>
      <c r="O360" t="s">
        <v>37</v>
      </c>
      <c r="P360" t="s">
        <v>37</v>
      </c>
      <c r="Q360">
        <v>0</v>
      </c>
      <c r="R360" t="s">
        <v>876</v>
      </c>
      <c r="S360" t="s">
        <v>4990</v>
      </c>
      <c r="T360" t="s">
        <v>4991</v>
      </c>
      <c r="U360">
        <v>2</v>
      </c>
      <c r="V360" s="1">
        <v>32513</v>
      </c>
      <c r="W360">
        <v>0</v>
      </c>
      <c r="X360">
        <v>4</v>
      </c>
      <c r="Y360">
        <v>30</v>
      </c>
      <c r="Z360">
        <v>132024</v>
      </c>
      <c r="AA360">
        <v>70000</v>
      </c>
      <c r="AB360" t="s">
        <v>1466</v>
      </c>
      <c r="AC360">
        <v>2646</v>
      </c>
      <c r="AD360" t="s">
        <v>122</v>
      </c>
      <c r="AE360" t="s">
        <v>50</v>
      </c>
      <c r="AF360" t="s">
        <v>3580</v>
      </c>
    </row>
    <row r="361" spans="1:32" x14ac:dyDescent="0.25">
      <c r="A361">
        <v>41162790</v>
      </c>
      <c r="B361">
        <v>132278</v>
      </c>
      <c r="C361" t="s">
        <v>32</v>
      </c>
      <c r="D361" t="s">
        <v>32</v>
      </c>
      <c r="E361">
        <v>140100</v>
      </c>
      <c r="F361">
        <v>2160</v>
      </c>
      <c r="G361" t="s">
        <v>465</v>
      </c>
      <c r="H361">
        <v>0</v>
      </c>
      <c r="I361" t="s">
        <v>37</v>
      </c>
      <c r="J361" t="s">
        <v>37</v>
      </c>
      <c r="K361">
        <v>1</v>
      </c>
      <c r="L361" t="s">
        <v>32</v>
      </c>
      <c r="M361" t="s">
        <v>4134</v>
      </c>
      <c r="N361">
        <v>2004</v>
      </c>
      <c r="O361">
        <v>2015</v>
      </c>
      <c r="P361" t="s">
        <v>37</v>
      </c>
      <c r="Q361">
        <v>1</v>
      </c>
      <c r="R361" t="s">
        <v>876</v>
      </c>
      <c r="S361" t="s">
        <v>278</v>
      </c>
      <c r="T361" t="s">
        <v>4135</v>
      </c>
      <c r="U361">
        <v>1</v>
      </c>
      <c r="V361" s="1">
        <v>28876</v>
      </c>
      <c r="W361">
        <v>0</v>
      </c>
      <c r="X361">
        <v>11</v>
      </c>
      <c r="Y361">
        <v>40</v>
      </c>
      <c r="Z361">
        <v>132278</v>
      </c>
      <c r="AA361">
        <v>140100</v>
      </c>
      <c r="AB361" t="s">
        <v>496</v>
      </c>
      <c r="AC361">
        <v>2160</v>
      </c>
      <c r="AD361" t="s">
        <v>465</v>
      </c>
      <c r="AE361" t="s">
        <v>42</v>
      </c>
      <c r="AF361" t="s">
        <v>3580</v>
      </c>
    </row>
    <row r="362" spans="1:32" x14ac:dyDescent="0.25">
      <c r="A362">
        <v>45861016</v>
      </c>
      <c r="B362">
        <v>132071</v>
      </c>
      <c r="C362" t="s">
        <v>32</v>
      </c>
      <c r="D362" t="s">
        <v>32</v>
      </c>
      <c r="E362">
        <v>210000</v>
      </c>
      <c r="F362">
        <v>1264</v>
      </c>
      <c r="G362" t="s">
        <v>57</v>
      </c>
      <c r="H362">
        <v>0</v>
      </c>
      <c r="I362" t="s">
        <v>37</v>
      </c>
      <c r="J362" t="s">
        <v>37</v>
      </c>
      <c r="K362">
        <v>1</v>
      </c>
      <c r="L362" t="s">
        <v>32</v>
      </c>
      <c r="M362" t="s">
        <v>187</v>
      </c>
      <c r="N362">
        <v>2012</v>
      </c>
      <c r="O362">
        <v>2012</v>
      </c>
      <c r="P362" t="s">
        <v>37</v>
      </c>
      <c r="Q362">
        <v>0</v>
      </c>
      <c r="R362" t="s">
        <v>382</v>
      </c>
      <c r="S362" t="s">
        <v>1477</v>
      </c>
      <c r="T362" t="s">
        <v>4970</v>
      </c>
      <c r="U362">
        <v>1</v>
      </c>
      <c r="V362" s="1">
        <v>32441</v>
      </c>
      <c r="W362">
        <v>0</v>
      </c>
      <c r="X362">
        <v>4</v>
      </c>
      <c r="Y362">
        <v>31</v>
      </c>
      <c r="Z362">
        <v>132071</v>
      </c>
      <c r="AA362">
        <v>210000</v>
      </c>
      <c r="AB362" t="s">
        <v>350</v>
      </c>
      <c r="AC362">
        <v>1264</v>
      </c>
      <c r="AD362" t="s">
        <v>57</v>
      </c>
      <c r="AE362" t="s">
        <v>50</v>
      </c>
      <c r="AF362" t="s">
        <v>3580</v>
      </c>
    </row>
    <row r="363" spans="1:32" x14ac:dyDescent="0.25">
      <c r="A363">
        <v>1100622</v>
      </c>
      <c r="B363">
        <v>132983</v>
      </c>
      <c r="C363" t="s">
        <v>32</v>
      </c>
      <c r="D363" t="s">
        <v>37</v>
      </c>
      <c r="E363">
        <v>210000</v>
      </c>
      <c r="F363">
        <v>2731</v>
      </c>
      <c r="G363" t="s">
        <v>91</v>
      </c>
      <c r="H363">
        <v>0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  <c r="O363" t="s">
        <v>37</v>
      </c>
      <c r="P363" t="s">
        <v>37</v>
      </c>
      <c r="Q363">
        <v>0</v>
      </c>
      <c r="R363" t="s">
        <v>382</v>
      </c>
      <c r="S363" t="s">
        <v>383</v>
      </c>
      <c r="T363" t="s">
        <v>384</v>
      </c>
      <c r="U363">
        <v>1</v>
      </c>
      <c r="V363" s="1">
        <v>26700</v>
      </c>
      <c r="W363">
        <v>0</v>
      </c>
      <c r="X363">
        <v>3</v>
      </c>
      <c r="Y363">
        <v>46</v>
      </c>
      <c r="Z363">
        <v>132983</v>
      </c>
      <c r="AA363">
        <v>210000</v>
      </c>
      <c r="AB363" t="s">
        <v>350</v>
      </c>
      <c r="AC363">
        <v>2731</v>
      </c>
      <c r="AD363" t="s">
        <v>96</v>
      </c>
      <c r="AE363" t="s">
        <v>81</v>
      </c>
      <c r="AF363" t="s">
        <v>3580</v>
      </c>
    </row>
    <row r="364" spans="1:32" x14ac:dyDescent="0.25">
      <c r="A364">
        <v>6407901</v>
      </c>
      <c r="B364">
        <v>131453</v>
      </c>
      <c r="C364" t="s">
        <v>32</v>
      </c>
      <c r="D364" t="s">
        <v>32</v>
      </c>
      <c r="E364">
        <v>140100</v>
      </c>
      <c r="F364">
        <v>55</v>
      </c>
      <c r="G364" t="s">
        <v>171</v>
      </c>
      <c r="H364">
        <v>0</v>
      </c>
      <c r="I364" t="s">
        <v>37</v>
      </c>
      <c r="J364" t="s">
        <v>37</v>
      </c>
      <c r="K364">
        <v>1</v>
      </c>
      <c r="L364" t="s">
        <v>35</v>
      </c>
      <c r="M364" t="s">
        <v>1120</v>
      </c>
      <c r="N364">
        <v>1979</v>
      </c>
      <c r="O364" t="s">
        <v>37</v>
      </c>
      <c r="P364" t="s">
        <v>188</v>
      </c>
      <c r="Q364">
        <v>1</v>
      </c>
      <c r="R364" t="s">
        <v>1161</v>
      </c>
      <c r="S364" t="s">
        <v>1162</v>
      </c>
      <c r="T364" t="s">
        <v>980</v>
      </c>
      <c r="U364">
        <v>1</v>
      </c>
      <c r="V364" s="1">
        <v>19232</v>
      </c>
      <c r="W364">
        <v>0</v>
      </c>
      <c r="X364">
        <v>18</v>
      </c>
      <c r="Y364">
        <v>67</v>
      </c>
      <c r="Z364">
        <v>131453</v>
      </c>
      <c r="AA364">
        <v>140100</v>
      </c>
      <c r="AB364" t="s">
        <v>496</v>
      </c>
      <c r="AC364">
        <v>55</v>
      </c>
      <c r="AD364" t="s">
        <v>171</v>
      </c>
      <c r="AE364" t="s">
        <v>42</v>
      </c>
      <c r="AF364" t="s">
        <v>3580</v>
      </c>
    </row>
    <row r="365" spans="1:32" x14ac:dyDescent="0.25">
      <c r="A365">
        <v>15764189</v>
      </c>
      <c r="B365">
        <v>133106</v>
      </c>
      <c r="C365" t="s">
        <v>32</v>
      </c>
      <c r="D365" t="s">
        <v>32</v>
      </c>
      <c r="E365">
        <v>140000</v>
      </c>
      <c r="F365">
        <v>1264</v>
      </c>
      <c r="G365" t="s">
        <v>57</v>
      </c>
      <c r="H365">
        <v>0</v>
      </c>
      <c r="I365" t="s">
        <v>37</v>
      </c>
      <c r="J365" t="s">
        <v>37</v>
      </c>
      <c r="K365">
        <v>1</v>
      </c>
      <c r="L365" t="s">
        <v>35</v>
      </c>
      <c r="M365" t="s">
        <v>2498</v>
      </c>
      <c r="N365">
        <v>2014</v>
      </c>
      <c r="O365" t="s">
        <v>37</v>
      </c>
      <c r="P365" t="s">
        <v>37</v>
      </c>
      <c r="Q365">
        <v>1</v>
      </c>
      <c r="R365" t="s">
        <v>2524</v>
      </c>
      <c r="S365" t="s">
        <v>1781</v>
      </c>
      <c r="T365" t="s">
        <v>2525</v>
      </c>
      <c r="U365">
        <v>1</v>
      </c>
      <c r="V365" s="1">
        <v>24706</v>
      </c>
      <c r="W365">
        <v>0</v>
      </c>
      <c r="X365">
        <v>1</v>
      </c>
      <c r="Y365">
        <v>52</v>
      </c>
      <c r="Z365">
        <v>133106</v>
      </c>
      <c r="AA365">
        <v>140000</v>
      </c>
      <c r="AB365" t="s">
        <v>1278</v>
      </c>
      <c r="AC365">
        <v>1264</v>
      </c>
      <c r="AD365" t="s">
        <v>57</v>
      </c>
      <c r="AE365" t="s">
        <v>42</v>
      </c>
      <c r="AF365" t="s">
        <v>3580</v>
      </c>
    </row>
    <row r="366" spans="1:32" x14ac:dyDescent="0.25">
      <c r="A366">
        <v>43455947</v>
      </c>
      <c r="B366">
        <v>130881</v>
      </c>
      <c r="C366" t="s">
        <v>32</v>
      </c>
      <c r="D366" t="s">
        <v>32</v>
      </c>
      <c r="E366" s="2">
        <v>100000</v>
      </c>
      <c r="F366">
        <v>1366</v>
      </c>
      <c r="G366" t="s">
        <v>45</v>
      </c>
      <c r="H366">
        <v>2</v>
      </c>
      <c r="I366" t="s">
        <v>37</v>
      </c>
      <c r="J366" t="s">
        <v>37</v>
      </c>
      <c r="K366">
        <v>0</v>
      </c>
      <c r="L366" t="s">
        <v>35</v>
      </c>
      <c r="M366" t="s">
        <v>1138</v>
      </c>
      <c r="N366" t="s">
        <v>37</v>
      </c>
      <c r="O366" t="s">
        <v>37</v>
      </c>
      <c r="P366" t="s">
        <v>37</v>
      </c>
      <c r="Q366">
        <v>0</v>
      </c>
      <c r="R366" t="s">
        <v>3897</v>
      </c>
      <c r="S366" t="s">
        <v>4667</v>
      </c>
      <c r="T366" t="s">
        <v>4668</v>
      </c>
      <c r="U366">
        <v>2</v>
      </c>
      <c r="V366" s="1">
        <v>30246</v>
      </c>
      <c r="W366">
        <v>0</v>
      </c>
      <c r="X366">
        <v>4</v>
      </c>
      <c r="Y366">
        <v>37</v>
      </c>
      <c r="Z366">
        <v>130881</v>
      </c>
      <c r="AA366">
        <v>100000</v>
      </c>
      <c r="AB366" t="s">
        <v>1229</v>
      </c>
      <c r="AC366">
        <v>1366</v>
      </c>
      <c r="AD366" t="s">
        <v>45</v>
      </c>
      <c r="AE366" t="s">
        <v>56</v>
      </c>
      <c r="AF366" t="s">
        <v>3580</v>
      </c>
    </row>
    <row r="367" spans="1:32" x14ac:dyDescent="0.25">
      <c r="A367">
        <v>45549786</v>
      </c>
      <c r="B367">
        <v>132110</v>
      </c>
      <c r="C367" t="s">
        <v>32</v>
      </c>
      <c r="D367" t="s">
        <v>32</v>
      </c>
      <c r="E367">
        <v>140100</v>
      </c>
      <c r="F367">
        <v>2646</v>
      </c>
      <c r="G367" t="s">
        <v>122</v>
      </c>
      <c r="H367">
        <v>0</v>
      </c>
      <c r="I367" t="s">
        <v>37</v>
      </c>
      <c r="J367" t="s">
        <v>37</v>
      </c>
      <c r="K367" t="s">
        <v>37</v>
      </c>
      <c r="L367" t="s">
        <v>37</v>
      </c>
      <c r="M367" t="s">
        <v>37</v>
      </c>
      <c r="N367" t="s">
        <v>37</v>
      </c>
      <c r="O367" t="s">
        <v>37</v>
      </c>
      <c r="P367" t="s">
        <v>37</v>
      </c>
      <c r="Q367">
        <v>0</v>
      </c>
      <c r="R367" t="s">
        <v>3897</v>
      </c>
      <c r="S367" t="s">
        <v>136</v>
      </c>
      <c r="T367" t="s">
        <v>4939</v>
      </c>
      <c r="U367">
        <v>1</v>
      </c>
      <c r="V367" s="1">
        <v>32561</v>
      </c>
      <c r="W367">
        <v>0</v>
      </c>
      <c r="X367">
        <v>16</v>
      </c>
      <c r="Y367">
        <v>30</v>
      </c>
      <c r="Z367">
        <v>132110</v>
      </c>
      <c r="AA367">
        <v>140100</v>
      </c>
      <c r="AB367" t="s">
        <v>496</v>
      </c>
      <c r="AC367">
        <v>2646</v>
      </c>
      <c r="AD367" t="s">
        <v>122</v>
      </c>
      <c r="AE367" t="s">
        <v>56</v>
      </c>
      <c r="AF367" t="s">
        <v>3580</v>
      </c>
    </row>
    <row r="368" spans="1:32" x14ac:dyDescent="0.25">
      <c r="A368">
        <v>40901054</v>
      </c>
      <c r="B368">
        <v>132923</v>
      </c>
      <c r="C368" t="s">
        <v>32</v>
      </c>
      <c r="D368" t="s">
        <v>32</v>
      </c>
      <c r="E368">
        <v>80000</v>
      </c>
      <c r="F368">
        <v>1366</v>
      </c>
      <c r="G368" t="s">
        <v>45</v>
      </c>
      <c r="H368">
        <v>0</v>
      </c>
      <c r="I368" t="s">
        <v>37</v>
      </c>
      <c r="J368" t="s">
        <v>37</v>
      </c>
      <c r="K368">
        <v>0</v>
      </c>
      <c r="L368" t="s">
        <v>35</v>
      </c>
      <c r="M368" t="s">
        <v>4051</v>
      </c>
      <c r="N368" t="s">
        <v>37</v>
      </c>
      <c r="O368" t="s">
        <v>37</v>
      </c>
      <c r="P368" t="s">
        <v>37</v>
      </c>
      <c r="Q368">
        <v>0</v>
      </c>
      <c r="R368" t="s">
        <v>3897</v>
      </c>
      <c r="S368" t="s">
        <v>4052</v>
      </c>
      <c r="T368" t="s">
        <v>4053</v>
      </c>
      <c r="U368">
        <v>1</v>
      </c>
      <c r="V368" s="1">
        <v>29021</v>
      </c>
      <c r="W368">
        <v>1</v>
      </c>
      <c r="X368">
        <v>1</v>
      </c>
      <c r="Y368">
        <v>40</v>
      </c>
      <c r="Z368">
        <v>132923</v>
      </c>
      <c r="AA368">
        <v>80000</v>
      </c>
      <c r="AB368" t="s">
        <v>1112</v>
      </c>
      <c r="AC368">
        <v>1366</v>
      </c>
      <c r="AD368" t="s">
        <v>45</v>
      </c>
      <c r="AE368" t="s">
        <v>56</v>
      </c>
      <c r="AF368" t="s">
        <v>3580</v>
      </c>
    </row>
    <row r="369" spans="1:32" x14ac:dyDescent="0.25">
      <c r="A369" s="4">
        <v>80019943</v>
      </c>
      <c r="B369" s="4">
        <v>131129</v>
      </c>
      <c r="C369" t="s">
        <v>37</v>
      </c>
      <c r="D369" t="s">
        <v>37</v>
      </c>
      <c r="E369" t="s">
        <v>37</v>
      </c>
      <c r="F369" t="s">
        <v>37</v>
      </c>
      <c r="G369" t="s">
        <v>37</v>
      </c>
      <c r="H369" t="s">
        <v>37</v>
      </c>
      <c r="I369" t="s">
        <v>37</v>
      </c>
      <c r="J369" t="s">
        <v>37</v>
      </c>
      <c r="K369" t="s">
        <v>37</v>
      </c>
      <c r="L369" t="s">
        <v>37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5427</v>
      </c>
      <c r="S369" t="s">
        <v>1158</v>
      </c>
      <c r="T369" t="s">
        <v>5428</v>
      </c>
      <c r="U369">
        <v>2</v>
      </c>
      <c r="V369" s="1">
        <v>27840</v>
      </c>
      <c r="W369">
        <v>0</v>
      </c>
      <c r="X369">
        <v>2</v>
      </c>
      <c r="Y369">
        <v>43</v>
      </c>
      <c r="Z369">
        <v>131129</v>
      </c>
      <c r="AA369">
        <v>100000</v>
      </c>
      <c r="AB369" t="s">
        <v>1229</v>
      </c>
      <c r="AC369">
        <v>3</v>
      </c>
      <c r="AD369" t="s">
        <v>62</v>
      </c>
      <c r="AE369" s="4" t="s">
        <v>50</v>
      </c>
      <c r="AF369" s="4" t="s">
        <v>3580</v>
      </c>
    </row>
    <row r="370" spans="1:32" x14ac:dyDescent="0.25">
      <c r="A370">
        <v>7655071</v>
      </c>
      <c r="B370">
        <v>130580</v>
      </c>
      <c r="C370" t="s">
        <v>32</v>
      </c>
      <c r="D370" t="s">
        <v>32</v>
      </c>
      <c r="E370">
        <v>140100</v>
      </c>
      <c r="F370">
        <v>47</v>
      </c>
      <c r="G370" t="s">
        <v>33</v>
      </c>
      <c r="H370">
        <v>0</v>
      </c>
      <c r="I370" t="s">
        <v>37</v>
      </c>
      <c r="J370" t="s">
        <v>37</v>
      </c>
      <c r="K370">
        <v>1</v>
      </c>
      <c r="L370" t="s">
        <v>32</v>
      </c>
      <c r="M370" t="s">
        <v>1492</v>
      </c>
      <c r="N370">
        <v>1966</v>
      </c>
      <c r="O370">
        <v>1996</v>
      </c>
      <c r="P370" t="s">
        <v>188</v>
      </c>
      <c r="Q370">
        <v>1</v>
      </c>
      <c r="R370" t="s">
        <v>1493</v>
      </c>
      <c r="S370" t="s">
        <v>1494</v>
      </c>
      <c r="T370" t="s">
        <v>1495</v>
      </c>
      <c r="U370">
        <v>1</v>
      </c>
      <c r="V370" s="1">
        <v>16120</v>
      </c>
      <c r="W370">
        <v>0</v>
      </c>
      <c r="X370">
        <v>20</v>
      </c>
      <c r="Y370">
        <v>75</v>
      </c>
      <c r="Z370">
        <v>130580</v>
      </c>
      <c r="AA370">
        <v>140100</v>
      </c>
      <c r="AB370" t="s">
        <v>496</v>
      </c>
      <c r="AC370">
        <v>47</v>
      </c>
      <c r="AD370" t="s">
        <v>33</v>
      </c>
      <c r="AE370" t="s">
        <v>42</v>
      </c>
      <c r="AF370" t="s">
        <v>3580</v>
      </c>
    </row>
    <row r="371" spans="1:32" x14ac:dyDescent="0.25">
      <c r="A371">
        <v>42349701</v>
      </c>
      <c r="B371">
        <v>131995</v>
      </c>
      <c r="C371" t="s">
        <v>32</v>
      </c>
      <c r="D371" t="s">
        <v>32</v>
      </c>
      <c r="E371" s="2">
        <v>200000</v>
      </c>
      <c r="F371">
        <v>2646</v>
      </c>
      <c r="G371" t="s">
        <v>122</v>
      </c>
      <c r="H371">
        <v>0</v>
      </c>
      <c r="I371" t="s">
        <v>37</v>
      </c>
      <c r="J371" t="s">
        <v>37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>
        <v>0</v>
      </c>
      <c r="R371" t="s">
        <v>4426</v>
      </c>
      <c r="S371" t="s">
        <v>4427</v>
      </c>
      <c r="T371" t="s">
        <v>4428</v>
      </c>
      <c r="U371">
        <v>2</v>
      </c>
      <c r="V371" s="1">
        <v>30739</v>
      </c>
      <c r="W371">
        <v>0</v>
      </c>
      <c r="X371">
        <v>5</v>
      </c>
      <c r="Y371">
        <v>35</v>
      </c>
      <c r="Z371">
        <v>131995</v>
      </c>
      <c r="AA371">
        <v>200000</v>
      </c>
      <c r="AB371" t="s">
        <v>420</v>
      </c>
      <c r="AC371">
        <v>2646</v>
      </c>
      <c r="AD371" t="s">
        <v>122</v>
      </c>
      <c r="AE371" t="s">
        <v>56</v>
      </c>
      <c r="AF371" t="s">
        <v>3580</v>
      </c>
    </row>
    <row r="372" spans="1:32" x14ac:dyDescent="0.25">
      <c r="A372">
        <v>8683132</v>
      </c>
      <c r="B372">
        <v>130592</v>
      </c>
      <c r="C372" t="s">
        <v>32</v>
      </c>
      <c r="D372" t="s">
        <v>32</v>
      </c>
      <c r="E372" s="2">
        <v>100000</v>
      </c>
      <c r="F372">
        <v>5</v>
      </c>
      <c r="G372" t="s">
        <v>101</v>
      </c>
      <c r="H372">
        <v>1</v>
      </c>
      <c r="I372" t="s">
        <v>1804</v>
      </c>
      <c r="J372" t="s">
        <v>32</v>
      </c>
      <c r="K372" t="s">
        <v>37</v>
      </c>
      <c r="L372" t="s">
        <v>37</v>
      </c>
      <c r="M372" t="s">
        <v>37</v>
      </c>
      <c r="N372" t="s">
        <v>37</v>
      </c>
      <c r="O372" t="s">
        <v>37</v>
      </c>
      <c r="P372" t="s">
        <v>37</v>
      </c>
      <c r="Q372">
        <v>0</v>
      </c>
      <c r="R372" t="s">
        <v>1805</v>
      </c>
      <c r="S372" t="s">
        <v>1806</v>
      </c>
      <c r="T372" t="s">
        <v>80</v>
      </c>
      <c r="U372">
        <v>1</v>
      </c>
      <c r="V372" s="1">
        <v>24922</v>
      </c>
      <c r="W372">
        <v>0</v>
      </c>
      <c r="X372">
        <v>1</v>
      </c>
      <c r="Y372">
        <v>51</v>
      </c>
      <c r="Z372">
        <v>130592</v>
      </c>
      <c r="AA372">
        <v>100000</v>
      </c>
      <c r="AB372" t="s">
        <v>1229</v>
      </c>
      <c r="AC372">
        <v>5</v>
      </c>
      <c r="AD372" t="s">
        <v>101</v>
      </c>
      <c r="AE372" t="s">
        <v>50</v>
      </c>
      <c r="AF372" t="s">
        <v>3580</v>
      </c>
    </row>
    <row r="373" spans="1:32" x14ac:dyDescent="0.25">
      <c r="A373">
        <v>41352677</v>
      </c>
      <c r="B373">
        <v>130292</v>
      </c>
      <c r="C373" t="s">
        <v>32</v>
      </c>
      <c r="D373" t="s">
        <v>32</v>
      </c>
      <c r="E373">
        <v>220000</v>
      </c>
      <c r="F373">
        <v>1257</v>
      </c>
      <c r="G373" t="s">
        <v>82</v>
      </c>
      <c r="H373">
        <v>0</v>
      </c>
      <c r="I373" t="s">
        <v>37</v>
      </c>
      <c r="J373" t="s">
        <v>37</v>
      </c>
      <c r="K373">
        <v>0</v>
      </c>
      <c r="L373" t="s">
        <v>35</v>
      </c>
      <c r="M373" t="s">
        <v>173</v>
      </c>
      <c r="N373" t="s">
        <v>37</v>
      </c>
      <c r="O373" t="s">
        <v>37</v>
      </c>
      <c r="P373" t="s">
        <v>37</v>
      </c>
      <c r="Q373">
        <v>0</v>
      </c>
      <c r="R373" t="s">
        <v>54</v>
      </c>
      <c r="S373" t="s">
        <v>954</v>
      </c>
      <c r="T373" t="s">
        <v>4183</v>
      </c>
      <c r="U373">
        <v>1</v>
      </c>
      <c r="V373" s="1">
        <v>29700</v>
      </c>
      <c r="W373" t="s">
        <v>37</v>
      </c>
      <c r="X373">
        <v>2</v>
      </c>
      <c r="Y373">
        <v>38</v>
      </c>
      <c r="Z373">
        <v>130292</v>
      </c>
      <c r="AA373">
        <v>220000</v>
      </c>
      <c r="AB373" t="s">
        <v>109</v>
      </c>
      <c r="AC373">
        <v>1257</v>
      </c>
      <c r="AD373" t="s">
        <v>82</v>
      </c>
      <c r="AE373" t="s">
        <v>56</v>
      </c>
      <c r="AF373" t="s">
        <v>3580</v>
      </c>
    </row>
    <row r="374" spans="1:32" x14ac:dyDescent="0.25">
      <c r="A374">
        <v>25569793</v>
      </c>
      <c r="B374">
        <v>130409</v>
      </c>
      <c r="C374" t="s">
        <v>32</v>
      </c>
      <c r="D374" t="s">
        <v>32</v>
      </c>
      <c r="E374">
        <v>140000</v>
      </c>
      <c r="F374">
        <v>2190</v>
      </c>
      <c r="G374" t="s">
        <v>211</v>
      </c>
      <c r="H374">
        <v>0</v>
      </c>
      <c r="I374" t="s">
        <v>37</v>
      </c>
      <c r="J374" t="s">
        <v>37</v>
      </c>
      <c r="K374">
        <v>1</v>
      </c>
      <c r="L374" t="s">
        <v>32</v>
      </c>
      <c r="M374" t="s">
        <v>625</v>
      </c>
      <c r="N374">
        <v>1994</v>
      </c>
      <c r="O374">
        <v>1995</v>
      </c>
      <c r="P374" t="s">
        <v>37</v>
      </c>
      <c r="Q374">
        <v>0</v>
      </c>
      <c r="R374" t="s">
        <v>54</v>
      </c>
      <c r="S374" t="s">
        <v>3281</v>
      </c>
      <c r="T374" t="s">
        <v>660</v>
      </c>
      <c r="U374">
        <v>1</v>
      </c>
      <c r="V374" s="1">
        <v>25520</v>
      </c>
      <c r="W374">
        <v>0</v>
      </c>
      <c r="X374">
        <v>2</v>
      </c>
      <c r="Y374">
        <v>50</v>
      </c>
      <c r="Z374">
        <v>130409</v>
      </c>
      <c r="AA374">
        <v>140000</v>
      </c>
      <c r="AB374" t="s">
        <v>1278</v>
      </c>
      <c r="AC374">
        <v>2190</v>
      </c>
      <c r="AD374" t="s">
        <v>211</v>
      </c>
      <c r="AE374" t="s">
        <v>50</v>
      </c>
      <c r="AF374" t="s">
        <v>3580</v>
      </c>
    </row>
    <row r="375" spans="1:32" x14ac:dyDescent="0.25">
      <c r="A375">
        <v>44562851</v>
      </c>
      <c r="B375">
        <v>130552</v>
      </c>
      <c r="C375" t="s">
        <v>32</v>
      </c>
      <c r="D375" t="s">
        <v>32</v>
      </c>
      <c r="E375">
        <v>140100</v>
      </c>
      <c r="F375">
        <v>14</v>
      </c>
      <c r="G375" t="s">
        <v>126</v>
      </c>
      <c r="H375">
        <v>0</v>
      </c>
      <c r="I375" t="s">
        <v>37</v>
      </c>
      <c r="J375" t="s">
        <v>37</v>
      </c>
      <c r="K375">
        <v>0</v>
      </c>
      <c r="L375" t="s">
        <v>35</v>
      </c>
      <c r="M375" t="s">
        <v>655</v>
      </c>
      <c r="N375" t="s">
        <v>37</v>
      </c>
      <c r="O375" t="s">
        <v>37</v>
      </c>
      <c r="P375" t="s">
        <v>37</v>
      </c>
      <c r="Q375">
        <v>0</v>
      </c>
      <c r="R375" t="s">
        <v>54</v>
      </c>
      <c r="S375" t="s">
        <v>4808</v>
      </c>
      <c r="T375" t="s">
        <v>409</v>
      </c>
      <c r="U375">
        <v>1</v>
      </c>
      <c r="V375" s="1">
        <v>32035</v>
      </c>
      <c r="W375">
        <v>0</v>
      </c>
      <c r="X375">
        <v>36</v>
      </c>
      <c r="Y375">
        <v>32</v>
      </c>
      <c r="Z375">
        <v>130552</v>
      </c>
      <c r="AA375">
        <v>140100</v>
      </c>
      <c r="AB375" t="s">
        <v>496</v>
      </c>
      <c r="AC375">
        <v>14</v>
      </c>
      <c r="AD375" t="s">
        <v>126</v>
      </c>
      <c r="AE375" t="s">
        <v>56</v>
      </c>
      <c r="AF375" t="s">
        <v>3580</v>
      </c>
    </row>
    <row r="376" spans="1:32" x14ac:dyDescent="0.25">
      <c r="A376">
        <v>10431571</v>
      </c>
      <c r="B376">
        <v>130734</v>
      </c>
      <c r="C376" t="s">
        <v>32</v>
      </c>
      <c r="D376" t="s">
        <v>32</v>
      </c>
      <c r="E376">
        <v>140100</v>
      </c>
      <c r="F376">
        <v>5</v>
      </c>
      <c r="G376" t="s">
        <v>101</v>
      </c>
      <c r="H376">
        <v>1</v>
      </c>
      <c r="I376" t="s">
        <v>2339</v>
      </c>
      <c r="J376" t="s">
        <v>32</v>
      </c>
      <c r="K376">
        <v>1</v>
      </c>
      <c r="L376" t="s">
        <v>35</v>
      </c>
      <c r="M376" t="s">
        <v>2340</v>
      </c>
      <c r="N376">
        <v>2009</v>
      </c>
      <c r="O376" t="s">
        <v>37</v>
      </c>
      <c r="P376" t="s">
        <v>37</v>
      </c>
      <c r="Q376">
        <v>0</v>
      </c>
      <c r="R376" t="s">
        <v>54</v>
      </c>
      <c r="S376" t="s">
        <v>2341</v>
      </c>
      <c r="T376" t="s">
        <v>2342</v>
      </c>
      <c r="U376">
        <v>1</v>
      </c>
      <c r="V376" s="1">
        <v>19671</v>
      </c>
      <c r="W376">
        <v>0</v>
      </c>
      <c r="X376">
        <v>7</v>
      </c>
      <c r="Y376">
        <v>66</v>
      </c>
      <c r="Z376">
        <v>130734</v>
      </c>
      <c r="AA376">
        <v>140100</v>
      </c>
      <c r="AB376" t="s">
        <v>496</v>
      </c>
      <c r="AC376">
        <v>5</v>
      </c>
      <c r="AD376" t="s">
        <v>101</v>
      </c>
      <c r="AE376" t="s">
        <v>50</v>
      </c>
      <c r="AF376" t="s">
        <v>3580</v>
      </c>
    </row>
    <row r="377" spans="1:32" x14ac:dyDescent="0.25">
      <c r="A377">
        <v>41830004</v>
      </c>
      <c r="B377">
        <v>131040</v>
      </c>
      <c r="C377" t="s">
        <v>32</v>
      </c>
      <c r="D377" t="s">
        <v>32</v>
      </c>
      <c r="E377">
        <v>140100</v>
      </c>
      <c r="F377">
        <v>2235</v>
      </c>
      <c r="G377" t="s">
        <v>86</v>
      </c>
      <c r="H377">
        <v>2</v>
      </c>
      <c r="I377" t="s">
        <v>37</v>
      </c>
      <c r="J377" t="s">
        <v>37</v>
      </c>
      <c r="K377">
        <v>1</v>
      </c>
      <c r="L377" t="s">
        <v>35</v>
      </c>
      <c r="M377" t="s">
        <v>2430</v>
      </c>
      <c r="N377">
        <v>2006</v>
      </c>
      <c r="O377" t="s">
        <v>37</v>
      </c>
      <c r="P377" t="s">
        <v>188</v>
      </c>
      <c r="Q377">
        <v>1</v>
      </c>
      <c r="R377" t="s">
        <v>54</v>
      </c>
      <c r="S377" t="s">
        <v>296</v>
      </c>
      <c r="T377" t="s">
        <v>1220</v>
      </c>
      <c r="U377">
        <v>1</v>
      </c>
      <c r="V377" s="1">
        <v>30511</v>
      </c>
      <c r="W377">
        <v>0</v>
      </c>
      <c r="X377">
        <v>23</v>
      </c>
      <c r="Y377">
        <v>36</v>
      </c>
      <c r="Z377">
        <v>131040</v>
      </c>
      <c r="AA377">
        <v>140100</v>
      </c>
      <c r="AB377" t="s">
        <v>496</v>
      </c>
      <c r="AC377">
        <v>2235</v>
      </c>
      <c r="AD377" t="s">
        <v>86</v>
      </c>
      <c r="AE377" t="s">
        <v>42</v>
      </c>
      <c r="AF377" t="s">
        <v>3580</v>
      </c>
    </row>
    <row r="378" spans="1:32" x14ac:dyDescent="0.25">
      <c r="A378">
        <v>32989449</v>
      </c>
      <c r="B378">
        <v>131208</v>
      </c>
      <c r="C378" t="s">
        <v>32</v>
      </c>
      <c r="D378" t="s">
        <v>32</v>
      </c>
      <c r="E378">
        <v>20000</v>
      </c>
      <c r="F378">
        <v>2649</v>
      </c>
      <c r="G378" t="s">
        <v>147</v>
      </c>
      <c r="H378">
        <v>0</v>
      </c>
      <c r="I378" t="s">
        <v>37</v>
      </c>
      <c r="J378" t="s">
        <v>37</v>
      </c>
      <c r="K378">
        <v>1</v>
      </c>
      <c r="L378" t="s">
        <v>32</v>
      </c>
      <c r="M378" t="s">
        <v>661</v>
      </c>
      <c r="N378">
        <v>2003</v>
      </c>
      <c r="O378">
        <v>2010</v>
      </c>
      <c r="P378" t="s">
        <v>188</v>
      </c>
      <c r="Q378">
        <v>1</v>
      </c>
      <c r="R378" t="s">
        <v>54</v>
      </c>
      <c r="S378" t="s">
        <v>573</v>
      </c>
      <c r="T378" t="s">
        <v>3774</v>
      </c>
      <c r="U378">
        <v>1</v>
      </c>
      <c r="V378" s="1">
        <v>28174</v>
      </c>
      <c r="W378">
        <v>0</v>
      </c>
      <c r="X378">
        <v>3</v>
      </c>
      <c r="Y378">
        <v>42</v>
      </c>
      <c r="Z378">
        <v>131208</v>
      </c>
      <c r="AA378">
        <v>20000</v>
      </c>
      <c r="AB378" t="s">
        <v>744</v>
      </c>
      <c r="AC378">
        <v>2649</v>
      </c>
      <c r="AD378" t="s">
        <v>147</v>
      </c>
      <c r="AE378" t="s">
        <v>42</v>
      </c>
      <c r="AF378" t="s">
        <v>3580</v>
      </c>
    </row>
    <row r="379" spans="1:32" x14ac:dyDescent="0.25">
      <c r="A379">
        <v>497246</v>
      </c>
      <c r="B379">
        <v>131945</v>
      </c>
      <c r="C379" t="s">
        <v>32</v>
      </c>
      <c r="D379" t="s">
        <v>32</v>
      </c>
      <c r="E379">
        <v>220000</v>
      </c>
      <c r="F379">
        <v>2191</v>
      </c>
      <c r="G379" t="s">
        <v>77</v>
      </c>
      <c r="H379">
        <v>0</v>
      </c>
      <c r="I379" t="s">
        <v>37</v>
      </c>
      <c r="J379" t="s">
        <v>37</v>
      </c>
      <c r="K379">
        <v>1</v>
      </c>
      <c r="L379" t="s">
        <v>35</v>
      </c>
      <c r="M379" t="s">
        <v>266</v>
      </c>
      <c r="N379">
        <v>2007</v>
      </c>
      <c r="O379" t="s">
        <v>37</v>
      </c>
      <c r="P379" t="s">
        <v>37</v>
      </c>
      <c r="Q379">
        <v>1</v>
      </c>
      <c r="R379" t="s">
        <v>54</v>
      </c>
      <c r="S379" t="s">
        <v>289</v>
      </c>
      <c r="T379" t="s">
        <v>294</v>
      </c>
      <c r="U379">
        <v>1</v>
      </c>
      <c r="V379" s="1">
        <v>24675</v>
      </c>
      <c r="W379">
        <v>0</v>
      </c>
      <c r="X379">
        <v>1</v>
      </c>
      <c r="Y379">
        <v>52</v>
      </c>
      <c r="Z379">
        <v>131945</v>
      </c>
      <c r="AA379">
        <v>220000</v>
      </c>
      <c r="AB379" t="s">
        <v>109</v>
      </c>
      <c r="AC379">
        <v>2191</v>
      </c>
      <c r="AD379" t="s">
        <v>77</v>
      </c>
      <c r="AE379" t="s">
        <v>42</v>
      </c>
      <c r="AF379" t="s">
        <v>3580</v>
      </c>
    </row>
    <row r="380" spans="1:32" x14ac:dyDescent="0.25">
      <c r="A380">
        <v>72176781</v>
      </c>
      <c r="B380">
        <v>132129</v>
      </c>
      <c r="C380" t="s">
        <v>32</v>
      </c>
      <c r="D380" t="s">
        <v>32</v>
      </c>
      <c r="E380">
        <v>140000</v>
      </c>
      <c r="F380">
        <v>2731</v>
      </c>
      <c r="G380" t="s">
        <v>91</v>
      </c>
      <c r="H380">
        <v>0</v>
      </c>
      <c r="I380" t="s">
        <v>37</v>
      </c>
      <c r="J380" t="s">
        <v>37</v>
      </c>
      <c r="K380">
        <v>1</v>
      </c>
      <c r="L380" t="s">
        <v>32</v>
      </c>
      <c r="M380" t="s">
        <v>2800</v>
      </c>
      <c r="N380">
        <v>2015</v>
      </c>
      <c r="O380">
        <v>2017</v>
      </c>
      <c r="P380" t="s">
        <v>37</v>
      </c>
      <c r="Q380">
        <v>0</v>
      </c>
      <c r="R380" t="s">
        <v>54</v>
      </c>
      <c r="S380" t="s">
        <v>1595</v>
      </c>
      <c r="T380" t="s">
        <v>5359</v>
      </c>
      <c r="U380">
        <v>2</v>
      </c>
      <c r="V380" s="1">
        <v>33584</v>
      </c>
      <c r="W380">
        <v>0</v>
      </c>
      <c r="X380">
        <v>4</v>
      </c>
      <c r="Y380">
        <v>28</v>
      </c>
      <c r="Z380">
        <v>132129</v>
      </c>
      <c r="AA380">
        <v>140000</v>
      </c>
      <c r="AB380" t="s">
        <v>1278</v>
      </c>
      <c r="AC380">
        <v>2731</v>
      </c>
      <c r="AD380" t="s">
        <v>96</v>
      </c>
      <c r="AE380" t="s">
        <v>50</v>
      </c>
      <c r="AF380" t="s">
        <v>43</v>
      </c>
    </row>
    <row r="381" spans="1:32" x14ac:dyDescent="0.25">
      <c r="A381">
        <v>7169676</v>
      </c>
      <c r="B381">
        <v>133022</v>
      </c>
      <c r="C381" t="s">
        <v>32</v>
      </c>
      <c r="D381" t="s">
        <v>32</v>
      </c>
      <c r="E381">
        <v>140100</v>
      </c>
      <c r="F381">
        <v>32</v>
      </c>
      <c r="G381" t="s">
        <v>97</v>
      </c>
      <c r="H381">
        <v>1</v>
      </c>
      <c r="I381" t="s">
        <v>680</v>
      </c>
      <c r="J381" t="s">
        <v>32</v>
      </c>
      <c r="K381" t="s">
        <v>37</v>
      </c>
      <c r="L381" t="s">
        <v>37</v>
      </c>
      <c r="M381" t="s">
        <v>37</v>
      </c>
      <c r="N381" t="s">
        <v>37</v>
      </c>
      <c r="O381" t="s">
        <v>37</v>
      </c>
      <c r="P381" t="s">
        <v>37</v>
      </c>
      <c r="Q381">
        <v>0</v>
      </c>
      <c r="R381" t="s">
        <v>54</v>
      </c>
      <c r="S381" t="s">
        <v>335</v>
      </c>
      <c r="T381" t="s">
        <v>1330</v>
      </c>
      <c r="U381">
        <v>1</v>
      </c>
      <c r="V381" s="1">
        <v>18082</v>
      </c>
      <c r="W381">
        <v>0</v>
      </c>
      <c r="X381">
        <v>11</v>
      </c>
      <c r="Y381">
        <v>70</v>
      </c>
      <c r="Z381">
        <v>133022</v>
      </c>
      <c r="AA381">
        <v>140100</v>
      </c>
      <c r="AB381" t="s">
        <v>496</v>
      </c>
      <c r="AC381">
        <v>32</v>
      </c>
      <c r="AD381" t="s">
        <v>97</v>
      </c>
      <c r="AE381" t="s">
        <v>50</v>
      </c>
      <c r="AF381" t="s">
        <v>3580</v>
      </c>
    </row>
    <row r="382" spans="1:32" x14ac:dyDescent="0.25">
      <c r="A382">
        <v>18097611</v>
      </c>
      <c r="B382">
        <v>133608</v>
      </c>
      <c r="C382" t="s">
        <v>32</v>
      </c>
      <c r="D382" t="s">
        <v>32</v>
      </c>
      <c r="E382">
        <v>120000</v>
      </c>
      <c r="F382">
        <v>2649</v>
      </c>
      <c r="G382" t="s">
        <v>147</v>
      </c>
      <c r="H382">
        <v>2</v>
      </c>
      <c r="I382" t="s">
        <v>37</v>
      </c>
      <c r="J382" t="s">
        <v>37</v>
      </c>
      <c r="K382">
        <v>1</v>
      </c>
      <c r="L382" t="s">
        <v>32</v>
      </c>
      <c r="M382" t="s">
        <v>202</v>
      </c>
      <c r="N382">
        <v>2013</v>
      </c>
      <c r="O382">
        <v>2015</v>
      </c>
      <c r="P382" t="s">
        <v>37</v>
      </c>
      <c r="Q382">
        <v>0</v>
      </c>
      <c r="R382" t="s">
        <v>54</v>
      </c>
      <c r="S382" t="s">
        <v>2166</v>
      </c>
      <c r="T382" t="s">
        <v>2714</v>
      </c>
      <c r="U382">
        <v>1</v>
      </c>
      <c r="V382" s="1">
        <v>24123</v>
      </c>
      <c r="W382">
        <v>0</v>
      </c>
      <c r="X382">
        <v>5</v>
      </c>
      <c r="Y382">
        <v>53</v>
      </c>
      <c r="Z382">
        <v>133608</v>
      </c>
      <c r="AA382">
        <v>120000</v>
      </c>
      <c r="AB382" t="s">
        <v>303</v>
      </c>
      <c r="AC382">
        <v>2649</v>
      </c>
      <c r="AD382" t="s">
        <v>147</v>
      </c>
      <c r="AE382" t="s">
        <v>50</v>
      </c>
      <c r="AF382" t="s">
        <v>3580</v>
      </c>
    </row>
    <row r="383" spans="1:32" x14ac:dyDescent="0.25">
      <c r="A383">
        <v>41068683</v>
      </c>
      <c r="B383">
        <v>130313</v>
      </c>
      <c r="C383" t="s">
        <v>32</v>
      </c>
      <c r="D383" t="s">
        <v>32</v>
      </c>
      <c r="E383">
        <v>140100</v>
      </c>
      <c r="F383">
        <v>2190</v>
      </c>
      <c r="G383" t="s">
        <v>211</v>
      </c>
      <c r="H383">
        <v>0</v>
      </c>
      <c r="I383" t="s">
        <v>37</v>
      </c>
      <c r="J383" t="s">
        <v>37</v>
      </c>
      <c r="K383">
        <v>1</v>
      </c>
      <c r="L383" t="s">
        <v>32</v>
      </c>
      <c r="M383" t="s">
        <v>2210</v>
      </c>
      <c r="N383">
        <v>2005</v>
      </c>
      <c r="O383">
        <v>2005</v>
      </c>
      <c r="P383" t="s">
        <v>37</v>
      </c>
      <c r="Q383">
        <v>1</v>
      </c>
      <c r="R383" t="s">
        <v>2007</v>
      </c>
      <c r="S383" t="s">
        <v>4085</v>
      </c>
      <c r="T383" t="s">
        <v>4086</v>
      </c>
      <c r="U383">
        <v>2</v>
      </c>
      <c r="V383" s="1">
        <v>29711</v>
      </c>
      <c r="W383">
        <v>0</v>
      </c>
      <c r="X383">
        <v>15</v>
      </c>
      <c r="Y383">
        <v>38</v>
      </c>
      <c r="Z383">
        <v>130313</v>
      </c>
      <c r="AA383">
        <v>140100</v>
      </c>
      <c r="AB383" t="s">
        <v>496</v>
      </c>
      <c r="AC383">
        <v>2190</v>
      </c>
      <c r="AD383" t="s">
        <v>211</v>
      </c>
      <c r="AE383" t="s">
        <v>42</v>
      </c>
      <c r="AF383" t="s">
        <v>3580</v>
      </c>
    </row>
    <row r="384" spans="1:32" x14ac:dyDescent="0.25">
      <c r="A384">
        <v>40289114</v>
      </c>
      <c r="B384">
        <v>131723</v>
      </c>
      <c r="C384" t="s">
        <v>32</v>
      </c>
      <c r="D384" t="s">
        <v>32</v>
      </c>
      <c r="E384">
        <v>240000</v>
      </c>
      <c r="F384">
        <v>2160</v>
      </c>
      <c r="G384" t="s">
        <v>465</v>
      </c>
      <c r="H384">
        <v>1</v>
      </c>
      <c r="I384" t="s">
        <v>110</v>
      </c>
      <c r="J384" t="s">
        <v>35</v>
      </c>
      <c r="K384">
        <v>1</v>
      </c>
      <c r="L384" t="s">
        <v>35</v>
      </c>
      <c r="M384" t="s">
        <v>1241</v>
      </c>
      <c r="N384">
        <v>2014</v>
      </c>
      <c r="O384" t="s">
        <v>37</v>
      </c>
      <c r="P384" t="s">
        <v>37</v>
      </c>
      <c r="Q384">
        <v>0</v>
      </c>
      <c r="R384" t="s">
        <v>2007</v>
      </c>
      <c r="S384" t="s">
        <v>1497</v>
      </c>
      <c r="T384" t="s">
        <v>3882</v>
      </c>
      <c r="U384">
        <v>2</v>
      </c>
      <c r="V384" s="1">
        <v>29062</v>
      </c>
      <c r="W384">
        <v>0</v>
      </c>
      <c r="X384">
        <v>2</v>
      </c>
      <c r="Y384">
        <v>40</v>
      </c>
      <c r="Z384">
        <v>131723</v>
      </c>
      <c r="AA384">
        <v>240000</v>
      </c>
      <c r="AB384" t="s">
        <v>225</v>
      </c>
      <c r="AC384">
        <v>2160</v>
      </c>
      <c r="AD384" t="s">
        <v>465</v>
      </c>
      <c r="AE384" t="s">
        <v>50</v>
      </c>
      <c r="AF384" t="s">
        <v>3580</v>
      </c>
    </row>
    <row r="385" spans="1:32" x14ac:dyDescent="0.25">
      <c r="A385">
        <v>9475875</v>
      </c>
      <c r="B385">
        <v>132224</v>
      </c>
      <c r="C385" t="s">
        <v>32</v>
      </c>
      <c r="D385" t="s">
        <v>32</v>
      </c>
      <c r="E385">
        <v>140100</v>
      </c>
      <c r="F385">
        <v>2160</v>
      </c>
      <c r="G385" t="s">
        <v>465</v>
      </c>
      <c r="H385">
        <v>0</v>
      </c>
      <c r="I385" t="s">
        <v>37</v>
      </c>
      <c r="J385" t="s">
        <v>37</v>
      </c>
      <c r="K385">
        <v>0</v>
      </c>
      <c r="L385" t="s">
        <v>35</v>
      </c>
      <c r="M385" t="s">
        <v>730</v>
      </c>
      <c r="N385" t="s">
        <v>37</v>
      </c>
      <c r="O385" t="s">
        <v>37</v>
      </c>
      <c r="P385" t="s">
        <v>37</v>
      </c>
      <c r="Q385">
        <v>0</v>
      </c>
      <c r="R385" t="s">
        <v>2007</v>
      </c>
      <c r="S385" t="s">
        <v>2008</v>
      </c>
      <c r="T385" t="s">
        <v>2009</v>
      </c>
      <c r="U385">
        <v>2</v>
      </c>
      <c r="V385" s="1">
        <v>25081</v>
      </c>
      <c r="W385">
        <v>0</v>
      </c>
      <c r="X385">
        <v>18</v>
      </c>
      <c r="Y385">
        <v>51</v>
      </c>
      <c r="Z385">
        <v>132224</v>
      </c>
      <c r="AA385">
        <v>140100</v>
      </c>
      <c r="AB385" t="s">
        <v>496</v>
      </c>
      <c r="AC385">
        <v>2160</v>
      </c>
      <c r="AD385" t="s">
        <v>465</v>
      </c>
      <c r="AE385" t="s">
        <v>56</v>
      </c>
      <c r="AF385" t="s">
        <v>3580</v>
      </c>
    </row>
    <row r="386" spans="1:32" x14ac:dyDescent="0.25">
      <c r="A386">
        <v>44084980</v>
      </c>
      <c r="B386">
        <v>132042</v>
      </c>
      <c r="C386" t="s">
        <v>32</v>
      </c>
      <c r="D386" t="s">
        <v>32</v>
      </c>
      <c r="E386">
        <v>40000</v>
      </c>
      <c r="F386">
        <v>2191</v>
      </c>
      <c r="G386" t="s">
        <v>77</v>
      </c>
      <c r="H386">
        <v>0</v>
      </c>
      <c r="I386" t="s">
        <v>37</v>
      </c>
      <c r="J386" t="s">
        <v>37</v>
      </c>
      <c r="K386" t="s">
        <v>37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Q386">
        <v>0</v>
      </c>
      <c r="R386" t="s">
        <v>4746</v>
      </c>
      <c r="S386" t="s">
        <v>437</v>
      </c>
      <c r="T386" t="s">
        <v>4747</v>
      </c>
      <c r="U386">
        <v>2</v>
      </c>
      <c r="V386" s="1">
        <v>29030</v>
      </c>
      <c r="W386">
        <v>0</v>
      </c>
      <c r="X386">
        <v>6</v>
      </c>
      <c r="Y386">
        <v>40</v>
      </c>
      <c r="Z386">
        <v>132042</v>
      </c>
      <c r="AA386">
        <v>40000</v>
      </c>
      <c r="AB386" t="s">
        <v>507</v>
      </c>
      <c r="AC386">
        <v>2191</v>
      </c>
      <c r="AD386" t="s">
        <v>77</v>
      </c>
      <c r="AE386" t="s">
        <v>56</v>
      </c>
      <c r="AF386" t="s">
        <v>3580</v>
      </c>
    </row>
    <row r="387" spans="1:32" x14ac:dyDescent="0.25">
      <c r="A387">
        <v>42062739</v>
      </c>
      <c r="B387">
        <v>132130</v>
      </c>
      <c r="C387" t="s">
        <v>32</v>
      </c>
      <c r="D387" t="s">
        <v>32</v>
      </c>
      <c r="E387">
        <v>70000</v>
      </c>
      <c r="F387">
        <v>1264</v>
      </c>
      <c r="G387" t="s">
        <v>57</v>
      </c>
      <c r="H387">
        <v>0</v>
      </c>
      <c r="I387" t="s">
        <v>37</v>
      </c>
      <c r="J387" t="s">
        <v>37</v>
      </c>
      <c r="K387">
        <v>0</v>
      </c>
      <c r="L387" t="s">
        <v>37</v>
      </c>
      <c r="M387" t="s">
        <v>173</v>
      </c>
      <c r="N387" t="s">
        <v>37</v>
      </c>
      <c r="O387" t="s">
        <v>37</v>
      </c>
      <c r="P387" t="s">
        <v>37</v>
      </c>
      <c r="Q387">
        <v>0</v>
      </c>
      <c r="R387" t="s">
        <v>3099</v>
      </c>
      <c r="S387" t="s">
        <v>1280</v>
      </c>
      <c r="T387" t="s">
        <v>4366</v>
      </c>
      <c r="U387">
        <v>1</v>
      </c>
      <c r="V387" s="1">
        <v>30087</v>
      </c>
      <c r="W387">
        <v>0</v>
      </c>
      <c r="X387">
        <v>4</v>
      </c>
      <c r="Y387">
        <v>37</v>
      </c>
      <c r="Z387">
        <v>132130</v>
      </c>
      <c r="AA387">
        <v>70000</v>
      </c>
      <c r="AB387" t="s">
        <v>1466</v>
      </c>
      <c r="AC387">
        <v>1264</v>
      </c>
      <c r="AD387" t="s">
        <v>57</v>
      </c>
      <c r="AE387" t="s">
        <v>56</v>
      </c>
      <c r="AF387" t="s">
        <v>3580</v>
      </c>
    </row>
    <row r="388" spans="1:32" x14ac:dyDescent="0.25">
      <c r="A388">
        <v>41955601</v>
      </c>
      <c r="B388">
        <v>131500</v>
      </c>
      <c r="C388" t="s">
        <v>32</v>
      </c>
      <c r="D388" t="s">
        <v>32</v>
      </c>
      <c r="E388">
        <v>30000</v>
      </c>
      <c r="F388">
        <v>2731</v>
      </c>
      <c r="G388" t="s">
        <v>91</v>
      </c>
      <c r="H388">
        <v>2</v>
      </c>
      <c r="I388" t="s">
        <v>37</v>
      </c>
      <c r="J388" t="s">
        <v>37</v>
      </c>
      <c r="K388">
        <v>1</v>
      </c>
      <c r="L388" t="s">
        <v>32</v>
      </c>
      <c r="M388" t="s">
        <v>3654</v>
      </c>
      <c r="N388">
        <v>2002</v>
      </c>
      <c r="O388">
        <v>2009</v>
      </c>
      <c r="P388" t="s">
        <v>37</v>
      </c>
      <c r="Q388">
        <v>1</v>
      </c>
      <c r="R388" t="s">
        <v>3463</v>
      </c>
      <c r="S388" t="s">
        <v>4327</v>
      </c>
      <c r="T388" t="s">
        <v>4328</v>
      </c>
      <c r="U388">
        <v>1</v>
      </c>
      <c r="V388" s="1">
        <v>29903</v>
      </c>
      <c r="W388">
        <v>0</v>
      </c>
      <c r="X388">
        <v>1</v>
      </c>
      <c r="Y388">
        <v>38</v>
      </c>
      <c r="Z388">
        <v>131500</v>
      </c>
      <c r="AA388">
        <v>30000</v>
      </c>
      <c r="AB388" t="s">
        <v>1059</v>
      </c>
      <c r="AC388">
        <v>2731</v>
      </c>
      <c r="AD388" t="s">
        <v>96</v>
      </c>
      <c r="AE388" t="s">
        <v>42</v>
      </c>
      <c r="AF388" t="s">
        <v>3580</v>
      </c>
    </row>
    <row r="389" spans="1:32" x14ac:dyDescent="0.25">
      <c r="A389">
        <v>45133597</v>
      </c>
      <c r="B389">
        <v>132444</v>
      </c>
      <c r="C389" t="s">
        <v>32</v>
      </c>
      <c r="D389" t="s">
        <v>32</v>
      </c>
      <c r="E389">
        <v>190000</v>
      </c>
      <c r="F389">
        <v>2218</v>
      </c>
      <c r="G389" t="s">
        <v>51</v>
      </c>
      <c r="H389">
        <v>0</v>
      </c>
      <c r="I389" t="s">
        <v>37</v>
      </c>
      <c r="J389" t="s">
        <v>37</v>
      </c>
      <c r="K389">
        <v>1</v>
      </c>
      <c r="L389" t="s">
        <v>32</v>
      </c>
      <c r="M389" t="s">
        <v>148</v>
      </c>
      <c r="N389">
        <v>2016</v>
      </c>
      <c r="O389">
        <v>2018</v>
      </c>
      <c r="P389" t="s">
        <v>37</v>
      </c>
      <c r="Q389">
        <v>0</v>
      </c>
      <c r="R389" t="s">
        <v>3463</v>
      </c>
      <c r="S389" t="s">
        <v>4884</v>
      </c>
      <c r="T389" t="s">
        <v>4885</v>
      </c>
      <c r="U389">
        <v>1</v>
      </c>
      <c r="V389" s="1">
        <v>32223</v>
      </c>
      <c r="W389">
        <v>0</v>
      </c>
      <c r="X389">
        <v>5</v>
      </c>
      <c r="Y389">
        <v>31</v>
      </c>
      <c r="Z389">
        <v>132444</v>
      </c>
      <c r="AA389">
        <v>190000</v>
      </c>
      <c r="AB389" t="s">
        <v>575</v>
      </c>
      <c r="AC389">
        <v>2218</v>
      </c>
      <c r="AD389" t="s">
        <v>51</v>
      </c>
      <c r="AE389" t="s">
        <v>50</v>
      </c>
      <c r="AF389" t="s">
        <v>3580</v>
      </c>
    </row>
    <row r="390" spans="1:32" x14ac:dyDescent="0.25">
      <c r="A390">
        <v>33569412</v>
      </c>
      <c r="B390">
        <v>132505</v>
      </c>
      <c r="C390" t="s">
        <v>32</v>
      </c>
      <c r="D390" t="s">
        <v>32</v>
      </c>
      <c r="E390">
        <v>10000</v>
      </c>
      <c r="F390">
        <v>2191</v>
      </c>
      <c r="G390" t="s">
        <v>77</v>
      </c>
      <c r="H390">
        <v>1</v>
      </c>
      <c r="I390" t="s">
        <v>3785</v>
      </c>
      <c r="J390" t="s">
        <v>32</v>
      </c>
      <c r="K390">
        <v>1</v>
      </c>
      <c r="L390" t="s">
        <v>37</v>
      </c>
      <c r="M390" t="s">
        <v>2570</v>
      </c>
      <c r="N390">
        <v>2012</v>
      </c>
      <c r="O390" t="s">
        <v>37</v>
      </c>
      <c r="P390" t="s">
        <v>188</v>
      </c>
      <c r="Q390">
        <v>1</v>
      </c>
      <c r="R390" t="s">
        <v>3463</v>
      </c>
      <c r="S390" t="s">
        <v>3786</v>
      </c>
      <c r="T390" t="s">
        <v>3787</v>
      </c>
      <c r="U390">
        <v>1</v>
      </c>
      <c r="V390" s="1">
        <v>25062</v>
      </c>
      <c r="W390">
        <v>0</v>
      </c>
      <c r="X390">
        <v>1</v>
      </c>
      <c r="Y390">
        <v>51</v>
      </c>
      <c r="Z390">
        <v>132505</v>
      </c>
      <c r="AA390">
        <v>10000</v>
      </c>
      <c r="AB390" t="s">
        <v>1910</v>
      </c>
      <c r="AC390">
        <v>2191</v>
      </c>
      <c r="AD390" t="s">
        <v>77</v>
      </c>
      <c r="AE390" t="s">
        <v>42</v>
      </c>
      <c r="AF390" t="s">
        <v>3580</v>
      </c>
    </row>
    <row r="391" spans="1:32" x14ac:dyDescent="0.25">
      <c r="A391">
        <v>41811930</v>
      </c>
      <c r="B391">
        <v>132063</v>
      </c>
      <c r="C391" t="s">
        <v>32</v>
      </c>
      <c r="D391" t="s">
        <v>32</v>
      </c>
      <c r="E391">
        <v>130000</v>
      </c>
      <c r="F391">
        <v>2218</v>
      </c>
      <c r="G391" t="s">
        <v>51</v>
      </c>
      <c r="H391">
        <v>0</v>
      </c>
      <c r="I391" t="s">
        <v>37</v>
      </c>
      <c r="J391" t="s">
        <v>37</v>
      </c>
      <c r="K391">
        <v>1</v>
      </c>
      <c r="L391" t="s">
        <v>32</v>
      </c>
      <c r="M391" t="s">
        <v>248</v>
      </c>
      <c r="N391">
        <v>2017</v>
      </c>
      <c r="O391">
        <v>2018</v>
      </c>
      <c r="P391" t="s">
        <v>37</v>
      </c>
      <c r="Q391">
        <v>0</v>
      </c>
      <c r="R391" t="s">
        <v>4278</v>
      </c>
      <c r="S391" t="s">
        <v>411</v>
      </c>
      <c r="T391" t="s">
        <v>4279</v>
      </c>
      <c r="U391">
        <v>2</v>
      </c>
      <c r="V391" s="1">
        <v>30267</v>
      </c>
      <c r="W391">
        <v>0</v>
      </c>
      <c r="X391">
        <v>4</v>
      </c>
      <c r="Y391">
        <v>37</v>
      </c>
      <c r="Z391">
        <v>132063</v>
      </c>
      <c r="AA391">
        <v>130000</v>
      </c>
      <c r="AB391" t="s">
        <v>741</v>
      </c>
      <c r="AC391">
        <v>2218</v>
      </c>
      <c r="AD391" t="s">
        <v>51</v>
      </c>
      <c r="AE391" t="s">
        <v>50</v>
      </c>
      <c r="AF391" t="s">
        <v>3580</v>
      </c>
    </row>
    <row r="392" spans="1:32" x14ac:dyDescent="0.25">
      <c r="A392">
        <v>4811572</v>
      </c>
      <c r="B392">
        <v>132404</v>
      </c>
      <c r="C392" t="s">
        <v>32</v>
      </c>
      <c r="D392" t="s">
        <v>32</v>
      </c>
      <c r="E392">
        <v>160000</v>
      </c>
      <c r="F392">
        <v>1264</v>
      </c>
      <c r="G392" t="s">
        <v>57</v>
      </c>
      <c r="H392">
        <v>2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Q392">
        <v>0</v>
      </c>
      <c r="R392" t="s">
        <v>938</v>
      </c>
      <c r="S392" t="s">
        <v>289</v>
      </c>
      <c r="T392" t="s">
        <v>939</v>
      </c>
      <c r="U392">
        <v>1</v>
      </c>
      <c r="V392" s="1">
        <v>21680</v>
      </c>
      <c r="W392">
        <v>0</v>
      </c>
      <c r="X392">
        <v>3</v>
      </c>
      <c r="Y392">
        <v>60</v>
      </c>
      <c r="Z392">
        <v>132404</v>
      </c>
      <c r="AA392">
        <v>160000</v>
      </c>
      <c r="AB392" t="s">
        <v>926</v>
      </c>
      <c r="AC392">
        <v>1264</v>
      </c>
      <c r="AD392" t="s">
        <v>57</v>
      </c>
      <c r="AE392" t="s">
        <v>56</v>
      </c>
      <c r="AF392" t="s">
        <v>3580</v>
      </c>
    </row>
    <row r="393" spans="1:32" x14ac:dyDescent="0.25">
      <c r="A393">
        <v>2449441</v>
      </c>
      <c r="B393">
        <v>133458</v>
      </c>
      <c r="C393" t="s">
        <v>32</v>
      </c>
      <c r="D393" t="s">
        <v>32</v>
      </c>
      <c r="E393" s="2">
        <v>200000</v>
      </c>
      <c r="F393">
        <v>2173</v>
      </c>
      <c r="G393" t="s">
        <v>195</v>
      </c>
      <c r="H393">
        <v>0</v>
      </c>
      <c r="I393" t="s">
        <v>37</v>
      </c>
      <c r="J393" t="s">
        <v>37</v>
      </c>
      <c r="K393">
        <v>1</v>
      </c>
      <c r="L393" t="s">
        <v>32</v>
      </c>
      <c r="M393" t="s">
        <v>566</v>
      </c>
      <c r="N393">
        <v>1997</v>
      </c>
      <c r="O393">
        <v>1997</v>
      </c>
      <c r="P393" t="s">
        <v>37</v>
      </c>
      <c r="Q393">
        <v>0</v>
      </c>
      <c r="R393" t="s">
        <v>567</v>
      </c>
      <c r="S393" t="s">
        <v>568</v>
      </c>
      <c r="T393" t="s">
        <v>569</v>
      </c>
      <c r="U393">
        <v>1</v>
      </c>
      <c r="V393" s="1">
        <v>24585</v>
      </c>
      <c r="W393">
        <v>0</v>
      </c>
      <c r="X393">
        <v>2</v>
      </c>
      <c r="Y393">
        <v>52</v>
      </c>
      <c r="Z393">
        <v>133458</v>
      </c>
      <c r="AA393">
        <v>200000</v>
      </c>
      <c r="AB393" t="s">
        <v>420</v>
      </c>
      <c r="AC393">
        <v>2173</v>
      </c>
      <c r="AD393" t="s">
        <v>195</v>
      </c>
      <c r="AE393" t="s">
        <v>50</v>
      </c>
      <c r="AF393" t="s">
        <v>3580</v>
      </c>
    </row>
    <row r="394" spans="1:32" x14ac:dyDescent="0.25">
      <c r="A394">
        <v>45495025</v>
      </c>
      <c r="B394">
        <v>132848</v>
      </c>
      <c r="C394" t="s">
        <v>32</v>
      </c>
      <c r="D394" t="s">
        <v>32</v>
      </c>
      <c r="E394">
        <v>190000</v>
      </c>
      <c r="F394">
        <v>2160</v>
      </c>
      <c r="G394" t="s">
        <v>465</v>
      </c>
      <c r="H394">
        <v>0</v>
      </c>
      <c r="I394" t="s">
        <v>37</v>
      </c>
      <c r="J394" t="s">
        <v>37</v>
      </c>
      <c r="K394">
        <v>1</v>
      </c>
      <c r="L394" t="s">
        <v>37</v>
      </c>
      <c r="M394" t="s">
        <v>354</v>
      </c>
      <c r="N394">
        <v>2018</v>
      </c>
      <c r="O394" t="s">
        <v>37</v>
      </c>
      <c r="P394" t="s">
        <v>37</v>
      </c>
      <c r="Q394">
        <v>0</v>
      </c>
      <c r="R394" t="s">
        <v>4932</v>
      </c>
      <c r="S394" t="s">
        <v>347</v>
      </c>
      <c r="T394" t="s">
        <v>4933</v>
      </c>
      <c r="U394">
        <v>2</v>
      </c>
      <c r="V394" s="1">
        <v>32428</v>
      </c>
      <c r="W394">
        <v>0</v>
      </c>
      <c r="X394">
        <v>4</v>
      </c>
      <c r="Y394">
        <v>31</v>
      </c>
      <c r="Z394">
        <v>132848</v>
      </c>
      <c r="AA394">
        <v>190000</v>
      </c>
      <c r="AB394" t="s">
        <v>575</v>
      </c>
      <c r="AC394">
        <v>2160</v>
      </c>
      <c r="AD394" t="s">
        <v>465</v>
      </c>
      <c r="AE394" t="s">
        <v>50</v>
      </c>
      <c r="AF394" t="s">
        <v>3580</v>
      </c>
    </row>
    <row r="395" spans="1:32" x14ac:dyDescent="0.25">
      <c r="A395">
        <v>33769123</v>
      </c>
      <c r="B395">
        <v>131285</v>
      </c>
      <c r="C395" t="s">
        <v>32</v>
      </c>
      <c r="D395" t="s">
        <v>32</v>
      </c>
      <c r="E395">
        <v>10000</v>
      </c>
      <c r="F395">
        <v>1366</v>
      </c>
      <c r="G395" t="s">
        <v>45</v>
      </c>
      <c r="H395">
        <v>0</v>
      </c>
      <c r="I395" t="s">
        <v>37</v>
      </c>
      <c r="J395" t="s">
        <v>37</v>
      </c>
      <c r="K395">
        <v>1</v>
      </c>
      <c r="L395" t="s">
        <v>32</v>
      </c>
      <c r="M395" t="s">
        <v>3804</v>
      </c>
      <c r="N395">
        <v>2001</v>
      </c>
      <c r="O395">
        <v>2001</v>
      </c>
      <c r="P395" t="s">
        <v>37</v>
      </c>
      <c r="Q395">
        <v>0</v>
      </c>
      <c r="R395" t="s">
        <v>1459</v>
      </c>
      <c r="S395" t="s">
        <v>3805</v>
      </c>
      <c r="T395" t="s">
        <v>3806</v>
      </c>
      <c r="U395">
        <v>2</v>
      </c>
      <c r="V395" s="1">
        <v>26461</v>
      </c>
      <c r="W395">
        <v>0</v>
      </c>
      <c r="X395">
        <v>2</v>
      </c>
      <c r="Y395">
        <v>47</v>
      </c>
      <c r="Z395">
        <v>131285</v>
      </c>
      <c r="AA395">
        <v>10000</v>
      </c>
      <c r="AB395" t="s">
        <v>1910</v>
      </c>
      <c r="AC395">
        <v>1366</v>
      </c>
      <c r="AD395" t="s">
        <v>45</v>
      </c>
      <c r="AE395" t="s">
        <v>50</v>
      </c>
      <c r="AF395" t="s">
        <v>3580</v>
      </c>
    </row>
    <row r="396" spans="1:32" x14ac:dyDescent="0.25">
      <c r="A396">
        <v>7596416</v>
      </c>
      <c r="B396">
        <v>133146</v>
      </c>
      <c r="C396" t="s">
        <v>32</v>
      </c>
      <c r="D396" t="s">
        <v>32</v>
      </c>
      <c r="E396">
        <v>140100</v>
      </c>
      <c r="F396">
        <v>2173</v>
      </c>
      <c r="G396" t="s">
        <v>195</v>
      </c>
      <c r="H396">
        <v>0</v>
      </c>
      <c r="I396" t="s">
        <v>37</v>
      </c>
      <c r="J396" t="s">
        <v>37</v>
      </c>
      <c r="K396">
        <v>1</v>
      </c>
      <c r="L396" t="s">
        <v>32</v>
      </c>
      <c r="M396" t="s">
        <v>354</v>
      </c>
      <c r="N396">
        <v>1999</v>
      </c>
      <c r="O396">
        <v>1999</v>
      </c>
      <c r="P396" t="s">
        <v>37</v>
      </c>
      <c r="Q396">
        <v>0</v>
      </c>
      <c r="R396" t="s">
        <v>1459</v>
      </c>
      <c r="S396" t="s">
        <v>1460</v>
      </c>
      <c r="T396" t="s">
        <v>1461</v>
      </c>
      <c r="U396">
        <v>1</v>
      </c>
      <c r="V396" s="1">
        <v>24017</v>
      </c>
      <c r="W396">
        <v>0</v>
      </c>
      <c r="X396">
        <v>4</v>
      </c>
      <c r="Y396">
        <v>54</v>
      </c>
      <c r="Z396">
        <v>133146</v>
      </c>
      <c r="AA396">
        <v>140100</v>
      </c>
      <c r="AB396" t="s">
        <v>496</v>
      </c>
      <c r="AC396">
        <v>2173</v>
      </c>
      <c r="AD396" t="s">
        <v>195</v>
      </c>
      <c r="AE396" t="s">
        <v>50</v>
      </c>
      <c r="AF396" t="s">
        <v>3580</v>
      </c>
    </row>
    <row r="397" spans="1:32" x14ac:dyDescent="0.25">
      <c r="A397">
        <v>18045435</v>
      </c>
      <c r="B397">
        <v>132441</v>
      </c>
      <c r="C397" t="s">
        <v>32</v>
      </c>
      <c r="D397" t="s">
        <v>32</v>
      </c>
      <c r="E397">
        <v>120000</v>
      </c>
      <c r="F397">
        <v>2160</v>
      </c>
      <c r="G397" t="s">
        <v>465</v>
      </c>
      <c r="H397">
        <v>0</v>
      </c>
      <c r="I397" t="s">
        <v>37</v>
      </c>
      <c r="J397" t="s">
        <v>37</v>
      </c>
      <c r="K397">
        <v>1</v>
      </c>
      <c r="L397" t="s">
        <v>32</v>
      </c>
      <c r="M397" t="s">
        <v>202</v>
      </c>
      <c r="N397">
        <v>1985</v>
      </c>
      <c r="O397">
        <v>1996</v>
      </c>
      <c r="P397" t="s">
        <v>37</v>
      </c>
      <c r="Q397">
        <v>1</v>
      </c>
      <c r="R397" t="s">
        <v>2476</v>
      </c>
      <c r="S397" t="s">
        <v>1258</v>
      </c>
      <c r="T397" t="s">
        <v>2701</v>
      </c>
      <c r="U397">
        <v>2</v>
      </c>
      <c r="V397" s="1">
        <v>21592</v>
      </c>
      <c r="W397">
        <v>0</v>
      </c>
      <c r="X397">
        <v>6</v>
      </c>
      <c r="Y397">
        <v>60</v>
      </c>
      <c r="Z397">
        <v>132441</v>
      </c>
      <c r="AA397">
        <v>120000</v>
      </c>
      <c r="AB397" t="s">
        <v>303</v>
      </c>
      <c r="AC397">
        <v>2160</v>
      </c>
      <c r="AD397" t="s">
        <v>465</v>
      </c>
      <c r="AE397" t="s">
        <v>42</v>
      </c>
      <c r="AF397" t="s">
        <v>3580</v>
      </c>
    </row>
    <row r="398" spans="1:32" x14ac:dyDescent="0.25">
      <c r="A398">
        <v>42003569</v>
      </c>
      <c r="B398">
        <v>133454</v>
      </c>
      <c r="C398" t="s">
        <v>32</v>
      </c>
      <c r="D398" t="s">
        <v>32</v>
      </c>
      <c r="E398">
        <v>70000</v>
      </c>
      <c r="F398">
        <v>2190</v>
      </c>
      <c r="G398" t="s">
        <v>211</v>
      </c>
      <c r="H398">
        <v>0</v>
      </c>
      <c r="I398" t="s">
        <v>37</v>
      </c>
      <c r="J398" t="s">
        <v>37</v>
      </c>
      <c r="K398" t="s">
        <v>37</v>
      </c>
      <c r="L398" t="s">
        <v>37</v>
      </c>
      <c r="M398" t="s">
        <v>37</v>
      </c>
      <c r="N398" t="s">
        <v>37</v>
      </c>
      <c r="O398" t="s">
        <v>37</v>
      </c>
      <c r="P398" t="s">
        <v>37</v>
      </c>
      <c r="Q398">
        <v>0</v>
      </c>
      <c r="R398" t="s">
        <v>4345</v>
      </c>
      <c r="S398" t="s">
        <v>4346</v>
      </c>
      <c r="T398" t="s">
        <v>1937</v>
      </c>
      <c r="U398">
        <v>2</v>
      </c>
      <c r="V398" s="1">
        <v>29718</v>
      </c>
      <c r="W398">
        <v>0</v>
      </c>
      <c r="X398">
        <v>4</v>
      </c>
      <c r="Y398">
        <v>38</v>
      </c>
      <c r="Z398">
        <v>133454</v>
      </c>
      <c r="AA398">
        <v>70000</v>
      </c>
      <c r="AB398" t="s">
        <v>1466</v>
      </c>
      <c r="AC398">
        <v>2190</v>
      </c>
      <c r="AD398" t="s">
        <v>211</v>
      </c>
      <c r="AE398" t="s">
        <v>56</v>
      </c>
      <c r="AF398" t="s">
        <v>3580</v>
      </c>
    </row>
    <row r="399" spans="1:32" x14ac:dyDescent="0.25">
      <c r="A399">
        <v>25782061</v>
      </c>
      <c r="B399">
        <v>132954</v>
      </c>
      <c r="C399" t="s">
        <v>32</v>
      </c>
      <c r="D399" t="s">
        <v>32</v>
      </c>
      <c r="E399">
        <v>140100</v>
      </c>
      <c r="F399">
        <v>2840</v>
      </c>
      <c r="G399" t="s">
        <v>181</v>
      </c>
      <c r="H399">
        <v>0</v>
      </c>
      <c r="I399" t="s">
        <v>37</v>
      </c>
      <c r="J399" t="s">
        <v>37</v>
      </c>
      <c r="K399" t="s">
        <v>37</v>
      </c>
      <c r="L399" t="s">
        <v>37</v>
      </c>
      <c r="M399" t="s">
        <v>37</v>
      </c>
      <c r="N399" t="s">
        <v>37</v>
      </c>
      <c r="O399" t="s">
        <v>37</v>
      </c>
      <c r="P399" t="s">
        <v>37</v>
      </c>
      <c r="Q399">
        <v>0</v>
      </c>
      <c r="R399" t="s">
        <v>3357</v>
      </c>
      <c r="S399" t="s">
        <v>3274</v>
      </c>
      <c r="T399" t="s">
        <v>3358</v>
      </c>
      <c r="U399">
        <v>2</v>
      </c>
      <c r="V399" s="1">
        <v>27560</v>
      </c>
      <c r="W399">
        <v>0</v>
      </c>
      <c r="X399">
        <v>27</v>
      </c>
      <c r="Y399">
        <v>44</v>
      </c>
      <c r="Z399">
        <v>132954</v>
      </c>
      <c r="AA399">
        <v>140100</v>
      </c>
      <c r="AB399" t="s">
        <v>496</v>
      </c>
      <c r="AC399">
        <v>2840</v>
      </c>
      <c r="AD399" t="s">
        <v>181</v>
      </c>
      <c r="AE399" t="s">
        <v>56</v>
      </c>
      <c r="AF399" t="s">
        <v>3580</v>
      </c>
    </row>
    <row r="400" spans="1:32" x14ac:dyDescent="0.25">
      <c r="A400">
        <v>43717092</v>
      </c>
      <c r="B400">
        <v>133457</v>
      </c>
      <c r="C400" t="s">
        <v>32</v>
      </c>
      <c r="D400" t="s">
        <v>32</v>
      </c>
      <c r="E400">
        <v>140100</v>
      </c>
      <c r="F400">
        <v>22</v>
      </c>
      <c r="G400" t="s">
        <v>404</v>
      </c>
      <c r="H400">
        <v>0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 t="s">
        <v>37</v>
      </c>
      <c r="O400" t="s">
        <v>37</v>
      </c>
      <c r="P400" t="s">
        <v>37</v>
      </c>
      <c r="Q400">
        <v>0</v>
      </c>
      <c r="R400" t="s">
        <v>2836</v>
      </c>
      <c r="S400" t="s">
        <v>2182</v>
      </c>
      <c r="T400" t="s">
        <v>4698</v>
      </c>
      <c r="U400">
        <v>2</v>
      </c>
      <c r="V400" s="1">
        <v>31638</v>
      </c>
      <c r="W400">
        <v>1</v>
      </c>
      <c r="X400">
        <v>9</v>
      </c>
      <c r="Y400">
        <v>33</v>
      </c>
      <c r="Z400">
        <v>133457</v>
      </c>
      <c r="AA400">
        <v>140100</v>
      </c>
      <c r="AB400" t="s">
        <v>496</v>
      </c>
      <c r="AC400">
        <v>22</v>
      </c>
      <c r="AD400" t="s">
        <v>404</v>
      </c>
      <c r="AE400" t="s">
        <v>56</v>
      </c>
      <c r="AF400" t="s">
        <v>3580</v>
      </c>
    </row>
    <row r="401" spans="1:32" x14ac:dyDescent="0.25">
      <c r="A401">
        <v>19926126</v>
      </c>
      <c r="B401">
        <v>132402</v>
      </c>
      <c r="C401" t="s">
        <v>32</v>
      </c>
      <c r="D401" t="s">
        <v>32</v>
      </c>
      <c r="E401">
        <v>110000</v>
      </c>
      <c r="F401">
        <v>2731</v>
      </c>
      <c r="G401" t="s">
        <v>91</v>
      </c>
      <c r="H401">
        <v>0</v>
      </c>
      <c r="I401" t="s">
        <v>37</v>
      </c>
      <c r="J401" t="s">
        <v>37</v>
      </c>
      <c r="K401">
        <v>0</v>
      </c>
      <c r="L401" t="s">
        <v>35</v>
      </c>
      <c r="M401" t="s">
        <v>2842</v>
      </c>
      <c r="N401" t="s">
        <v>37</v>
      </c>
      <c r="O401" t="s">
        <v>37</v>
      </c>
      <c r="P401" t="s">
        <v>37</v>
      </c>
      <c r="Q401">
        <v>0</v>
      </c>
      <c r="R401" t="s">
        <v>2843</v>
      </c>
      <c r="S401" t="s">
        <v>2844</v>
      </c>
      <c r="T401" t="s">
        <v>2845</v>
      </c>
      <c r="U401">
        <v>1</v>
      </c>
      <c r="V401" s="1">
        <v>23885</v>
      </c>
      <c r="W401">
        <v>0</v>
      </c>
      <c r="X401">
        <v>2</v>
      </c>
      <c r="Y401">
        <v>54</v>
      </c>
      <c r="Z401">
        <v>132402</v>
      </c>
      <c r="AA401">
        <v>110000</v>
      </c>
      <c r="AB401" t="s">
        <v>1393</v>
      </c>
      <c r="AC401">
        <v>2731</v>
      </c>
      <c r="AD401" t="s">
        <v>96</v>
      </c>
      <c r="AE401" t="s">
        <v>56</v>
      </c>
      <c r="AF401" t="s">
        <v>3580</v>
      </c>
    </row>
    <row r="402" spans="1:32" x14ac:dyDescent="0.25">
      <c r="A402">
        <v>1163118</v>
      </c>
      <c r="B402">
        <v>132813</v>
      </c>
      <c r="C402" t="s">
        <v>32</v>
      </c>
      <c r="D402" t="s">
        <v>35</v>
      </c>
      <c r="E402">
        <v>210000</v>
      </c>
      <c r="F402">
        <v>2235</v>
      </c>
      <c r="G402" t="s">
        <v>86</v>
      </c>
      <c r="H402">
        <v>0</v>
      </c>
      <c r="I402" t="s">
        <v>37</v>
      </c>
      <c r="J402" t="s">
        <v>37</v>
      </c>
      <c r="K402" t="s">
        <v>37</v>
      </c>
      <c r="L402" t="s">
        <v>37</v>
      </c>
      <c r="M402" t="s">
        <v>37</v>
      </c>
      <c r="N402" t="s">
        <v>37</v>
      </c>
      <c r="O402" t="s">
        <v>37</v>
      </c>
      <c r="P402" t="s">
        <v>37</v>
      </c>
      <c r="Q402">
        <v>0</v>
      </c>
      <c r="R402" t="s">
        <v>413</v>
      </c>
      <c r="S402" t="s">
        <v>414</v>
      </c>
      <c r="T402" t="s">
        <v>415</v>
      </c>
      <c r="U402">
        <v>2</v>
      </c>
      <c r="V402" s="1">
        <v>28427</v>
      </c>
      <c r="W402">
        <v>0</v>
      </c>
      <c r="X402">
        <v>4</v>
      </c>
      <c r="Y402">
        <v>42</v>
      </c>
      <c r="Z402">
        <v>132813</v>
      </c>
      <c r="AA402">
        <v>210000</v>
      </c>
      <c r="AB402" t="s">
        <v>350</v>
      </c>
      <c r="AC402">
        <v>2235</v>
      </c>
      <c r="AD402" t="s">
        <v>86</v>
      </c>
      <c r="AE402" t="s">
        <v>81</v>
      </c>
      <c r="AF402" t="s">
        <v>3580</v>
      </c>
    </row>
    <row r="403" spans="1:32" x14ac:dyDescent="0.25">
      <c r="A403">
        <v>42175945</v>
      </c>
      <c r="B403">
        <v>130717</v>
      </c>
      <c r="C403" t="s">
        <v>32</v>
      </c>
      <c r="D403" t="s">
        <v>32</v>
      </c>
      <c r="E403">
        <v>180000</v>
      </c>
      <c r="F403">
        <v>15</v>
      </c>
      <c r="G403" t="s">
        <v>67</v>
      </c>
      <c r="H403">
        <v>0</v>
      </c>
      <c r="I403" t="s">
        <v>37</v>
      </c>
      <c r="J403" t="s">
        <v>37</v>
      </c>
      <c r="K403">
        <v>0</v>
      </c>
      <c r="L403" t="s">
        <v>35</v>
      </c>
      <c r="M403" t="s">
        <v>36</v>
      </c>
      <c r="N403" t="s">
        <v>37</v>
      </c>
      <c r="O403" t="s">
        <v>37</v>
      </c>
      <c r="P403" t="s">
        <v>37</v>
      </c>
      <c r="Q403">
        <v>0</v>
      </c>
      <c r="R403" t="s">
        <v>4394</v>
      </c>
      <c r="S403" t="s">
        <v>798</v>
      </c>
      <c r="T403" t="s">
        <v>4395</v>
      </c>
      <c r="U403">
        <v>1</v>
      </c>
      <c r="V403" s="1">
        <v>29918</v>
      </c>
      <c r="W403">
        <v>1</v>
      </c>
      <c r="X403">
        <v>2</v>
      </c>
      <c r="Y403">
        <v>37</v>
      </c>
      <c r="Z403">
        <v>130717</v>
      </c>
      <c r="AA403">
        <v>180000</v>
      </c>
      <c r="AB403" t="s">
        <v>782</v>
      </c>
      <c r="AC403">
        <v>15</v>
      </c>
      <c r="AD403" t="s">
        <v>67</v>
      </c>
      <c r="AE403" t="s">
        <v>56</v>
      </c>
      <c r="AF403" t="s">
        <v>3580</v>
      </c>
    </row>
    <row r="404" spans="1:32" x14ac:dyDescent="0.25">
      <c r="A404">
        <v>218122</v>
      </c>
      <c r="B404">
        <v>131873</v>
      </c>
      <c r="C404" t="s">
        <v>32</v>
      </c>
      <c r="D404" t="s">
        <v>32</v>
      </c>
      <c r="E404">
        <v>230000</v>
      </c>
      <c r="F404">
        <v>2649</v>
      </c>
      <c r="G404" t="s">
        <v>147</v>
      </c>
      <c r="H404">
        <v>0</v>
      </c>
      <c r="I404" t="s">
        <v>37</v>
      </c>
      <c r="J404" t="s">
        <v>37</v>
      </c>
      <c r="K404">
        <v>1</v>
      </c>
      <c r="L404" t="s">
        <v>35</v>
      </c>
      <c r="M404" t="s">
        <v>148</v>
      </c>
      <c r="N404">
        <v>2009</v>
      </c>
      <c r="O404" t="s">
        <v>37</v>
      </c>
      <c r="P404" t="s">
        <v>37</v>
      </c>
      <c r="Q404">
        <v>0</v>
      </c>
      <c r="R404" t="s">
        <v>149</v>
      </c>
      <c r="S404" t="s">
        <v>150</v>
      </c>
      <c r="T404" t="s">
        <v>151</v>
      </c>
      <c r="U404">
        <v>2</v>
      </c>
      <c r="V404" s="1">
        <v>24281</v>
      </c>
      <c r="W404">
        <v>0</v>
      </c>
      <c r="X404">
        <v>3</v>
      </c>
      <c r="Y404">
        <v>53</v>
      </c>
      <c r="Z404">
        <v>131873</v>
      </c>
      <c r="AA404">
        <v>230000</v>
      </c>
      <c r="AB404" t="s">
        <v>132</v>
      </c>
      <c r="AC404">
        <v>2649</v>
      </c>
      <c r="AD404" t="s">
        <v>147</v>
      </c>
      <c r="AE404" t="s">
        <v>50</v>
      </c>
      <c r="AF404" t="s">
        <v>3580</v>
      </c>
    </row>
    <row r="405" spans="1:32" x14ac:dyDescent="0.25">
      <c r="A405">
        <v>41200998</v>
      </c>
      <c r="B405">
        <v>132047</v>
      </c>
      <c r="C405" t="s">
        <v>32</v>
      </c>
      <c r="D405" t="s">
        <v>32</v>
      </c>
      <c r="E405">
        <v>240000</v>
      </c>
      <c r="F405">
        <v>1264</v>
      </c>
      <c r="G405" t="s">
        <v>57</v>
      </c>
      <c r="H405">
        <v>0</v>
      </c>
      <c r="I405" t="s">
        <v>37</v>
      </c>
      <c r="J405" t="s">
        <v>37</v>
      </c>
      <c r="K405">
        <v>1</v>
      </c>
      <c r="L405" t="s">
        <v>32</v>
      </c>
      <c r="M405" t="s">
        <v>173</v>
      </c>
      <c r="N405">
        <v>2009</v>
      </c>
      <c r="O405">
        <v>2009</v>
      </c>
      <c r="P405" t="s">
        <v>37</v>
      </c>
      <c r="Q405">
        <v>0</v>
      </c>
      <c r="R405" t="s">
        <v>149</v>
      </c>
      <c r="S405" t="s">
        <v>4146</v>
      </c>
      <c r="T405" t="s">
        <v>1329</v>
      </c>
      <c r="U405">
        <v>1</v>
      </c>
      <c r="V405" s="1">
        <v>30044</v>
      </c>
      <c r="W405">
        <v>0</v>
      </c>
      <c r="X405">
        <v>2</v>
      </c>
      <c r="Y405">
        <v>37</v>
      </c>
      <c r="Z405">
        <v>132047</v>
      </c>
      <c r="AA405">
        <v>240000</v>
      </c>
      <c r="AB405" t="s">
        <v>225</v>
      </c>
      <c r="AC405">
        <v>1264</v>
      </c>
      <c r="AD405" t="s">
        <v>57</v>
      </c>
      <c r="AE405" t="s">
        <v>50</v>
      </c>
      <c r="AF405" t="s">
        <v>3580</v>
      </c>
    </row>
    <row r="406" spans="1:32" x14ac:dyDescent="0.25">
      <c r="A406">
        <v>80436753</v>
      </c>
      <c r="B406">
        <v>132913</v>
      </c>
      <c r="C406" t="s">
        <v>32</v>
      </c>
      <c r="D406" t="s">
        <v>32</v>
      </c>
      <c r="E406">
        <v>230000</v>
      </c>
      <c r="F406">
        <v>55</v>
      </c>
      <c r="G406" t="s">
        <v>171</v>
      </c>
      <c r="H406">
        <v>0</v>
      </c>
      <c r="I406" t="s">
        <v>37</v>
      </c>
      <c r="J406" t="s">
        <v>37</v>
      </c>
      <c r="K406" t="s">
        <v>37</v>
      </c>
      <c r="L406" t="s">
        <v>37</v>
      </c>
      <c r="M406" t="s">
        <v>37</v>
      </c>
      <c r="N406" t="s">
        <v>37</v>
      </c>
      <c r="O406" t="s">
        <v>37</v>
      </c>
      <c r="P406" t="s">
        <v>37</v>
      </c>
      <c r="Q406">
        <v>0</v>
      </c>
      <c r="R406" t="s">
        <v>149</v>
      </c>
      <c r="S406" t="s">
        <v>3519</v>
      </c>
      <c r="T406" t="s">
        <v>5448</v>
      </c>
      <c r="U406">
        <v>2</v>
      </c>
      <c r="V406" s="1">
        <v>24398</v>
      </c>
      <c r="W406">
        <v>1</v>
      </c>
      <c r="X406">
        <v>3</v>
      </c>
      <c r="Y406">
        <v>53</v>
      </c>
      <c r="Z406">
        <v>132913</v>
      </c>
      <c r="AA406">
        <v>230000</v>
      </c>
      <c r="AB406" t="s">
        <v>132</v>
      </c>
      <c r="AC406">
        <v>55</v>
      </c>
      <c r="AD406" t="s">
        <v>171</v>
      </c>
      <c r="AE406" t="s">
        <v>56</v>
      </c>
      <c r="AF406" t="s">
        <v>3580</v>
      </c>
    </row>
    <row r="407" spans="1:32" x14ac:dyDescent="0.25">
      <c r="A407">
        <v>10059270</v>
      </c>
      <c r="B407">
        <v>133556</v>
      </c>
      <c r="C407" t="s">
        <v>32</v>
      </c>
      <c r="D407" t="s">
        <v>32</v>
      </c>
      <c r="E407">
        <v>140100</v>
      </c>
      <c r="F407">
        <v>2840</v>
      </c>
      <c r="G407" t="s">
        <v>181</v>
      </c>
      <c r="H407">
        <v>0</v>
      </c>
      <c r="I407" t="s">
        <v>37</v>
      </c>
      <c r="J407" t="s">
        <v>37</v>
      </c>
      <c r="K407">
        <v>1</v>
      </c>
      <c r="L407" t="s">
        <v>32</v>
      </c>
      <c r="M407" t="s">
        <v>655</v>
      </c>
      <c r="N407">
        <v>1998</v>
      </c>
      <c r="O407">
        <v>1998</v>
      </c>
      <c r="P407" t="s">
        <v>37</v>
      </c>
      <c r="Q407">
        <v>0</v>
      </c>
      <c r="R407" t="s">
        <v>2222</v>
      </c>
      <c r="S407" t="s">
        <v>2223</v>
      </c>
      <c r="T407" t="s">
        <v>2224</v>
      </c>
      <c r="U407">
        <v>1</v>
      </c>
      <c r="V407" s="1">
        <v>26152</v>
      </c>
      <c r="W407">
        <v>0</v>
      </c>
      <c r="X407">
        <v>14</v>
      </c>
      <c r="Y407">
        <v>48</v>
      </c>
      <c r="Z407">
        <v>133556</v>
      </c>
      <c r="AA407">
        <v>140100</v>
      </c>
      <c r="AB407" t="s">
        <v>496</v>
      </c>
      <c r="AC407">
        <v>2840</v>
      </c>
      <c r="AD407" t="s">
        <v>181</v>
      </c>
      <c r="AE407" t="s">
        <v>50</v>
      </c>
      <c r="AF407" t="s">
        <v>3580</v>
      </c>
    </row>
    <row r="408" spans="1:32" x14ac:dyDescent="0.25">
      <c r="A408">
        <v>25817380</v>
      </c>
      <c r="B408">
        <v>132930</v>
      </c>
      <c r="C408" t="s">
        <v>32</v>
      </c>
      <c r="D408" t="s">
        <v>32</v>
      </c>
      <c r="E408">
        <v>240000</v>
      </c>
      <c r="F408">
        <v>2649</v>
      </c>
      <c r="G408" t="s">
        <v>147</v>
      </c>
      <c r="H408">
        <v>0</v>
      </c>
      <c r="I408" t="s">
        <v>37</v>
      </c>
      <c r="J408" t="s">
        <v>37</v>
      </c>
      <c r="K408" t="s">
        <v>37</v>
      </c>
      <c r="L408" t="s">
        <v>37</v>
      </c>
      <c r="M408" t="s">
        <v>37</v>
      </c>
      <c r="N408" t="s">
        <v>37</v>
      </c>
      <c r="O408" t="s">
        <v>37</v>
      </c>
      <c r="P408" t="s">
        <v>37</v>
      </c>
      <c r="Q408">
        <v>0</v>
      </c>
      <c r="R408" t="s">
        <v>3366</v>
      </c>
      <c r="S408" t="s">
        <v>3015</v>
      </c>
      <c r="T408" t="s">
        <v>3367</v>
      </c>
      <c r="U408">
        <v>2</v>
      </c>
      <c r="V408" s="1">
        <v>21750</v>
      </c>
      <c r="W408">
        <v>0</v>
      </c>
      <c r="X408">
        <v>4</v>
      </c>
      <c r="Y408">
        <v>60</v>
      </c>
      <c r="Z408">
        <v>132930</v>
      </c>
      <c r="AA408">
        <v>240000</v>
      </c>
      <c r="AB408" t="s">
        <v>225</v>
      </c>
      <c r="AC408">
        <v>2649</v>
      </c>
      <c r="AD408" t="s">
        <v>147</v>
      </c>
      <c r="AE408" t="s">
        <v>56</v>
      </c>
      <c r="AF408" t="s">
        <v>3580</v>
      </c>
    </row>
    <row r="409" spans="1:32" x14ac:dyDescent="0.25">
      <c r="A409">
        <v>27424663</v>
      </c>
      <c r="B409">
        <v>131146</v>
      </c>
      <c r="C409" t="s">
        <v>32</v>
      </c>
      <c r="D409" t="s">
        <v>32</v>
      </c>
      <c r="E409">
        <v>60000</v>
      </c>
      <c r="F409">
        <v>1366</v>
      </c>
      <c r="G409" t="s">
        <v>45</v>
      </c>
      <c r="H409">
        <v>1</v>
      </c>
      <c r="I409" t="s">
        <v>777</v>
      </c>
      <c r="J409" t="s">
        <v>32</v>
      </c>
      <c r="K409">
        <v>0</v>
      </c>
      <c r="L409" t="s">
        <v>35</v>
      </c>
      <c r="M409" t="s">
        <v>328</v>
      </c>
      <c r="N409" t="s">
        <v>37</v>
      </c>
      <c r="O409" t="s">
        <v>37</v>
      </c>
      <c r="P409" t="s">
        <v>37</v>
      </c>
      <c r="Q409">
        <v>0</v>
      </c>
      <c r="R409" t="s">
        <v>1912</v>
      </c>
      <c r="S409" t="s">
        <v>369</v>
      </c>
      <c r="T409" t="s">
        <v>1160</v>
      </c>
      <c r="U409">
        <v>1</v>
      </c>
      <c r="V409" s="1">
        <v>27686</v>
      </c>
      <c r="W409">
        <v>0</v>
      </c>
      <c r="X409">
        <v>2</v>
      </c>
      <c r="Y409">
        <v>44</v>
      </c>
      <c r="Z409">
        <v>131146</v>
      </c>
      <c r="AA409">
        <v>60000</v>
      </c>
      <c r="AB409" t="s">
        <v>164</v>
      </c>
      <c r="AC409">
        <v>1366</v>
      </c>
      <c r="AD409" t="s">
        <v>45</v>
      </c>
      <c r="AE409" t="s">
        <v>50</v>
      </c>
      <c r="AF409" t="s">
        <v>3580</v>
      </c>
    </row>
    <row r="410" spans="1:32" x14ac:dyDescent="0.25">
      <c r="A410">
        <v>9361514</v>
      </c>
      <c r="B410">
        <v>132021</v>
      </c>
      <c r="C410" t="s">
        <v>32</v>
      </c>
      <c r="D410" t="s">
        <v>32</v>
      </c>
      <c r="E410">
        <v>140100</v>
      </c>
      <c r="F410">
        <v>2218</v>
      </c>
      <c r="G410" t="s">
        <v>51</v>
      </c>
      <c r="H410">
        <v>0</v>
      </c>
      <c r="I410" t="s">
        <v>37</v>
      </c>
      <c r="J410" t="s">
        <v>37</v>
      </c>
      <c r="K410">
        <v>1</v>
      </c>
      <c r="L410" t="s">
        <v>32</v>
      </c>
      <c r="M410" t="s">
        <v>655</v>
      </c>
      <c r="N410">
        <v>1996</v>
      </c>
      <c r="O410">
        <v>1997</v>
      </c>
      <c r="P410" t="s">
        <v>37</v>
      </c>
      <c r="Q410">
        <v>0</v>
      </c>
      <c r="R410" t="s">
        <v>1912</v>
      </c>
      <c r="S410" t="s">
        <v>1957</v>
      </c>
      <c r="T410" t="s">
        <v>1958</v>
      </c>
      <c r="U410">
        <v>2</v>
      </c>
      <c r="V410" s="1">
        <v>25338</v>
      </c>
      <c r="W410">
        <v>0</v>
      </c>
      <c r="X410">
        <v>16</v>
      </c>
      <c r="Y410">
        <v>50</v>
      </c>
      <c r="Z410">
        <v>132021</v>
      </c>
      <c r="AA410">
        <v>140100</v>
      </c>
      <c r="AB410" t="s">
        <v>496</v>
      </c>
      <c r="AC410">
        <v>2218</v>
      </c>
      <c r="AD410" t="s">
        <v>51</v>
      </c>
      <c r="AE410" t="s">
        <v>50</v>
      </c>
      <c r="AF410" t="s">
        <v>3580</v>
      </c>
    </row>
    <row r="411" spans="1:32" x14ac:dyDescent="0.25">
      <c r="A411">
        <v>17531100</v>
      </c>
      <c r="B411">
        <v>132455</v>
      </c>
      <c r="C411" t="s">
        <v>32</v>
      </c>
      <c r="D411" t="s">
        <v>32</v>
      </c>
      <c r="E411">
        <v>130000</v>
      </c>
      <c r="F411">
        <v>4</v>
      </c>
      <c r="G411" t="s">
        <v>117</v>
      </c>
      <c r="H411">
        <v>0</v>
      </c>
      <c r="I411" t="s">
        <v>37</v>
      </c>
      <c r="J411" t="s">
        <v>37</v>
      </c>
      <c r="K411">
        <v>1</v>
      </c>
      <c r="L411" t="s">
        <v>32</v>
      </c>
      <c r="M411" t="s">
        <v>745</v>
      </c>
      <c r="N411">
        <v>1974</v>
      </c>
      <c r="O411">
        <v>1974</v>
      </c>
      <c r="P411" t="s">
        <v>37</v>
      </c>
      <c r="Q411">
        <v>0</v>
      </c>
      <c r="R411" t="s">
        <v>1912</v>
      </c>
      <c r="S411" t="s">
        <v>301</v>
      </c>
      <c r="T411" t="s">
        <v>555</v>
      </c>
      <c r="U411">
        <v>1</v>
      </c>
      <c r="V411" s="1">
        <v>17712</v>
      </c>
      <c r="W411">
        <v>0</v>
      </c>
      <c r="X411">
        <v>1</v>
      </c>
      <c r="Y411">
        <v>71</v>
      </c>
      <c r="Z411">
        <v>132455</v>
      </c>
      <c r="AA411">
        <v>130000</v>
      </c>
      <c r="AB411" t="s">
        <v>741</v>
      </c>
      <c r="AC411">
        <v>4</v>
      </c>
      <c r="AD411" t="s">
        <v>117</v>
      </c>
      <c r="AE411" t="s">
        <v>50</v>
      </c>
      <c r="AF411" t="s">
        <v>3580</v>
      </c>
    </row>
    <row r="412" spans="1:32" x14ac:dyDescent="0.25">
      <c r="A412">
        <v>42018782</v>
      </c>
      <c r="B412">
        <v>132646</v>
      </c>
      <c r="C412" t="s">
        <v>32</v>
      </c>
      <c r="D412" t="s">
        <v>32</v>
      </c>
      <c r="E412">
        <v>210000</v>
      </c>
      <c r="F412">
        <v>2235</v>
      </c>
      <c r="G412" t="s">
        <v>86</v>
      </c>
      <c r="H412">
        <v>2</v>
      </c>
      <c r="I412" t="s">
        <v>37</v>
      </c>
      <c r="J412" t="s">
        <v>37</v>
      </c>
      <c r="K412">
        <v>1</v>
      </c>
      <c r="L412" t="s">
        <v>37</v>
      </c>
      <c r="M412" t="s">
        <v>202</v>
      </c>
      <c r="N412" t="s">
        <v>37</v>
      </c>
      <c r="O412" t="s">
        <v>37</v>
      </c>
      <c r="P412" t="s">
        <v>37</v>
      </c>
      <c r="Q412">
        <v>0</v>
      </c>
      <c r="R412" t="s">
        <v>1912</v>
      </c>
      <c r="S412" t="s">
        <v>813</v>
      </c>
      <c r="T412" t="s">
        <v>3098</v>
      </c>
      <c r="U412">
        <v>1</v>
      </c>
      <c r="V412" s="1">
        <v>30025</v>
      </c>
      <c r="W412">
        <v>0</v>
      </c>
      <c r="X412">
        <v>3</v>
      </c>
      <c r="Y412">
        <v>37</v>
      </c>
      <c r="Z412">
        <v>132646</v>
      </c>
      <c r="AA412">
        <v>210000</v>
      </c>
      <c r="AB412" t="s">
        <v>350</v>
      </c>
      <c r="AC412">
        <v>2235</v>
      </c>
      <c r="AD412" t="s">
        <v>86</v>
      </c>
      <c r="AE412" t="s">
        <v>50</v>
      </c>
      <c r="AF412" t="s">
        <v>3580</v>
      </c>
    </row>
    <row r="413" spans="1:32" x14ac:dyDescent="0.25">
      <c r="A413">
        <v>9253449</v>
      </c>
      <c r="B413">
        <v>133348</v>
      </c>
      <c r="C413" t="s">
        <v>32</v>
      </c>
      <c r="D413" t="s">
        <v>32</v>
      </c>
      <c r="E413">
        <v>80000</v>
      </c>
      <c r="F413">
        <v>32</v>
      </c>
      <c r="G413" t="s">
        <v>97</v>
      </c>
      <c r="H413">
        <v>1</v>
      </c>
      <c r="I413" t="s">
        <v>168</v>
      </c>
      <c r="J413" t="s">
        <v>32</v>
      </c>
      <c r="K413" t="s">
        <v>37</v>
      </c>
      <c r="L413" t="s">
        <v>37</v>
      </c>
      <c r="M413" t="s">
        <v>1358</v>
      </c>
      <c r="N413" t="s">
        <v>37</v>
      </c>
      <c r="O413" t="s">
        <v>37</v>
      </c>
      <c r="P413" t="s">
        <v>37</v>
      </c>
      <c r="Q413">
        <v>0</v>
      </c>
      <c r="R413" t="s">
        <v>1912</v>
      </c>
      <c r="S413" t="s">
        <v>398</v>
      </c>
      <c r="T413" t="s">
        <v>1913</v>
      </c>
      <c r="U413">
        <v>1</v>
      </c>
      <c r="V413" s="1">
        <v>23185</v>
      </c>
      <c r="W413">
        <v>1</v>
      </c>
      <c r="X413">
        <v>3</v>
      </c>
      <c r="Y413">
        <v>56</v>
      </c>
      <c r="Z413">
        <v>133348</v>
      </c>
      <c r="AA413">
        <v>80000</v>
      </c>
      <c r="AB413" t="s">
        <v>1112</v>
      </c>
      <c r="AC413">
        <v>32</v>
      </c>
      <c r="AD413" t="s">
        <v>97</v>
      </c>
      <c r="AE413" t="s">
        <v>50</v>
      </c>
      <c r="AF413" t="s">
        <v>3580</v>
      </c>
    </row>
    <row r="414" spans="1:32" x14ac:dyDescent="0.25">
      <c r="A414">
        <v>41143532</v>
      </c>
      <c r="B414">
        <v>133578</v>
      </c>
      <c r="C414" t="s">
        <v>32</v>
      </c>
      <c r="D414" t="s">
        <v>32</v>
      </c>
      <c r="E414">
        <v>120000</v>
      </c>
      <c r="F414">
        <v>1264</v>
      </c>
      <c r="G414" t="s">
        <v>57</v>
      </c>
      <c r="H414">
        <v>0</v>
      </c>
      <c r="I414" t="s">
        <v>37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Q414">
        <v>0</v>
      </c>
      <c r="R414" t="s">
        <v>1912</v>
      </c>
      <c r="S414" t="s">
        <v>4117</v>
      </c>
      <c r="T414" t="s">
        <v>4118</v>
      </c>
      <c r="U414">
        <v>2</v>
      </c>
      <c r="V414" s="1">
        <v>29853</v>
      </c>
      <c r="W414">
        <v>0</v>
      </c>
      <c r="X414">
        <v>1</v>
      </c>
      <c r="Y414">
        <v>38</v>
      </c>
      <c r="Z414">
        <v>133578</v>
      </c>
      <c r="AA414">
        <v>120000</v>
      </c>
      <c r="AB414" t="s">
        <v>303</v>
      </c>
      <c r="AC414">
        <v>1264</v>
      </c>
      <c r="AD414" t="s">
        <v>57</v>
      </c>
      <c r="AE414" t="s">
        <v>56</v>
      </c>
      <c r="AF414" t="s">
        <v>3580</v>
      </c>
    </row>
    <row r="415" spans="1:32" x14ac:dyDescent="0.25">
      <c r="A415">
        <v>9649555</v>
      </c>
      <c r="B415">
        <v>131316</v>
      </c>
      <c r="C415" t="s">
        <v>32</v>
      </c>
      <c r="D415" t="s">
        <v>32</v>
      </c>
      <c r="E415">
        <v>140100</v>
      </c>
      <c r="F415">
        <v>1366</v>
      </c>
      <c r="G415" t="s">
        <v>45</v>
      </c>
      <c r="H415">
        <v>0</v>
      </c>
      <c r="I415" t="s">
        <v>37</v>
      </c>
      <c r="J415" t="s">
        <v>37</v>
      </c>
      <c r="K415" t="s">
        <v>37</v>
      </c>
      <c r="L415" t="s">
        <v>32</v>
      </c>
      <c r="M415" t="s">
        <v>1129</v>
      </c>
      <c r="N415" t="s">
        <v>37</v>
      </c>
      <c r="O415">
        <v>1996</v>
      </c>
      <c r="P415" t="s">
        <v>37</v>
      </c>
      <c r="Q415">
        <v>1</v>
      </c>
      <c r="R415" t="s">
        <v>2089</v>
      </c>
      <c r="S415" t="s">
        <v>2090</v>
      </c>
      <c r="T415" t="s">
        <v>2091</v>
      </c>
      <c r="U415">
        <v>2</v>
      </c>
      <c r="V415" s="1">
        <v>26518</v>
      </c>
      <c r="W415">
        <v>0</v>
      </c>
      <c r="X415">
        <v>26</v>
      </c>
      <c r="Y415">
        <v>47</v>
      </c>
      <c r="Z415">
        <v>131316</v>
      </c>
      <c r="AA415">
        <v>140100</v>
      </c>
      <c r="AB415" t="s">
        <v>496</v>
      </c>
      <c r="AC415">
        <v>1366</v>
      </c>
      <c r="AD415" t="s">
        <v>45</v>
      </c>
      <c r="AE415" t="s">
        <v>56</v>
      </c>
      <c r="AF415" t="s">
        <v>3580</v>
      </c>
    </row>
    <row r="416" spans="1:32" x14ac:dyDescent="0.25">
      <c r="A416">
        <v>46079556</v>
      </c>
      <c r="B416">
        <v>132452</v>
      </c>
      <c r="C416" t="s">
        <v>32</v>
      </c>
      <c r="D416" t="s">
        <v>32</v>
      </c>
      <c r="E416" s="2">
        <v>100000</v>
      </c>
      <c r="F416">
        <v>2160</v>
      </c>
      <c r="G416" t="s">
        <v>465</v>
      </c>
      <c r="H416">
        <v>0</v>
      </c>
      <c r="I416" t="s">
        <v>37</v>
      </c>
      <c r="J416" t="s">
        <v>37</v>
      </c>
      <c r="K416">
        <v>1</v>
      </c>
      <c r="L416" t="s">
        <v>32</v>
      </c>
      <c r="M416" t="s">
        <v>1541</v>
      </c>
      <c r="N416">
        <v>2012</v>
      </c>
      <c r="O416">
        <v>2014</v>
      </c>
      <c r="P416" t="s">
        <v>37</v>
      </c>
      <c r="Q416">
        <v>1</v>
      </c>
      <c r="R416" t="s">
        <v>2089</v>
      </c>
      <c r="S416" t="s">
        <v>4998</v>
      </c>
      <c r="T416" t="s">
        <v>4999</v>
      </c>
      <c r="U416">
        <v>2</v>
      </c>
      <c r="V416" s="1">
        <v>32697</v>
      </c>
      <c r="W416">
        <v>0</v>
      </c>
      <c r="X416">
        <v>2</v>
      </c>
      <c r="Y416">
        <v>30</v>
      </c>
      <c r="Z416">
        <v>132452</v>
      </c>
      <c r="AA416">
        <v>100000</v>
      </c>
      <c r="AB416" t="s">
        <v>1229</v>
      </c>
      <c r="AC416">
        <v>2160</v>
      </c>
      <c r="AD416" t="s">
        <v>465</v>
      </c>
      <c r="AE416" t="s">
        <v>42</v>
      </c>
      <c r="AF416" t="s">
        <v>3580</v>
      </c>
    </row>
    <row r="417" spans="1:32" x14ac:dyDescent="0.25">
      <c r="A417">
        <v>41900662</v>
      </c>
      <c r="B417">
        <v>132591</v>
      </c>
      <c r="C417" t="s">
        <v>32</v>
      </c>
      <c r="D417" t="s">
        <v>32</v>
      </c>
      <c r="E417">
        <v>110000</v>
      </c>
      <c r="F417">
        <v>55</v>
      </c>
      <c r="G417" t="s">
        <v>171</v>
      </c>
      <c r="H417">
        <v>0</v>
      </c>
      <c r="I417" t="s">
        <v>37</v>
      </c>
      <c r="J417" t="s">
        <v>37</v>
      </c>
      <c r="K417">
        <v>1</v>
      </c>
      <c r="L417" t="s">
        <v>32</v>
      </c>
      <c r="M417" t="s">
        <v>2054</v>
      </c>
      <c r="N417">
        <v>2012</v>
      </c>
      <c r="O417">
        <v>2015</v>
      </c>
      <c r="P417" t="s">
        <v>37</v>
      </c>
      <c r="Q417">
        <v>1</v>
      </c>
      <c r="R417" t="s">
        <v>2089</v>
      </c>
      <c r="S417" t="s">
        <v>1045</v>
      </c>
      <c r="T417" t="s">
        <v>1006</v>
      </c>
      <c r="U417">
        <v>1</v>
      </c>
      <c r="V417" s="1">
        <v>30379</v>
      </c>
      <c r="W417">
        <v>0</v>
      </c>
      <c r="X417">
        <v>3</v>
      </c>
      <c r="Y417">
        <v>36</v>
      </c>
      <c r="Z417">
        <v>132591</v>
      </c>
      <c r="AA417">
        <v>110000</v>
      </c>
      <c r="AB417" t="s">
        <v>1393</v>
      </c>
      <c r="AC417">
        <v>55</v>
      </c>
      <c r="AD417" t="s">
        <v>171</v>
      </c>
      <c r="AE417" t="s">
        <v>42</v>
      </c>
      <c r="AF417" t="s">
        <v>3580</v>
      </c>
    </row>
    <row r="418" spans="1:32" x14ac:dyDescent="0.25">
      <c r="A418">
        <v>15612606</v>
      </c>
      <c r="B418">
        <v>133343</v>
      </c>
      <c r="C418" t="s">
        <v>32</v>
      </c>
      <c r="D418" t="s">
        <v>32</v>
      </c>
      <c r="E418">
        <v>140000</v>
      </c>
      <c r="F418">
        <v>32</v>
      </c>
      <c r="G418" t="s">
        <v>97</v>
      </c>
      <c r="H418">
        <v>0</v>
      </c>
      <c r="I418" t="s">
        <v>37</v>
      </c>
      <c r="J418" t="s">
        <v>37</v>
      </c>
      <c r="K418">
        <v>1</v>
      </c>
      <c r="L418" t="s">
        <v>32</v>
      </c>
      <c r="M418" t="s">
        <v>1166</v>
      </c>
      <c r="N418">
        <v>1992</v>
      </c>
      <c r="O418">
        <v>1992</v>
      </c>
      <c r="P418" t="s">
        <v>188</v>
      </c>
      <c r="Q418">
        <v>1</v>
      </c>
      <c r="R418" t="s">
        <v>2089</v>
      </c>
      <c r="S418" t="s">
        <v>2501</v>
      </c>
      <c r="T418" t="s">
        <v>80</v>
      </c>
      <c r="U418">
        <v>1</v>
      </c>
      <c r="V418" s="1">
        <v>22307</v>
      </c>
      <c r="W418">
        <v>0</v>
      </c>
      <c r="X418">
        <v>2</v>
      </c>
      <c r="Y418">
        <v>58</v>
      </c>
      <c r="Z418">
        <v>133343</v>
      </c>
      <c r="AA418">
        <v>140000</v>
      </c>
      <c r="AB418" t="s">
        <v>1278</v>
      </c>
      <c r="AC418">
        <v>32</v>
      </c>
      <c r="AD418" t="s">
        <v>97</v>
      </c>
      <c r="AE418" t="s">
        <v>42</v>
      </c>
      <c r="AF418" t="s">
        <v>3580</v>
      </c>
    </row>
    <row r="419" spans="1:32" x14ac:dyDescent="0.25">
      <c r="A419">
        <v>45494617</v>
      </c>
      <c r="B419">
        <v>130879</v>
      </c>
      <c r="C419" t="s">
        <v>32</v>
      </c>
      <c r="D419" t="s">
        <v>32</v>
      </c>
      <c r="E419">
        <v>40000</v>
      </c>
      <c r="F419">
        <v>15</v>
      </c>
      <c r="G419" t="s">
        <v>67</v>
      </c>
      <c r="H419">
        <v>0</v>
      </c>
      <c r="I419" t="s">
        <v>37</v>
      </c>
      <c r="J419" t="s">
        <v>37</v>
      </c>
      <c r="K419">
        <v>0</v>
      </c>
      <c r="L419" t="s">
        <v>35</v>
      </c>
      <c r="M419" t="s">
        <v>4788</v>
      </c>
      <c r="N419" t="s">
        <v>37</v>
      </c>
      <c r="O419" t="s">
        <v>37</v>
      </c>
      <c r="P419" t="s">
        <v>37</v>
      </c>
      <c r="Q419">
        <v>0</v>
      </c>
      <c r="R419" t="s">
        <v>4930</v>
      </c>
      <c r="S419" t="s">
        <v>94</v>
      </c>
      <c r="T419" t="s">
        <v>4931</v>
      </c>
      <c r="U419">
        <v>2</v>
      </c>
      <c r="V419" s="1">
        <v>32321</v>
      </c>
      <c r="W419">
        <v>0</v>
      </c>
      <c r="X419">
        <v>3</v>
      </c>
      <c r="Y419">
        <v>31</v>
      </c>
      <c r="Z419">
        <v>130879</v>
      </c>
      <c r="AA419">
        <v>40000</v>
      </c>
      <c r="AB419" t="s">
        <v>507</v>
      </c>
      <c r="AC419">
        <v>15</v>
      </c>
      <c r="AD419" t="s">
        <v>67</v>
      </c>
      <c r="AE419" t="s">
        <v>56</v>
      </c>
      <c r="AF419" t="s">
        <v>3580</v>
      </c>
    </row>
    <row r="420" spans="1:32" x14ac:dyDescent="0.25">
      <c r="A420">
        <v>44111396</v>
      </c>
      <c r="B420">
        <v>132810</v>
      </c>
      <c r="C420" t="s">
        <v>32</v>
      </c>
      <c r="D420" t="s">
        <v>32</v>
      </c>
      <c r="E420">
        <v>110000</v>
      </c>
      <c r="F420">
        <v>1264</v>
      </c>
      <c r="G420" t="s">
        <v>57</v>
      </c>
      <c r="H420">
        <v>0</v>
      </c>
      <c r="I420" t="s">
        <v>37</v>
      </c>
      <c r="J420" t="s">
        <v>37</v>
      </c>
      <c r="K420">
        <v>1</v>
      </c>
      <c r="L420" t="s">
        <v>35</v>
      </c>
      <c r="M420" t="s">
        <v>2054</v>
      </c>
      <c r="N420">
        <v>2017</v>
      </c>
      <c r="O420" t="s">
        <v>37</v>
      </c>
      <c r="P420" t="s">
        <v>37</v>
      </c>
      <c r="Q420">
        <v>0</v>
      </c>
      <c r="R420" t="s">
        <v>4749</v>
      </c>
      <c r="S420" t="s">
        <v>4750</v>
      </c>
      <c r="T420" t="s">
        <v>4751</v>
      </c>
      <c r="U420">
        <v>1</v>
      </c>
      <c r="V420" s="1">
        <v>30997</v>
      </c>
      <c r="W420">
        <v>0</v>
      </c>
      <c r="X420">
        <v>1</v>
      </c>
      <c r="Y420">
        <v>35</v>
      </c>
      <c r="Z420">
        <v>132810</v>
      </c>
      <c r="AA420">
        <v>110000</v>
      </c>
      <c r="AB420" t="s">
        <v>1393</v>
      </c>
      <c r="AC420">
        <v>1264</v>
      </c>
      <c r="AD420" t="s">
        <v>57</v>
      </c>
      <c r="AE420" t="s">
        <v>50</v>
      </c>
      <c r="AF420" t="s">
        <v>3580</v>
      </c>
    </row>
    <row r="421" spans="1:32" x14ac:dyDescent="0.25">
      <c r="A421">
        <v>41146622</v>
      </c>
      <c r="B421">
        <v>132900</v>
      </c>
      <c r="C421" t="s">
        <v>32</v>
      </c>
      <c r="D421" t="s">
        <v>32</v>
      </c>
      <c r="E421">
        <v>230000</v>
      </c>
      <c r="F421">
        <v>2840</v>
      </c>
      <c r="G421" t="s">
        <v>181</v>
      </c>
      <c r="H421">
        <v>0</v>
      </c>
      <c r="I421" t="s">
        <v>37</v>
      </c>
      <c r="J421" t="s">
        <v>37</v>
      </c>
      <c r="K421">
        <v>0</v>
      </c>
      <c r="L421" t="s">
        <v>35</v>
      </c>
      <c r="M421" t="s">
        <v>4123</v>
      </c>
      <c r="N421" t="s">
        <v>37</v>
      </c>
      <c r="O421" t="s">
        <v>37</v>
      </c>
      <c r="P421" t="s">
        <v>37</v>
      </c>
      <c r="Q421">
        <v>0</v>
      </c>
      <c r="R421" t="s">
        <v>4124</v>
      </c>
      <c r="S421" t="s">
        <v>1875</v>
      </c>
      <c r="T421" t="s">
        <v>888</v>
      </c>
      <c r="U421">
        <v>1</v>
      </c>
      <c r="V421" s="1">
        <v>29884</v>
      </c>
      <c r="W421">
        <v>0</v>
      </c>
      <c r="X421">
        <v>3</v>
      </c>
      <c r="Y421">
        <v>38</v>
      </c>
      <c r="Z421">
        <v>132900</v>
      </c>
      <c r="AA421">
        <v>230000</v>
      </c>
      <c r="AB421" t="s">
        <v>132</v>
      </c>
      <c r="AC421">
        <v>2840</v>
      </c>
      <c r="AD421" t="s">
        <v>181</v>
      </c>
      <c r="AE421" t="s">
        <v>56</v>
      </c>
      <c r="AF421" t="s">
        <v>3580</v>
      </c>
    </row>
    <row r="422" spans="1:32" x14ac:dyDescent="0.25">
      <c r="A422">
        <v>23993456</v>
      </c>
      <c r="B422">
        <v>132686</v>
      </c>
      <c r="C422" t="s">
        <v>32</v>
      </c>
      <c r="D422" t="s">
        <v>32</v>
      </c>
      <c r="E422">
        <v>70000</v>
      </c>
      <c r="F422">
        <v>2173</v>
      </c>
      <c r="G422" t="s">
        <v>195</v>
      </c>
      <c r="H422">
        <v>1</v>
      </c>
      <c r="I422" t="s">
        <v>3225</v>
      </c>
      <c r="J422" t="s">
        <v>32</v>
      </c>
      <c r="K422">
        <v>0</v>
      </c>
      <c r="L422" t="s">
        <v>35</v>
      </c>
      <c r="M422" t="s">
        <v>3226</v>
      </c>
      <c r="N422" t="s">
        <v>37</v>
      </c>
      <c r="O422" t="s">
        <v>37</v>
      </c>
      <c r="P422" t="s">
        <v>37</v>
      </c>
      <c r="Q422">
        <v>0</v>
      </c>
      <c r="R422" t="s">
        <v>3227</v>
      </c>
      <c r="S422" t="s">
        <v>792</v>
      </c>
      <c r="T422" t="s">
        <v>3228</v>
      </c>
      <c r="U422">
        <v>2</v>
      </c>
      <c r="V422" s="1">
        <v>23013</v>
      </c>
      <c r="W422">
        <v>0</v>
      </c>
      <c r="X422">
        <v>3</v>
      </c>
      <c r="Y422">
        <v>56</v>
      </c>
      <c r="Z422">
        <v>132686</v>
      </c>
      <c r="AA422">
        <v>70000</v>
      </c>
      <c r="AB422" t="s">
        <v>1466</v>
      </c>
      <c r="AC422">
        <v>2173</v>
      </c>
      <c r="AD422" t="s">
        <v>195</v>
      </c>
      <c r="AE422" t="s">
        <v>50</v>
      </c>
      <c r="AF422" t="s">
        <v>3580</v>
      </c>
    </row>
    <row r="423" spans="1:32" x14ac:dyDescent="0.25">
      <c r="A423">
        <v>43103716</v>
      </c>
      <c r="B423">
        <v>130340</v>
      </c>
      <c r="C423" t="s">
        <v>32</v>
      </c>
      <c r="D423" t="s">
        <v>32</v>
      </c>
      <c r="E423">
        <v>190000</v>
      </c>
      <c r="F423">
        <v>1257</v>
      </c>
      <c r="G423" t="s">
        <v>82</v>
      </c>
      <c r="H423">
        <v>0</v>
      </c>
      <c r="I423" t="s">
        <v>37</v>
      </c>
      <c r="J423" t="s">
        <v>37</v>
      </c>
      <c r="K423">
        <v>1</v>
      </c>
      <c r="L423" t="s">
        <v>32</v>
      </c>
      <c r="M423" t="s">
        <v>4588</v>
      </c>
      <c r="N423">
        <v>2009</v>
      </c>
      <c r="O423">
        <v>2010</v>
      </c>
      <c r="P423" t="s">
        <v>188</v>
      </c>
      <c r="Q423">
        <v>1</v>
      </c>
      <c r="R423" t="s">
        <v>4589</v>
      </c>
      <c r="S423" t="s">
        <v>4590</v>
      </c>
      <c r="T423" t="s">
        <v>4002</v>
      </c>
      <c r="U423">
        <v>2</v>
      </c>
      <c r="V423" s="1">
        <v>31241</v>
      </c>
      <c r="W423">
        <v>0</v>
      </c>
      <c r="X423">
        <v>4</v>
      </c>
      <c r="Y423">
        <v>34</v>
      </c>
      <c r="Z423">
        <v>130340</v>
      </c>
      <c r="AA423">
        <v>190000</v>
      </c>
      <c r="AB423" t="s">
        <v>575</v>
      </c>
      <c r="AC423">
        <v>1257</v>
      </c>
      <c r="AD423" t="s">
        <v>82</v>
      </c>
      <c r="AE423" t="s">
        <v>42</v>
      </c>
      <c r="AF423" t="s">
        <v>3580</v>
      </c>
    </row>
    <row r="424" spans="1:32" x14ac:dyDescent="0.25">
      <c r="A424">
        <v>2416614</v>
      </c>
      <c r="B424">
        <v>133391</v>
      </c>
      <c r="C424" t="s">
        <v>32</v>
      </c>
      <c r="D424" t="s">
        <v>32</v>
      </c>
      <c r="E424" s="2">
        <v>200000</v>
      </c>
      <c r="F424">
        <v>32</v>
      </c>
      <c r="G424" t="s">
        <v>97</v>
      </c>
      <c r="H424">
        <v>0</v>
      </c>
      <c r="I424" t="s">
        <v>37</v>
      </c>
      <c r="J424" t="s">
        <v>37</v>
      </c>
      <c r="K424">
        <v>1</v>
      </c>
      <c r="L424" t="s">
        <v>32</v>
      </c>
      <c r="M424" t="s">
        <v>442</v>
      </c>
      <c r="N424">
        <v>2006</v>
      </c>
      <c r="O424">
        <v>2007</v>
      </c>
      <c r="P424" t="s">
        <v>37</v>
      </c>
      <c r="Q424">
        <v>1</v>
      </c>
      <c r="R424" t="s">
        <v>539</v>
      </c>
      <c r="S424" t="s">
        <v>540</v>
      </c>
      <c r="T424" t="s">
        <v>541</v>
      </c>
      <c r="U424">
        <v>2</v>
      </c>
      <c r="V424" s="1">
        <v>28466</v>
      </c>
      <c r="W424">
        <v>1</v>
      </c>
      <c r="X424">
        <v>2</v>
      </c>
      <c r="Y424">
        <v>42</v>
      </c>
      <c r="Z424">
        <v>133391</v>
      </c>
      <c r="AA424">
        <v>200000</v>
      </c>
      <c r="AB424" t="s">
        <v>420</v>
      </c>
      <c r="AC424">
        <v>32</v>
      </c>
      <c r="AD424" t="s">
        <v>97</v>
      </c>
      <c r="AE424" t="s">
        <v>42</v>
      </c>
      <c r="AF424" t="s">
        <v>3580</v>
      </c>
    </row>
    <row r="425" spans="1:32" x14ac:dyDescent="0.25">
      <c r="A425">
        <v>8218235</v>
      </c>
      <c r="B425">
        <v>130479</v>
      </c>
      <c r="C425" t="s">
        <v>32</v>
      </c>
      <c r="D425" t="s">
        <v>32</v>
      </c>
      <c r="E425">
        <v>140100</v>
      </c>
      <c r="F425">
        <v>15</v>
      </c>
      <c r="G425" t="s">
        <v>67</v>
      </c>
      <c r="H425">
        <v>1</v>
      </c>
      <c r="I425" t="s">
        <v>1690</v>
      </c>
      <c r="J425" t="s">
        <v>32</v>
      </c>
      <c r="K425" t="s">
        <v>37</v>
      </c>
      <c r="L425" t="s">
        <v>37</v>
      </c>
      <c r="M425" t="s">
        <v>37</v>
      </c>
      <c r="N425" t="s">
        <v>37</v>
      </c>
      <c r="O425" t="s">
        <v>37</v>
      </c>
      <c r="P425" t="s">
        <v>37</v>
      </c>
      <c r="Q425">
        <v>0</v>
      </c>
      <c r="R425" t="s">
        <v>1691</v>
      </c>
      <c r="S425" t="s">
        <v>1692</v>
      </c>
      <c r="T425" t="s">
        <v>1693</v>
      </c>
      <c r="U425">
        <v>2</v>
      </c>
      <c r="V425" s="1">
        <v>24050</v>
      </c>
      <c r="W425">
        <v>0</v>
      </c>
      <c r="X425">
        <v>6</v>
      </c>
      <c r="Y425">
        <v>54</v>
      </c>
      <c r="Z425">
        <v>130479</v>
      </c>
      <c r="AA425">
        <v>140100</v>
      </c>
      <c r="AB425" t="s">
        <v>496</v>
      </c>
      <c r="AC425">
        <v>15</v>
      </c>
      <c r="AD425" t="s">
        <v>67</v>
      </c>
      <c r="AE425" t="s">
        <v>50</v>
      </c>
      <c r="AF425" t="s">
        <v>3580</v>
      </c>
    </row>
    <row r="426" spans="1:32" x14ac:dyDescent="0.25">
      <c r="A426">
        <v>42972883</v>
      </c>
      <c r="B426">
        <v>130902</v>
      </c>
      <c r="C426" t="s">
        <v>32</v>
      </c>
      <c r="D426" t="s">
        <v>32</v>
      </c>
      <c r="E426">
        <v>40000</v>
      </c>
      <c r="F426">
        <v>3</v>
      </c>
      <c r="G426" t="s">
        <v>62</v>
      </c>
      <c r="H426">
        <v>1</v>
      </c>
      <c r="I426" t="s">
        <v>4563</v>
      </c>
      <c r="J426" t="s">
        <v>32</v>
      </c>
      <c r="K426">
        <v>1</v>
      </c>
      <c r="L426" t="s">
        <v>32</v>
      </c>
      <c r="M426" t="s">
        <v>4564</v>
      </c>
      <c r="N426">
        <v>2012</v>
      </c>
      <c r="O426">
        <v>2012</v>
      </c>
      <c r="P426" t="s">
        <v>37</v>
      </c>
      <c r="Q426">
        <v>0</v>
      </c>
      <c r="R426" t="s">
        <v>4565</v>
      </c>
      <c r="S426" t="s">
        <v>498</v>
      </c>
      <c r="T426" t="s">
        <v>4566</v>
      </c>
      <c r="U426">
        <v>1</v>
      </c>
      <c r="V426" s="1">
        <v>31133</v>
      </c>
      <c r="W426">
        <v>0</v>
      </c>
      <c r="X426">
        <v>6</v>
      </c>
      <c r="Y426">
        <v>34</v>
      </c>
      <c r="Z426">
        <v>130902</v>
      </c>
      <c r="AA426">
        <v>40000</v>
      </c>
      <c r="AB426" t="s">
        <v>507</v>
      </c>
      <c r="AC426">
        <v>3</v>
      </c>
      <c r="AD426" t="s">
        <v>62</v>
      </c>
      <c r="AE426" t="s">
        <v>50</v>
      </c>
      <c r="AF426" t="s">
        <v>3580</v>
      </c>
    </row>
    <row r="427" spans="1:32" x14ac:dyDescent="0.25">
      <c r="A427">
        <v>19986671</v>
      </c>
      <c r="B427">
        <v>131871</v>
      </c>
      <c r="C427" t="s">
        <v>32</v>
      </c>
      <c r="D427" t="s">
        <v>32</v>
      </c>
      <c r="E427">
        <v>110000</v>
      </c>
      <c r="F427">
        <v>2646</v>
      </c>
      <c r="G427" t="s">
        <v>122</v>
      </c>
      <c r="H427">
        <v>0</v>
      </c>
      <c r="I427" t="s">
        <v>37</v>
      </c>
      <c r="J427" t="s">
        <v>37</v>
      </c>
      <c r="K427">
        <v>1</v>
      </c>
      <c r="L427" t="s">
        <v>32</v>
      </c>
      <c r="M427" t="s">
        <v>2850</v>
      </c>
      <c r="N427">
        <v>2014</v>
      </c>
      <c r="O427">
        <v>2015</v>
      </c>
      <c r="P427" t="s">
        <v>37</v>
      </c>
      <c r="Q427">
        <v>0</v>
      </c>
      <c r="R427" t="s">
        <v>2329</v>
      </c>
      <c r="S427" t="s">
        <v>208</v>
      </c>
      <c r="T427" t="s">
        <v>2403</v>
      </c>
      <c r="U427">
        <v>1</v>
      </c>
      <c r="V427" s="1">
        <v>26736</v>
      </c>
      <c r="W427">
        <v>0</v>
      </c>
      <c r="X427">
        <v>5</v>
      </c>
      <c r="Y427">
        <v>46</v>
      </c>
      <c r="Z427">
        <v>131871</v>
      </c>
      <c r="AA427">
        <v>110000</v>
      </c>
      <c r="AB427" t="s">
        <v>1393</v>
      </c>
      <c r="AC427">
        <v>2646</v>
      </c>
      <c r="AD427" t="s">
        <v>122</v>
      </c>
      <c r="AE427" t="s">
        <v>50</v>
      </c>
      <c r="AF427" t="s">
        <v>3580</v>
      </c>
    </row>
    <row r="428" spans="1:32" x14ac:dyDescent="0.25">
      <c r="A428">
        <v>45484726</v>
      </c>
      <c r="B428">
        <v>131854</v>
      </c>
      <c r="C428" t="s">
        <v>32</v>
      </c>
      <c r="D428" t="s">
        <v>32</v>
      </c>
      <c r="E428">
        <v>140100</v>
      </c>
      <c r="F428">
        <v>1264</v>
      </c>
      <c r="G428" t="s">
        <v>57</v>
      </c>
      <c r="H428">
        <v>1</v>
      </c>
      <c r="I428" t="s">
        <v>3757</v>
      </c>
      <c r="J428" t="s">
        <v>32</v>
      </c>
      <c r="K428">
        <v>1</v>
      </c>
      <c r="L428" t="s">
        <v>32</v>
      </c>
      <c r="M428" t="s">
        <v>655</v>
      </c>
      <c r="N428">
        <v>2017</v>
      </c>
      <c r="O428">
        <v>2019</v>
      </c>
      <c r="P428" t="s">
        <v>37</v>
      </c>
      <c r="Q428">
        <v>0</v>
      </c>
      <c r="R428" t="s">
        <v>4926</v>
      </c>
      <c r="S428" t="s">
        <v>1487</v>
      </c>
      <c r="T428" t="s">
        <v>4927</v>
      </c>
      <c r="U428">
        <v>2</v>
      </c>
      <c r="V428" s="1">
        <v>32503</v>
      </c>
      <c r="W428">
        <v>0</v>
      </c>
      <c r="X428">
        <v>6</v>
      </c>
      <c r="Y428">
        <v>30</v>
      </c>
      <c r="Z428">
        <v>131854</v>
      </c>
      <c r="AA428">
        <v>140100</v>
      </c>
      <c r="AB428" t="s">
        <v>496</v>
      </c>
      <c r="AC428">
        <v>1264</v>
      </c>
      <c r="AD428" t="s">
        <v>57</v>
      </c>
      <c r="AE428" t="s">
        <v>50</v>
      </c>
      <c r="AF428" t="s">
        <v>3580</v>
      </c>
    </row>
    <row r="429" spans="1:32" x14ac:dyDescent="0.25">
      <c r="A429">
        <v>30494806</v>
      </c>
      <c r="B429">
        <v>131199</v>
      </c>
      <c r="C429" t="s">
        <v>32</v>
      </c>
      <c r="D429" t="s">
        <v>32</v>
      </c>
      <c r="E429">
        <v>40000</v>
      </c>
      <c r="F429">
        <v>1366</v>
      </c>
      <c r="G429" t="s">
        <v>45</v>
      </c>
      <c r="H429">
        <v>0</v>
      </c>
      <c r="I429" t="s">
        <v>37</v>
      </c>
      <c r="J429" t="s">
        <v>37</v>
      </c>
      <c r="K429">
        <v>1</v>
      </c>
      <c r="L429" t="s">
        <v>35</v>
      </c>
      <c r="M429" t="s">
        <v>2163</v>
      </c>
      <c r="N429">
        <v>1995</v>
      </c>
      <c r="O429" t="s">
        <v>37</v>
      </c>
      <c r="P429" t="s">
        <v>37</v>
      </c>
      <c r="Q429">
        <v>0</v>
      </c>
      <c r="R429" t="s">
        <v>3639</v>
      </c>
      <c r="S429" t="s">
        <v>3640</v>
      </c>
      <c r="T429" t="s">
        <v>3641</v>
      </c>
      <c r="U429">
        <v>1</v>
      </c>
      <c r="V429" s="1">
        <v>24064</v>
      </c>
      <c r="W429">
        <v>0</v>
      </c>
      <c r="X429">
        <v>1</v>
      </c>
      <c r="Y429">
        <v>54</v>
      </c>
      <c r="Z429">
        <v>131199</v>
      </c>
      <c r="AA429">
        <v>40000</v>
      </c>
      <c r="AB429" t="s">
        <v>507</v>
      </c>
      <c r="AC429">
        <v>1366</v>
      </c>
      <c r="AD429" t="s">
        <v>45</v>
      </c>
      <c r="AE429" t="s">
        <v>50</v>
      </c>
      <c r="AF429" t="s">
        <v>3580</v>
      </c>
    </row>
    <row r="430" spans="1:32" x14ac:dyDescent="0.25">
      <c r="A430">
        <v>1552240</v>
      </c>
      <c r="B430">
        <v>130329</v>
      </c>
      <c r="C430" t="s">
        <v>32</v>
      </c>
      <c r="D430" t="s">
        <v>32</v>
      </c>
      <c r="E430" s="2">
        <v>200000</v>
      </c>
      <c r="F430">
        <v>1257</v>
      </c>
      <c r="G430" t="s">
        <v>82</v>
      </c>
      <c r="H430">
        <v>2</v>
      </c>
      <c r="I430" t="s">
        <v>37</v>
      </c>
      <c r="J430" t="s">
        <v>37</v>
      </c>
      <c r="K430">
        <v>1</v>
      </c>
      <c r="L430" t="s">
        <v>35</v>
      </c>
      <c r="M430" t="s">
        <v>354</v>
      </c>
      <c r="N430">
        <v>2007</v>
      </c>
      <c r="O430" t="s">
        <v>37</v>
      </c>
      <c r="P430" t="s">
        <v>37</v>
      </c>
      <c r="Q430">
        <v>1</v>
      </c>
      <c r="R430" t="s">
        <v>497</v>
      </c>
      <c r="S430" t="s">
        <v>498</v>
      </c>
      <c r="T430" t="s">
        <v>499</v>
      </c>
      <c r="U430">
        <v>2</v>
      </c>
      <c r="V430" s="1">
        <v>26537</v>
      </c>
      <c r="W430">
        <v>0</v>
      </c>
      <c r="X430">
        <v>2</v>
      </c>
      <c r="Y430">
        <v>47</v>
      </c>
      <c r="Z430">
        <v>130329</v>
      </c>
      <c r="AA430">
        <v>200000</v>
      </c>
      <c r="AB430" t="s">
        <v>420</v>
      </c>
      <c r="AC430">
        <v>1257</v>
      </c>
      <c r="AD430" t="s">
        <v>82</v>
      </c>
      <c r="AE430" t="s">
        <v>42</v>
      </c>
      <c r="AF430" t="s">
        <v>3580</v>
      </c>
    </row>
    <row r="431" spans="1:32" x14ac:dyDescent="0.25">
      <c r="A431">
        <v>7840426</v>
      </c>
      <c r="B431">
        <v>130267</v>
      </c>
      <c r="C431" t="s">
        <v>32</v>
      </c>
      <c r="D431" t="s">
        <v>32</v>
      </c>
      <c r="E431">
        <v>210000</v>
      </c>
      <c r="F431">
        <v>1257</v>
      </c>
      <c r="G431" t="s">
        <v>82</v>
      </c>
      <c r="H431">
        <v>0</v>
      </c>
      <c r="I431" t="s">
        <v>37</v>
      </c>
      <c r="J431" t="s">
        <v>37</v>
      </c>
      <c r="K431">
        <v>1</v>
      </c>
      <c r="L431" t="s">
        <v>32</v>
      </c>
      <c r="M431" t="s">
        <v>606</v>
      </c>
      <c r="N431">
        <v>2001</v>
      </c>
      <c r="O431">
        <v>2002</v>
      </c>
      <c r="P431" t="s">
        <v>37</v>
      </c>
      <c r="Q431">
        <v>0</v>
      </c>
      <c r="R431" t="s">
        <v>279</v>
      </c>
      <c r="S431" t="s">
        <v>267</v>
      </c>
      <c r="T431" t="s">
        <v>1119</v>
      </c>
      <c r="U431">
        <v>1</v>
      </c>
      <c r="V431" s="1">
        <v>21376</v>
      </c>
      <c r="W431">
        <v>0</v>
      </c>
      <c r="X431">
        <v>4</v>
      </c>
      <c r="Y431">
        <v>61</v>
      </c>
      <c r="Z431">
        <v>130267</v>
      </c>
      <c r="AA431">
        <v>210000</v>
      </c>
      <c r="AB431" t="s">
        <v>350</v>
      </c>
      <c r="AC431">
        <v>1257</v>
      </c>
      <c r="AD431" t="s">
        <v>82</v>
      </c>
      <c r="AE431" t="s">
        <v>50</v>
      </c>
      <c r="AF431" t="s">
        <v>3580</v>
      </c>
    </row>
    <row r="432" spans="1:32" x14ac:dyDescent="0.25">
      <c r="A432">
        <v>45894519</v>
      </c>
      <c r="B432">
        <v>130359</v>
      </c>
      <c r="C432" t="s">
        <v>32</v>
      </c>
      <c r="D432" t="s">
        <v>32</v>
      </c>
      <c r="E432">
        <v>30000</v>
      </c>
      <c r="F432">
        <v>2190</v>
      </c>
      <c r="G432" t="s">
        <v>211</v>
      </c>
      <c r="H432">
        <v>0</v>
      </c>
      <c r="I432" t="s">
        <v>37</v>
      </c>
      <c r="J432" t="s">
        <v>37</v>
      </c>
      <c r="K432">
        <v>0</v>
      </c>
      <c r="L432" t="s">
        <v>35</v>
      </c>
      <c r="M432" t="s">
        <v>4976</v>
      </c>
      <c r="N432" t="s">
        <v>37</v>
      </c>
      <c r="O432" t="s">
        <v>37</v>
      </c>
      <c r="P432" t="s">
        <v>37</v>
      </c>
      <c r="Q432">
        <v>0</v>
      </c>
      <c r="R432" t="s">
        <v>279</v>
      </c>
      <c r="S432" t="s">
        <v>709</v>
      </c>
      <c r="T432" t="s">
        <v>4977</v>
      </c>
      <c r="U432">
        <v>2</v>
      </c>
      <c r="V432" s="1">
        <v>32602</v>
      </c>
      <c r="W432">
        <v>0</v>
      </c>
      <c r="X432">
        <v>3</v>
      </c>
      <c r="Y432">
        <v>30</v>
      </c>
      <c r="Z432">
        <v>130359</v>
      </c>
      <c r="AA432">
        <v>30000</v>
      </c>
      <c r="AB432" t="s">
        <v>1059</v>
      </c>
      <c r="AC432">
        <v>2190</v>
      </c>
      <c r="AD432" t="s">
        <v>211</v>
      </c>
      <c r="AE432" t="s">
        <v>56</v>
      </c>
      <c r="AF432" t="s">
        <v>3580</v>
      </c>
    </row>
    <row r="433" spans="1:32" x14ac:dyDescent="0.25">
      <c r="A433">
        <v>47919213</v>
      </c>
      <c r="B433">
        <v>130650</v>
      </c>
      <c r="C433" t="s">
        <v>32</v>
      </c>
      <c r="D433" t="s">
        <v>32</v>
      </c>
      <c r="E433">
        <v>110000</v>
      </c>
      <c r="F433">
        <v>2191</v>
      </c>
      <c r="G433" t="s">
        <v>77</v>
      </c>
      <c r="H433">
        <v>2</v>
      </c>
      <c r="I433" t="s">
        <v>37</v>
      </c>
      <c r="J433" t="s">
        <v>37</v>
      </c>
      <c r="K433">
        <v>0</v>
      </c>
      <c r="L433" t="s">
        <v>35</v>
      </c>
      <c r="M433" t="s">
        <v>2821</v>
      </c>
      <c r="N433" t="s">
        <v>37</v>
      </c>
      <c r="O433" t="s">
        <v>37</v>
      </c>
      <c r="P433" t="s">
        <v>37</v>
      </c>
      <c r="Q433">
        <v>0</v>
      </c>
      <c r="R433" t="s">
        <v>279</v>
      </c>
      <c r="S433" t="s">
        <v>2584</v>
      </c>
      <c r="T433" t="s">
        <v>5204</v>
      </c>
      <c r="U433">
        <v>1</v>
      </c>
      <c r="V433" s="1">
        <v>34207</v>
      </c>
      <c r="W433">
        <v>0</v>
      </c>
      <c r="X433">
        <v>5</v>
      </c>
      <c r="Y433">
        <v>26</v>
      </c>
      <c r="Z433">
        <v>130650</v>
      </c>
      <c r="AA433">
        <v>110000</v>
      </c>
      <c r="AB433" t="s">
        <v>1393</v>
      </c>
      <c r="AC433">
        <v>2191</v>
      </c>
      <c r="AD433" t="s">
        <v>77</v>
      </c>
      <c r="AE433" t="s">
        <v>56</v>
      </c>
      <c r="AF433" t="s">
        <v>43</v>
      </c>
    </row>
    <row r="434" spans="1:32" x14ac:dyDescent="0.25">
      <c r="A434">
        <v>46684903</v>
      </c>
      <c r="B434">
        <v>131550</v>
      </c>
      <c r="C434" t="s">
        <v>32</v>
      </c>
      <c r="D434" t="s">
        <v>32</v>
      </c>
      <c r="E434">
        <v>140100</v>
      </c>
      <c r="F434">
        <v>55</v>
      </c>
      <c r="G434" t="s">
        <v>171</v>
      </c>
      <c r="H434">
        <v>1</v>
      </c>
      <c r="I434" t="s">
        <v>5078</v>
      </c>
      <c r="J434" t="s">
        <v>32</v>
      </c>
      <c r="K434">
        <v>0</v>
      </c>
      <c r="L434" t="s">
        <v>35</v>
      </c>
      <c r="M434" t="s">
        <v>673</v>
      </c>
      <c r="N434" t="s">
        <v>37</v>
      </c>
      <c r="O434" t="s">
        <v>37</v>
      </c>
      <c r="P434" t="s">
        <v>37</v>
      </c>
      <c r="Q434">
        <v>0</v>
      </c>
      <c r="R434" t="s">
        <v>279</v>
      </c>
      <c r="S434" t="s">
        <v>813</v>
      </c>
      <c r="T434" t="s">
        <v>5079</v>
      </c>
      <c r="U434">
        <v>2</v>
      </c>
      <c r="V434" s="1">
        <v>32920</v>
      </c>
      <c r="W434">
        <v>0</v>
      </c>
      <c r="X434">
        <v>28</v>
      </c>
      <c r="Y434">
        <v>29</v>
      </c>
      <c r="Z434">
        <v>131550</v>
      </c>
      <c r="AA434">
        <v>140100</v>
      </c>
      <c r="AB434" t="s">
        <v>496</v>
      </c>
      <c r="AC434">
        <v>55</v>
      </c>
      <c r="AD434" t="s">
        <v>171</v>
      </c>
      <c r="AE434" t="s">
        <v>50</v>
      </c>
      <c r="AF434" t="s">
        <v>43</v>
      </c>
    </row>
    <row r="435" spans="1:32" x14ac:dyDescent="0.25">
      <c r="A435">
        <v>9911578</v>
      </c>
      <c r="B435">
        <v>131606</v>
      </c>
      <c r="C435" t="s">
        <v>32</v>
      </c>
      <c r="D435" t="s">
        <v>32</v>
      </c>
      <c r="E435">
        <v>140100</v>
      </c>
      <c r="F435">
        <v>14</v>
      </c>
      <c r="G435" t="s">
        <v>126</v>
      </c>
      <c r="H435">
        <v>0</v>
      </c>
      <c r="I435" t="s">
        <v>37</v>
      </c>
      <c r="J435" t="s">
        <v>37</v>
      </c>
      <c r="K435">
        <v>1</v>
      </c>
      <c r="L435" t="s">
        <v>32</v>
      </c>
      <c r="M435" t="s">
        <v>1129</v>
      </c>
      <c r="N435">
        <v>2003</v>
      </c>
      <c r="O435">
        <v>2006</v>
      </c>
      <c r="P435" t="s">
        <v>188</v>
      </c>
      <c r="Q435">
        <v>1</v>
      </c>
      <c r="R435" t="s">
        <v>279</v>
      </c>
      <c r="S435" t="s">
        <v>267</v>
      </c>
      <c r="T435" t="s">
        <v>2173</v>
      </c>
      <c r="U435">
        <v>1</v>
      </c>
      <c r="V435" s="1">
        <v>27640</v>
      </c>
      <c r="W435">
        <v>0</v>
      </c>
      <c r="X435">
        <v>6</v>
      </c>
      <c r="Y435">
        <v>44</v>
      </c>
      <c r="Z435">
        <v>131606</v>
      </c>
      <c r="AA435">
        <v>140100</v>
      </c>
      <c r="AB435" t="s">
        <v>496</v>
      </c>
      <c r="AC435">
        <v>14</v>
      </c>
      <c r="AD435" t="s">
        <v>126</v>
      </c>
      <c r="AE435" t="s">
        <v>42</v>
      </c>
      <c r="AF435" t="s">
        <v>3580</v>
      </c>
    </row>
    <row r="436" spans="1:32" x14ac:dyDescent="0.25">
      <c r="A436">
        <v>1157177</v>
      </c>
      <c r="B436">
        <v>131734</v>
      </c>
      <c r="C436" t="s">
        <v>32</v>
      </c>
      <c r="D436" t="s">
        <v>32</v>
      </c>
      <c r="E436">
        <v>210000</v>
      </c>
      <c r="F436">
        <v>2731</v>
      </c>
      <c r="G436" t="s">
        <v>91</v>
      </c>
      <c r="H436">
        <v>1</v>
      </c>
      <c r="I436" t="s">
        <v>388</v>
      </c>
      <c r="J436" t="s">
        <v>35</v>
      </c>
      <c r="K436">
        <v>0</v>
      </c>
      <c r="L436" t="s">
        <v>35</v>
      </c>
      <c r="M436" t="s">
        <v>402</v>
      </c>
      <c r="N436" t="s">
        <v>37</v>
      </c>
      <c r="O436" t="s">
        <v>37</v>
      </c>
      <c r="P436" t="s">
        <v>37</v>
      </c>
      <c r="Q436">
        <v>0</v>
      </c>
      <c r="R436" t="s">
        <v>279</v>
      </c>
      <c r="S436" t="s">
        <v>38</v>
      </c>
      <c r="T436" t="s">
        <v>403</v>
      </c>
      <c r="U436">
        <v>2</v>
      </c>
      <c r="V436" s="1">
        <v>27521</v>
      </c>
      <c r="W436">
        <v>0</v>
      </c>
      <c r="X436">
        <v>2</v>
      </c>
      <c r="Y436">
        <v>44</v>
      </c>
      <c r="Z436">
        <v>131734</v>
      </c>
      <c r="AA436">
        <v>210000</v>
      </c>
      <c r="AB436" t="s">
        <v>350</v>
      </c>
      <c r="AC436">
        <v>2731</v>
      </c>
      <c r="AD436" t="s">
        <v>96</v>
      </c>
      <c r="AE436" t="s">
        <v>50</v>
      </c>
      <c r="AF436" t="s">
        <v>3580</v>
      </c>
    </row>
    <row r="437" spans="1:32" x14ac:dyDescent="0.25">
      <c r="A437">
        <v>21843263</v>
      </c>
      <c r="B437">
        <v>132202</v>
      </c>
      <c r="C437" t="s">
        <v>32</v>
      </c>
      <c r="D437" t="s">
        <v>32</v>
      </c>
      <c r="E437" s="2">
        <v>100000</v>
      </c>
      <c r="F437">
        <v>2731</v>
      </c>
      <c r="G437" t="s">
        <v>91</v>
      </c>
      <c r="H437">
        <v>0</v>
      </c>
      <c r="I437" t="s">
        <v>37</v>
      </c>
      <c r="J437" t="s">
        <v>37</v>
      </c>
      <c r="K437">
        <v>1</v>
      </c>
      <c r="L437" t="s">
        <v>35</v>
      </c>
      <c r="M437" t="s">
        <v>88</v>
      </c>
      <c r="N437">
        <v>2019</v>
      </c>
      <c r="O437" t="s">
        <v>37</v>
      </c>
      <c r="P437" t="s">
        <v>37</v>
      </c>
      <c r="Q437">
        <v>0</v>
      </c>
      <c r="R437" t="s">
        <v>279</v>
      </c>
      <c r="S437" t="s">
        <v>2089</v>
      </c>
      <c r="T437" t="s">
        <v>1412</v>
      </c>
      <c r="U437">
        <v>2</v>
      </c>
      <c r="V437" s="1">
        <v>22251</v>
      </c>
      <c r="W437">
        <v>0</v>
      </c>
      <c r="X437">
        <v>2</v>
      </c>
      <c r="Y437">
        <v>59</v>
      </c>
      <c r="Z437">
        <v>132202</v>
      </c>
      <c r="AA437">
        <v>100000</v>
      </c>
      <c r="AB437" t="s">
        <v>1229</v>
      </c>
      <c r="AC437">
        <v>2731</v>
      </c>
      <c r="AD437" t="s">
        <v>96</v>
      </c>
      <c r="AE437" t="s">
        <v>50</v>
      </c>
      <c r="AF437" t="s">
        <v>3580</v>
      </c>
    </row>
    <row r="438" spans="1:32" x14ac:dyDescent="0.25">
      <c r="A438">
        <v>45826088</v>
      </c>
      <c r="B438">
        <v>132558</v>
      </c>
      <c r="C438" t="s">
        <v>32</v>
      </c>
      <c r="D438" t="s">
        <v>32</v>
      </c>
      <c r="E438">
        <v>120000</v>
      </c>
      <c r="F438">
        <v>2840</v>
      </c>
      <c r="G438" t="s">
        <v>181</v>
      </c>
      <c r="H438">
        <v>0</v>
      </c>
      <c r="I438" t="s">
        <v>37</v>
      </c>
      <c r="J438" t="s">
        <v>37</v>
      </c>
      <c r="K438">
        <v>1</v>
      </c>
      <c r="L438" t="s">
        <v>32</v>
      </c>
      <c r="M438" t="s">
        <v>3716</v>
      </c>
      <c r="N438">
        <v>2018</v>
      </c>
      <c r="O438">
        <v>2019</v>
      </c>
      <c r="P438" t="s">
        <v>37</v>
      </c>
      <c r="Q438">
        <v>0</v>
      </c>
      <c r="R438" t="s">
        <v>279</v>
      </c>
      <c r="S438" t="s">
        <v>3866</v>
      </c>
      <c r="T438" t="s">
        <v>4967</v>
      </c>
      <c r="U438">
        <v>2</v>
      </c>
      <c r="V438" s="1">
        <v>32685</v>
      </c>
      <c r="W438">
        <v>0</v>
      </c>
      <c r="X438">
        <v>3</v>
      </c>
      <c r="Y438">
        <v>30</v>
      </c>
      <c r="Z438">
        <v>132558</v>
      </c>
      <c r="AA438">
        <v>120000</v>
      </c>
      <c r="AB438" t="s">
        <v>303</v>
      </c>
      <c r="AC438">
        <v>2840</v>
      </c>
      <c r="AD438" t="s">
        <v>181</v>
      </c>
      <c r="AE438" t="s">
        <v>50</v>
      </c>
      <c r="AF438" t="s">
        <v>3580</v>
      </c>
    </row>
    <row r="439" spans="1:32" x14ac:dyDescent="0.25">
      <c r="A439">
        <v>46571501</v>
      </c>
      <c r="B439">
        <v>132668</v>
      </c>
      <c r="C439" t="s">
        <v>32</v>
      </c>
      <c r="D439" t="s">
        <v>32</v>
      </c>
      <c r="E439">
        <v>250000</v>
      </c>
      <c r="F439">
        <v>4</v>
      </c>
      <c r="G439" t="s">
        <v>117</v>
      </c>
      <c r="H439">
        <v>0</v>
      </c>
      <c r="I439" t="s">
        <v>37</v>
      </c>
      <c r="J439" t="s">
        <v>37</v>
      </c>
      <c r="K439">
        <v>1</v>
      </c>
      <c r="L439" t="s">
        <v>35</v>
      </c>
      <c r="M439" t="s">
        <v>5070</v>
      </c>
      <c r="N439">
        <v>2018</v>
      </c>
      <c r="O439" t="s">
        <v>37</v>
      </c>
      <c r="P439" t="s">
        <v>37</v>
      </c>
      <c r="Q439">
        <v>0</v>
      </c>
      <c r="R439" t="s">
        <v>279</v>
      </c>
      <c r="S439" t="s">
        <v>480</v>
      </c>
      <c r="T439" t="s">
        <v>1220</v>
      </c>
      <c r="U439">
        <v>1</v>
      </c>
      <c r="V439" s="1">
        <v>33139</v>
      </c>
      <c r="W439">
        <v>0</v>
      </c>
      <c r="X439">
        <v>1</v>
      </c>
      <c r="Y439">
        <v>29</v>
      </c>
      <c r="Z439">
        <v>132668</v>
      </c>
      <c r="AA439">
        <v>250000</v>
      </c>
      <c r="AB439" t="s">
        <v>41</v>
      </c>
      <c r="AC439">
        <v>4</v>
      </c>
      <c r="AD439" t="s">
        <v>117</v>
      </c>
      <c r="AE439" t="s">
        <v>50</v>
      </c>
      <c r="AF439" t="s">
        <v>43</v>
      </c>
    </row>
    <row r="440" spans="1:32" x14ac:dyDescent="0.25">
      <c r="A440">
        <v>5642494</v>
      </c>
      <c r="B440">
        <v>133003</v>
      </c>
      <c r="C440" t="s">
        <v>32</v>
      </c>
      <c r="D440" t="s">
        <v>32</v>
      </c>
      <c r="E440">
        <v>190000</v>
      </c>
      <c r="F440">
        <v>1264</v>
      </c>
      <c r="G440" t="s">
        <v>57</v>
      </c>
      <c r="H440">
        <v>1</v>
      </c>
      <c r="I440" t="s">
        <v>1041</v>
      </c>
      <c r="J440" t="s">
        <v>32</v>
      </c>
      <c r="K440">
        <v>0</v>
      </c>
      <c r="L440" t="s">
        <v>35</v>
      </c>
      <c r="M440" t="s">
        <v>173</v>
      </c>
      <c r="N440" t="s">
        <v>37</v>
      </c>
      <c r="O440" t="s">
        <v>37</v>
      </c>
      <c r="P440" t="s">
        <v>37</v>
      </c>
      <c r="Q440">
        <v>0</v>
      </c>
      <c r="R440" t="s">
        <v>279</v>
      </c>
      <c r="S440" t="s">
        <v>1042</v>
      </c>
      <c r="T440" t="s">
        <v>1043</v>
      </c>
      <c r="U440">
        <v>1</v>
      </c>
      <c r="V440" s="1">
        <v>28661</v>
      </c>
      <c r="W440">
        <v>1</v>
      </c>
      <c r="X440">
        <v>1</v>
      </c>
      <c r="Y440">
        <v>41</v>
      </c>
      <c r="Z440">
        <v>133003</v>
      </c>
      <c r="AA440">
        <v>190000</v>
      </c>
      <c r="AB440" t="s">
        <v>575</v>
      </c>
      <c r="AC440">
        <v>1264</v>
      </c>
      <c r="AD440" t="s">
        <v>57</v>
      </c>
      <c r="AE440" t="s">
        <v>50</v>
      </c>
      <c r="AF440" t="s">
        <v>3580</v>
      </c>
    </row>
    <row r="441" spans="1:32" x14ac:dyDescent="0.25">
      <c r="A441">
        <v>16623056</v>
      </c>
      <c r="B441">
        <v>132189</v>
      </c>
      <c r="C441" t="s">
        <v>32</v>
      </c>
      <c r="D441" t="s">
        <v>32</v>
      </c>
      <c r="E441">
        <v>130000</v>
      </c>
      <c r="F441">
        <v>1264</v>
      </c>
      <c r="G441" t="s">
        <v>57</v>
      </c>
      <c r="H441">
        <v>0</v>
      </c>
      <c r="I441" t="s">
        <v>37</v>
      </c>
      <c r="J441" t="s">
        <v>37</v>
      </c>
      <c r="K441">
        <v>1</v>
      </c>
      <c r="L441" t="s">
        <v>32</v>
      </c>
      <c r="M441" t="s">
        <v>655</v>
      </c>
      <c r="N441">
        <v>1977</v>
      </c>
      <c r="O441">
        <v>1981</v>
      </c>
      <c r="P441" t="s">
        <v>188</v>
      </c>
      <c r="Q441">
        <v>1</v>
      </c>
      <c r="R441" t="s">
        <v>2586</v>
      </c>
      <c r="S441" t="s">
        <v>1525</v>
      </c>
      <c r="T441" t="s">
        <v>146</v>
      </c>
      <c r="U441">
        <v>1</v>
      </c>
      <c r="V441" s="1">
        <v>19749</v>
      </c>
      <c r="W441">
        <v>0</v>
      </c>
      <c r="X441">
        <v>1</v>
      </c>
      <c r="Y441">
        <v>65</v>
      </c>
      <c r="Z441">
        <v>132189</v>
      </c>
      <c r="AA441">
        <v>130000</v>
      </c>
      <c r="AB441" t="s">
        <v>741</v>
      </c>
      <c r="AC441">
        <v>1264</v>
      </c>
      <c r="AD441" t="s">
        <v>57</v>
      </c>
      <c r="AE441" t="s">
        <v>42</v>
      </c>
      <c r="AF441" t="s">
        <v>3580</v>
      </c>
    </row>
    <row r="442" spans="1:32" x14ac:dyDescent="0.25">
      <c r="A442">
        <v>23260880</v>
      </c>
      <c r="B442">
        <v>131619</v>
      </c>
      <c r="C442" t="s">
        <v>32</v>
      </c>
      <c r="D442" t="s">
        <v>32</v>
      </c>
      <c r="E442">
        <v>80000</v>
      </c>
      <c r="F442">
        <v>2840</v>
      </c>
      <c r="G442" t="s">
        <v>181</v>
      </c>
      <c r="H442">
        <v>0</v>
      </c>
      <c r="I442" t="s">
        <v>37</v>
      </c>
      <c r="J442" t="s">
        <v>37</v>
      </c>
      <c r="K442">
        <v>1</v>
      </c>
      <c r="L442" t="s">
        <v>32</v>
      </c>
      <c r="M442" t="s">
        <v>3111</v>
      </c>
      <c r="N442">
        <v>1995</v>
      </c>
      <c r="O442">
        <v>1995</v>
      </c>
      <c r="P442" t="s">
        <v>37</v>
      </c>
      <c r="Q442">
        <v>0</v>
      </c>
      <c r="R442" t="s">
        <v>2833</v>
      </c>
      <c r="S442" t="s">
        <v>698</v>
      </c>
      <c r="T442" t="s">
        <v>3112</v>
      </c>
      <c r="U442">
        <v>1</v>
      </c>
      <c r="V442" s="1">
        <v>24499</v>
      </c>
      <c r="W442">
        <v>0</v>
      </c>
      <c r="X442">
        <v>2</v>
      </c>
      <c r="Y442">
        <v>52</v>
      </c>
      <c r="Z442">
        <v>131619</v>
      </c>
      <c r="AA442">
        <v>80000</v>
      </c>
      <c r="AB442" t="s">
        <v>1112</v>
      </c>
      <c r="AC442">
        <v>2840</v>
      </c>
      <c r="AD442" t="s">
        <v>181</v>
      </c>
      <c r="AE442" t="s">
        <v>50</v>
      </c>
      <c r="AF442" t="s">
        <v>3580</v>
      </c>
    </row>
    <row r="443" spans="1:32" x14ac:dyDescent="0.25">
      <c r="A443">
        <v>7658383</v>
      </c>
      <c r="B443">
        <v>132093</v>
      </c>
      <c r="C443" t="s">
        <v>32</v>
      </c>
      <c r="D443" t="s">
        <v>32</v>
      </c>
      <c r="E443">
        <v>140100</v>
      </c>
      <c r="F443">
        <v>2235</v>
      </c>
      <c r="G443" t="s">
        <v>86</v>
      </c>
      <c r="H443">
        <v>1</v>
      </c>
      <c r="I443" t="s">
        <v>1482</v>
      </c>
      <c r="J443" t="s">
        <v>32</v>
      </c>
      <c r="K443" t="s">
        <v>37</v>
      </c>
      <c r="L443" t="s">
        <v>37</v>
      </c>
      <c r="M443" t="s">
        <v>37</v>
      </c>
      <c r="N443" t="s">
        <v>37</v>
      </c>
      <c r="O443" t="s">
        <v>37</v>
      </c>
      <c r="P443" t="s">
        <v>37</v>
      </c>
      <c r="Q443">
        <v>0</v>
      </c>
      <c r="R443" t="s">
        <v>1499</v>
      </c>
      <c r="S443" t="s">
        <v>279</v>
      </c>
      <c r="T443" t="s">
        <v>1500</v>
      </c>
      <c r="U443">
        <v>1</v>
      </c>
      <c r="V443" s="1">
        <v>20643</v>
      </c>
      <c r="W443">
        <v>0</v>
      </c>
      <c r="X443">
        <v>22</v>
      </c>
      <c r="Y443">
        <v>63</v>
      </c>
      <c r="Z443">
        <v>132093</v>
      </c>
      <c r="AA443">
        <v>140100</v>
      </c>
      <c r="AB443" t="s">
        <v>496</v>
      </c>
      <c r="AC443">
        <v>2235</v>
      </c>
      <c r="AD443" t="s">
        <v>86</v>
      </c>
      <c r="AE443" t="s">
        <v>50</v>
      </c>
      <c r="AF443" t="s">
        <v>3580</v>
      </c>
    </row>
    <row r="444" spans="1:32" x14ac:dyDescent="0.25">
      <c r="A444">
        <v>20118332</v>
      </c>
      <c r="B444">
        <v>132788</v>
      </c>
      <c r="C444" t="s">
        <v>32</v>
      </c>
      <c r="D444" t="s">
        <v>32</v>
      </c>
      <c r="E444">
        <v>110000</v>
      </c>
      <c r="F444">
        <v>2173</v>
      </c>
      <c r="G444" t="s">
        <v>195</v>
      </c>
      <c r="H444">
        <v>0</v>
      </c>
      <c r="I444" t="s">
        <v>37</v>
      </c>
      <c r="J444" t="s">
        <v>37</v>
      </c>
      <c r="K444">
        <v>1</v>
      </c>
      <c r="L444" t="s">
        <v>32</v>
      </c>
      <c r="M444" t="s">
        <v>2894</v>
      </c>
      <c r="N444">
        <v>2003</v>
      </c>
      <c r="O444">
        <v>2006</v>
      </c>
      <c r="P444" t="s">
        <v>188</v>
      </c>
      <c r="Q444">
        <v>1</v>
      </c>
      <c r="R444" t="s">
        <v>1499</v>
      </c>
      <c r="S444" t="s">
        <v>2105</v>
      </c>
      <c r="T444" t="s">
        <v>1016</v>
      </c>
      <c r="U444">
        <v>1</v>
      </c>
      <c r="V444" s="1">
        <v>28509</v>
      </c>
      <c r="W444">
        <v>0</v>
      </c>
      <c r="X444">
        <v>3</v>
      </c>
      <c r="Y444">
        <v>41</v>
      </c>
      <c r="Z444">
        <v>132788</v>
      </c>
      <c r="AA444">
        <v>110000</v>
      </c>
      <c r="AB444" t="s">
        <v>1393</v>
      </c>
      <c r="AC444">
        <v>2173</v>
      </c>
      <c r="AD444" t="s">
        <v>195</v>
      </c>
      <c r="AE444" t="s">
        <v>42</v>
      </c>
      <c r="AF444" t="s">
        <v>3580</v>
      </c>
    </row>
    <row r="445" spans="1:32" x14ac:dyDescent="0.25">
      <c r="A445">
        <v>26709465</v>
      </c>
      <c r="B445">
        <v>132072</v>
      </c>
      <c r="C445" t="s">
        <v>32</v>
      </c>
      <c r="D445" t="s">
        <v>32</v>
      </c>
      <c r="E445">
        <v>10000</v>
      </c>
      <c r="F445">
        <v>2649</v>
      </c>
      <c r="G445" t="s">
        <v>147</v>
      </c>
      <c r="H445">
        <v>0</v>
      </c>
      <c r="I445" t="s">
        <v>37</v>
      </c>
      <c r="J445" t="s">
        <v>37</v>
      </c>
      <c r="K445">
        <v>1</v>
      </c>
      <c r="L445" t="s">
        <v>32</v>
      </c>
      <c r="M445" t="s">
        <v>2567</v>
      </c>
      <c r="N445">
        <v>1997</v>
      </c>
      <c r="O445">
        <v>1998</v>
      </c>
      <c r="P445" t="s">
        <v>37</v>
      </c>
      <c r="Q445">
        <v>0</v>
      </c>
      <c r="R445" t="s">
        <v>3418</v>
      </c>
      <c r="S445" t="s">
        <v>480</v>
      </c>
      <c r="T445" t="s">
        <v>2126</v>
      </c>
      <c r="U445">
        <v>1</v>
      </c>
      <c r="V445" s="1">
        <v>24294</v>
      </c>
      <c r="W445">
        <v>0</v>
      </c>
      <c r="X445">
        <v>1</v>
      </c>
      <c r="Y445">
        <v>53</v>
      </c>
      <c r="Z445">
        <v>132072</v>
      </c>
      <c r="AA445">
        <v>10000</v>
      </c>
      <c r="AB445" t="s">
        <v>1910</v>
      </c>
      <c r="AC445">
        <v>2649</v>
      </c>
      <c r="AD445" t="s">
        <v>147</v>
      </c>
      <c r="AE445" t="s">
        <v>50</v>
      </c>
      <c r="AF445" t="s">
        <v>3580</v>
      </c>
    </row>
    <row r="446" spans="1:32" x14ac:dyDescent="0.25">
      <c r="A446">
        <v>70250793</v>
      </c>
      <c r="B446">
        <v>131864</v>
      </c>
      <c r="C446" t="s">
        <v>32</v>
      </c>
      <c r="D446" t="s">
        <v>32</v>
      </c>
      <c r="E446">
        <v>140100</v>
      </c>
      <c r="F446">
        <v>1264</v>
      </c>
      <c r="G446" t="s">
        <v>57</v>
      </c>
      <c r="H446">
        <v>1</v>
      </c>
      <c r="I446" t="s">
        <v>5280</v>
      </c>
      <c r="J446" t="s">
        <v>32</v>
      </c>
      <c r="K446">
        <v>0</v>
      </c>
      <c r="L446" t="s">
        <v>35</v>
      </c>
      <c r="M446" t="s">
        <v>5281</v>
      </c>
      <c r="N446" t="s">
        <v>37</v>
      </c>
      <c r="O446" t="s">
        <v>37</v>
      </c>
      <c r="P446" t="s">
        <v>37</v>
      </c>
      <c r="Q446">
        <v>0</v>
      </c>
      <c r="R446" t="s">
        <v>5282</v>
      </c>
      <c r="S446" t="s">
        <v>313</v>
      </c>
      <c r="T446" t="s">
        <v>5283</v>
      </c>
      <c r="U446">
        <v>1</v>
      </c>
      <c r="V446" s="1">
        <v>33919</v>
      </c>
      <c r="W446">
        <v>0</v>
      </c>
      <c r="X446">
        <v>8</v>
      </c>
      <c r="Y446">
        <v>27</v>
      </c>
      <c r="Z446">
        <v>131864</v>
      </c>
      <c r="AA446">
        <v>140100</v>
      </c>
      <c r="AB446" t="s">
        <v>496</v>
      </c>
      <c r="AC446">
        <v>1264</v>
      </c>
      <c r="AD446" t="s">
        <v>57</v>
      </c>
      <c r="AE446" t="s">
        <v>50</v>
      </c>
      <c r="AF446" t="s">
        <v>43</v>
      </c>
    </row>
    <row r="447" spans="1:32" x14ac:dyDescent="0.25">
      <c r="A447">
        <v>40594192</v>
      </c>
      <c r="B447">
        <v>133606</v>
      </c>
      <c r="C447" t="s">
        <v>32</v>
      </c>
      <c r="D447" t="s">
        <v>32</v>
      </c>
      <c r="E447" s="2">
        <v>200000</v>
      </c>
      <c r="F447">
        <v>1264</v>
      </c>
      <c r="G447" t="s">
        <v>57</v>
      </c>
      <c r="H447">
        <v>0</v>
      </c>
      <c r="I447" t="s">
        <v>37</v>
      </c>
      <c r="J447" t="s">
        <v>37</v>
      </c>
      <c r="K447">
        <v>1</v>
      </c>
      <c r="L447" t="s">
        <v>32</v>
      </c>
      <c r="M447" t="s">
        <v>442</v>
      </c>
      <c r="N447">
        <v>2003</v>
      </c>
      <c r="O447">
        <v>2009</v>
      </c>
      <c r="P447" t="s">
        <v>37</v>
      </c>
      <c r="Q447">
        <v>1</v>
      </c>
      <c r="R447" t="s">
        <v>3944</v>
      </c>
      <c r="S447" t="s">
        <v>426</v>
      </c>
      <c r="T447" t="s">
        <v>2761</v>
      </c>
      <c r="U447">
        <v>1</v>
      </c>
      <c r="V447" s="1">
        <v>29248</v>
      </c>
      <c r="W447">
        <v>1</v>
      </c>
      <c r="X447">
        <v>1</v>
      </c>
      <c r="Y447">
        <v>39</v>
      </c>
      <c r="Z447">
        <v>133606</v>
      </c>
      <c r="AA447">
        <v>200000</v>
      </c>
      <c r="AB447" t="s">
        <v>420</v>
      </c>
      <c r="AC447">
        <v>1264</v>
      </c>
      <c r="AD447" t="s">
        <v>57</v>
      </c>
      <c r="AE447" t="s">
        <v>42</v>
      </c>
      <c r="AF447" t="s">
        <v>3580</v>
      </c>
    </row>
    <row r="448" spans="1:32" x14ac:dyDescent="0.25">
      <c r="A448">
        <v>17439696</v>
      </c>
      <c r="B448">
        <v>131499</v>
      </c>
      <c r="C448" t="s">
        <v>32</v>
      </c>
      <c r="D448" t="s">
        <v>32</v>
      </c>
      <c r="E448">
        <v>130000</v>
      </c>
      <c r="F448">
        <v>2646</v>
      </c>
      <c r="G448" t="s">
        <v>122</v>
      </c>
      <c r="H448">
        <v>2</v>
      </c>
      <c r="I448" t="s">
        <v>37</v>
      </c>
      <c r="J448" t="s">
        <v>37</v>
      </c>
      <c r="K448">
        <v>0</v>
      </c>
      <c r="L448" t="s">
        <v>35</v>
      </c>
      <c r="M448" t="s">
        <v>1302</v>
      </c>
      <c r="N448" t="s">
        <v>37</v>
      </c>
      <c r="O448" t="s">
        <v>37</v>
      </c>
      <c r="P448" t="s">
        <v>37</v>
      </c>
      <c r="Q448">
        <v>0</v>
      </c>
      <c r="R448" t="s">
        <v>700</v>
      </c>
      <c r="S448" t="s">
        <v>1886</v>
      </c>
      <c r="T448" t="s">
        <v>2634</v>
      </c>
      <c r="U448">
        <v>1</v>
      </c>
      <c r="V448" s="1">
        <v>25263</v>
      </c>
      <c r="W448">
        <v>0</v>
      </c>
      <c r="X448">
        <v>3</v>
      </c>
      <c r="Y448">
        <v>50</v>
      </c>
      <c r="Z448">
        <v>131499</v>
      </c>
      <c r="AA448">
        <v>130000</v>
      </c>
      <c r="AB448" t="s">
        <v>741</v>
      </c>
      <c r="AC448">
        <v>2646</v>
      </c>
      <c r="AD448" t="s">
        <v>122</v>
      </c>
      <c r="AE448" t="s">
        <v>56</v>
      </c>
      <c r="AF448" t="s">
        <v>3580</v>
      </c>
    </row>
    <row r="449" spans="1:32" x14ac:dyDescent="0.25">
      <c r="A449">
        <v>9747989</v>
      </c>
      <c r="B449">
        <v>132133</v>
      </c>
      <c r="C449" t="s">
        <v>32</v>
      </c>
      <c r="D449" t="s">
        <v>32</v>
      </c>
      <c r="E449">
        <v>140100</v>
      </c>
      <c r="F449">
        <v>1264</v>
      </c>
      <c r="G449" t="s">
        <v>57</v>
      </c>
      <c r="H449">
        <v>0</v>
      </c>
      <c r="I449" t="s">
        <v>37</v>
      </c>
      <c r="J449" t="s">
        <v>37</v>
      </c>
      <c r="K449">
        <v>1</v>
      </c>
      <c r="L449" t="s">
        <v>32</v>
      </c>
      <c r="M449" t="s">
        <v>655</v>
      </c>
      <c r="N449">
        <v>1998</v>
      </c>
      <c r="O449">
        <v>1999</v>
      </c>
      <c r="P449" t="s">
        <v>37</v>
      </c>
      <c r="Q449">
        <v>0</v>
      </c>
      <c r="R449" t="s">
        <v>700</v>
      </c>
      <c r="S449" t="s">
        <v>320</v>
      </c>
      <c r="T449" t="s">
        <v>2115</v>
      </c>
      <c r="U449">
        <v>1</v>
      </c>
      <c r="V449" s="1">
        <v>26496</v>
      </c>
      <c r="W449">
        <v>0</v>
      </c>
      <c r="X449">
        <v>19</v>
      </c>
      <c r="Y449">
        <v>47</v>
      </c>
      <c r="Z449">
        <v>132133</v>
      </c>
      <c r="AA449">
        <v>140100</v>
      </c>
      <c r="AB449" t="s">
        <v>496</v>
      </c>
      <c r="AC449">
        <v>1264</v>
      </c>
      <c r="AD449" t="s">
        <v>57</v>
      </c>
      <c r="AE449" t="s">
        <v>50</v>
      </c>
      <c r="AF449" t="s">
        <v>3580</v>
      </c>
    </row>
    <row r="450" spans="1:32" x14ac:dyDescent="0.25">
      <c r="A450">
        <v>9836850</v>
      </c>
      <c r="B450">
        <v>132372</v>
      </c>
      <c r="C450" t="s">
        <v>32</v>
      </c>
      <c r="D450" t="s">
        <v>32</v>
      </c>
      <c r="E450">
        <v>140100</v>
      </c>
      <c r="F450">
        <v>2191</v>
      </c>
      <c r="G450" t="s">
        <v>77</v>
      </c>
      <c r="H450">
        <v>0</v>
      </c>
      <c r="I450" t="s">
        <v>37</v>
      </c>
      <c r="J450" t="s">
        <v>37</v>
      </c>
      <c r="K450">
        <v>1</v>
      </c>
      <c r="L450" t="s">
        <v>32</v>
      </c>
      <c r="M450" t="s">
        <v>351</v>
      </c>
      <c r="N450">
        <v>2009</v>
      </c>
      <c r="O450">
        <v>2010</v>
      </c>
      <c r="P450" t="s">
        <v>37</v>
      </c>
      <c r="Q450">
        <v>1</v>
      </c>
      <c r="R450" t="s">
        <v>700</v>
      </c>
      <c r="S450" t="s">
        <v>1502</v>
      </c>
      <c r="T450" t="s">
        <v>2134</v>
      </c>
      <c r="U450">
        <v>1</v>
      </c>
      <c r="V450" s="1">
        <v>26427</v>
      </c>
      <c r="W450">
        <v>0</v>
      </c>
      <c r="X450">
        <v>4</v>
      </c>
      <c r="Y450">
        <v>47</v>
      </c>
      <c r="Z450">
        <v>132372</v>
      </c>
      <c r="AA450">
        <v>140100</v>
      </c>
      <c r="AB450" t="s">
        <v>496</v>
      </c>
      <c r="AC450">
        <v>2191</v>
      </c>
      <c r="AD450" t="s">
        <v>77</v>
      </c>
      <c r="AE450" t="s">
        <v>42</v>
      </c>
      <c r="AF450" t="s">
        <v>3580</v>
      </c>
    </row>
    <row r="451" spans="1:32" x14ac:dyDescent="0.25">
      <c r="A451">
        <v>16652889</v>
      </c>
      <c r="B451">
        <v>132603</v>
      </c>
      <c r="C451" t="s">
        <v>32</v>
      </c>
      <c r="D451" t="s">
        <v>32</v>
      </c>
      <c r="E451">
        <v>130000</v>
      </c>
      <c r="F451">
        <v>3</v>
      </c>
      <c r="G451" t="s">
        <v>62</v>
      </c>
      <c r="H451">
        <v>0</v>
      </c>
      <c r="I451" t="s">
        <v>37</v>
      </c>
      <c r="J451" t="s">
        <v>37</v>
      </c>
      <c r="K451">
        <v>1</v>
      </c>
      <c r="L451" t="s">
        <v>32</v>
      </c>
      <c r="M451" t="s">
        <v>745</v>
      </c>
      <c r="N451">
        <v>1975</v>
      </c>
      <c r="O451">
        <v>1975</v>
      </c>
      <c r="P451" t="s">
        <v>37</v>
      </c>
      <c r="Q451">
        <v>0</v>
      </c>
      <c r="R451" t="s">
        <v>700</v>
      </c>
      <c r="S451" t="s">
        <v>2589</v>
      </c>
      <c r="T451" t="s">
        <v>2590</v>
      </c>
      <c r="U451">
        <v>1</v>
      </c>
      <c r="V451" s="1">
        <v>16833</v>
      </c>
      <c r="W451">
        <v>0</v>
      </c>
      <c r="X451">
        <v>1</v>
      </c>
      <c r="Y451">
        <v>73</v>
      </c>
      <c r="Z451">
        <v>132603</v>
      </c>
      <c r="AA451">
        <v>130000</v>
      </c>
      <c r="AB451" t="s">
        <v>741</v>
      </c>
      <c r="AC451">
        <v>3</v>
      </c>
      <c r="AD451" t="s">
        <v>62</v>
      </c>
      <c r="AE451" t="s">
        <v>50</v>
      </c>
      <c r="AF451" t="s">
        <v>3580</v>
      </c>
    </row>
    <row r="452" spans="1:32" x14ac:dyDescent="0.25">
      <c r="A452">
        <v>47532394</v>
      </c>
      <c r="B452">
        <v>130687</v>
      </c>
      <c r="C452" t="s">
        <v>32</v>
      </c>
      <c r="D452" t="s">
        <v>32</v>
      </c>
      <c r="E452">
        <v>140100</v>
      </c>
      <c r="F452">
        <v>5</v>
      </c>
      <c r="G452" t="s">
        <v>101</v>
      </c>
      <c r="H452">
        <v>0</v>
      </c>
      <c r="I452" t="s">
        <v>37</v>
      </c>
      <c r="J452" t="s">
        <v>37</v>
      </c>
      <c r="K452">
        <v>1</v>
      </c>
      <c r="L452" t="s">
        <v>32</v>
      </c>
      <c r="M452" t="s">
        <v>324</v>
      </c>
      <c r="N452">
        <v>2015</v>
      </c>
      <c r="O452">
        <v>2016</v>
      </c>
      <c r="P452" t="s">
        <v>37</v>
      </c>
      <c r="Q452">
        <v>0</v>
      </c>
      <c r="R452" t="s">
        <v>1612</v>
      </c>
      <c r="S452" t="s">
        <v>2166</v>
      </c>
      <c r="T452" t="s">
        <v>5170</v>
      </c>
      <c r="U452">
        <v>2</v>
      </c>
      <c r="V452" s="1">
        <v>33534</v>
      </c>
      <c r="W452">
        <v>0</v>
      </c>
      <c r="X452">
        <v>11</v>
      </c>
      <c r="Y452">
        <v>28</v>
      </c>
      <c r="Z452">
        <v>130687</v>
      </c>
      <c r="AA452">
        <v>140100</v>
      </c>
      <c r="AB452" t="s">
        <v>496</v>
      </c>
      <c r="AC452">
        <v>5</v>
      </c>
      <c r="AD452" t="s">
        <v>101</v>
      </c>
      <c r="AE452" t="s">
        <v>50</v>
      </c>
      <c r="AF452" t="s">
        <v>43</v>
      </c>
    </row>
    <row r="453" spans="1:32" x14ac:dyDescent="0.25">
      <c r="A453">
        <v>7889625</v>
      </c>
      <c r="B453">
        <v>130822</v>
      </c>
      <c r="C453" t="s">
        <v>32</v>
      </c>
      <c r="D453" t="s">
        <v>32</v>
      </c>
      <c r="E453">
        <v>140100</v>
      </c>
      <c r="F453">
        <v>1366</v>
      </c>
      <c r="G453" t="s">
        <v>45</v>
      </c>
      <c r="H453">
        <v>0</v>
      </c>
      <c r="I453" t="s">
        <v>37</v>
      </c>
      <c r="J453" t="s">
        <v>37</v>
      </c>
      <c r="K453">
        <v>1</v>
      </c>
      <c r="L453" t="s">
        <v>32</v>
      </c>
      <c r="M453" t="s">
        <v>1611</v>
      </c>
      <c r="N453">
        <v>2015</v>
      </c>
      <c r="O453">
        <v>2016</v>
      </c>
      <c r="P453" t="s">
        <v>37</v>
      </c>
      <c r="Q453">
        <v>1</v>
      </c>
      <c r="R453" t="s">
        <v>1612</v>
      </c>
      <c r="S453" t="s">
        <v>1613</v>
      </c>
      <c r="T453" t="s">
        <v>1614</v>
      </c>
      <c r="U453">
        <v>2</v>
      </c>
      <c r="V453" s="1">
        <v>23473</v>
      </c>
      <c r="W453">
        <v>0</v>
      </c>
      <c r="X453">
        <v>13</v>
      </c>
      <c r="Y453">
        <v>55</v>
      </c>
      <c r="Z453">
        <v>130822</v>
      </c>
      <c r="AA453">
        <v>140100</v>
      </c>
      <c r="AB453" t="s">
        <v>496</v>
      </c>
      <c r="AC453">
        <v>1366</v>
      </c>
      <c r="AD453" t="s">
        <v>45</v>
      </c>
      <c r="AE453" t="s">
        <v>42</v>
      </c>
      <c r="AF453" t="s">
        <v>3580</v>
      </c>
    </row>
    <row r="454" spans="1:32" x14ac:dyDescent="0.25">
      <c r="A454">
        <v>8533820</v>
      </c>
      <c r="B454">
        <v>133396</v>
      </c>
      <c r="C454" t="s">
        <v>32</v>
      </c>
      <c r="D454" t="s">
        <v>32</v>
      </c>
      <c r="E454">
        <v>140100</v>
      </c>
      <c r="F454">
        <v>2173</v>
      </c>
      <c r="G454" t="s">
        <v>195</v>
      </c>
      <c r="H454">
        <v>1</v>
      </c>
      <c r="I454" t="s">
        <v>1339</v>
      </c>
      <c r="J454" t="s">
        <v>32</v>
      </c>
      <c r="K454" t="s">
        <v>37</v>
      </c>
      <c r="L454" t="s">
        <v>37</v>
      </c>
      <c r="M454" t="s">
        <v>37</v>
      </c>
      <c r="N454" t="s">
        <v>37</v>
      </c>
      <c r="O454" t="s">
        <v>37</v>
      </c>
      <c r="P454" t="s">
        <v>37</v>
      </c>
      <c r="Q454">
        <v>0</v>
      </c>
      <c r="R454" t="s">
        <v>1775</v>
      </c>
      <c r="S454" t="s">
        <v>1776</v>
      </c>
      <c r="T454" t="s">
        <v>1777</v>
      </c>
      <c r="U454">
        <v>2</v>
      </c>
      <c r="V454" s="1">
        <v>22864</v>
      </c>
      <c r="W454">
        <v>0</v>
      </c>
      <c r="X454">
        <v>25</v>
      </c>
      <c r="Y454">
        <v>57</v>
      </c>
      <c r="Z454">
        <v>133396</v>
      </c>
      <c r="AA454">
        <v>140100</v>
      </c>
      <c r="AB454" t="s">
        <v>496</v>
      </c>
      <c r="AC454">
        <v>2173</v>
      </c>
      <c r="AD454" t="s">
        <v>195</v>
      </c>
      <c r="AE454" t="s">
        <v>50</v>
      </c>
      <c r="AF454" t="s">
        <v>3580</v>
      </c>
    </row>
    <row r="455" spans="1:32" x14ac:dyDescent="0.25">
      <c r="A455">
        <v>4627192</v>
      </c>
      <c r="B455">
        <v>130522</v>
      </c>
      <c r="C455" t="s">
        <v>32</v>
      </c>
      <c r="D455" t="s">
        <v>32</v>
      </c>
      <c r="E455">
        <v>170000</v>
      </c>
      <c r="F455">
        <v>15</v>
      </c>
      <c r="G455" t="s">
        <v>67</v>
      </c>
      <c r="H455">
        <v>0</v>
      </c>
      <c r="I455" t="s">
        <v>37</v>
      </c>
      <c r="J455" t="s">
        <v>37</v>
      </c>
      <c r="K455">
        <v>0</v>
      </c>
      <c r="L455" t="s">
        <v>35</v>
      </c>
      <c r="M455" t="s">
        <v>730</v>
      </c>
      <c r="N455" t="s">
        <v>37</v>
      </c>
      <c r="O455" t="s">
        <v>37</v>
      </c>
      <c r="P455" t="s">
        <v>37</v>
      </c>
      <c r="Q455">
        <v>0</v>
      </c>
      <c r="R455" t="s">
        <v>889</v>
      </c>
      <c r="S455" t="s">
        <v>185</v>
      </c>
      <c r="T455" t="s">
        <v>890</v>
      </c>
      <c r="U455">
        <v>1</v>
      </c>
      <c r="V455" s="1">
        <v>17830</v>
      </c>
      <c r="W455">
        <v>0</v>
      </c>
      <c r="X455">
        <v>1</v>
      </c>
      <c r="Y455">
        <v>71</v>
      </c>
      <c r="Z455">
        <v>130522</v>
      </c>
      <c r="AA455">
        <v>170000</v>
      </c>
      <c r="AB455" t="s">
        <v>298</v>
      </c>
      <c r="AC455">
        <v>15</v>
      </c>
      <c r="AD455" t="s">
        <v>67</v>
      </c>
      <c r="AE455" t="s">
        <v>56</v>
      </c>
      <c r="AF455" t="s">
        <v>3580</v>
      </c>
    </row>
    <row r="456" spans="1:32" x14ac:dyDescent="0.25">
      <c r="A456">
        <v>44782303</v>
      </c>
      <c r="B456">
        <v>131738</v>
      </c>
      <c r="C456" t="s">
        <v>32</v>
      </c>
      <c r="D456" t="s">
        <v>32</v>
      </c>
      <c r="E456">
        <v>110000</v>
      </c>
      <c r="F456">
        <v>2649</v>
      </c>
      <c r="G456" t="s">
        <v>147</v>
      </c>
      <c r="H456">
        <v>0</v>
      </c>
      <c r="I456" t="s">
        <v>37</v>
      </c>
      <c r="J456" t="s">
        <v>37</v>
      </c>
      <c r="K456">
        <v>1</v>
      </c>
      <c r="L456" t="s">
        <v>32</v>
      </c>
      <c r="M456" t="s">
        <v>2860</v>
      </c>
      <c r="N456">
        <v>2015</v>
      </c>
      <c r="O456">
        <v>2016</v>
      </c>
      <c r="P456" t="s">
        <v>37</v>
      </c>
      <c r="Q456">
        <v>0</v>
      </c>
      <c r="R456" t="s">
        <v>889</v>
      </c>
      <c r="S456" t="s">
        <v>241</v>
      </c>
      <c r="T456" t="s">
        <v>4842</v>
      </c>
      <c r="U456">
        <v>2</v>
      </c>
      <c r="V456" s="1">
        <v>32157</v>
      </c>
      <c r="W456">
        <v>0</v>
      </c>
      <c r="X456">
        <v>4</v>
      </c>
      <c r="Y456">
        <v>31</v>
      </c>
      <c r="Z456">
        <v>131738</v>
      </c>
      <c r="AA456">
        <v>110000</v>
      </c>
      <c r="AB456" t="s">
        <v>1393</v>
      </c>
      <c r="AC456">
        <v>2649</v>
      </c>
      <c r="AD456" t="s">
        <v>147</v>
      </c>
      <c r="AE456" t="s">
        <v>50</v>
      </c>
      <c r="AF456" t="s">
        <v>3580</v>
      </c>
    </row>
    <row r="457" spans="1:32" x14ac:dyDescent="0.25">
      <c r="A457">
        <v>28273595</v>
      </c>
      <c r="B457">
        <v>131922</v>
      </c>
      <c r="C457" t="s">
        <v>32</v>
      </c>
      <c r="D457" t="s">
        <v>32</v>
      </c>
      <c r="E457">
        <v>50000</v>
      </c>
      <c r="F457">
        <v>55</v>
      </c>
      <c r="G457" t="s">
        <v>171</v>
      </c>
      <c r="H457">
        <v>1</v>
      </c>
      <c r="I457" t="s">
        <v>1372</v>
      </c>
      <c r="J457" t="s">
        <v>32</v>
      </c>
      <c r="K457" t="s">
        <v>37</v>
      </c>
      <c r="L457" t="s">
        <v>32</v>
      </c>
      <c r="M457" t="s">
        <v>2951</v>
      </c>
      <c r="N457" t="s">
        <v>37</v>
      </c>
      <c r="O457">
        <v>2008</v>
      </c>
      <c r="P457" t="s">
        <v>37</v>
      </c>
      <c r="Q457">
        <v>1</v>
      </c>
      <c r="R457" t="s">
        <v>889</v>
      </c>
      <c r="S457" t="s">
        <v>709</v>
      </c>
      <c r="T457" t="s">
        <v>3481</v>
      </c>
      <c r="U457">
        <v>1</v>
      </c>
      <c r="V457" s="1">
        <v>24780</v>
      </c>
      <c r="W457">
        <v>0</v>
      </c>
      <c r="X457">
        <v>1</v>
      </c>
      <c r="Y457">
        <v>52</v>
      </c>
      <c r="Z457">
        <v>131922</v>
      </c>
      <c r="AA457">
        <v>50000</v>
      </c>
      <c r="AB457" t="s">
        <v>1090</v>
      </c>
      <c r="AC457">
        <v>55</v>
      </c>
      <c r="AD457" t="s">
        <v>171</v>
      </c>
      <c r="AE457" t="s">
        <v>42</v>
      </c>
      <c r="AF457" t="s">
        <v>3580</v>
      </c>
    </row>
    <row r="458" spans="1:32" x14ac:dyDescent="0.25">
      <c r="A458">
        <v>43039276</v>
      </c>
      <c r="B458">
        <v>133250</v>
      </c>
      <c r="C458" t="s">
        <v>32</v>
      </c>
      <c r="D458" t="s">
        <v>32</v>
      </c>
      <c r="E458">
        <v>120000</v>
      </c>
      <c r="F458">
        <v>4</v>
      </c>
      <c r="G458" t="s">
        <v>117</v>
      </c>
      <c r="H458">
        <v>0</v>
      </c>
      <c r="I458" t="s">
        <v>37</v>
      </c>
      <c r="J458" t="s">
        <v>37</v>
      </c>
      <c r="K458">
        <v>1</v>
      </c>
      <c r="L458" t="s">
        <v>32</v>
      </c>
      <c r="M458" t="s">
        <v>202</v>
      </c>
      <c r="N458">
        <v>2013</v>
      </c>
      <c r="O458">
        <v>2015</v>
      </c>
      <c r="P458" t="s">
        <v>188</v>
      </c>
      <c r="Q458">
        <v>1</v>
      </c>
      <c r="R458" t="s">
        <v>889</v>
      </c>
      <c r="S458" t="s">
        <v>4572</v>
      </c>
      <c r="T458" t="s">
        <v>4573</v>
      </c>
      <c r="U458">
        <v>2</v>
      </c>
      <c r="V458" s="1">
        <v>30981</v>
      </c>
      <c r="W458">
        <v>1</v>
      </c>
      <c r="X458">
        <v>7</v>
      </c>
      <c r="Y458">
        <v>35</v>
      </c>
      <c r="Z458">
        <v>133250</v>
      </c>
      <c r="AA458">
        <v>120000</v>
      </c>
      <c r="AB458" t="s">
        <v>303</v>
      </c>
      <c r="AC458">
        <v>4</v>
      </c>
      <c r="AD458" t="s">
        <v>117</v>
      </c>
      <c r="AE458" t="s">
        <v>42</v>
      </c>
      <c r="AF458" t="s">
        <v>3580</v>
      </c>
    </row>
    <row r="459" spans="1:32" x14ac:dyDescent="0.25">
      <c r="A459">
        <v>17897289</v>
      </c>
      <c r="B459">
        <v>130464</v>
      </c>
      <c r="C459" t="s">
        <v>32</v>
      </c>
      <c r="D459" t="s">
        <v>32</v>
      </c>
      <c r="E459">
        <v>120000</v>
      </c>
      <c r="F459">
        <v>2190</v>
      </c>
      <c r="G459" t="s">
        <v>211</v>
      </c>
      <c r="H459">
        <v>0</v>
      </c>
      <c r="I459" t="s">
        <v>37</v>
      </c>
      <c r="J459" t="s">
        <v>37</v>
      </c>
      <c r="K459">
        <v>1</v>
      </c>
      <c r="L459" t="s">
        <v>37</v>
      </c>
      <c r="M459" t="s">
        <v>202</v>
      </c>
      <c r="N459">
        <v>1994</v>
      </c>
      <c r="O459" t="s">
        <v>37</v>
      </c>
      <c r="P459" t="s">
        <v>37</v>
      </c>
      <c r="Q459">
        <v>0</v>
      </c>
      <c r="R459" t="s">
        <v>1546</v>
      </c>
      <c r="S459" t="s">
        <v>2677</v>
      </c>
      <c r="T459" t="s">
        <v>2678</v>
      </c>
      <c r="U459">
        <v>2</v>
      </c>
      <c r="V459" s="1">
        <v>23471</v>
      </c>
      <c r="W459">
        <v>0</v>
      </c>
      <c r="X459">
        <v>4</v>
      </c>
      <c r="Y459">
        <v>55</v>
      </c>
      <c r="Z459">
        <v>130464</v>
      </c>
      <c r="AA459">
        <v>120000</v>
      </c>
      <c r="AB459" t="s">
        <v>303</v>
      </c>
      <c r="AC459">
        <v>2190</v>
      </c>
      <c r="AD459" t="s">
        <v>211</v>
      </c>
      <c r="AE459" t="s">
        <v>50</v>
      </c>
      <c r="AF459" t="s">
        <v>3580</v>
      </c>
    </row>
    <row r="460" spans="1:32" x14ac:dyDescent="0.25">
      <c r="A460">
        <v>41033671</v>
      </c>
      <c r="B460">
        <v>131593</v>
      </c>
      <c r="C460" t="s">
        <v>32</v>
      </c>
      <c r="D460" t="s">
        <v>32</v>
      </c>
      <c r="E460">
        <v>60000</v>
      </c>
      <c r="F460">
        <v>2235</v>
      </c>
      <c r="G460" t="s">
        <v>86</v>
      </c>
      <c r="H460">
        <v>1</v>
      </c>
      <c r="I460" t="s">
        <v>2874</v>
      </c>
      <c r="J460" t="s">
        <v>32</v>
      </c>
      <c r="K460">
        <v>1</v>
      </c>
      <c r="L460" t="s">
        <v>32</v>
      </c>
      <c r="M460" t="s">
        <v>745</v>
      </c>
      <c r="N460">
        <v>2009</v>
      </c>
      <c r="O460">
        <v>2010</v>
      </c>
      <c r="P460" t="s">
        <v>37</v>
      </c>
      <c r="Q460">
        <v>0</v>
      </c>
      <c r="R460" t="s">
        <v>1546</v>
      </c>
      <c r="S460" t="s">
        <v>4076</v>
      </c>
      <c r="T460" t="s">
        <v>4077</v>
      </c>
      <c r="U460">
        <v>1</v>
      </c>
      <c r="V460" s="1">
        <v>29716</v>
      </c>
      <c r="W460">
        <v>0</v>
      </c>
      <c r="X460">
        <v>1</v>
      </c>
      <c r="Y460">
        <v>38</v>
      </c>
      <c r="Z460">
        <v>131593</v>
      </c>
      <c r="AA460">
        <v>60000</v>
      </c>
      <c r="AB460" t="s">
        <v>164</v>
      </c>
      <c r="AC460">
        <v>2235</v>
      </c>
      <c r="AD460" t="s">
        <v>86</v>
      </c>
      <c r="AE460" t="s">
        <v>50</v>
      </c>
      <c r="AF460" t="s">
        <v>3580</v>
      </c>
    </row>
    <row r="461" spans="1:32" x14ac:dyDescent="0.25">
      <c r="A461">
        <v>42708827</v>
      </c>
      <c r="B461">
        <v>132124</v>
      </c>
      <c r="C461" t="s">
        <v>32</v>
      </c>
      <c r="D461" t="s">
        <v>32</v>
      </c>
      <c r="E461">
        <v>150000</v>
      </c>
      <c r="F461">
        <v>2235</v>
      </c>
      <c r="G461" t="s">
        <v>86</v>
      </c>
      <c r="H461">
        <v>2</v>
      </c>
      <c r="I461" t="s">
        <v>37</v>
      </c>
      <c r="J461" t="s">
        <v>37</v>
      </c>
      <c r="K461" t="s">
        <v>37</v>
      </c>
      <c r="L461" t="s">
        <v>37</v>
      </c>
      <c r="M461" t="s">
        <v>37</v>
      </c>
      <c r="N461" t="s">
        <v>37</v>
      </c>
      <c r="O461" t="s">
        <v>37</v>
      </c>
      <c r="P461" t="s">
        <v>37</v>
      </c>
      <c r="Q461">
        <v>0</v>
      </c>
      <c r="R461" t="s">
        <v>1546</v>
      </c>
      <c r="S461" t="s">
        <v>4493</v>
      </c>
      <c r="T461" t="s">
        <v>4494</v>
      </c>
      <c r="U461">
        <v>2</v>
      </c>
      <c r="V461" s="1">
        <v>29438</v>
      </c>
      <c r="W461">
        <v>0</v>
      </c>
      <c r="X461">
        <v>4</v>
      </c>
      <c r="Y461">
        <v>39</v>
      </c>
      <c r="Z461">
        <v>132124</v>
      </c>
      <c r="AA461">
        <v>150000</v>
      </c>
      <c r="AB461" t="s">
        <v>945</v>
      </c>
      <c r="AC461">
        <v>2235</v>
      </c>
      <c r="AD461" t="s">
        <v>86</v>
      </c>
      <c r="AE461" t="s">
        <v>56</v>
      </c>
      <c r="AF461" t="s">
        <v>3580</v>
      </c>
    </row>
    <row r="462" spans="1:32" x14ac:dyDescent="0.25">
      <c r="A462">
        <v>17920442</v>
      </c>
      <c r="B462">
        <v>133030</v>
      </c>
      <c r="C462" t="s">
        <v>32</v>
      </c>
      <c r="D462" t="s">
        <v>32</v>
      </c>
      <c r="E462">
        <v>120000</v>
      </c>
      <c r="F462">
        <v>4</v>
      </c>
      <c r="G462" t="s">
        <v>117</v>
      </c>
      <c r="H462">
        <v>0</v>
      </c>
      <c r="I462" t="s">
        <v>37</v>
      </c>
      <c r="J462" t="s">
        <v>37</v>
      </c>
      <c r="K462">
        <v>1</v>
      </c>
      <c r="L462" t="s">
        <v>32</v>
      </c>
      <c r="M462" t="s">
        <v>2686</v>
      </c>
      <c r="N462">
        <v>2011</v>
      </c>
      <c r="O462">
        <v>2012</v>
      </c>
      <c r="P462" t="s">
        <v>37</v>
      </c>
      <c r="Q462">
        <v>0</v>
      </c>
      <c r="R462" t="s">
        <v>1546</v>
      </c>
      <c r="S462" t="s">
        <v>1286</v>
      </c>
      <c r="T462" t="s">
        <v>2687</v>
      </c>
      <c r="U462">
        <v>1</v>
      </c>
      <c r="V462" s="1">
        <v>18574</v>
      </c>
      <c r="W462">
        <v>0</v>
      </c>
      <c r="X462">
        <v>4</v>
      </c>
      <c r="Y462">
        <v>69</v>
      </c>
      <c r="Z462">
        <v>133030</v>
      </c>
      <c r="AA462">
        <v>120000</v>
      </c>
      <c r="AB462" t="s">
        <v>303</v>
      </c>
      <c r="AC462">
        <v>4</v>
      </c>
      <c r="AD462" t="s">
        <v>117</v>
      </c>
      <c r="AE462" t="s">
        <v>50</v>
      </c>
      <c r="AF462" t="s">
        <v>3580</v>
      </c>
    </row>
    <row r="463" spans="1:32" x14ac:dyDescent="0.25">
      <c r="A463">
        <v>7762334</v>
      </c>
      <c r="B463">
        <v>130411</v>
      </c>
      <c r="C463" t="s">
        <v>32</v>
      </c>
      <c r="D463" t="s">
        <v>32</v>
      </c>
      <c r="E463">
        <v>140100</v>
      </c>
      <c r="F463">
        <v>2190</v>
      </c>
      <c r="G463" t="s">
        <v>211</v>
      </c>
      <c r="H463">
        <v>2</v>
      </c>
      <c r="I463" t="s">
        <v>37</v>
      </c>
      <c r="J463" t="s">
        <v>37</v>
      </c>
      <c r="K463">
        <v>1</v>
      </c>
      <c r="L463" t="s">
        <v>32</v>
      </c>
      <c r="M463" t="s">
        <v>354</v>
      </c>
      <c r="N463">
        <v>1987</v>
      </c>
      <c r="O463">
        <v>2003</v>
      </c>
      <c r="P463" t="s">
        <v>37</v>
      </c>
      <c r="Q463">
        <v>1</v>
      </c>
      <c r="R463" t="s">
        <v>208</v>
      </c>
      <c r="S463" t="s">
        <v>1529</v>
      </c>
      <c r="T463" t="s">
        <v>1530</v>
      </c>
      <c r="U463">
        <v>2</v>
      </c>
      <c r="V463" s="1">
        <v>27316</v>
      </c>
      <c r="W463">
        <v>0</v>
      </c>
      <c r="X463">
        <v>34</v>
      </c>
      <c r="Y463">
        <v>45</v>
      </c>
      <c r="Z463">
        <v>130411</v>
      </c>
      <c r="AA463">
        <v>140100</v>
      </c>
      <c r="AB463" t="s">
        <v>496</v>
      </c>
      <c r="AC463">
        <v>2190</v>
      </c>
      <c r="AD463" t="s">
        <v>211</v>
      </c>
      <c r="AE463" t="s">
        <v>42</v>
      </c>
      <c r="AF463" t="s">
        <v>3580</v>
      </c>
    </row>
    <row r="464" spans="1:32" x14ac:dyDescent="0.25">
      <c r="A464">
        <v>16796751</v>
      </c>
      <c r="B464">
        <v>130722</v>
      </c>
      <c r="C464" t="s">
        <v>32</v>
      </c>
      <c r="D464" t="s">
        <v>32</v>
      </c>
      <c r="E464">
        <v>190000</v>
      </c>
      <c r="F464">
        <v>2191</v>
      </c>
      <c r="G464" t="s">
        <v>77</v>
      </c>
      <c r="H464">
        <v>0</v>
      </c>
      <c r="I464" t="s">
        <v>37</v>
      </c>
      <c r="J464" t="s">
        <v>37</v>
      </c>
      <c r="K464">
        <v>1</v>
      </c>
      <c r="L464" t="s">
        <v>35</v>
      </c>
      <c r="M464" t="s">
        <v>2631</v>
      </c>
      <c r="N464">
        <v>2018</v>
      </c>
      <c r="O464" t="s">
        <v>37</v>
      </c>
      <c r="P464" t="s">
        <v>37</v>
      </c>
      <c r="Q464">
        <v>1</v>
      </c>
      <c r="R464" t="s">
        <v>208</v>
      </c>
      <c r="S464" t="s">
        <v>1525</v>
      </c>
      <c r="T464" t="s">
        <v>2632</v>
      </c>
      <c r="U464">
        <v>1</v>
      </c>
      <c r="V464" s="1">
        <v>28432</v>
      </c>
      <c r="W464">
        <v>0</v>
      </c>
      <c r="X464">
        <v>3</v>
      </c>
      <c r="Y464">
        <v>42</v>
      </c>
      <c r="Z464">
        <v>130722</v>
      </c>
      <c r="AA464">
        <v>190000</v>
      </c>
      <c r="AB464" t="s">
        <v>575</v>
      </c>
      <c r="AC464">
        <v>2191</v>
      </c>
      <c r="AD464" t="s">
        <v>77</v>
      </c>
      <c r="AE464" t="s">
        <v>42</v>
      </c>
      <c r="AF464" t="s">
        <v>3580</v>
      </c>
    </row>
    <row r="465" spans="1:32" x14ac:dyDescent="0.25">
      <c r="A465">
        <v>25596139</v>
      </c>
      <c r="B465">
        <v>131272</v>
      </c>
      <c r="C465" t="s">
        <v>32</v>
      </c>
      <c r="D465" t="s">
        <v>32</v>
      </c>
      <c r="E465">
        <v>90000</v>
      </c>
      <c r="F465">
        <v>2731</v>
      </c>
      <c r="G465" t="s">
        <v>91</v>
      </c>
      <c r="H465">
        <v>0</v>
      </c>
      <c r="I465" t="s">
        <v>37</v>
      </c>
      <c r="J465" t="s">
        <v>37</v>
      </c>
      <c r="K465">
        <v>1</v>
      </c>
      <c r="L465" t="s">
        <v>35</v>
      </c>
      <c r="M465" t="s">
        <v>858</v>
      </c>
      <c r="N465">
        <v>1987</v>
      </c>
      <c r="O465" t="s">
        <v>37</v>
      </c>
      <c r="P465" t="s">
        <v>37</v>
      </c>
      <c r="Q465">
        <v>0</v>
      </c>
      <c r="R465" t="s">
        <v>208</v>
      </c>
      <c r="S465" t="s">
        <v>200</v>
      </c>
      <c r="T465" t="s">
        <v>3293</v>
      </c>
      <c r="U465">
        <v>1</v>
      </c>
      <c r="V465" s="1">
        <v>21615</v>
      </c>
      <c r="W465">
        <v>0</v>
      </c>
      <c r="X465">
        <v>1</v>
      </c>
      <c r="Y465">
        <v>60</v>
      </c>
      <c r="Z465">
        <v>131272</v>
      </c>
      <c r="AA465">
        <v>90000</v>
      </c>
      <c r="AB465" t="s">
        <v>1165</v>
      </c>
      <c r="AC465">
        <v>2731</v>
      </c>
      <c r="AD465" t="s">
        <v>96</v>
      </c>
      <c r="AE465" t="s">
        <v>50</v>
      </c>
      <c r="AF465" t="s">
        <v>3580</v>
      </c>
    </row>
    <row r="466" spans="1:32" x14ac:dyDescent="0.25">
      <c r="A466">
        <v>40611879</v>
      </c>
      <c r="B466">
        <v>131514</v>
      </c>
      <c r="C466" t="s">
        <v>32</v>
      </c>
      <c r="D466" t="s">
        <v>32</v>
      </c>
      <c r="E466">
        <v>60000</v>
      </c>
      <c r="F466">
        <v>2190</v>
      </c>
      <c r="G466" t="s">
        <v>211</v>
      </c>
      <c r="H466">
        <v>0</v>
      </c>
      <c r="I466" t="s">
        <v>37</v>
      </c>
      <c r="J466" t="s">
        <v>37</v>
      </c>
      <c r="K466">
        <v>1</v>
      </c>
      <c r="L466" t="s">
        <v>32</v>
      </c>
      <c r="M466" t="s">
        <v>2570</v>
      </c>
      <c r="N466">
        <v>2003</v>
      </c>
      <c r="O466">
        <v>2004</v>
      </c>
      <c r="P466" t="s">
        <v>37</v>
      </c>
      <c r="Q466">
        <v>1</v>
      </c>
      <c r="R466" t="s">
        <v>208</v>
      </c>
      <c r="S466" t="s">
        <v>174</v>
      </c>
      <c r="T466" t="s">
        <v>3950</v>
      </c>
      <c r="U466">
        <v>1</v>
      </c>
      <c r="V466" s="1">
        <v>29388</v>
      </c>
      <c r="W466">
        <v>0</v>
      </c>
      <c r="X466">
        <v>3</v>
      </c>
      <c r="Y466">
        <v>39</v>
      </c>
      <c r="Z466">
        <v>131514</v>
      </c>
      <c r="AA466">
        <v>60000</v>
      </c>
      <c r="AB466" t="s">
        <v>164</v>
      </c>
      <c r="AC466">
        <v>2190</v>
      </c>
      <c r="AD466" t="s">
        <v>211</v>
      </c>
      <c r="AE466" t="s">
        <v>42</v>
      </c>
      <c r="AF466" t="s">
        <v>3580</v>
      </c>
    </row>
    <row r="467" spans="1:32" x14ac:dyDescent="0.25">
      <c r="A467">
        <v>368073</v>
      </c>
      <c r="B467">
        <v>132979</v>
      </c>
      <c r="C467" t="s">
        <v>32</v>
      </c>
      <c r="D467" t="s">
        <v>32</v>
      </c>
      <c r="E467">
        <v>230000</v>
      </c>
      <c r="F467">
        <v>1264</v>
      </c>
      <c r="G467" t="s">
        <v>57</v>
      </c>
      <c r="H467">
        <v>2</v>
      </c>
      <c r="I467" t="s">
        <v>37</v>
      </c>
      <c r="J467" t="s">
        <v>37</v>
      </c>
      <c r="K467" t="s">
        <v>37</v>
      </c>
      <c r="L467" t="s">
        <v>37</v>
      </c>
      <c r="M467" t="s">
        <v>37</v>
      </c>
      <c r="N467" t="s">
        <v>37</v>
      </c>
      <c r="O467" t="s">
        <v>37</v>
      </c>
      <c r="P467" t="s">
        <v>37</v>
      </c>
      <c r="Q467">
        <v>0</v>
      </c>
      <c r="R467" t="s">
        <v>208</v>
      </c>
      <c r="S467" t="s">
        <v>209</v>
      </c>
      <c r="T467" t="s">
        <v>210</v>
      </c>
      <c r="U467">
        <v>1</v>
      </c>
      <c r="V467" s="1">
        <v>24566</v>
      </c>
      <c r="W467">
        <v>0</v>
      </c>
      <c r="X467">
        <v>2</v>
      </c>
      <c r="Y467">
        <v>52</v>
      </c>
      <c r="Z467">
        <v>132979</v>
      </c>
      <c r="AA467">
        <v>230000</v>
      </c>
      <c r="AB467" t="s">
        <v>132</v>
      </c>
      <c r="AC467">
        <v>1264</v>
      </c>
      <c r="AD467" t="s">
        <v>57</v>
      </c>
      <c r="AE467" t="s">
        <v>56</v>
      </c>
      <c r="AF467" t="s">
        <v>3580</v>
      </c>
    </row>
    <row r="468" spans="1:32" x14ac:dyDescent="0.25">
      <c r="A468">
        <v>5640849</v>
      </c>
      <c r="B468">
        <v>133420</v>
      </c>
      <c r="C468" t="s">
        <v>32</v>
      </c>
      <c r="D468" t="s">
        <v>32</v>
      </c>
      <c r="E468">
        <v>190000</v>
      </c>
      <c r="F468">
        <v>47</v>
      </c>
      <c r="G468" t="s">
        <v>33</v>
      </c>
      <c r="H468">
        <v>0</v>
      </c>
      <c r="I468" t="s">
        <v>37</v>
      </c>
      <c r="J468" t="s">
        <v>37</v>
      </c>
      <c r="K468">
        <v>1</v>
      </c>
      <c r="L468" t="s">
        <v>32</v>
      </c>
      <c r="M468" t="s">
        <v>202</v>
      </c>
      <c r="N468">
        <v>1994</v>
      </c>
      <c r="O468">
        <v>1995</v>
      </c>
      <c r="P468" t="s">
        <v>157</v>
      </c>
      <c r="Q468">
        <v>1</v>
      </c>
      <c r="R468" t="s">
        <v>208</v>
      </c>
      <c r="S468" t="s">
        <v>383</v>
      </c>
      <c r="T468" t="s">
        <v>269</v>
      </c>
      <c r="U468">
        <v>1</v>
      </c>
      <c r="V468" s="1">
        <v>24173</v>
      </c>
      <c r="W468">
        <v>0</v>
      </c>
      <c r="X468">
        <v>3</v>
      </c>
      <c r="Y468">
        <v>53</v>
      </c>
      <c r="Z468">
        <v>133420</v>
      </c>
      <c r="AA468">
        <v>190000</v>
      </c>
      <c r="AB468" t="s">
        <v>575</v>
      </c>
      <c r="AC468">
        <v>47</v>
      </c>
      <c r="AD468" t="s">
        <v>33</v>
      </c>
      <c r="AE468" t="s">
        <v>42</v>
      </c>
      <c r="AF468" t="s">
        <v>3580</v>
      </c>
    </row>
    <row r="469" spans="1:32" x14ac:dyDescent="0.25">
      <c r="A469">
        <v>40499143</v>
      </c>
      <c r="B469">
        <v>133489</v>
      </c>
      <c r="C469" t="s">
        <v>32</v>
      </c>
      <c r="D469" t="s">
        <v>32</v>
      </c>
      <c r="E469">
        <v>70000</v>
      </c>
      <c r="F469">
        <v>2190</v>
      </c>
      <c r="G469" t="s">
        <v>211</v>
      </c>
      <c r="H469">
        <v>1</v>
      </c>
      <c r="I469" t="s">
        <v>1391</v>
      </c>
      <c r="J469" t="s">
        <v>32</v>
      </c>
      <c r="K469" t="s">
        <v>37</v>
      </c>
      <c r="L469" t="s">
        <v>37</v>
      </c>
      <c r="M469" t="s">
        <v>37</v>
      </c>
      <c r="N469" t="s">
        <v>37</v>
      </c>
      <c r="O469" t="s">
        <v>37</v>
      </c>
      <c r="P469" t="s">
        <v>37</v>
      </c>
      <c r="Q469">
        <v>0</v>
      </c>
      <c r="R469" t="s">
        <v>3215</v>
      </c>
      <c r="S469" t="s">
        <v>1323</v>
      </c>
      <c r="T469" t="s">
        <v>3919</v>
      </c>
      <c r="U469">
        <v>2</v>
      </c>
      <c r="V469" s="1">
        <v>29266</v>
      </c>
      <c r="W469">
        <v>0</v>
      </c>
      <c r="X469">
        <v>5</v>
      </c>
      <c r="Y469">
        <v>39</v>
      </c>
      <c r="Z469">
        <v>133489</v>
      </c>
      <c r="AA469">
        <v>70000</v>
      </c>
      <c r="AB469" t="s">
        <v>1466</v>
      </c>
      <c r="AC469">
        <v>2190</v>
      </c>
      <c r="AD469" t="s">
        <v>211</v>
      </c>
      <c r="AE469" t="s">
        <v>50</v>
      </c>
      <c r="AF469" t="s">
        <v>3580</v>
      </c>
    </row>
    <row r="470" spans="1:32" x14ac:dyDescent="0.25">
      <c r="A470">
        <v>4622202</v>
      </c>
      <c r="B470">
        <v>132766</v>
      </c>
      <c r="C470" t="s">
        <v>32</v>
      </c>
      <c r="D470" t="s">
        <v>32</v>
      </c>
      <c r="E470">
        <v>170000</v>
      </c>
      <c r="F470">
        <v>47</v>
      </c>
      <c r="G470" t="s">
        <v>33</v>
      </c>
      <c r="H470">
        <v>1</v>
      </c>
      <c r="I470" t="s">
        <v>884</v>
      </c>
      <c r="J470" t="s">
        <v>32</v>
      </c>
      <c r="K470">
        <v>0</v>
      </c>
      <c r="L470" t="s">
        <v>35</v>
      </c>
      <c r="M470" t="s">
        <v>885</v>
      </c>
      <c r="N470" t="s">
        <v>37</v>
      </c>
      <c r="O470" t="s">
        <v>37</v>
      </c>
      <c r="P470" t="s">
        <v>37</v>
      </c>
      <c r="Q470">
        <v>0</v>
      </c>
      <c r="R470" t="s">
        <v>886</v>
      </c>
      <c r="S470" t="s">
        <v>887</v>
      </c>
      <c r="T470" t="s">
        <v>888</v>
      </c>
      <c r="U470">
        <v>1</v>
      </c>
      <c r="V470" s="1">
        <v>19757</v>
      </c>
      <c r="W470">
        <v>0</v>
      </c>
      <c r="X470">
        <v>1</v>
      </c>
      <c r="Y470">
        <v>65</v>
      </c>
      <c r="Z470">
        <v>132766</v>
      </c>
      <c r="AA470">
        <v>170000</v>
      </c>
      <c r="AB470" t="s">
        <v>298</v>
      </c>
      <c r="AC470">
        <v>47</v>
      </c>
      <c r="AD470" t="s">
        <v>33</v>
      </c>
      <c r="AE470" t="s">
        <v>50</v>
      </c>
      <c r="AF470" t="s">
        <v>3580</v>
      </c>
    </row>
    <row r="471" spans="1:32" x14ac:dyDescent="0.25">
      <c r="A471">
        <v>17975311</v>
      </c>
      <c r="B471">
        <v>133335</v>
      </c>
      <c r="C471" t="s">
        <v>32</v>
      </c>
      <c r="D471" t="s">
        <v>32</v>
      </c>
      <c r="E471">
        <v>10000</v>
      </c>
      <c r="F471">
        <v>32</v>
      </c>
      <c r="G471" t="s">
        <v>97</v>
      </c>
      <c r="H471">
        <v>0</v>
      </c>
      <c r="I471" t="s">
        <v>37</v>
      </c>
      <c r="J471" t="s">
        <v>37</v>
      </c>
      <c r="K471">
        <v>1</v>
      </c>
      <c r="L471" t="s">
        <v>32</v>
      </c>
      <c r="M471" t="s">
        <v>202</v>
      </c>
      <c r="N471">
        <v>2000</v>
      </c>
      <c r="O471">
        <v>2000</v>
      </c>
      <c r="P471" t="s">
        <v>37</v>
      </c>
      <c r="Q471">
        <v>1</v>
      </c>
      <c r="R471" t="s">
        <v>886</v>
      </c>
      <c r="S471" t="s">
        <v>2694</v>
      </c>
      <c r="T471" t="s">
        <v>2695</v>
      </c>
      <c r="U471">
        <v>1</v>
      </c>
      <c r="V471" s="1">
        <v>22525</v>
      </c>
      <c r="W471">
        <v>0</v>
      </c>
      <c r="X471">
        <v>1</v>
      </c>
      <c r="Y471">
        <v>58</v>
      </c>
      <c r="Z471">
        <v>133335</v>
      </c>
      <c r="AA471">
        <v>10000</v>
      </c>
      <c r="AB471" t="s">
        <v>1910</v>
      </c>
      <c r="AC471">
        <v>32</v>
      </c>
      <c r="AD471" t="s">
        <v>97</v>
      </c>
      <c r="AE471" t="s">
        <v>42</v>
      </c>
      <c r="AF471" t="s">
        <v>3580</v>
      </c>
    </row>
    <row r="472" spans="1:32" x14ac:dyDescent="0.25">
      <c r="A472">
        <v>28201999</v>
      </c>
      <c r="B472">
        <v>132117</v>
      </c>
      <c r="C472" t="s">
        <v>32</v>
      </c>
      <c r="D472" t="s">
        <v>32</v>
      </c>
      <c r="E472">
        <v>50000</v>
      </c>
      <c r="F472">
        <v>2173</v>
      </c>
      <c r="G472" t="s">
        <v>195</v>
      </c>
      <c r="H472">
        <v>0</v>
      </c>
      <c r="I472" t="s">
        <v>37</v>
      </c>
      <c r="J472" t="s">
        <v>37</v>
      </c>
      <c r="K472">
        <v>1</v>
      </c>
      <c r="L472" t="s">
        <v>32</v>
      </c>
      <c r="M472" t="s">
        <v>2830</v>
      </c>
      <c r="N472">
        <v>1985</v>
      </c>
      <c r="O472">
        <v>1986</v>
      </c>
      <c r="P472" t="s">
        <v>37</v>
      </c>
      <c r="Q472">
        <v>0</v>
      </c>
      <c r="R472" t="s">
        <v>641</v>
      </c>
      <c r="S472" t="s">
        <v>289</v>
      </c>
      <c r="T472" t="s">
        <v>377</v>
      </c>
      <c r="U472">
        <v>1</v>
      </c>
      <c r="V472" s="1">
        <v>19297</v>
      </c>
      <c r="W472">
        <v>0</v>
      </c>
      <c r="X472">
        <v>2</v>
      </c>
      <c r="Y472">
        <v>67</v>
      </c>
      <c r="Z472">
        <v>132117</v>
      </c>
      <c r="AA472">
        <v>50000</v>
      </c>
      <c r="AB472" t="s">
        <v>1090</v>
      </c>
      <c r="AC472">
        <v>2173</v>
      </c>
      <c r="AD472" t="s">
        <v>195</v>
      </c>
      <c r="AE472" t="s">
        <v>50</v>
      </c>
      <c r="AF472" t="s">
        <v>3580</v>
      </c>
    </row>
    <row r="473" spans="1:32" x14ac:dyDescent="0.25">
      <c r="A473">
        <v>46472654</v>
      </c>
      <c r="B473">
        <v>130320</v>
      </c>
      <c r="C473" t="s">
        <v>32</v>
      </c>
      <c r="D473" t="s">
        <v>32</v>
      </c>
      <c r="E473">
        <v>250000</v>
      </c>
      <c r="F473">
        <v>1257</v>
      </c>
      <c r="G473" t="s">
        <v>82</v>
      </c>
      <c r="H473">
        <v>0</v>
      </c>
      <c r="I473" t="s">
        <v>37</v>
      </c>
      <c r="J473" t="s">
        <v>37</v>
      </c>
      <c r="K473">
        <v>1</v>
      </c>
      <c r="L473" t="s">
        <v>35</v>
      </c>
      <c r="M473" t="s">
        <v>173</v>
      </c>
      <c r="N473">
        <v>2019</v>
      </c>
      <c r="O473" t="s">
        <v>37</v>
      </c>
      <c r="P473" t="s">
        <v>37</v>
      </c>
      <c r="Q473">
        <v>0</v>
      </c>
      <c r="R473" t="s">
        <v>1376</v>
      </c>
      <c r="S473" t="s">
        <v>84</v>
      </c>
      <c r="T473" t="s">
        <v>5050</v>
      </c>
      <c r="U473">
        <v>2</v>
      </c>
      <c r="V473" s="1">
        <v>32801</v>
      </c>
      <c r="W473">
        <v>0</v>
      </c>
      <c r="X473">
        <v>3</v>
      </c>
      <c r="Y473">
        <v>30</v>
      </c>
      <c r="Z473">
        <v>130320</v>
      </c>
      <c r="AA473">
        <v>250000</v>
      </c>
      <c r="AB473" t="s">
        <v>41</v>
      </c>
      <c r="AC473">
        <v>1257</v>
      </c>
      <c r="AD473" t="s">
        <v>82</v>
      </c>
      <c r="AE473" t="s">
        <v>50</v>
      </c>
      <c r="AF473" t="s">
        <v>3580</v>
      </c>
    </row>
    <row r="474" spans="1:32" x14ac:dyDescent="0.25">
      <c r="A474">
        <v>9870306</v>
      </c>
      <c r="B474">
        <v>131974</v>
      </c>
      <c r="C474" t="s">
        <v>32</v>
      </c>
      <c r="D474" t="s">
        <v>32</v>
      </c>
      <c r="E474">
        <v>140100</v>
      </c>
      <c r="F474">
        <v>2646</v>
      </c>
      <c r="G474" t="s">
        <v>122</v>
      </c>
      <c r="H474">
        <v>0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  <c r="O474" t="s">
        <v>37</v>
      </c>
      <c r="P474" t="s">
        <v>37</v>
      </c>
      <c r="Q474">
        <v>0</v>
      </c>
      <c r="R474" t="s">
        <v>1376</v>
      </c>
      <c r="S474" t="s">
        <v>1045</v>
      </c>
      <c r="T474" t="s">
        <v>2150</v>
      </c>
      <c r="U474">
        <v>1</v>
      </c>
      <c r="V474" s="1">
        <v>25898</v>
      </c>
      <c r="W474">
        <v>0</v>
      </c>
      <c r="X474">
        <v>32</v>
      </c>
      <c r="Y474">
        <v>48</v>
      </c>
      <c r="Z474">
        <v>131974</v>
      </c>
      <c r="AA474">
        <v>140100</v>
      </c>
      <c r="AB474" t="s">
        <v>496</v>
      </c>
      <c r="AC474">
        <v>2646</v>
      </c>
      <c r="AD474" t="s">
        <v>122</v>
      </c>
      <c r="AE474" t="s">
        <v>56</v>
      </c>
      <c r="AF474" t="s">
        <v>3580</v>
      </c>
    </row>
    <row r="475" spans="1:32" x14ac:dyDescent="0.25">
      <c r="A475">
        <v>21575930</v>
      </c>
      <c r="B475">
        <v>132371</v>
      </c>
      <c r="C475" t="s">
        <v>32</v>
      </c>
      <c r="D475" t="s">
        <v>32</v>
      </c>
      <c r="E475">
        <v>110000</v>
      </c>
      <c r="F475">
        <v>2160</v>
      </c>
      <c r="G475" t="s">
        <v>465</v>
      </c>
      <c r="H475">
        <v>0</v>
      </c>
      <c r="I475" t="s">
        <v>37</v>
      </c>
      <c r="J475" t="s">
        <v>37</v>
      </c>
      <c r="K475">
        <v>1</v>
      </c>
      <c r="L475" t="s">
        <v>32</v>
      </c>
      <c r="M475" t="s">
        <v>2163</v>
      </c>
      <c r="N475">
        <v>1999</v>
      </c>
      <c r="O475">
        <v>1999</v>
      </c>
      <c r="P475" t="s">
        <v>37</v>
      </c>
      <c r="Q475">
        <v>0</v>
      </c>
      <c r="R475" t="s">
        <v>1376</v>
      </c>
      <c r="S475" t="s">
        <v>2994</v>
      </c>
      <c r="T475" t="s">
        <v>2995</v>
      </c>
      <c r="U475">
        <v>2</v>
      </c>
      <c r="V475" s="1">
        <v>27460</v>
      </c>
      <c r="W475">
        <v>0</v>
      </c>
      <c r="X475">
        <v>4</v>
      </c>
      <c r="Y475">
        <v>44</v>
      </c>
      <c r="Z475">
        <v>132371</v>
      </c>
      <c r="AA475">
        <v>110000</v>
      </c>
      <c r="AB475" t="s">
        <v>1393</v>
      </c>
      <c r="AC475">
        <v>2160</v>
      </c>
      <c r="AD475" t="s">
        <v>465</v>
      </c>
      <c r="AE475" t="s">
        <v>50</v>
      </c>
      <c r="AF475" t="s">
        <v>3580</v>
      </c>
    </row>
    <row r="476" spans="1:32" x14ac:dyDescent="0.25">
      <c r="A476">
        <v>7259557</v>
      </c>
      <c r="B476">
        <v>132398</v>
      </c>
      <c r="C476" t="s">
        <v>32</v>
      </c>
      <c r="D476" t="s">
        <v>32</v>
      </c>
      <c r="E476">
        <v>30000</v>
      </c>
      <c r="F476">
        <v>55</v>
      </c>
      <c r="G476" t="s">
        <v>171</v>
      </c>
      <c r="H476">
        <v>0</v>
      </c>
      <c r="I476" t="s">
        <v>37</v>
      </c>
      <c r="J476" t="s">
        <v>37</v>
      </c>
      <c r="K476">
        <v>1</v>
      </c>
      <c r="L476" t="s">
        <v>32</v>
      </c>
      <c r="M476" t="s">
        <v>1358</v>
      </c>
      <c r="N476">
        <v>1997</v>
      </c>
      <c r="O476">
        <v>1997</v>
      </c>
      <c r="P476" t="s">
        <v>188</v>
      </c>
      <c r="Q476">
        <v>1</v>
      </c>
      <c r="R476" t="s">
        <v>1376</v>
      </c>
      <c r="S476" t="s">
        <v>200</v>
      </c>
      <c r="T476" t="s">
        <v>1377</v>
      </c>
      <c r="U476">
        <v>1</v>
      </c>
      <c r="V476" s="1">
        <v>25687</v>
      </c>
      <c r="W476">
        <v>1</v>
      </c>
      <c r="X476">
        <v>1</v>
      </c>
      <c r="Y476">
        <v>49</v>
      </c>
      <c r="Z476">
        <v>132398</v>
      </c>
      <c r="AA476">
        <v>30000</v>
      </c>
      <c r="AB476" t="s">
        <v>1059</v>
      </c>
      <c r="AC476">
        <v>55</v>
      </c>
      <c r="AD476" t="s">
        <v>171</v>
      </c>
      <c r="AE476" t="s">
        <v>42</v>
      </c>
      <c r="AF476" t="s">
        <v>3580</v>
      </c>
    </row>
    <row r="477" spans="1:32" x14ac:dyDescent="0.25">
      <c r="A477">
        <v>9222463</v>
      </c>
      <c r="B477">
        <v>131932</v>
      </c>
      <c r="C477" t="s">
        <v>32</v>
      </c>
      <c r="D477" t="s">
        <v>32</v>
      </c>
      <c r="E477">
        <v>140100</v>
      </c>
      <c r="F477">
        <v>2160</v>
      </c>
      <c r="G477" t="s">
        <v>465</v>
      </c>
      <c r="H477">
        <v>1</v>
      </c>
      <c r="I477" t="s">
        <v>1905</v>
      </c>
      <c r="J477" t="s">
        <v>32</v>
      </c>
      <c r="K477" t="s">
        <v>37</v>
      </c>
      <c r="L477" t="s">
        <v>37</v>
      </c>
      <c r="M477" t="s">
        <v>37</v>
      </c>
      <c r="N477" t="s">
        <v>37</v>
      </c>
      <c r="O477" t="s">
        <v>37</v>
      </c>
      <c r="P477" t="s">
        <v>37</v>
      </c>
      <c r="Q477">
        <v>0</v>
      </c>
      <c r="R477" t="s">
        <v>1906</v>
      </c>
      <c r="S477" t="s">
        <v>1907</v>
      </c>
      <c r="T477" t="s">
        <v>1908</v>
      </c>
      <c r="U477">
        <v>1</v>
      </c>
      <c r="V477" s="1">
        <v>20472</v>
      </c>
      <c r="W477">
        <v>0</v>
      </c>
      <c r="X477">
        <v>23</v>
      </c>
      <c r="Y477">
        <v>63</v>
      </c>
      <c r="Z477">
        <v>131932</v>
      </c>
      <c r="AA477">
        <v>140100</v>
      </c>
      <c r="AB477" t="s">
        <v>496</v>
      </c>
      <c r="AC477">
        <v>2160</v>
      </c>
      <c r="AD477" t="s">
        <v>465</v>
      </c>
      <c r="AE477" t="s">
        <v>50</v>
      </c>
      <c r="AF477" t="s">
        <v>3580</v>
      </c>
    </row>
    <row r="478" spans="1:32" x14ac:dyDescent="0.25">
      <c r="A478">
        <v>26610968</v>
      </c>
      <c r="B478">
        <v>132873</v>
      </c>
      <c r="C478" t="s">
        <v>32</v>
      </c>
      <c r="D478" t="s">
        <v>32</v>
      </c>
      <c r="E478">
        <v>60000</v>
      </c>
      <c r="F478">
        <v>1264</v>
      </c>
      <c r="G478" t="s">
        <v>57</v>
      </c>
      <c r="H478">
        <v>1</v>
      </c>
      <c r="I478" t="s">
        <v>3389</v>
      </c>
      <c r="J478" t="s">
        <v>32</v>
      </c>
      <c r="K478">
        <v>1</v>
      </c>
      <c r="L478" t="s">
        <v>32</v>
      </c>
      <c r="M478" t="s">
        <v>2567</v>
      </c>
      <c r="N478">
        <v>1981</v>
      </c>
      <c r="O478">
        <v>1981</v>
      </c>
      <c r="P478" t="s">
        <v>188</v>
      </c>
      <c r="Q478">
        <v>1</v>
      </c>
      <c r="R478" t="s">
        <v>3390</v>
      </c>
      <c r="S478" t="s">
        <v>749</v>
      </c>
      <c r="T478" t="s">
        <v>3391</v>
      </c>
      <c r="U478">
        <v>1</v>
      </c>
      <c r="V478" s="1">
        <v>18319</v>
      </c>
      <c r="W478">
        <v>0</v>
      </c>
      <c r="X478">
        <v>4</v>
      </c>
      <c r="Y478">
        <v>69</v>
      </c>
      <c r="Z478">
        <v>132873</v>
      </c>
      <c r="AA478">
        <v>60000</v>
      </c>
      <c r="AB478" t="s">
        <v>164</v>
      </c>
      <c r="AC478">
        <v>1264</v>
      </c>
      <c r="AD478" t="s">
        <v>57</v>
      </c>
      <c r="AE478" t="s">
        <v>42</v>
      </c>
      <c r="AF478" t="s">
        <v>3580</v>
      </c>
    </row>
    <row r="479" spans="1:32" x14ac:dyDescent="0.25">
      <c r="A479">
        <v>2014717</v>
      </c>
      <c r="B479">
        <v>133273</v>
      </c>
      <c r="C479" t="s">
        <v>32</v>
      </c>
      <c r="D479" t="s">
        <v>32</v>
      </c>
      <c r="E479" s="2">
        <v>200000</v>
      </c>
      <c r="F479">
        <v>2173</v>
      </c>
      <c r="G479" t="s">
        <v>195</v>
      </c>
      <c r="H479">
        <v>0</v>
      </c>
      <c r="I479" t="s">
        <v>37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 t="s">
        <v>37</v>
      </c>
      <c r="P479" t="s">
        <v>37</v>
      </c>
      <c r="Q479">
        <v>0</v>
      </c>
      <c r="R479" t="s">
        <v>509</v>
      </c>
      <c r="S479" t="s">
        <v>510</v>
      </c>
      <c r="T479" t="s">
        <v>511</v>
      </c>
      <c r="U479">
        <v>2</v>
      </c>
      <c r="V479" s="1">
        <v>22934</v>
      </c>
      <c r="W479">
        <v>0</v>
      </c>
      <c r="X479">
        <v>5</v>
      </c>
      <c r="Y479">
        <v>57</v>
      </c>
      <c r="Z479">
        <v>133273</v>
      </c>
      <c r="AA479">
        <v>200000</v>
      </c>
      <c r="AB479" t="s">
        <v>420</v>
      </c>
      <c r="AC479">
        <v>2173</v>
      </c>
      <c r="AD479" t="s">
        <v>195</v>
      </c>
      <c r="AE479" t="s">
        <v>56</v>
      </c>
      <c r="AF479" t="s">
        <v>3580</v>
      </c>
    </row>
    <row r="480" spans="1:32" x14ac:dyDescent="0.25">
      <c r="A480">
        <v>9379841</v>
      </c>
      <c r="B480">
        <v>132280</v>
      </c>
      <c r="C480" t="s">
        <v>32</v>
      </c>
      <c r="D480" t="s">
        <v>32</v>
      </c>
      <c r="E480">
        <v>40000</v>
      </c>
      <c r="F480">
        <v>2840</v>
      </c>
      <c r="G480" t="s">
        <v>181</v>
      </c>
      <c r="H480">
        <v>1</v>
      </c>
      <c r="I480" t="s">
        <v>1965</v>
      </c>
      <c r="J480" t="s">
        <v>32</v>
      </c>
      <c r="K480" t="s">
        <v>37</v>
      </c>
      <c r="L480" t="s">
        <v>37</v>
      </c>
      <c r="M480" t="s">
        <v>37</v>
      </c>
      <c r="N480" t="s">
        <v>37</v>
      </c>
      <c r="O480" t="s">
        <v>37</v>
      </c>
      <c r="P480" t="s">
        <v>37</v>
      </c>
      <c r="Q480">
        <v>0</v>
      </c>
      <c r="R480" t="s">
        <v>1966</v>
      </c>
      <c r="S480" t="s">
        <v>946</v>
      </c>
      <c r="T480" t="s">
        <v>1967</v>
      </c>
      <c r="U480">
        <v>2</v>
      </c>
      <c r="V480" s="1">
        <v>24997</v>
      </c>
      <c r="W480">
        <v>0</v>
      </c>
      <c r="X480">
        <v>4</v>
      </c>
      <c r="Y480">
        <v>51</v>
      </c>
      <c r="Z480">
        <v>132280</v>
      </c>
      <c r="AA480">
        <v>40000</v>
      </c>
      <c r="AB480" t="s">
        <v>507</v>
      </c>
      <c r="AC480">
        <v>2840</v>
      </c>
      <c r="AD480" t="s">
        <v>181</v>
      </c>
      <c r="AE480" t="s">
        <v>50</v>
      </c>
      <c r="AF480" t="s">
        <v>3580</v>
      </c>
    </row>
    <row r="481" spans="1:32" x14ac:dyDescent="0.25">
      <c r="A481">
        <v>8476907</v>
      </c>
      <c r="B481">
        <v>130520</v>
      </c>
      <c r="C481" t="s">
        <v>32</v>
      </c>
      <c r="D481" t="s">
        <v>32</v>
      </c>
      <c r="E481">
        <v>140100</v>
      </c>
      <c r="F481">
        <v>1366</v>
      </c>
      <c r="G481" t="s">
        <v>45</v>
      </c>
      <c r="H481">
        <v>0</v>
      </c>
      <c r="I481" t="s">
        <v>37</v>
      </c>
      <c r="J481" t="s">
        <v>37</v>
      </c>
      <c r="K481">
        <v>1</v>
      </c>
      <c r="L481" t="s">
        <v>32</v>
      </c>
      <c r="M481" t="s">
        <v>351</v>
      </c>
      <c r="N481">
        <v>1987</v>
      </c>
      <c r="O481">
        <v>1988</v>
      </c>
      <c r="P481" t="s">
        <v>37</v>
      </c>
      <c r="Q481">
        <v>0</v>
      </c>
      <c r="R481" t="s">
        <v>1480</v>
      </c>
      <c r="S481" t="s">
        <v>385</v>
      </c>
      <c r="T481" t="s">
        <v>1772</v>
      </c>
      <c r="U481">
        <v>1</v>
      </c>
      <c r="V481" s="1">
        <v>21232</v>
      </c>
      <c r="W481">
        <v>0</v>
      </c>
      <c r="X481">
        <v>9</v>
      </c>
      <c r="Y481">
        <v>61</v>
      </c>
      <c r="Z481">
        <v>130520</v>
      </c>
      <c r="AA481">
        <v>140100</v>
      </c>
      <c r="AB481" t="s">
        <v>496</v>
      </c>
      <c r="AC481">
        <v>1366</v>
      </c>
      <c r="AD481" t="s">
        <v>45</v>
      </c>
      <c r="AE481" t="s">
        <v>50</v>
      </c>
      <c r="AF481" t="s">
        <v>3580</v>
      </c>
    </row>
    <row r="482" spans="1:32" x14ac:dyDescent="0.25">
      <c r="A482">
        <v>26928656</v>
      </c>
      <c r="B482">
        <v>130550</v>
      </c>
      <c r="C482" t="s">
        <v>32</v>
      </c>
      <c r="D482" t="s">
        <v>32</v>
      </c>
      <c r="E482">
        <v>60000</v>
      </c>
      <c r="F482">
        <v>15</v>
      </c>
      <c r="G482" t="s">
        <v>67</v>
      </c>
      <c r="H482">
        <v>2</v>
      </c>
      <c r="I482" t="s">
        <v>37</v>
      </c>
      <c r="J482" t="s">
        <v>37</v>
      </c>
      <c r="K482">
        <v>1</v>
      </c>
      <c r="L482" t="s">
        <v>35</v>
      </c>
      <c r="M482" t="s">
        <v>202</v>
      </c>
      <c r="N482">
        <v>1992</v>
      </c>
      <c r="O482" t="s">
        <v>37</v>
      </c>
      <c r="P482" t="s">
        <v>37</v>
      </c>
      <c r="Q482">
        <v>0</v>
      </c>
      <c r="R482" t="s">
        <v>1480</v>
      </c>
      <c r="S482" t="s">
        <v>38</v>
      </c>
      <c r="T482" t="s">
        <v>3428</v>
      </c>
      <c r="U482">
        <v>1</v>
      </c>
      <c r="V482" s="1">
        <v>18434</v>
      </c>
      <c r="W482">
        <v>1</v>
      </c>
      <c r="X482">
        <v>5</v>
      </c>
      <c r="Y482">
        <v>69</v>
      </c>
      <c r="Z482">
        <v>130550</v>
      </c>
      <c r="AA482">
        <v>60000</v>
      </c>
      <c r="AB482" t="s">
        <v>164</v>
      </c>
      <c r="AC482">
        <v>15</v>
      </c>
      <c r="AD482" t="s">
        <v>67</v>
      </c>
      <c r="AE482" t="s">
        <v>50</v>
      </c>
      <c r="AF482" t="s">
        <v>3580</v>
      </c>
    </row>
    <row r="483" spans="1:32" x14ac:dyDescent="0.25">
      <c r="A483">
        <v>43275024</v>
      </c>
      <c r="B483">
        <v>130414</v>
      </c>
      <c r="C483" t="s">
        <v>32</v>
      </c>
      <c r="D483" t="s">
        <v>32</v>
      </c>
      <c r="E483">
        <v>140100</v>
      </c>
      <c r="F483">
        <v>1257</v>
      </c>
      <c r="G483" t="s">
        <v>82</v>
      </c>
      <c r="H483">
        <v>0</v>
      </c>
      <c r="I483" t="s">
        <v>37</v>
      </c>
      <c r="J483" t="s">
        <v>37</v>
      </c>
      <c r="K483">
        <v>1</v>
      </c>
      <c r="L483" t="s">
        <v>32</v>
      </c>
      <c r="M483" t="s">
        <v>2060</v>
      </c>
      <c r="N483">
        <v>2008</v>
      </c>
      <c r="O483">
        <v>2008</v>
      </c>
      <c r="P483" t="s">
        <v>188</v>
      </c>
      <c r="Q483">
        <v>1</v>
      </c>
      <c r="R483" t="s">
        <v>2584</v>
      </c>
      <c r="S483" t="s">
        <v>1376</v>
      </c>
      <c r="T483" t="s">
        <v>2884</v>
      </c>
      <c r="U483">
        <v>1</v>
      </c>
      <c r="V483" s="1">
        <v>29601</v>
      </c>
      <c r="W483">
        <v>1</v>
      </c>
      <c r="X483">
        <v>19</v>
      </c>
      <c r="Y483">
        <v>38</v>
      </c>
      <c r="Z483">
        <v>130414</v>
      </c>
      <c r="AA483">
        <v>140100</v>
      </c>
      <c r="AB483" t="s">
        <v>496</v>
      </c>
      <c r="AC483">
        <v>1257</v>
      </c>
      <c r="AD483" t="s">
        <v>82</v>
      </c>
      <c r="AE483" t="s">
        <v>42</v>
      </c>
      <c r="AF483" t="s">
        <v>3580</v>
      </c>
    </row>
    <row r="484" spans="1:32" x14ac:dyDescent="0.25">
      <c r="A484">
        <v>19414921</v>
      </c>
      <c r="B484">
        <v>131154</v>
      </c>
      <c r="C484" t="s">
        <v>32</v>
      </c>
      <c r="D484" t="s">
        <v>32</v>
      </c>
      <c r="E484">
        <v>120000</v>
      </c>
      <c r="F484">
        <v>2218</v>
      </c>
      <c r="G484" t="s">
        <v>51</v>
      </c>
      <c r="H484">
        <v>2</v>
      </c>
      <c r="I484" t="s">
        <v>37</v>
      </c>
      <c r="J484" t="s">
        <v>37</v>
      </c>
      <c r="K484">
        <v>1</v>
      </c>
      <c r="L484" t="s">
        <v>35</v>
      </c>
      <c r="M484" t="s">
        <v>1302</v>
      </c>
      <c r="N484">
        <v>2005</v>
      </c>
      <c r="O484" t="s">
        <v>37</v>
      </c>
      <c r="P484" t="s">
        <v>188</v>
      </c>
      <c r="Q484">
        <v>1</v>
      </c>
      <c r="R484" t="s">
        <v>2584</v>
      </c>
      <c r="S484" t="s">
        <v>1805</v>
      </c>
      <c r="T484" t="s">
        <v>2797</v>
      </c>
      <c r="U484">
        <v>1</v>
      </c>
      <c r="V484" s="1">
        <v>21808</v>
      </c>
      <c r="W484">
        <v>0</v>
      </c>
      <c r="X484">
        <v>2</v>
      </c>
      <c r="Y484">
        <v>60</v>
      </c>
      <c r="Z484">
        <v>131154</v>
      </c>
      <c r="AA484">
        <v>120000</v>
      </c>
      <c r="AB484" t="s">
        <v>303</v>
      </c>
      <c r="AC484">
        <v>2218</v>
      </c>
      <c r="AD484" t="s">
        <v>51</v>
      </c>
      <c r="AE484" t="s">
        <v>42</v>
      </c>
      <c r="AF484" t="s">
        <v>3580</v>
      </c>
    </row>
    <row r="485" spans="1:32" x14ac:dyDescent="0.25">
      <c r="A485">
        <v>73429445</v>
      </c>
      <c r="B485">
        <v>131524</v>
      </c>
      <c r="C485" t="s">
        <v>32</v>
      </c>
      <c r="D485" t="s">
        <v>32</v>
      </c>
      <c r="E485">
        <v>110000</v>
      </c>
      <c r="F485">
        <v>5</v>
      </c>
      <c r="G485" t="s">
        <v>101</v>
      </c>
      <c r="H485">
        <v>0</v>
      </c>
      <c r="I485" t="s">
        <v>37</v>
      </c>
      <c r="J485" t="s">
        <v>37</v>
      </c>
      <c r="K485">
        <v>1</v>
      </c>
      <c r="L485" t="s">
        <v>37</v>
      </c>
      <c r="M485" t="s">
        <v>2821</v>
      </c>
      <c r="N485">
        <v>2016</v>
      </c>
      <c r="O485" t="s">
        <v>37</v>
      </c>
      <c r="P485" t="s">
        <v>37</v>
      </c>
      <c r="Q485">
        <v>0</v>
      </c>
      <c r="R485" t="s">
        <v>3834</v>
      </c>
      <c r="S485" t="s">
        <v>264</v>
      </c>
      <c r="T485" t="s">
        <v>5397</v>
      </c>
      <c r="U485">
        <v>2</v>
      </c>
      <c r="V485" s="1">
        <v>34106</v>
      </c>
      <c r="W485">
        <v>0</v>
      </c>
      <c r="X485">
        <v>5</v>
      </c>
      <c r="Y485">
        <v>26</v>
      </c>
      <c r="Z485">
        <v>131524</v>
      </c>
      <c r="AA485">
        <v>110000</v>
      </c>
      <c r="AB485" t="s">
        <v>1393</v>
      </c>
      <c r="AC485">
        <v>5</v>
      </c>
      <c r="AD485" t="s">
        <v>101</v>
      </c>
      <c r="AE485" t="s">
        <v>50</v>
      </c>
      <c r="AF485" t="s">
        <v>43</v>
      </c>
    </row>
    <row r="486" spans="1:32" x14ac:dyDescent="0.25">
      <c r="A486">
        <v>40079577</v>
      </c>
      <c r="B486">
        <v>132904</v>
      </c>
      <c r="C486" t="s">
        <v>32</v>
      </c>
      <c r="D486" t="s">
        <v>32</v>
      </c>
      <c r="E486" s="2">
        <v>100000</v>
      </c>
      <c r="F486">
        <v>32</v>
      </c>
      <c r="G486" t="s">
        <v>97</v>
      </c>
      <c r="H486">
        <v>0</v>
      </c>
      <c r="I486" t="s">
        <v>37</v>
      </c>
      <c r="J486" t="s">
        <v>37</v>
      </c>
      <c r="K486">
        <v>1</v>
      </c>
      <c r="L486" t="s">
        <v>32</v>
      </c>
      <c r="M486" t="s">
        <v>3833</v>
      </c>
      <c r="N486">
        <v>2012</v>
      </c>
      <c r="O486">
        <v>2012</v>
      </c>
      <c r="P486" t="s">
        <v>37</v>
      </c>
      <c r="Q486">
        <v>1</v>
      </c>
      <c r="R486" t="s">
        <v>3834</v>
      </c>
      <c r="S486" t="s">
        <v>1414</v>
      </c>
      <c r="T486" t="s">
        <v>2110</v>
      </c>
      <c r="U486">
        <v>1</v>
      </c>
      <c r="V486" s="1">
        <v>28798</v>
      </c>
      <c r="W486">
        <v>0</v>
      </c>
      <c r="X486">
        <v>2</v>
      </c>
      <c r="Y486">
        <v>41</v>
      </c>
      <c r="Z486">
        <v>132904</v>
      </c>
      <c r="AA486">
        <v>100000</v>
      </c>
      <c r="AB486" t="s">
        <v>1229</v>
      </c>
      <c r="AC486">
        <v>32</v>
      </c>
      <c r="AD486" t="s">
        <v>97</v>
      </c>
      <c r="AE486" t="s">
        <v>42</v>
      </c>
      <c r="AF486" t="s">
        <v>3580</v>
      </c>
    </row>
    <row r="487" spans="1:32" x14ac:dyDescent="0.25">
      <c r="A487">
        <v>4437318</v>
      </c>
      <c r="B487">
        <v>132799</v>
      </c>
      <c r="C487" t="s">
        <v>32</v>
      </c>
      <c r="D487" t="s">
        <v>32</v>
      </c>
      <c r="E487">
        <v>170000</v>
      </c>
      <c r="F487">
        <v>47</v>
      </c>
      <c r="G487" t="s">
        <v>33</v>
      </c>
      <c r="H487">
        <v>0</v>
      </c>
      <c r="I487" t="s">
        <v>37</v>
      </c>
      <c r="J487" t="s">
        <v>37</v>
      </c>
      <c r="K487">
        <v>1</v>
      </c>
      <c r="L487" t="s">
        <v>32</v>
      </c>
      <c r="M487" t="s">
        <v>881</v>
      </c>
      <c r="N487">
        <v>1994</v>
      </c>
      <c r="O487">
        <v>1994</v>
      </c>
      <c r="P487" t="s">
        <v>188</v>
      </c>
      <c r="Q487">
        <v>1</v>
      </c>
      <c r="R487" t="s">
        <v>882</v>
      </c>
      <c r="S487" t="s">
        <v>268</v>
      </c>
      <c r="T487" t="s">
        <v>438</v>
      </c>
      <c r="U487">
        <v>1</v>
      </c>
      <c r="V487" s="1">
        <v>23120</v>
      </c>
      <c r="W487">
        <v>0</v>
      </c>
      <c r="X487">
        <v>3</v>
      </c>
      <c r="Y487">
        <v>56</v>
      </c>
      <c r="Z487">
        <v>132799</v>
      </c>
      <c r="AA487">
        <v>170000</v>
      </c>
      <c r="AB487" t="s">
        <v>298</v>
      </c>
      <c r="AC487">
        <v>47</v>
      </c>
      <c r="AD487" t="s">
        <v>33</v>
      </c>
      <c r="AE487" t="s">
        <v>42</v>
      </c>
      <c r="AF487" t="s">
        <v>3580</v>
      </c>
    </row>
    <row r="488" spans="1:32" x14ac:dyDescent="0.25">
      <c r="A488">
        <v>25843387</v>
      </c>
      <c r="B488">
        <v>132458</v>
      </c>
      <c r="C488" t="s">
        <v>32</v>
      </c>
      <c r="D488" t="s">
        <v>32</v>
      </c>
      <c r="E488">
        <v>240000</v>
      </c>
      <c r="F488">
        <v>47</v>
      </c>
      <c r="G488" t="s">
        <v>33</v>
      </c>
      <c r="H488">
        <v>1</v>
      </c>
      <c r="I488" t="s">
        <v>395</v>
      </c>
      <c r="J488" t="s">
        <v>32</v>
      </c>
      <c r="K488" t="s">
        <v>37</v>
      </c>
      <c r="L488" t="s">
        <v>37</v>
      </c>
      <c r="M488" t="s">
        <v>37</v>
      </c>
      <c r="N488" t="s">
        <v>37</v>
      </c>
      <c r="O488" t="s">
        <v>37</v>
      </c>
      <c r="P488" t="s">
        <v>37</v>
      </c>
      <c r="Q488">
        <v>0</v>
      </c>
      <c r="R488" t="s">
        <v>3376</v>
      </c>
      <c r="S488" t="s">
        <v>278</v>
      </c>
      <c r="T488" t="s">
        <v>1256</v>
      </c>
      <c r="U488">
        <v>2</v>
      </c>
      <c r="V488" s="1">
        <v>27036</v>
      </c>
      <c r="W488">
        <v>0</v>
      </c>
      <c r="X488">
        <v>4</v>
      </c>
      <c r="Y488">
        <v>45</v>
      </c>
      <c r="Z488">
        <v>132458</v>
      </c>
      <c r="AA488">
        <v>240000</v>
      </c>
      <c r="AB488" t="s">
        <v>225</v>
      </c>
      <c r="AC488">
        <v>47</v>
      </c>
      <c r="AD488" t="s">
        <v>33</v>
      </c>
      <c r="AE488" t="s">
        <v>50</v>
      </c>
      <c r="AF488" t="s">
        <v>3580</v>
      </c>
    </row>
    <row r="489" spans="1:32" x14ac:dyDescent="0.25">
      <c r="A489">
        <v>26619661</v>
      </c>
      <c r="B489">
        <v>131597</v>
      </c>
      <c r="C489" t="s">
        <v>32</v>
      </c>
      <c r="D489" t="s">
        <v>32</v>
      </c>
      <c r="E489">
        <v>60000</v>
      </c>
      <c r="F489">
        <v>2235</v>
      </c>
      <c r="G489" t="s">
        <v>86</v>
      </c>
      <c r="H489">
        <v>0</v>
      </c>
      <c r="I489" t="s">
        <v>37</v>
      </c>
      <c r="J489" t="s">
        <v>37</v>
      </c>
      <c r="K489">
        <v>1</v>
      </c>
      <c r="L489" t="s">
        <v>32</v>
      </c>
      <c r="M489" t="s">
        <v>661</v>
      </c>
      <c r="N489">
        <v>2006</v>
      </c>
      <c r="O489">
        <v>2006</v>
      </c>
      <c r="P489" t="s">
        <v>188</v>
      </c>
      <c r="Q489">
        <v>1</v>
      </c>
      <c r="R489" t="s">
        <v>2337</v>
      </c>
      <c r="S489" t="s">
        <v>813</v>
      </c>
      <c r="T489" t="s">
        <v>3392</v>
      </c>
      <c r="U489">
        <v>1</v>
      </c>
      <c r="V489" s="1">
        <v>19238</v>
      </c>
      <c r="W489">
        <v>0</v>
      </c>
      <c r="X489">
        <v>2</v>
      </c>
      <c r="Y489">
        <v>67</v>
      </c>
      <c r="Z489">
        <v>131597</v>
      </c>
      <c r="AA489">
        <v>60000</v>
      </c>
      <c r="AB489" t="s">
        <v>164</v>
      </c>
      <c r="AC489">
        <v>2235</v>
      </c>
      <c r="AD489" t="s">
        <v>86</v>
      </c>
      <c r="AE489" t="s">
        <v>42</v>
      </c>
      <c r="AF489" t="s">
        <v>3580</v>
      </c>
    </row>
    <row r="490" spans="1:32" x14ac:dyDescent="0.25">
      <c r="A490">
        <v>10430326</v>
      </c>
      <c r="B490">
        <v>133174</v>
      </c>
      <c r="C490" t="s">
        <v>32</v>
      </c>
      <c r="D490" t="s">
        <v>32</v>
      </c>
      <c r="E490">
        <v>140100</v>
      </c>
      <c r="F490">
        <v>2173</v>
      </c>
      <c r="G490" t="s">
        <v>195</v>
      </c>
      <c r="H490">
        <v>1</v>
      </c>
      <c r="I490" t="s">
        <v>2336</v>
      </c>
      <c r="J490" t="s">
        <v>32</v>
      </c>
      <c r="K490">
        <v>1</v>
      </c>
      <c r="L490" t="s">
        <v>32</v>
      </c>
      <c r="M490" t="s">
        <v>1108</v>
      </c>
      <c r="N490">
        <v>1998</v>
      </c>
      <c r="O490">
        <v>2000</v>
      </c>
      <c r="P490" t="s">
        <v>188</v>
      </c>
      <c r="Q490">
        <v>1</v>
      </c>
      <c r="R490" t="s">
        <v>2337</v>
      </c>
      <c r="S490" t="s">
        <v>886</v>
      </c>
      <c r="T490" t="s">
        <v>2338</v>
      </c>
      <c r="U490">
        <v>1</v>
      </c>
      <c r="V490" s="1">
        <v>26074</v>
      </c>
      <c r="W490">
        <v>0</v>
      </c>
      <c r="X490">
        <v>18</v>
      </c>
      <c r="Y490">
        <v>48</v>
      </c>
      <c r="Z490">
        <v>133174</v>
      </c>
      <c r="AA490">
        <v>140100</v>
      </c>
      <c r="AB490" t="s">
        <v>496</v>
      </c>
      <c r="AC490">
        <v>2173</v>
      </c>
      <c r="AD490" t="s">
        <v>195</v>
      </c>
      <c r="AE490" t="s">
        <v>42</v>
      </c>
      <c r="AF490" t="s">
        <v>3580</v>
      </c>
    </row>
    <row r="491" spans="1:32" x14ac:dyDescent="0.25">
      <c r="A491">
        <v>33590563</v>
      </c>
      <c r="B491">
        <v>133190</v>
      </c>
      <c r="C491" t="s">
        <v>32</v>
      </c>
      <c r="D491" t="s">
        <v>32</v>
      </c>
      <c r="E491">
        <v>10000</v>
      </c>
      <c r="F491">
        <v>4</v>
      </c>
      <c r="G491" t="s">
        <v>117</v>
      </c>
      <c r="H491">
        <v>0</v>
      </c>
      <c r="I491" t="s">
        <v>37</v>
      </c>
      <c r="J491" t="s">
        <v>37</v>
      </c>
      <c r="K491">
        <v>1</v>
      </c>
      <c r="L491" t="s">
        <v>32</v>
      </c>
      <c r="M491" t="s">
        <v>351</v>
      </c>
      <c r="N491">
        <v>1988</v>
      </c>
      <c r="O491">
        <v>1991</v>
      </c>
      <c r="P491" t="s">
        <v>188</v>
      </c>
      <c r="Q491">
        <v>1</v>
      </c>
      <c r="R491" t="s">
        <v>2337</v>
      </c>
      <c r="S491" t="s">
        <v>1065</v>
      </c>
      <c r="T491" t="s">
        <v>3793</v>
      </c>
      <c r="U491">
        <v>2</v>
      </c>
      <c r="V491" s="1">
        <v>23506</v>
      </c>
      <c r="W491">
        <v>0</v>
      </c>
      <c r="X491">
        <v>3</v>
      </c>
      <c r="Y491">
        <v>55</v>
      </c>
      <c r="Z491">
        <v>133190</v>
      </c>
      <c r="AA491">
        <v>10000</v>
      </c>
      <c r="AB491" t="s">
        <v>1910</v>
      </c>
      <c r="AC491">
        <v>4</v>
      </c>
      <c r="AD491" t="s">
        <v>117</v>
      </c>
      <c r="AE491" t="s">
        <v>42</v>
      </c>
      <c r="AF491" t="s">
        <v>3580</v>
      </c>
    </row>
    <row r="492" spans="1:32" x14ac:dyDescent="0.25">
      <c r="A492">
        <v>46508030</v>
      </c>
      <c r="B492">
        <v>133467</v>
      </c>
      <c r="C492" t="s">
        <v>32</v>
      </c>
      <c r="D492" t="s">
        <v>32</v>
      </c>
      <c r="E492">
        <v>180000</v>
      </c>
      <c r="F492">
        <v>1264</v>
      </c>
      <c r="G492" t="s">
        <v>57</v>
      </c>
      <c r="H492">
        <v>0</v>
      </c>
      <c r="I492" t="s">
        <v>37</v>
      </c>
      <c r="J492" t="s">
        <v>37</v>
      </c>
      <c r="K492">
        <v>0</v>
      </c>
      <c r="L492" t="s">
        <v>35</v>
      </c>
      <c r="M492" t="s">
        <v>786</v>
      </c>
      <c r="N492" t="s">
        <v>37</v>
      </c>
      <c r="O492" t="s">
        <v>37</v>
      </c>
      <c r="P492" t="s">
        <v>37</v>
      </c>
      <c r="Q492">
        <v>0</v>
      </c>
      <c r="R492" t="s">
        <v>5056</v>
      </c>
      <c r="S492" t="s">
        <v>333</v>
      </c>
      <c r="T492" t="s">
        <v>5057</v>
      </c>
      <c r="U492">
        <v>2</v>
      </c>
      <c r="V492" s="1">
        <v>32371</v>
      </c>
      <c r="W492">
        <v>0</v>
      </c>
      <c r="X492">
        <v>3</v>
      </c>
      <c r="Y492">
        <v>31</v>
      </c>
      <c r="Z492">
        <v>133467</v>
      </c>
      <c r="AA492">
        <v>180000</v>
      </c>
      <c r="AB492" t="s">
        <v>782</v>
      </c>
      <c r="AC492">
        <v>1264</v>
      </c>
      <c r="AD492" t="s">
        <v>57</v>
      </c>
      <c r="AE492" t="s">
        <v>56</v>
      </c>
      <c r="AF492" t="s">
        <v>3580</v>
      </c>
    </row>
    <row r="493" spans="1:32" x14ac:dyDescent="0.25">
      <c r="A493">
        <v>42256226</v>
      </c>
      <c r="B493">
        <v>132822</v>
      </c>
      <c r="C493" t="s">
        <v>32</v>
      </c>
      <c r="D493" t="s">
        <v>32</v>
      </c>
      <c r="E493">
        <v>190000</v>
      </c>
      <c r="F493">
        <v>2190</v>
      </c>
      <c r="G493" t="s">
        <v>211</v>
      </c>
      <c r="H493">
        <v>0</v>
      </c>
      <c r="I493" t="s">
        <v>37</v>
      </c>
      <c r="J493" t="s">
        <v>37</v>
      </c>
      <c r="K493">
        <v>1</v>
      </c>
      <c r="L493" t="s">
        <v>32</v>
      </c>
      <c r="M493" t="s">
        <v>2985</v>
      </c>
      <c r="N493">
        <v>2007</v>
      </c>
      <c r="O493">
        <v>2009</v>
      </c>
      <c r="P493" t="s">
        <v>37</v>
      </c>
      <c r="Q493">
        <v>0</v>
      </c>
      <c r="R493" t="s">
        <v>583</v>
      </c>
      <c r="S493" t="s">
        <v>2499</v>
      </c>
      <c r="T493" t="s">
        <v>620</v>
      </c>
      <c r="U493">
        <v>1</v>
      </c>
      <c r="V493" s="1">
        <v>30724</v>
      </c>
      <c r="W493">
        <v>0</v>
      </c>
      <c r="X493">
        <v>2</v>
      </c>
      <c r="Y493">
        <v>35</v>
      </c>
      <c r="Z493">
        <v>132822</v>
      </c>
      <c r="AA493">
        <v>190000</v>
      </c>
      <c r="AB493" t="s">
        <v>575</v>
      </c>
      <c r="AC493">
        <v>2190</v>
      </c>
      <c r="AD493" t="s">
        <v>211</v>
      </c>
      <c r="AE493" t="s">
        <v>50</v>
      </c>
      <c r="AF493" t="s">
        <v>3580</v>
      </c>
    </row>
    <row r="494" spans="1:32" x14ac:dyDescent="0.25">
      <c r="A494">
        <v>9803242</v>
      </c>
      <c r="B494">
        <v>130444</v>
      </c>
      <c r="C494" t="s">
        <v>32</v>
      </c>
      <c r="D494" t="s">
        <v>32</v>
      </c>
      <c r="E494">
        <v>140100</v>
      </c>
      <c r="F494">
        <v>14</v>
      </c>
      <c r="G494" t="s">
        <v>126</v>
      </c>
      <c r="H494">
        <v>0</v>
      </c>
      <c r="I494" t="s">
        <v>37</v>
      </c>
      <c r="J494" t="s">
        <v>37</v>
      </c>
      <c r="K494">
        <v>1</v>
      </c>
      <c r="L494" t="s">
        <v>32</v>
      </c>
      <c r="M494" t="s">
        <v>328</v>
      </c>
      <c r="N494">
        <v>2009</v>
      </c>
      <c r="O494">
        <v>2010</v>
      </c>
      <c r="P494" t="s">
        <v>37</v>
      </c>
      <c r="Q494">
        <v>1</v>
      </c>
      <c r="R494" t="s">
        <v>129</v>
      </c>
      <c r="S494" t="s">
        <v>1681</v>
      </c>
      <c r="T494" t="s">
        <v>2130</v>
      </c>
      <c r="U494">
        <v>2</v>
      </c>
      <c r="V494" s="1">
        <v>26495</v>
      </c>
      <c r="W494">
        <v>0</v>
      </c>
      <c r="X494">
        <v>11</v>
      </c>
      <c r="Y494">
        <v>47</v>
      </c>
      <c r="Z494">
        <v>130444</v>
      </c>
      <c r="AA494">
        <v>140100</v>
      </c>
      <c r="AB494" t="s">
        <v>496</v>
      </c>
      <c r="AC494">
        <v>14</v>
      </c>
      <c r="AD494" t="s">
        <v>126</v>
      </c>
      <c r="AE494" t="s">
        <v>42</v>
      </c>
      <c r="AF494" t="s">
        <v>3580</v>
      </c>
    </row>
    <row r="495" spans="1:32" x14ac:dyDescent="0.25">
      <c r="A495">
        <v>45121971</v>
      </c>
      <c r="B495">
        <v>130489</v>
      </c>
      <c r="C495" t="s">
        <v>32</v>
      </c>
      <c r="D495" t="s">
        <v>32</v>
      </c>
      <c r="E495" s="2">
        <v>200000</v>
      </c>
      <c r="F495">
        <v>2190</v>
      </c>
      <c r="G495" t="s">
        <v>211</v>
      </c>
      <c r="H495">
        <v>0</v>
      </c>
      <c r="I495" t="s">
        <v>37</v>
      </c>
      <c r="J495" t="s">
        <v>37</v>
      </c>
      <c r="K495">
        <v>0</v>
      </c>
      <c r="L495" t="s">
        <v>35</v>
      </c>
      <c r="M495" t="s">
        <v>490</v>
      </c>
      <c r="N495" t="s">
        <v>37</v>
      </c>
      <c r="O495" t="s">
        <v>37</v>
      </c>
      <c r="P495" t="s">
        <v>37</v>
      </c>
      <c r="Q495">
        <v>0</v>
      </c>
      <c r="R495" t="s">
        <v>129</v>
      </c>
      <c r="S495" t="s">
        <v>4881</v>
      </c>
      <c r="T495" t="s">
        <v>1675</v>
      </c>
      <c r="U495">
        <v>1</v>
      </c>
      <c r="V495" s="1">
        <v>31912</v>
      </c>
      <c r="W495">
        <v>0</v>
      </c>
      <c r="X495">
        <v>1</v>
      </c>
      <c r="Y495">
        <v>32</v>
      </c>
      <c r="Z495">
        <v>130489</v>
      </c>
      <c r="AA495">
        <v>200000</v>
      </c>
      <c r="AB495" t="s">
        <v>420</v>
      </c>
      <c r="AC495">
        <v>2190</v>
      </c>
      <c r="AD495" t="s">
        <v>211</v>
      </c>
      <c r="AE495" t="s">
        <v>56</v>
      </c>
      <c r="AF495" t="s">
        <v>3580</v>
      </c>
    </row>
    <row r="496" spans="1:32" x14ac:dyDescent="0.25">
      <c r="A496">
        <v>6063583</v>
      </c>
      <c r="B496">
        <v>130661</v>
      </c>
      <c r="C496" t="s">
        <v>32</v>
      </c>
      <c r="D496" t="s">
        <v>32</v>
      </c>
      <c r="E496">
        <v>140100</v>
      </c>
      <c r="F496">
        <v>5</v>
      </c>
      <c r="G496" t="s">
        <v>101</v>
      </c>
      <c r="H496">
        <v>2</v>
      </c>
      <c r="I496" t="s">
        <v>37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37</v>
      </c>
      <c r="Q496">
        <v>0</v>
      </c>
      <c r="R496" t="s">
        <v>129</v>
      </c>
      <c r="S496" t="s">
        <v>1074</v>
      </c>
      <c r="T496" t="s">
        <v>1075</v>
      </c>
      <c r="U496">
        <v>2</v>
      </c>
      <c r="V496" s="1">
        <v>22449</v>
      </c>
      <c r="W496">
        <v>0</v>
      </c>
      <c r="X496">
        <v>34</v>
      </c>
      <c r="Y496">
        <v>58</v>
      </c>
      <c r="Z496">
        <v>130661</v>
      </c>
      <c r="AA496">
        <v>140100</v>
      </c>
      <c r="AB496" t="s">
        <v>496</v>
      </c>
      <c r="AC496">
        <v>5</v>
      </c>
      <c r="AD496" t="s">
        <v>101</v>
      </c>
      <c r="AE496" t="s">
        <v>56</v>
      </c>
      <c r="AF496" t="s">
        <v>3580</v>
      </c>
    </row>
    <row r="497" spans="1:32" x14ac:dyDescent="0.25">
      <c r="A497">
        <v>18092271</v>
      </c>
      <c r="B497">
        <v>130702</v>
      </c>
      <c r="C497" t="s">
        <v>32</v>
      </c>
      <c r="D497" t="s">
        <v>32</v>
      </c>
      <c r="E497">
        <v>210000</v>
      </c>
      <c r="F497">
        <v>15</v>
      </c>
      <c r="G497" t="s">
        <v>67</v>
      </c>
      <c r="H497">
        <v>0</v>
      </c>
      <c r="I497" t="s">
        <v>37</v>
      </c>
      <c r="J497" t="s">
        <v>37</v>
      </c>
      <c r="K497">
        <v>1</v>
      </c>
      <c r="L497" t="s">
        <v>32</v>
      </c>
      <c r="M497" t="s">
        <v>202</v>
      </c>
      <c r="N497">
        <v>1995</v>
      </c>
      <c r="O497">
        <v>1995</v>
      </c>
      <c r="P497" t="s">
        <v>37</v>
      </c>
      <c r="Q497">
        <v>1</v>
      </c>
      <c r="R497" t="s">
        <v>129</v>
      </c>
      <c r="S497" t="s">
        <v>2711</v>
      </c>
      <c r="T497" t="s">
        <v>409</v>
      </c>
      <c r="U497">
        <v>1</v>
      </c>
      <c r="V497" s="1">
        <v>24577</v>
      </c>
      <c r="W497">
        <v>0</v>
      </c>
      <c r="X497">
        <v>3</v>
      </c>
      <c r="Y497">
        <v>52</v>
      </c>
      <c r="Z497">
        <v>130702</v>
      </c>
      <c r="AA497">
        <v>210000</v>
      </c>
      <c r="AB497" t="s">
        <v>350</v>
      </c>
      <c r="AC497">
        <v>15</v>
      </c>
      <c r="AD497" t="s">
        <v>67</v>
      </c>
      <c r="AE497" t="s">
        <v>42</v>
      </c>
      <c r="AF497" t="s">
        <v>3580</v>
      </c>
    </row>
    <row r="498" spans="1:32" x14ac:dyDescent="0.25">
      <c r="A498">
        <v>44807108</v>
      </c>
      <c r="B498">
        <v>131071</v>
      </c>
      <c r="C498" t="s">
        <v>32</v>
      </c>
      <c r="D498" t="s">
        <v>32</v>
      </c>
      <c r="E498">
        <v>190000</v>
      </c>
      <c r="F498">
        <v>1366</v>
      </c>
      <c r="G498" t="s">
        <v>45</v>
      </c>
      <c r="H498">
        <v>0</v>
      </c>
      <c r="I498" t="s">
        <v>37</v>
      </c>
      <c r="J498" t="s">
        <v>37</v>
      </c>
      <c r="K498">
        <v>0</v>
      </c>
      <c r="L498" t="s">
        <v>35</v>
      </c>
      <c r="M498" t="s">
        <v>2509</v>
      </c>
      <c r="N498" t="s">
        <v>37</v>
      </c>
      <c r="O498" t="s">
        <v>37</v>
      </c>
      <c r="P498" t="s">
        <v>37</v>
      </c>
      <c r="Q498">
        <v>0</v>
      </c>
      <c r="R498" t="s">
        <v>129</v>
      </c>
      <c r="S498" t="s">
        <v>1306</v>
      </c>
      <c r="T498" t="s">
        <v>4843</v>
      </c>
      <c r="U498">
        <v>1</v>
      </c>
      <c r="V498" s="1">
        <v>32071</v>
      </c>
      <c r="W498">
        <v>0</v>
      </c>
      <c r="X498">
        <v>3</v>
      </c>
      <c r="Y498">
        <v>32</v>
      </c>
      <c r="Z498">
        <v>131071</v>
      </c>
      <c r="AA498">
        <v>190000</v>
      </c>
      <c r="AB498" t="s">
        <v>575</v>
      </c>
      <c r="AC498">
        <v>1366</v>
      </c>
      <c r="AD498" t="s">
        <v>45</v>
      </c>
      <c r="AE498" t="s">
        <v>56</v>
      </c>
      <c r="AF498" t="s">
        <v>3580</v>
      </c>
    </row>
    <row r="499" spans="1:32" x14ac:dyDescent="0.25">
      <c r="A499">
        <v>10144733</v>
      </c>
      <c r="B499">
        <v>131090</v>
      </c>
      <c r="C499" t="s">
        <v>32</v>
      </c>
      <c r="D499" t="s">
        <v>32</v>
      </c>
      <c r="E499">
        <v>140100</v>
      </c>
      <c r="F499">
        <v>2731</v>
      </c>
      <c r="G499" t="s">
        <v>91</v>
      </c>
      <c r="H499">
        <v>0</v>
      </c>
      <c r="I499" t="s">
        <v>37</v>
      </c>
      <c r="J499" t="s">
        <v>37</v>
      </c>
      <c r="K499">
        <v>1</v>
      </c>
      <c r="L499" t="s">
        <v>32</v>
      </c>
      <c r="M499" t="s">
        <v>2210</v>
      </c>
      <c r="N499">
        <v>2004</v>
      </c>
      <c r="O499">
        <v>2004</v>
      </c>
      <c r="P499" t="s">
        <v>188</v>
      </c>
      <c r="Q499">
        <v>1</v>
      </c>
      <c r="R499" t="s">
        <v>129</v>
      </c>
      <c r="S499" t="s">
        <v>715</v>
      </c>
      <c r="T499" t="s">
        <v>2243</v>
      </c>
      <c r="U499">
        <v>1</v>
      </c>
      <c r="V499" s="1">
        <v>27972</v>
      </c>
      <c r="W499">
        <v>0</v>
      </c>
      <c r="X499">
        <v>5</v>
      </c>
      <c r="Y499">
        <v>43</v>
      </c>
      <c r="Z499">
        <v>131090</v>
      </c>
      <c r="AA499">
        <v>140100</v>
      </c>
      <c r="AB499" t="s">
        <v>496</v>
      </c>
      <c r="AC499">
        <v>2731</v>
      </c>
      <c r="AD499" t="s">
        <v>96</v>
      </c>
      <c r="AE499" t="s">
        <v>42</v>
      </c>
      <c r="AF499" t="s">
        <v>3580</v>
      </c>
    </row>
    <row r="500" spans="1:32" x14ac:dyDescent="0.25">
      <c r="A500">
        <v>9872894</v>
      </c>
      <c r="B500">
        <v>131164</v>
      </c>
      <c r="C500" t="s">
        <v>32</v>
      </c>
      <c r="D500" t="s">
        <v>32</v>
      </c>
      <c r="E500">
        <v>140100</v>
      </c>
      <c r="F500">
        <v>15</v>
      </c>
      <c r="G500" t="s">
        <v>67</v>
      </c>
      <c r="H500">
        <v>0</v>
      </c>
      <c r="I500" t="s">
        <v>37</v>
      </c>
      <c r="J500" t="s">
        <v>37</v>
      </c>
      <c r="K500">
        <v>1</v>
      </c>
      <c r="L500" t="s">
        <v>35</v>
      </c>
      <c r="M500" t="s">
        <v>324</v>
      </c>
      <c r="N500">
        <v>2012</v>
      </c>
      <c r="O500" t="s">
        <v>37</v>
      </c>
      <c r="P500" t="s">
        <v>188</v>
      </c>
      <c r="Q500">
        <v>1</v>
      </c>
      <c r="R500" t="s">
        <v>129</v>
      </c>
      <c r="S500" t="s">
        <v>2151</v>
      </c>
      <c r="T500" t="s">
        <v>2152</v>
      </c>
      <c r="U500">
        <v>1</v>
      </c>
      <c r="V500" s="1">
        <v>26901</v>
      </c>
      <c r="W500">
        <v>0</v>
      </c>
      <c r="X500">
        <v>29</v>
      </c>
      <c r="Y500">
        <v>46</v>
      </c>
      <c r="Z500">
        <v>131164</v>
      </c>
      <c r="AA500">
        <v>140100</v>
      </c>
      <c r="AB500" t="s">
        <v>496</v>
      </c>
      <c r="AC500">
        <v>15</v>
      </c>
      <c r="AD500" t="s">
        <v>67</v>
      </c>
      <c r="AE500" t="s">
        <v>42</v>
      </c>
      <c r="AF500" t="s">
        <v>3580</v>
      </c>
    </row>
    <row r="501" spans="1:32" x14ac:dyDescent="0.25">
      <c r="A501">
        <v>205106</v>
      </c>
      <c r="B501">
        <v>131492</v>
      </c>
      <c r="C501" t="s">
        <v>32</v>
      </c>
      <c r="D501" t="s">
        <v>37</v>
      </c>
      <c r="E501">
        <v>230000</v>
      </c>
      <c r="F501">
        <v>2646</v>
      </c>
      <c r="G501" t="s">
        <v>122</v>
      </c>
      <c r="H501">
        <v>0</v>
      </c>
      <c r="I501" t="s">
        <v>37</v>
      </c>
      <c r="J501" t="s">
        <v>37</v>
      </c>
      <c r="K501" t="s">
        <v>37</v>
      </c>
      <c r="L501" t="s">
        <v>37</v>
      </c>
      <c r="M501" t="s">
        <v>37</v>
      </c>
      <c r="N501" t="s">
        <v>37</v>
      </c>
      <c r="O501" t="s">
        <v>37</v>
      </c>
      <c r="P501" t="s">
        <v>37</v>
      </c>
      <c r="Q501">
        <v>0</v>
      </c>
      <c r="R501" t="s">
        <v>129</v>
      </c>
      <c r="S501" t="s">
        <v>130</v>
      </c>
      <c r="T501" t="s">
        <v>131</v>
      </c>
      <c r="U501">
        <v>1</v>
      </c>
      <c r="V501" s="1">
        <v>23383</v>
      </c>
      <c r="W501">
        <v>0</v>
      </c>
      <c r="X501">
        <v>3</v>
      </c>
      <c r="Y501">
        <v>55</v>
      </c>
      <c r="Z501">
        <v>131492</v>
      </c>
      <c r="AA501">
        <v>230000</v>
      </c>
      <c r="AB501" t="s">
        <v>132</v>
      </c>
      <c r="AC501">
        <v>2646</v>
      </c>
      <c r="AD501" t="s">
        <v>122</v>
      </c>
      <c r="AE501" t="s">
        <v>81</v>
      </c>
      <c r="AF501" t="s">
        <v>3580</v>
      </c>
    </row>
    <row r="502" spans="1:32" x14ac:dyDescent="0.25">
      <c r="A502">
        <v>42678930</v>
      </c>
      <c r="B502">
        <v>131891</v>
      </c>
      <c r="C502" t="s">
        <v>32</v>
      </c>
      <c r="D502" t="s">
        <v>32</v>
      </c>
      <c r="E502">
        <v>120000</v>
      </c>
      <c r="F502">
        <v>55</v>
      </c>
      <c r="G502" t="s">
        <v>171</v>
      </c>
      <c r="H502">
        <v>0</v>
      </c>
      <c r="I502" t="s">
        <v>37</v>
      </c>
      <c r="J502" t="s">
        <v>37</v>
      </c>
      <c r="K502">
        <v>0</v>
      </c>
      <c r="L502" t="s">
        <v>35</v>
      </c>
      <c r="M502" t="s">
        <v>202</v>
      </c>
      <c r="N502" t="s">
        <v>37</v>
      </c>
      <c r="O502" t="s">
        <v>37</v>
      </c>
      <c r="P502" t="s">
        <v>37</v>
      </c>
      <c r="Q502">
        <v>0</v>
      </c>
      <c r="R502" t="s">
        <v>129</v>
      </c>
      <c r="S502" t="s">
        <v>283</v>
      </c>
      <c r="T502" t="s">
        <v>4479</v>
      </c>
      <c r="U502">
        <v>2</v>
      </c>
      <c r="V502" s="1">
        <v>30947</v>
      </c>
      <c r="W502">
        <v>0</v>
      </c>
      <c r="X502">
        <v>7</v>
      </c>
      <c r="Y502">
        <v>35</v>
      </c>
      <c r="Z502">
        <v>131891</v>
      </c>
      <c r="AA502">
        <v>120000</v>
      </c>
      <c r="AB502" t="s">
        <v>303</v>
      </c>
      <c r="AC502">
        <v>55</v>
      </c>
      <c r="AD502" t="s">
        <v>171</v>
      </c>
      <c r="AE502" t="s">
        <v>56</v>
      </c>
      <c r="AF502" t="s">
        <v>3580</v>
      </c>
    </row>
    <row r="503" spans="1:32" x14ac:dyDescent="0.25">
      <c r="A503">
        <v>27361172</v>
      </c>
      <c r="B503">
        <v>131892</v>
      </c>
      <c r="C503" t="s">
        <v>35</v>
      </c>
      <c r="D503" t="s">
        <v>35</v>
      </c>
      <c r="E503">
        <v>60000</v>
      </c>
      <c r="F503">
        <v>2160</v>
      </c>
      <c r="G503" t="s">
        <v>465</v>
      </c>
      <c r="H503">
        <v>0</v>
      </c>
      <c r="I503" t="s">
        <v>37</v>
      </c>
      <c r="J503" t="s">
        <v>37</v>
      </c>
      <c r="K503">
        <v>1</v>
      </c>
      <c r="L503" t="s">
        <v>35</v>
      </c>
      <c r="M503" t="s">
        <v>708</v>
      </c>
      <c r="N503">
        <v>1993</v>
      </c>
      <c r="O503" t="s">
        <v>37</v>
      </c>
      <c r="P503" t="s">
        <v>37</v>
      </c>
      <c r="Q503">
        <v>0</v>
      </c>
      <c r="R503" t="s">
        <v>129</v>
      </c>
      <c r="S503" t="s">
        <v>1159</v>
      </c>
      <c r="T503" t="s">
        <v>3434</v>
      </c>
      <c r="U503">
        <v>1</v>
      </c>
      <c r="V503" s="1">
        <v>22747</v>
      </c>
      <c r="W503">
        <v>0</v>
      </c>
      <c r="X503">
        <v>1</v>
      </c>
      <c r="Y503">
        <v>57</v>
      </c>
      <c r="Z503">
        <v>131892</v>
      </c>
      <c r="AA503">
        <v>60000</v>
      </c>
      <c r="AB503" t="s">
        <v>164</v>
      </c>
      <c r="AC503">
        <v>2160</v>
      </c>
      <c r="AD503" t="s">
        <v>465</v>
      </c>
      <c r="AE503" t="s">
        <v>50</v>
      </c>
      <c r="AF503" t="s">
        <v>3580</v>
      </c>
    </row>
    <row r="504" spans="1:32" x14ac:dyDescent="0.25">
      <c r="A504">
        <v>16491917</v>
      </c>
      <c r="B504">
        <v>132326</v>
      </c>
      <c r="C504" t="s">
        <v>32</v>
      </c>
      <c r="D504" t="s">
        <v>32</v>
      </c>
      <c r="E504">
        <v>130000</v>
      </c>
      <c r="F504">
        <v>4</v>
      </c>
      <c r="G504" t="s">
        <v>117</v>
      </c>
      <c r="H504">
        <v>1</v>
      </c>
      <c r="I504" t="s">
        <v>2569</v>
      </c>
      <c r="J504" t="s">
        <v>32</v>
      </c>
      <c r="K504">
        <v>1</v>
      </c>
      <c r="L504" t="s">
        <v>32</v>
      </c>
      <c r="M504" t="s">
        <v>2570</v>
      </c>
      <c r="N504">
        <v>2014</v>
      </c>
      <c r="O504">
        <v>2019</v>
      </c>
      <c r="P504" t="s">
        <v>37</v>
      </c>
      <c r="Q504">
        <v>0</v>
      </c>
      <c r="R504" t="s">
        <v>129</v>
      </c>
      <c r="S504" t="s">
        <v>133</v>
      </c>
      <c r="T504" t="s">
        <v>2571</v>
      </c>
      <c r="U504">
        <v>2</v>
      </c>
      <c r="V504" s="1">
        <v>19815</v>
      </c>
      <c r="W504">
        <v>0</v>
      </c>
      <c r="X504">
        <v>4</v>
      </c>
      <c r="Y504">
        <v>65</v>
      </c>
      <c r="Z504">
        <v>132326</v>
      </c>
      <c r="AA504">
        <v>130000</v>
      </c>
      <c r="AB504" t="s">
        <v>741</v>
      </c>
      <c r="AC504">
        <v>4</v>
      </c>
      <c r="AD504" t="s">
        <v>117</v>
      </c>
      <c r="AE504" t="s">
        <v>50</v>
      </c>
      <c r="AF504" t="s">
        <v>3580</v>
      </c>
    </row>
    <row r="505" spans="1:32" x14ac:dyDescent="0.25">
      <c r="A505">
        <v>9711715</v>
      </c>
      <c r="B505">
        <v>132597</v>
      </c>
      <c r="C505" t="s">
        <v>32</v>
      </c>
      <c r="D505" t="s">
        <v>32</v>
      </c>
      <c r="E505">
        <v>140100</v>
      </c>
      <c r="F505">
        <v>2191</v>
      </c>
      <c r="G505" t="s">
        <v>77</v>
      </c>
      <c r="H505">
        <v>1</v>
      </c>
      <c r="I505" t="s">
        <v>34</v>
      </c>
      <c r="J505" t="s">
        <v>35</v>
      </c>
      <c r="K505">
        <v>0</v>
      </c>
      <c r="L505" t="s">
        <v>35</v>
      </c>
      <c r="M505" t="s">
        <v>2103</v>
      </c>
      <c r="N505" t="s">
        <v>37</v>
      </c>
      <c r="O505" t="s">
        <v>37</v>
      </c>
      <c r="P505" t="s">
        <v>37</v>
      </c>
      <c r="Q505">
        <v>0</v>
      </c>
      <c r="R505" t="s">
        <v>129</v>
      </c>
      <c r="S505" t="s">
        <v>698</v>
      </c>
      <c r="T505" t="s">
        <v>2104</v>
      </c>
      <c r="U505">
        <v>2</v>
      </c>
      <c r="V505" s="1">
        <v>25685</v>
      </c>
      <c r="W505">
        <v>0</v>
      </c>
      <c r="X505">
        <v>11</v>
      </c>
      <c r="Y505">
        <v>49</v>
      </c>
      <c r="Z505">
        <v>132597</v>
      </c>
      <c r="AA505">
        <v>140100</v>
      </c>
      <c r="AB505" t="s">
        <v>496</v>
      </c>
      <c r="AC505">
        <v>2191</v>
      </c>
      <c r="AD505" t="s">
        <v>77</v>
      </c>
      <c r="AE505" t="s">
        <v>50</v>
      </c>
      <c r="AF505" t="s">
        <v>3580</v>
      </c>
    </row>
    <row r="506" spans="1:32" x14ac:dyDescent="0.25">
      <c r="A506">
        <v>7641025</v>
      </c>
      <c r="B506">
        <v>133095</v>
      </c>
      <c r="C506" t="s">
        <v>32</v>
      </c>
      <c r="D506" t="s">
        <v>32</v>
      </c>
      <c r="E506">
        <v>140100</v>
      </c>
      <c r="F506">
        <v>2173</v>
      </c>
      <c r="G506" t="s">
        <v>195</v>
      </c>
      <c r="H506">
        <v>1</v>
      </c>
      <c r="I506" t="s">
        <v>1479</v>
      </c>
      <c r="J506" t="s">
        <v>32</v>
      </c>
      <c r="K506">
        <v>0</v>
      </c>
      <c r="L506" t="s">
        <v>35</v>
      </c>
      <c r="M506" t="s">
        <v>351</v>
      </c>
      <c r="N506" t="s">
        <v>37</v>
      </c>
      <c r="O506" t="s">
        <v>37</v>
      </c>
      <c r="P506" t="s">
        <v>37</v>
      </c>
      <c r="Q506">
        <v>0</v>
      </c>
      <c r="R506" t="s">
        <v>129</v>
      </c>
      <c r="S506" t="s">
        <v>1480</v>
      </c>
      <c r="T506" t="s">
        <v>1481</v>
      </c>
      <c r="U506">
        <v>1</v>
      </c>
      <c r="V506" s="1">
        <v>28070</v>
      </c>
      <c r="W506">
        <v>0</v>
      </c>
      <c r="X506">
        <v>20</v>
      </c>
      <c r="Y506">
        <v>43</v>
      </c>
      <c r="Z506">
        <v>133095</v>
      </c>
      <c r="AA506">
        <v>140100</v>
      </c>
      <c r="AB506" t="s">
        <v>496</v>
      </c>
      <c r="AC506">
        <v>2173</v>
      </c>
      <c r="AD506" t="s">
        <v>195</v>
      </c>
      <c r="AE506" t="s">
        <v>50</v>
      </c>
      <c r="AF506" t="s">
        <v>3580</v>
      </c>
    </row>
    <row r="507" spans="1:32" x14ac:dyDescent="0.25">
      <c r="A507">
        <v>25490310</v>
      </c>
      <c r="B507">
        <v>133156</v>
      </c>
      <c r="C507" t="s">
        <v>32</v>
      </c>
      <c r="D507" t="s">
        <v>32</v>
      </c>
      <c r="E507">
        <v>240000</v>
      </c>
      <c r="F507">
        <v>4</v>
      </c>
      <c r="G507" t="s">
        <v>117</v>
      </c>
      <c r="H507">
        <v>2</v>
      </c>
      <c r="I507" t="s">
        <v>37</v>
      </c>
      <c r="J507" t="s">
        <v>37</v>
      </c>
      <c r="K507" t="s">
        <v>37</v>
      </c>
      <c r="L507" t="s">
        <v>37</v>
      </c>
      <c r="M507" t="s">
        <v>1302</v>
      </c>
      <c r="N507" t="s">
        <v>37</v>
      </c>
      <c r="O507" t="s">
        <v>37</v>
      </c>
      <c r="P507" t="s">
        <v>37</v>
      </c>
      <c r="Q507">
        <v>0</v>
      </c>
      <c r="R507" t="s">
        <v>129</v>
      </c>
      <c r="S507" t="s">
        <v>1376</v>
      </c>
      <c r="T507" t="s">
        <v>3272</v>
      </c>
      <c r="U507">
        <v>2</v>
      </c>
      <c r="V507" s="1">
        <v>22899</v>
      </c>
      <c r="W507">
        <v>0</v>
      </c>
      <c r="X507">
        <v>3</v>
      </c>
      <c r="Y507">
        <v>57</v>
      </c>
      <c r="Z507">
        <v>133156</v>
      </c>
      <c r="AA507">
        <v>240000</v>
      </c>
      <c r="AB507" t="s">
        <v>225</v>
      </c>
      <c r="AC507">
        <v>4</v>
      </c>
      <c r="AD507" t="s">
        <v>117</v>
      </c>
      <c r="AE507" t="s">
        <v>56</v>
      </c>
      <c r="AF507" t="s">
        <v>3580</v>
      </c>
    </row>
    <row r="508" spans="1:32" x14ac:dyDescent="0.25">
      <c r="A508">
        <v>70768091</v>
      </c>
      <c r="B508">
        <v>133385</v>
      </c>
      <c r="C508" t="s">
        <v>32</v>
      </c>
      <c r="D508" t="s">
        <v>32</v>
      </c>
      <c r="E508">
        <v>230000</v>
      </c>
      <c r="F508">
        <v>2160</v>
      </c>
      <c r="G508" t="s">
        <v>465</v>
      </c>
      <c r="H508">
        <v>0</v>
      </c>
      <c r="I508" t="s">
        <v>37</v>
      </c>
      <c r="J508" t="s">
        <v>37</v>
      </c>
      <c r="K508">
        <v>1</v>
      </c>
      <c r="L508" t="s">
        <v>32</v>
      </c>
      <c r="M508" t="s">
        <v>1447</v>
      </c>
      <c r="N508">
        <v>2016</v>
      </c>
      <c r="O508">
        <v>2016</v>
      </c>
      <c r="P508" t="s">
        <v>37</v>
      </c>
      <c r="Q508">
        <v>0</v>
      </c>
      <c r="R508" t="s">
        <v>129</v>
      </c>
      <c r="S508" t="s">
        <v>3850</v>
      </c>
      <c r="T508" t="s">
        <v>5317</v>
      </c>
      <c r="U508">
        <v>1</v>
      </c>
      <c r="V508" s="1">
        <v>34072</v>
      </c>
      <c r="W508">
        <v>0</v>
      </c>
      <c r="X508">
        <v>1</v>
      </c>
      <c r="Y508">
        <v>26</v>
      </c>
      <c r="Z508">
        <v>133385</v>
      </c>
      <c r="AA508">
        <v>230000</v>
      </c>
      <c r="AB508" t="s">
        <v>132</v>
      </c>
      <c r="AC508">
        <v>2160</v>
      </c>
      <c r="AD508" t="s">
        <v>465</v>
      </c>
      <c r="AE508" t="s">
        <v>50</v>
      </c>
      <c r="AF508" t="s">
        <v>43</v>
      </c>
    </row>
    <row r="509" spans="1:32" x14ac:dyDescent="0.25">
      <c r="A509">
        <v>40816220</v>
      </c>
      <c r="B509">
        <v>133480</v>
      </c>
      <c r="C509" t="s">
        <v>32</v>
      </c>
      <c r="D509" t="s">
        <v>32</v>
      </c>
      <c r="E509">
        <v>120000</v>
      </c>
      <c r="F509">
        <v>2173</v>
      </c>
      <c r="G509" t="s">
        <v>195</v>
      </c>
      <c r="H509">
        <v>2</v>
      </c>
      <c r="I509" t="s">
        <v>37</v>
      </c>
      <c r="J509" t="s">
        <v>37</v>
      </c>
      <c r="K509">
        <v>1</v>
      </c>
      <c r="L509" t="s">
        <v>35</v>
      </c>
      <c r="M509" t="s">
        <v>4012</v>
      </c>
      <c r="N509">
        <v>2009</v>
      </c>
      <c r="O509" t="s">
        <v>37</v>
      </c>
      <c r="P509" t="s">
        <v>37</v>
      </c>
      <c r="Q509">
        <v>0</v>
      </c>
      <c r="R509" t="s">
        <v>129</v>
      </c>
      <c r="S509" t="s">
        <v>853</v>
      </c>
      <c r="T509" t="s">
        <v>4013</v>
      </c>
      <c r="U509">
        <v>1</v>
      </c>
      <c r="V509" s="1">
        <v>28852</v>
      </c>
      <c r="W509">
        <v>0</v>
      </c>
      <c r="X509">
        <v>4</v>
      </c>
      <c r="Y509">
        <v>40</v>
      </c>
      <c r="Z509">
        <v>133480</v>
      </c>
      <c r="AA509">
        <v>120000</v>
      </c>
      <c r="AB509" t="s">
        <v>303</v>
      </c>
      <c r="AC509">
        <v>2173</v>
      </c>
      <c r="AD509" t="s">
        <v>195</v>
      </c>
      <c r="AE509" t="s">
        <v>50</v>
      </c>
      <c r="AF509" t="s">
        <v>3580</v>
      </c>
    </row>
    <row r="510" spans="1:32" x14ac:dyDescent="0.25">
      <c r="A510">
        <v>1234692</v>
      </c>
      <c r="B510">
        <v>132781</v>
      </c>
      <c r="C510" t="s">
        <v>32</v>
      </c>
      <c r="D510" t="s">
        <v>32</v>
      </c>
      <c r="E510">
        <v>240000</v>
      </c>
      <c r="F510">
        <v>2218</v>
      </c>
      <c r="G510" t="s">
        <v>51</v>
      </c>
      <c r="H510">
        <v>0</v>
      </c>
      <c r="I510" t="s">
        <v>37</v>
      </c>
      <c r="J510" t="s">
        <v>37</v>
      </c>
      <c r="K510">
        <v>1</v>
      </c>
      <c r="L510" t="s">
        <v>32</v>
      </c>
      <c r="M510" t="s">
        <v>46</v>
      </c>
      <c r="N510" t="s">
        <v>37</v>
      </c>
      <c r="O510" t="s">
        <v>37</v>
      </c>
      <c r="P510" t="s">
        <v>37</v>
      </c>
      <c r="Q510">
        <v>1</v>
      </c>
      <c r="R510" t="s">
        <v>431</v>
      </c>
      <c r="S510" t="s">
        <v>271</v>
      </c>
      <c r="T510" t="s">
        <v>432</v>
      </c>
      <c r="U510">
        <v>1</v>
      </c>
      <c r="V510" s="1">
        <v>18451</v>
      </c>
      <c r="W510">
        <v>0</v>
      </c>
      <c r="X510">
        <v>1</v>
      </c>
      <c r="Y510">
        <v>69</v>
      </c>
      <c r="Z510">
        <v>132781</v>
      </c>
      <c r="AA510">
        <v>240000</v>
      </c>
      <c r="AB510" t="s">
        <v>225</v>
      </c>
      <c r="AC510">
        <v>2218</v>
      </c>
      <c r="AD510" t="s">
        <v>51</v>
      </c>
      <c r="AE510" t="s">
        <v>42</v>
      </c>
      <c r="AF510" t="s">
        <v>3580</v>
      </c>
    </row>
    <row r="511" spans="1:32" x14ac:dyDescent="0.25">
      <c r="A511">
        <v>19993117</v>
      </c>
      <c r="B511">
        <v>132334</v>
      </c>
      <c r="C511" t="s">
        <v>32</v>
      </c>
      <c r="D511" t="s">
        <v>32</v>
      </c>
      <c r="E511">
        <v>110000</v>
      </c>
      <c r="F511">
        <v>2731</v>
      </c>
      <c r="G511" t="s">
        <v>91</v>
      </c>
      <c r="H511">
        <v>1</v>
      </c>
      <c r="I511" t="s">
        <v>388</v>
      </c>
      <c r="J511" t="s">
        <v>32</v>
      </c>
      <c r="K511">
        <v>1</v>
      </c>
      <c r="L511" t="s">
        <v>32</v>
      </c>
      <c r="M511" t="s">
        <v>36</v>
      </c>
      <c r="N511">
        <v>2000</v>
      </c>
      <c r="O511">
        <v>2001</v>
      </c>
      <c r="P511" t="s">
        <v>37</v>
      </c>
      <c r="Q511">
        <v>0</v>
      </c>
      <c r="R511" t="s">
        <v>2853</v>
      </c>
      <c r="S511" t="s">
        <v>127</v>
      </c>
      <c r="T511" t="s">
        <v>2854</v>
      </c>
      <c r="U511">
        <v>2</v>
      </c>
      <c r="V511" s="1">
        <v>24332</v>
      </c>
      <c r="W511">
        <v>0</v>
      </c>
      <c r="X511">
        <v>3</v>
      </c>
      <c r="Y511">
        <v>53</v>
      </c>
      <c r="Z511">
        <v>132334</v>
      </c>
      <c r="AA511">
        <v>110000</v>
      </c>
      <c r="AB511" t="s">
        <v>1393</v>
      </c>
      <c r="AC511">
        <v>2731</v>
      </c>
      <c r="AD511" t="s">
        <v>96</v>
      </c>
      <c r="AE511" t="s">
        <v>50</v>
      </c>
      <c r="AF511" t="s">
        <v>3580</v>
      </c>
    </row>
    <row r="512" spans="1:32" x14ac:dyDescent="0.25">
      <c r="A512">
        <v>40608728</v>
      </c>
      <c r="B512">
        <v>132516</v>
      </c>
      <c r="C512" t="s">
        <v>32</v>
      </c>
      <c r="D512" t="s">
        <v>32</v>
      </c>
      <c r="E512">
        <v>140000</v>
      </c>
      <c r="F512">
        <v>22</v>
      </c>
      <c r="G512" t="s">
        <v>404</v>
      </c>
      <c r="H512">
        <v>2</v>
      </c>
      <c r="I512" t="s">
        <v>37</v>
      </c>
      <c r="J512" t="s">
        <v>37</v>
      </c>
      <c r="K512" t="s">
        <v>37</v>
      </c>
      <c r="L512" t="s">
        <v>37</v>
      </c>
      <c r="M512" t="s">
        <v>173</v>
      </c>
      <c r="N512" t="s">
        <v>37</v>
      </c>
      <c r="O512" t="s">
        <v>37</v>
      </c>
      <c r="P512" t="s">
        <v>37</v>
      </c>
      <c r="Q512">
        <v>0</v>
      </c>
      <c r="R512" t="s">
        <v>2853</v>
      </c>
      <c r="S512" t="s">
        <v>853</v>
      </c>
      <c r="T512" t="s">
        <v>3949</v>
      </c>
      <c r="U512">
        <v>2</v>
      </c>
      <c r="V512" s="1">
        <v>29350</v>
      </c>
      <c r="W512">
        <v>0</v>
      </c>
      <c r="X512">
        <v>4</v>
      </c>
      <c r="Y512">
        <v>39</v>
      </c>
      <c r="Z512">
        <v>132516</v>
      </c>
      <c r="AA512">
        <v>140000</v>
      </c>
      <c r="AB512" t="s">
        <v>1278</v>
      </c>
      <c r="AC512">
        <v>22</v>
      </c>
      <c r="AD512" t="s">
        <v>404</v>
      </c>
      <c r="AE512" t="s">
        <v>56</v>
      </c>
      <c r="AF512" t="s">
        <v>3580</v>
      </c>
    </row>
    <row r="513" spans="1:32" x14ac:dyDescent="0.25">
      <c r="A513">
        <v>6183185</v>
      </c>
      <c r="B513">
        <v>130825</v>
      </c>
      <c r="C513" t="s">
        <v>32</v>
      </c>
      <c r="D513" t="s">
        <v>32</v>
      </c>
      <c r="E513">
        <v>140100</v>
      </c>
      <c r="F513">
        <v>2191</v>
      </c>
      <c r="G513" t="s">
        <v>77</v>
      </c>
      <c r="H513">
        <v>0</v>
      </c>
      <c r="I513" t="s">
        <v>37</v>
      </c>
      <c r="J513" t="s">
        <v>37</v>
      </c>
      <c r="K513">
        <v>1</v>
      </c>
      <c r="L513" t="s">
        <v>32</v>
      </c>
      <c r="M513" t="s">
        <v>665</v>
      </c>
      <c r="N513">
        <v>1992</v>
      </c>
      <c r="O513">
        <v>2017</v>
      </c>
      <c r="P513" t="s">
        <v>37</v>
      </c>
      <c r="Q513">
        <v>1</v>
      </c>
      <c r="R513" t="s">
        <v>709</v>
      </c>
      <c r="S513" t="s">
        <v>1104</v>
      </c>
      <c r="T513" t="s">
        <v>1105</v>
      </c>
      <c r="U513">
        <v>2</v>
      </c>
      <c r="V513" s="1">
        <v>22445</v>
      </c>
      <c r="W513">
        <v>1</v>
      </c>
      <c r="X513">
        <v>33</v>
      </c>
      <c r="Y513">
        <v>58</v>
      </c>
      <c r="Z513">
        <v>130825</v>
      </c>
      <c r="AA513">
        <v>140100</v>
      </c>
      <c r="AB513" t="s">
        <v>496</v>
      </c>
      <c r="AC513">
        <v>2191</v>
      </c>
      <c r="AD513" t="s">
        <v>77</v>
      </c>
      <c r="AE513" t="s">
        <v>42</v>
      </c>
      <c r="AF513" t="s">
        <v>3580</v>
      </c>
    </row>
    <row r="514" spans="1:32" x14ac:dyDescent="0.25">
      <c r="A514">
        <v>40444232</v>
      </c>
      <c r="B514">
        <v>131839</v>
      </c>
      <c r="C514" t="s">
        <v>32</v>
      </c>
      <c r="D514" t="s">
        <v>32</v>
      </c>
      <c r="E514">
        <v>140100</v>
      </c>
      <c r="F514">
        <v>2218</v>
      </c>
      <c r="G514" t="s">
        <v>51</v>
      </c>
      <c r="H514">
        <v>0</v>
      </c>
      <c r="I514" t="s">
        <v>37</v>
      </c>
      <c r="J514" t="s">
        <v>37</v>
      </c>
      <c r="K514">
        <v>0</v>
      </c>
      <c r="L514" t="s">
        <v>35</v>
      </c>
      <c r="M514" t="s">
        <v>256</v>
      </c>
      <c r="N514" t="s">
        <v>37</v>
      </c>
      <c r="O514" t="s">
        <v>37</v>
      </c>
      <c r="P514" t="s">
        <v>37</v>
      </c>
      <c r="Q514">
        <v>0</v>
      </c>
      <c r="R514" t="s">
        <v>709</v>
      </c>
      <c r="S514" t="s">
        <v>241</v>
      </c>
      <c r="T514" t="s">
        <v>3913</v>
      </c>
      <c r="U514">
        <v>1</v>
      </c>
      <c r="V514" s="1">
        <v>28957</v>
      </c>
      <c r="W514">
        <v>0</v>
      </c>
      <c r="X514">
        <v>14</v>
      </c>
      <c r="Y514">
        <v>40</v>
      </c>
      <c r="Z514">
        <v>131839</v>
      </c>
      <c r="AA514">
        <v>140100</v>
      </c>
      <c r="AB514" t="s">
        <v>496</v>
      </c>
      <c r="AC514">
        <v>2218</v>
      </c>
      <c r="AD514" t="s">
        <v>51</v>
      </c>
      <c r="AE514" t="s">
        <v>56</v>
      </c>
      <c r="AF514" t="s">
        <v>3580</v>
      </c>
    </row>
    <row r="515" spans="1:32" x14ac:dyDescent="0.25">
      <c r="A515">
        <v>7771221</v>
      </c>
      <c r="B515">
        <v>131887</v>
      </c>
      <c r="C515" t="s">
        <v>32</v>
      </c>
      <c r="D515" t="s">
        <v>32</v>
      </c>
      <c r="E515">
        <v>60000</v>
      </c>
      <c r="F515">
        <v>55</v>
      </c>
      <c r="G515" t="s">
        <v>171</v>
      </c>
      <c r="H515">
        <v>1</v>
      </c>
      <c r="I515" t="s">
        <v>34</v>
      </c>
      <c r="J515" t="s">
        <v>35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>
        <v>0</v>
      </c>
      <c r="R515" t="s">
        <v>709</v>
      </c>
      <c r="S515" t="s">
        <v>694</v>
      </c>
      <c r="T515" t="s">
        <v>1531</v>
      </c>
      <c r="U515">
        <v>1</v>
      </c>
      <c r="V515" s="1">
        <v>24084</v>
      </c>
      <c r="W515">
        <v>0</v>
      </c>
      <c r="X515">
        <v>2</v>
      </c>
      <c r="Y515">
        <v>54</v>
      </c>
      <c r="Z515">
        <v>131887</v>
      </c>
      <c r="AA515">
        <v>60000</v>
      </c>
      <c r="AB515" t="s">
        <v>164</v>
      </c>
      <c r="AC515">
        <v>55</v>
      </c>
      <c r="AD515" t="s">
        <v>171</v>
      </c>
      <c r="AE515" t="s">
        <v>50</v>
      </c>
      <c r="AF515" t="s">
        <v>3580</v>
      </c>
    </row>
    <row r="516" spans="1:32" x14ac:dyDescent="0.25">
      <c r="A516">
        <v>41047025</v>
      </c>
      <c r="B516">
        <v>131997</v>
      </c>
      <c r="C516" t="s">
        <v>32</v>
      </c>
      <c r="D516" t="s">
        <v>32</v>
      </c>
      <c r="E516">
        <v>140100</v>
      </c>
      <c r="F516">
        <v>2646</v>
      </c>
      <c r="G516" t="s">
        <v>122</v>
      </c>
      <c r="H516">
        <v>0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Q516">
        <v>0</v>
      </c>
      <c r="R516" t="s">
        <v>709</v>
      </c>
      <c r="S516" t="s">
        <v>2551</v>
      </c>
      <c r="T516" t="s">
        <v>4078</v>
      </c>
      <c r="U516">
        <v>1</v>
      </c>
      <c r="V516" s="1">
        <v>28587</v>
      </c>
      <c r="W516">
        <v>0</v>
      </c>
      <c r="X516">
        <v>19</v>
      </c>
      <c r="Y516">
        <v>41</v>
      </c>
      <c r="Z516">
        <v>131997</v>
      </c>
      <c r="AA516">
        <v>140100</v>
      </c>
      <c r="AB516" t="s">
        <v>496</v>
      </c>
      <c r="AC516">
        <v>2646</v>
      </c>
      <c r="AD516" t="s">
        <v>122</v>
      </c>
      <c r="AE516" t="s">
        <v>56</v>
      </c>
      <c r="AF516" t="s">
        <v>3580</v>
      </c>
    </row>
    <row r="517" spans="1:32" x14ac:dyDescent="0.25">
      <c r="A517">
        <v>17886416</v>
      </c>
      <c r="B517">
        <v>132467</v>
      </c>
      <c r="C517" t="s">
        <v>32</v>
      </c>
      <c r="D517" t="s">
        <v>32</v>
      </c>
      <c r="E517">
        <v>190000</v>
      </c>
      <c r="F517">
        <v>2840</v>
      </c>
      <c r="G517" t="s">
        <v>181</v>
      </c>
      <c r="H517">
        <v>0</v>
      </c>
      <c r="I517" t="s">
        <v>37</v>
      </c>
      <c r="J517" t="s">
        <v>37</v>
      </c>
      <c r="K517">
        <v>1</v>
      </c>
      <c r="L517" t="s">
        <v>32</v>
      </c>
      <c r="M517" t="s">
        <v>148</v>
      </c>
      <c r="N517">
        <v>1991</v>
      </c>
      <c r="O517">
        <v>2013</v>
      </c>
      <c r="P517" t="s">
        <v>37</v>
      </c>
      <c r="Q517">
        <v>1</v>
      </c>
      <c r="R517" t="s">
        <v>709</v>
      </c>
      <c r="S517" t="s">
        <v>333</v>
      </c>
      <c r="T517" t="s">
        <v>2675</v>
      </c>
      <c r="U517">
        <v>1</v>
      </c>
      <c r="V517" s="1">
        <v>23786</v>
      </c>
      <c r="W517">
        <v>0</v>
      </c>
      <c r="X517">
        <v>2</v>
      </c>
      <c r="Y517">
        <v>54</v>
      </c>
      <c r="Z517">
        <v>132467</v>
      </c>
      <c r="AA517">
        <v>190000</v>
      </c>
      <c r="AB517" t="s">
        <v>575</v>
      </c>
      <c r="AC517">
        <v>2840</v>
      </c>
      <c r="AD517" t="s">
        <v>181</v>
      </c>
      <c r="AE517" t="s">
        <v>42</v>
      </c>
      <c r="AF517" t="s">
        <v>3580</v>
      </c>
    </row>
    <row r="518" spans="1:32" x14ac:dyDescent="0.25">
      <c r="A518">
        <v>3496196</v>
      </c>
      <c r="B518">
        <v>132726</v>
      </c>
      <c r="C518" t="s">
        <v>32</v>
      </c>
      <c r="D518" t="s">
        <v>32</v>
      </c>
      <c r="E518">
        <v>190000</v>
      </c>
      <c r="F518">
        <v>2731</v>
      </c>
      <c r="G518" t="s">
        <v>91</v>
      </c>
      <c r="H518">
        <v>2</v>
      </c>
      <c r="I518" t="s">
        <v>37</v>
      </c>
      <c r="J518" t="s">
        <v>37</v>
      </c>
      <c r="K518">
        <v>1</v>
      </c>
      <c r="L518" t="s">
        <v>35</v>
      </c>
      <c r="M518" t="s">
        <v>708</v>
      </c>
      <c r="N518">
        <v>2014</v>
      </c>
      <c r="O518" t="s">
        <v>37</v>
      </c>
      <c r="P518" t="s">
        <v>37</v>
      </c>
      <c r="Q518">
        <v>1</v>
      </c>
      <c r="R518" t="s">
        <v>709</v>
      </c>
      <c r="S518" t="s">
        <v>710</v>
      </c>
      <c r="T518" t="s">
        <v>711</v>
      </c>
      <c r="U518">
        <v>2</v>
      </c>
      <c r="V518" s="1">
        <v>25237</v>
      </c>
      <c r="W518">
        <v>0</v>
      </c>
      <c r="X518">
        <v>2</v>
      </c>
      <c r="Y518">
        <v>50</v>
      </c>
      <c r="Z518">
        <v>132726</v>
      </c>
      <c r="AA518">
        <v>190000</v>
      </c>
      <c r="AB518" t="s">
        <v>575</v>
      </c>
      <c r="AC518">
        <v>2731</v>
      </c>
      <c r="AD518" t="s">
        <v>96</v>
      </c>
      <c r="AE518" t="s">
        <v>42</v>
      </c>
      <c r="AF518" t="s">
        <v>3580</v>
      </c>
    </row>
    <row r="519" spans="1:32" x14ac:dyDescent="0.25">
      <c r="A519">
        <v>3827494</v>
      </c>
      <c r="B519">
        <v>133029</v>
      </c>
      <c r="C519" t="s">
        <v>32</v>
      </c>
      <c r="D519" t="s">
        <v>32</v>
      </c>
      <c r="E519">
        <v>190000</v>
      </c>
      <c r="F519">
        <v>4</v>
      </c>
      <c r="G519" t="s">
        <v>117</v>
      </c>
      <c r="H519">
        <v>0</v>
      </c>
      <c r="I519" t="s">
        <v>37</v>
      </c>
      <c r="J519" t="s">
        <v>37</v>
      </c>
      <c r="K519">
        <v>1</v>
      </c>
      <c r="L519" t="s">
        <v>32</v>
      </c>
      <c r="M519" t="s">
        <v>755</v>
      </c>
      <c r="N519">
        <v>1983</v>
      </c>
      <c r="O519">
        <v>1983</v>
      </c>
      <c r="P519" t="s">
        <v>37</v>
      </c>
      <c r="Q519">
        <v>0</v>
      </c>
      <c r="R519" t="s">
        <v>709</v>
      </c>
      <c r="S519" t="s">
        <v>756</v>
      </c>
      <c r="T519" t="s">
        <v>757</v>
      </c>
      <c r="U519">
        <v>2</v>
      </c>
      <c r="V519" s="1">
        <v>20746</v>
      </c>
      <c r="W519">
        <v>0</v>
      </c>
      <c r="X519">
        <v>7</v>
      </c>
      <c r="Y519">
        <v>63</v>
      </c>
      <c r="Z519">
        <v>133029</v>
      </c>
      <c r="AA519">
        <v>190000</v>
      </c>
      <c r="AB519" t="s">
        <v>575</v>
      </c>
      <c r="AC519">
        <v>4</v>
      </c>
      <c r="AD519" t="s">
        <v>117</v>
      </c>
      <c r="AE519" t="s">
        <v>50</v>
      </c>
      <c r="AF519" t="s">
        <v>3580</v>
      </c>
    </row>
    <row r="520" spans="1:32" x14ac:dyDescent="0.25">
      <c r="A520" s="4">
        <v>46495712</v>
      </c>
      <c r="B520" s="4">
        <v>133131</v>
      </c>
      <c r="C520" t="s">
        <v>37</v>
      </c>
      <c r="D520" t="s">
        <v>37</v>
      </c>
      <c r="E520" t="s">
        <v>37</v>
      </c>
      <c r="F520" t="s">
        <v>37</v>
      </c>
      <c r="G520" t="s">
        <v>37</v>
      </c>
      <c r="H520" t="s">
        <v>37</v>
      </c>
      <c r="I520" t="s">
        <v>37</v>
      </c>
      <c r="J520" t="s">
        <v>37</v>
      </c>
      <c r="K520" t="s">
        <v>37</v>
      </c>
      <c r="L520" t="s">
        <v>37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709</v>
      </c>
      <c r="S520" t="s">
        <v>2888</v>
      </c>
      <c r="T520" t="s">
        <v>146</v>
      </c>
      <c r="U520">
        <v>1</v>
      </c>
      <c r="V520" s="1">
        <v>33077</v>
      </c>
      <c r="W520">
        <v>0</v>
      </c>
      <c r="X520">
        <v>4</v>
      </c>
      <c r="Y520">
        <v>29</v>
      </c>
      <c r="Z520">
        <v>133131</v>
      </c>
      <c r="AA520">
        <v>110000</v>
      </c>
      <c r="AB520" t="s">
        <v>1393</v>
      </c>
      <c r="AC520">
        <v>3</v>
      </c>
      <c r="AD520" t="s">
        <v>62</v>
      </c>
      <c r="AE520" s="4" t="s">
        <v>50</v>
      </c>
      <c r="AF520" s="4" t="s">
        <v>43</v>
      </c>
    </row>
    <row r="521" spans="1:32" x14ac:dyDescent="0.25">
      <c r="A521">
        <v>40175424</v>
      </c>
      <c r="B521">
        <v>133205</v>
      </c>
      <c r="C521" t="s">
        <v>32</v>
      </c>
      <c r="D521" t="s">
        <v>32</v>
      </c>
      <c r="E521">
        <v>140100</v>
      </c>
      <c r="F521">
        <v>2840</v>
      </c>
      <c r="G521" t="s">
        <v>181</v>
      </c>
      <c r="H521">
        <v>0</v>
      </c>
      <c r="I521" t="s">
        <v>37</v>
      </c>
      <c r="J521" t="s">
        <v>37</v>
      </c>
      <c r="K521">
        <v>1</v>
      </c>
      <c r="L521" t="s">
        <v>32</v>
      </c>
      <c r="M521" t="s">
        <v>46</v>
      </c>
      <c r="N521">
        <v>2006</v>
      </c>
      <c r="O521">
        <v>2007</v>
      </c>
      <c r="P521" t="s">
        <v>37</v>
      </c>
      <c r="Q521">
        <v>1</v>
      </c>
      <c r="R521" t="s">
        <v>709</v>
      </c>
      <c r="S521" t="s">
        <v>2166</v>
      </c>
      <c r="T521" t="s">
        <v>3862</v>
      </c>
      <c r="U521">
        <v>1</v>
      </c>
      <c r="V521" s="1">
        <v>28880</v>
      </c>
      <c r="W521">
        <v>0</v>
      </c>
      <c r="X521">
        <v>17</v>
      </c>
      <c r="Y521">
        <v>40</v>
      </c>
      <c r="Z521">
        <v>133205</v>
      </c>
      <c r="AA521">
        <v>140100</v>
      </c>
      <c r="AB521" t="s">
        <v>496</v>
      </c>
      <c r="AC521">
        <v>2840</v>
      </c>
      <c r="AD521" t="s">
        <v>181</v>
      </c>
      <c r="AE521" t="s">
        <v>42</v>
      </c>
      <c r="AF521" t="s">
        <v>3580</v>
      </c>
    </row>
    <row r="522" spans="1:32" x14ac:dyDescent="0.25">
      <c r="A522">
        <v>8217682</v>
      </c>
      <c r="B522">
        <v>133265</v>
      </c>
      <c r="C522" t="s">
        <v>32</v>
      </c>
      <c r="D522" t="s">
        <v>32</v>
      </c>
      <c r="E522">
        <v>140000</v>
      </c>
      <c r="F522">
        <v>32</v>
      </c>
      <c r="G522" t="s">
        <v>97</v>
      </c>
      <c r="H522">
        <v>0</v>
      </c>
      <c r="I522" t="s">
        <v>37</v>
      </c>
      <c r="J522" t="s">
        <v>37</v>
      </c>
      <c r="K522">
        <v>1</v>
      </c>
      <c r="L522" t="s">
        <v>32</v>
      </c>
      <c r="M522" t="s">
        <v>311</v>
      </c>
      <c r="N522">
        <v>1992</v>
      </c>
      <c r="O522">
        <v>1992</v>
      </c>
      <c r="P522" t="s">
        <v>37</v>
      </c>
      <c r="Q522">
        <v>0</v>
      </c>
      <c r="R522" t="s">
        <v>709</v>
      </c>
      <c r="S522" t="s">
        <v>853</v>
      </c>
      <c r="T522" t="s">
        <v>1689</v>
      </c>
      <c r="U522">
        <v>1</v>
      </c>
      <c r="V522" s="1">
        <v>23863</v>
      </c>
      <c r="W522">
        <v>0</v>
      </c>
      <c r="X522">
        <v>4</v>
      </c>
      <c r="Y522">
        <v>54</v>
      </c>
      <c r="Z522">
        <v>133265</v>
      </c>
      <c r="AA522">
        <v>140000</v>
      </c>
      <c r="AB522" t="s">
        <v>1278</v>
      </c>
      <c r="AC522">
        <v>32</v>
      </c>
      <c r="AD522" t="s">
        <v>97</v>
      </c>
      <c r="AE522" t="s">
        <v>50</v>
      </c>
      <c r="AF522" t="s">
        <v>3580</v>
      </c>
    </row>
    <row r="523" spans="1:32" x14ac:dyDescent="0.25">
      <c r="A523">
        <v>40997982</v>
      </c>
      <c r="B523">
        <v>133277</v>
      </c>
      <c r="C523" t="s">
        <v>32</v>
      </c>
      <c r="D523" t="s">
        <v>32</v>
      </c>
      <c r="E523">
        <v>80000</v>
      </c>
      <c r="F523">
        <v>22</v>
      </c>
      <c r="G523" t="s">
        <v>404</v>
      </c>
      <c r="H523">
        <v>0</v>
      </c>
      <c r="I523" t="s">
        <v>37</v>
      </c>
      <c r="J523" t="s">
        <v>37</v>
      </c>
      <c r="K523">
        <v>1</v>
      </c>
      <c r="L523" t="s">
        <v>32</v>
      </c>
      <c r="M523" t="s">
        <v>3859</v>
      </c>
      <c r="N523">
        <v>2004</v>
      </c>
      <c r="O523">
        <v>2005</v>
      </c>
      <c r="P523" t="s">
        <v>37</v>
      </c>
      <c r="Q523">
        <v>1</v>
      </c>
      <c r="R523" t="s">
        <v>709</v>
      </c>
      <c r="S523" t="s">
        <v>4070</v>
      </c>
      <c r="T523" t="s">
        <v>221</v>
      </c>
      <c r="U523">
        <v>1</v>
      </c>
      <c r="V523" s="1">
        <v>29271</v>
      </c>
      <c r="W523">
        <v>0</v>
      </c>
      <c r="X523">
        <v>1</v>
      </c>
      <c r="Y523">
        <v>39</v>
      </c>
      <c r="Z523">
        <v>133277</v>
      </c>
      <c r="AA523">
        <v>80000</v>
      </c>
      <c r="AB523" t="s">
        <v>1112</v>
      </c>
      <c r="AC523">
        <v>22</v>
      </c>
      <c r="AD523" t="s">
        <v>404</v>
      </c>
      <c r="AE523" t="s">
        <v>42</v>
      </c>
      <c r="AF523" t="s">
        <v>3580</v>
      </c>
    </row>
    <row r="524" spans="1:32" x14ac:dyDescent="0.25">
      <c r="A524">
        <v>42859707</v>
      </c>
      <c r="B524">
        <v>133499</v>
      </c>
      <c r="C524" t="s">
        <v>32</v>
      </c>
      <c r="D524" t="s">
        <v>32</v>
      </c>
      <c r="E524">
        <v>70000</v>
      </c>
      <c r="F524">
        <v>2160</v>
      </c>
      <c r="G524" t="s">
        <v>465</v>
      </c>
      <c r="H524">
        <v>0</v>
      </c>
      <c r="I524" t="s">
        <v>37</v>
      </c>
      <c r="J524" t="s">
        <v>37</v>
      </c>
      <c r="K524">
        <v>1</v>
      </c>
      <c r="L524" t="s">
        <v>32</v>
      </c>
      <c r="M524" t="s">
        <v>417</v>
      </c>
      <c r="N524">
        <v>2006</v>
      </c>
      <c r="O524">
        <v>2007</v>
      </c>
      <c r="P524" t="s">
        <v>37</v>
      </c>
      <c r="Q524">
        <v>0</v>
      </c>
      <c r="R524" t="s">
        <v>709</v>
      </c>
      <c r="S524" t="s">
        <v>4541</v>
      </c>
      <c r="T524" t="s">
        <v>4542</v>
      </c>
      <c r="U524">
        <v>1</v>
      </c>
      <c r="V524" s="1">
        <v>30292</v>
      </c>
      <c r="W524">
        <v>0</v>
      </c>
      <c r="X524">
        <v>5</v>
      </c>
      <c r="Y524">
        <v>37</v>
      </c>
      <c r="Z524">
        <v>133499</v>
      </c>
      <c r="AA524">
        <v>70000</v>
      </c>
      <c r="AB524" t="s">
        <v>1466</v>
      </c>
      <c r="AC524">
        <v>2160</v>
      </c>
      <c r="AD524" t="s">
        <v>465</v>
      </c>
      <c r="AE524" t="s">
        <v>50</v>
      </c>
      <c r="AF524" t="s">
        <v>3580</v>
      </c>
    </row>
    <row r="525" spans="1:32" x14ac:dyDescent="0.25">
      <c r="A525">
        <v>1329345</v>
      </c>
      <c r="B525">
        <v>131117</v>
      </c>
      <c r="C525" t="s">
        <v>32</v>
      </c>
      <c r="D525" t="s">
        <v>32</v>
      </c>
      <c r="E525" s="2">
        <v>200000</v>
      </c>
      <c r="F525">
        <v>2191</v>
      </c>
      <c r="G525" t="s">
        <v>77</v>
      </c>
      <c r="H525">
        <v>0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 t="s">
        <v>37</v>
      </c>
      <c r="Q525">
        <v>0</v>
      </c>
      <c r="R525" t="s">
        <v>477</v>
      </c>
      <c r="S525" t="s">
        <v>398</v>
      </c>
      <c r="T525" t="s">
        <v>478</v>
      </c>
      <c r="U525">
        <v>1</v>
      </c>
      <c r="V525" s="1">
        <v>26062</v>
      </c>
      <c r="W525">
        <v>0</v>
      </c>
      <c r="X525">
        <v>1</v>
      </c>
      <c r="Y525">
        <v>48</v>
      </c>
      <c r="Z525">
        <v>131117</v>
      </c>
      <c r="AA525">
        <v>200000</v>
      </c>
      <c r="AB525" t="s">
        <v>420</v>
      </c>
      <c r="AC525">
        <v>2191</v>
      </c>
      <c r="AD525" t="s">
        <v>77</v>
      </c>
      <c r="AE525" t="s">
        <v>56</v>
      </c>
      <c r="AF525" t="s">
        <v>3580</v>
      </c>
    </row>
    <row r="526" spans="1:32" x14ac:dyDescent="0.25">
      <c r="A526">
        <v>40657542</v>
      </c>
      <c r="B526">
        <v>132918</v>
      </c>
      <c r="C526" t="s">
        <v>32</v>
      </c>
      <c r="D526" t="s">
        <v>32</v>
      </c>
      <c r="E526">
        <v>140100</v>
      </c>
      <c r="F526">
        <v>2173</v>
      </c>
      <c r="G526" t="s">
        <v>195</v>
      </c>
      <c r="H526">
        <v>0</v>
      </c>
      <c r="I526" t="s">
        <v>37</v>
      </c>
      <c r="J526" t="s">
        <v>37</v>
      </c>
      <c r="K526">
        <v>1</v>
      </c>
      <c r="L526" t="s">
        <v>32</v>
      </c>
      <c r="M526" t="s">
        <v>3956</v>
      </c>
      <c r="N526">
        <v>2006</v>
      </c>
      <c r="O526">
        <v>2006</v>
      </c>
      <c r="P526" t="s">
        <v>37</v>
      </c>
      <c r="Q526">
        <v>0</v>
      </c>
      <c r="R526" t="s">
        <v>3519</v>
      </c>
      <c r="S526" t="s">
        <v>1521</v>
      </c>
      <c r="T526" t="s">
        <v>3957</v>
      </c>
      <c r="U526">
        <v>1</v>
      </c>
      <c r="V526" s="1">
        <v>28776</v>
      </c>
      <c r="W526">
        <v>0</v>
      </c>
      <c r="X526">
        <v>15</v>
      </c>
      <c r="Y526">
        <v>41</v>
      </c>
      <c r="Z526">
        <v>132918</v>
      </c>
      <c r="AA526">
        <v>140100</v>
      </c>
      <c r="AB526" t="s">
        <v>496</v>
      </c>
      <c r="AC526">
        <v>2173</v>
      </c>
      <c r="AD526" t="s">
        <v>195</v>
      </c>
      <c r="AE526" t="s">
        <v>50</v>
      </c>
      <c r="AF526" t="s">
        <v>3580</v>
      </c>
    </row>
    <row r="527" spans="1:32" x14ac:dyDescent="0.25">
      <c r="A527">
        <v>29257328</v>
      </c>
      <c r="B527">
        <v>133159</v>
      </c>
      <c r="C527" t="s">
        <v>32</v>
      </c>
      <c r="D527" t="s">
        <v>32</v>
      </c>
      <c r="E527">
        <v>40000</v>
      </c>
      <c r="F527">
        <v>2235</v>
      </c>
      <c r="G527" t="s">
        <v>86</v>
      </c>
      <c r="H527">
        <v>2</v>
      </c>
      <c r="I527" t="s">
        <v>37</v>
      </c>
      <c r="J527" t="s">
        <v>37</v>
      </c>
      <c r="K527">
        <v>1</v>
      </c>
      <c r="L527" t="s">
        <v>32</v>
      </c>
      <c r="M527" t="s">
        <v>256</v>
      </c>
      <c r="N527">
        <v>2014</v>
      </c>
      <c r="O527">
        <v>2014</v>
      </c>
      <c r="P527" t="s">
        <v>37</v>
      </c>
      <c r="Q527">
        <v>1</v>
      </c>
      <c r="R527" t="s">
        <v>3519</v>
      </c>
      <c r="S527" t="s">
        <v>2213</v>
      </c>
      <c r="T527" t="s">
        <v>1468</v>
      </c>
      <c r="U527">
        <v>1</v>
      </c>
      <c r="V527" s="1">
        <v>23144</v>
      </c>
      <c r="W527">
        <v>0</v>
      </c>
      <c r="X527">
        <v>1</v>
      </c>
      <c r="Y527">
        <v>56</v>
      </c>
      <c r="Z527">
        <v>133159</v>
      </c>
      <c r="AA527">
        <v>40000</v>
      </c>
      <c r="AB527" t="s">
        <v>507</v>
      </c>
      <c r="AC527">
        <v>2235</v>
      </c>
      <c r="AD527" t="s">
        <v>86</v>
      </c>
      <c r="AE527" t="s">
        <v>42</v>
      </c>
      <c r="AF527" t="s">
        <v>3580</v>
      </c>
    </row>
    <row r="528" spans="1:32" x14ac:dyDescent="0.25">
      <c r="A528">
        <v>41974143</v>
      </c>
      <c r="B528">
        <v>130270</v>
      </c>
      <c r="C528" t="s">
        <v>32</v>
      </c>
      <c r="D528" t="s">
        <v>32</v>
      </c>
      <c r="E528">
        <v>170000</v>
      </c>
      <c r="F528">
        <v>1257</v>
      </c>
      <c r="G528" t="s">
        <v>82</v>
      </c>
      <c r="H528">
        <v>0</v>
      </c>
      <c r="I528" t="s">
        <v>37</v>
      </c>
      <c r="J528" t="s">
        <v>37</v>
      </c>
      <c r="K528">
        <v>1</v>
      </c>
      <c r="L528" t="s">
        <v>32</v>
      </c>
      <c r="M528" t="s">
        <v>256</v>
      </c>
      <c r="N528">
        <v>2009</v>
      </c>
      <c r="O528">
        <v>2010</v>
      </c>
      <c r="P528" t="s">
        <v>37</v>
      </c>
      <c r="Q528">
        <v>0</v>
      </c>
      <c r="R528" t="s">
        <v>4331</v>
      </c>
      <c r="S528" t="s">
        <v>411</v>
      </c>
      <c r="T528" t="s">
        <v>4332</v>
      </c>
      <c r="U528">
        <v>1</v>
      </c>
      <c r="V528" s="1">
        <v>30546</v>
      </c>
      <c r="W528">
        <v>1</v>
      </c>
      <c r="X528">
        <v>3</v>
      </c>
      <c r="Y528">
        <v>36</v>
      </c>
      <c r="Z528">
        <v>130270</v>
      </c>
      <c r="AA528">
        <v>170000</v>
      </c>
      <c r="AB528" t="s">
        <v>298</v>
      </c>
      <c r="AC528">
        <v>1257</v>
      </c>
      <c r="AD528" t="s">
        <v>82</v>
      </c>
      <c r="AE528" t="s">
        <v>50</v>
      </c>
      <c r="AF528" t="s">
        <v>3580</v>
      </c>
    </row>
    <row r="529" spans="1:32" x14ac:dyDescent="0.25">
      <c r="A529">
        <v>15987710</v>
      </c>
      <c r="B529">
        <v>131035</v>
      </c>
      <c r="C529" t="s">
        <v>32</v>
      </c>
      <c r="D529" t="s">
        <v>32</v>
      </c>
      <c r="E529">
        <v>140000</v>
      </c>
      <c r="F529">
        <v>14</v>
      </c>
      <c r="G529" t="s">
        <v>126</v>
      </c>
      <c r="H529">
        <v>1</v>
      </c>
      <c r="I529" t="s">
        <v>2535</v>
      </c>
      <c r="J529" t="s">
        <v>32</v>
      </c>
      <c r="K529" t="s">
        <v>37</v>
      </c>
      <c r="L529" t="s">
        <v>37</v>
      </c>
      <c r="M529" t="s">
        <v>37</v>
      </c>
      <c r="N529" t="s">
        <v>37</v>
      </c>
      <c r="O529" t="s">
        <v>37</v>
      </c>
      <c r="P529" t="s">
        <v>37</v>
      </c>
      <c r="Q529">
        <v>0</v>
      </c>
      <c r="R529" t="s">
        <v>2518</v>
      </c>
      <c r="S529" t="s">
        <v>2536</v>
      </c>
      <c r="T529" t="s">
        <v>2537</v>
      </c>
      <c r="U529">
        <v>2</v>
      </c>
      <c r="V529" s="1">
        <v>23058</v>
      </c>
      <c r="W529">
        <v>0</v>
      </c>
      <c r="X529">
        <v>2</v>
      </c>
      <c r="Y529">
        <v>56</v>
      </c>
      <c r="Z529">
        <v>131035</v>
      </c>
      <c r="AA529">
        <v>140000</v>
      </c>
      <c r="AB529" t="s">
        <v>1278</v>
      </c>
      <c r="AC529">
        <v>14</v>
      </c>
      <c r="AD529" t="s">
        <v>126</v>
      </c>
      <c r="AE529" t="s">
        <v>50</v>
      </c>
      <c r="AF529" t="s">
        <v>3580</v>
      </c>
    </row>
    <row r="530" spans="1:32" x14ac:dyDescent="0.25">
      <c r="A530">
        <v>73527859</v>
      </c>
      <c r="B530">
        <v>132993</v>
      </c>
      <c r="C530" t="s">
        <v>32</v>
      </c>
      <c r="D530" t="s">
        <v>32</v>
      </c>
      <c r="E530">
        <v>70000</v>
      </c>
      <c r="F530">
        <v>2731</v>
      </c>
      <c r="G530" t="s">
        <v>91</v>
      </c>
      <c r="H530">
        <v>1</v>
      </c>
      <c r="I530" t="s">
        <v>680</v>
      </c>
      <c r="J530" t="s">
        <v>35</v>
      </c>
      <c r="K530" t="s">
        <v>37</v>
      </c>
      <c r="L530" t="s">
        <v>37</v>
      </c>
      <c r="M530" t="s">
        <v>3654</v>
      </c>
      <c r="N530" t="s">
        <v>37</v>
      </c>
      <c r="O530" t="s">
        <v>37</v>
      </c>
      <c r="P530" t="s">
        <v>37</v>
      </c>
      <c r="Q530">
        <v>0</v>
      </c>
      <c r="R530" t="s">
        <v>2518</v>
      </c>
      <c r="S530" t="s">
        <v>2213</v>
      </c>
      <c r="T530" t="s">
        <v>5400</v>
      </c>
      <c r="U530">
        <v>1</v>
      </c>
      <c r="V530" s="1">
        <v>34313</v>
      </c>
      <c r="W530">
        <v>0</v>
      </c>
      <c r="X530">
        <v>2</v>
      </c>
      <c r="Y530">
        <v>26</v>
      </c>
      <c r="Z530">
        <v>132993</v>
      </c>
      <c r="AA530">
        <v>70000</v>
      </c>
      <c r="AB530" t="s">
        <v>1466</v>
      </c>
      <c r="AC530">
        <v>2731</v>
      </c>
      <c r="AD530" t="s">
        <v>96</v>
      </c>
      <c r="AE530" t="s">
        <v>50</v>
      </c>
      <c r="AF530" t="s">
        <v>43</v>
      </c>
    </row>
    <row r="531" spans="1:32" x14ac:dyDescent="0.25">
      <c r="A531">
        <v>15735686</v>
      </c>
      <c r="B531">
        <v>133547</v>
      </c>
      <c r="C531" t="s">
        <v>32</v>
      </c>
      <c r="D531" t="s">
        <v>32</v>
      </c>
      <c r="E531">
        <v>140000</v>
      </c>
      <c r="F531">
        <v>55</v>
      </c>
      <c r="G531" t="s">
        <v>171</v>
      </c>
      <c r="H531">
        <v>0</v>
      </c>
      <c r="I531" t="s">
        <v>37</v>
      </c>
      <c r="J531" t="s">
        <v>37</v>
      </c>
      <c r="K531">
        <v>1</v>
      </c>
      <c r="L531" t="s">
        <v>32</v>
      </c>
      <c r="M531" t="s">
        <v>311</v>
      </c>
      <c r="N531">
        <v>2001</v>
      </c>
      <c r="O531">
        <v>2003</v>
      </c>
      <c r="P531" t="s">
        <v>37</v>
      </c>
      <c r="Q531">
        <v>1</v>
      </c>
      <c r="R531" t="s">
        <v>2518</v>
      </c>
      <c r="S531" t="s">
        <v>136</v>
      </c>
      <c r="T531" t="s">
        <v>2519</v>
      </c>
      <c r="U531">
        <v>1</v>
      </c>
      <c r="V531" s="1">
        <v>26982</v>
      </c>
      <c r="W531">
        <v>0</v>
      </c>
      <c r="X531">
        <v>2</v>
      </c>
      <c r="Y531">
        <v>46</v>
      </c>
      <c r="Z531">
        <v>133547</v>
      </c>
      <c r="AA531">
        <v>140000</v>
      </c>
      <c r="AB531" t="s">
        <v>1278</v>
      </c>
      <c r="AC531">
        <v>55</v>
      </c>
      <c r="AD531" t="s">
        <v>171</v>
      </c>
      <c r="AE531" t="s">
        <v>42</v>
      </c>
      <c r="AF531" t="s">
        <v>3580</v>
      </c>
    </row>
    <row r="532" spans="1:32" x14ac:dyDescent="0.25">
      <c r="A532">
        <v>47521248</v>
      </c>
      <c r="B532">
        <v>131311</v>
      </c>
      <c r="C532" t="s">
        <v>32</v>
      </c>
      <c r="D532" t="s">
        <v>32</v>
      </c>
      <c r="E532">
        <v>150000</v>
      </c>
      <c r="F532">
        <v>2646</v>
      </c>
      <c r="G532" t="s">
        <v>122</v>
      </c>
      <c r="H532">
        <v>0</v>
      </c>
      <c r="I532" t="s">
        <v>37</v>
      </c>
      <c r="J532" t="s">
        <v>37</v>
      </c>
      <c r="K532">
        <v>0</v>
      </c>
      <c r="L532" t="s">
        <v>35</v>
      </c>
      <c r="M532" t="s">
        <v>328</v>
      </c>
      <c r="N532" t="s">
        <v>37</v>
      </c>
      <c r="O532" t="s">
        <v>37</v>
      </c>
      <c r="P532" t="s">
        <v>37</v>
      </c>
      <c r="Q532">
        <v>0</v>
      </c>
      <c r="R532" t="s">
        <v>5160</v>
      </c>
      <c r="S532" t="s">
        <v>5161</v>
      </c>
      <c r="T532" t="s">
        <v>5162</v>
      </c>
      <c r="U532">
        <v>2</v>
      </c>
      <c r="V532" s="1">
        <v>33580</v>
      </c>
      <c r="W532">
        <v>0</v>
      </c>
      <c r="X532">
        <v>2</v>
      </c>
      <c r="Y532">
        <v>28</v>
      </c>
      <c r="Z532">
        <v>131311</v>
      </c>
      <c r="AA532">
        <v>150000</v>
      </c>
      <c r="AB532" t="s">
        <v>945</v>
      </c>
      <c r="AC532">
        <v>2646</v>
      </c>
      <c r="AD532" t="s">
        <v>122</v>
      </c>
      <c r="AE532" t="s">
        <v>56</v>
      </c>
      <c r="AF532" t="s">
        <v>43</v>
      </c>
    </row>
    <row r="533" spans="1:32" x14ac:dyDescent="0.25">
      <c r="A533">
        <v>9773748</v>
      </c>
      <c r="B533">
        <v>131890</v>
      </c>
      <c r="C533" t="s">
        <v>32</v>
      </c>
      <c r="D533" t="s">
        <v>32</v>
      </c>
      <c r="E533">
        <v>140100</v>
      </c>
      <c r="F533">
        <v>2646</v>
      </c>
      <c r="G533" t="s">
        <v>122</v>
      </c>
      <c r="H533">
        <v>0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Q533">
        <v>0</v>
      </c>
      <c r="R533" t="s">
        <v>2124</v>
      </c>
      <c r="S533" t="s">
        <v>2125</v>
      </c>
      <c r="T533" t="s">
        <v>2126</v>
      </c>
      <c r="U533">
        <v>1</v>
      </c>
      <c r="V533" s="1">
        <v>26787</v>
      </c>
      <c r="W533">
        <v>0</v>
      </c>
      <c r="X533">
        <v>3</v>
      </c>
      <c r="Y533">
        <v>46</v>
      </c>
      <c r="Z533">
        <v>131890</v>
      </c>
      <c r="AA533">
        <v>140100</v>
      </c>
      <c r="AB533" t="s">
        <v>496</v>
      </c>
      <c r="AC533">
        <v>2646</v>
      </c>
      <c r="AD533" t="s">
        <v>122</v>
      </c>
      <c r="AE533" t="s">
        <v>56</v>
      </c>
      <c r="AF533" t="s">
        <v>3580</v>
      </c>
    </row>
    <row r="534" spans="1:32" x14ac:dyDescent="0.25">
      <c r="A534">
        <v>40669342</v>
      </c>
      <c r="B534">
        <v>133473</v>
      </c>
      <c r="C534" t="s">
        <v>32</v>
      </c>
      <c r="D534" t="s">
        <v>32</v>
      </c>
      <c r="E534">
        <v>160000</v>
      </c>
      <c r="F534">
        <v>1264</v>
      </c>
      <c r="G534" t="s">
        <v>57</v>
      </c>
      <c r="H534">
        <v>1</v>
      </c>
      <c r="I534" t="s">
        <v>3785</v>
      </c>
      <c r="J534" t="s">
        <v>35</v>
      </c>
      <c r="K534">
        <v>1</v>
      </c>
      <c r="L534" t="s">
        <v>32</v>
      </c>
      <c r="M534" t="s">
        <v>536</v>
      </c>
      <c r="N534">
        <v>2007</v>
      </c>
      <c r="O534">
        <v>2007</v>
      </c>
      <c r="P534" t="s">
        <v>37</v>
      </c>
      <c r="Q534">
        <v>1</v>
      </c>
      <c r="R534" t="s">
        <v>3960</v>
      </c>
      <c r="S534" t="s">
        <v>3961</v>
      </c>
      <c r="T534" t="s">
        <v>3962</v>
      </c>
      <c r="U534">
        <v>1</v>
      </c>
      <c r="V534" s="1">
        <v>28679</v>
      </c>
      <c r="W534">
        <v>0</v>
      </c>
      <c r="X534">
        <v>1</v>
      </c>
      <c r="Y534">
        <v>41</v>
      </c>
      <c r="Z534">
        <v>133473</v>
      </c>
      <c r="AA534">
        <v>160000</v>
      </c>
      <c r="AB534" t="s">
        <v>926</v>
      </c>
      <c r="AC534">
        <v>1264</v>
      </c>
      <c r="AD534" t="s">
        <v>57</v>
      </c>
      <c r="AE534" t="s">
        <v>42</v>
      </c>
      <c r="AF534" t="s">
        <v>3580</v>
      </c>
    </row>
    <row r="535" spans="1:32" x14ac:dyDescent="0.25">
      <c r="A535">
        <v>44400426</v>
      </c>
      <c r="B535">
        <v>133486</v>
      </c>
      <c r="C535" t="s">
        <v>32</v>
      </c>
      <c r="D535" t="s">
        <v>32</v>
      </c>
      <c r="E535">
        <v>70000</v>
      </c>
      <c r="F535">
        <v>2649</v>
      </c>
      <c r="G535" t="s">
        <v>147</v>
      </c>
      <c r="H535">
        <v>0</v>
      </c>
      <c r="I535" t="s">
        <v>37</v>
      </c>
      <c r="J535" t="s">
        <v>37</v>
      </c>
      <c r="K535">
        <v>1</v>
      </c>
      <c r="L535" t="s">
        <v>35</v>
      </c>
      <c r="M535" t="s">
        <v>4785</v>
      </c>
      <c r="N535">
        <v>2019</v>
      </c>
      <c r="O535" t="s">
        <v>37</v>
      </c>
      <c r="P535" t="s">
        <v>37</v>
      </c>
      <c r="Q535">
        <v>0</v>
      </c>
      <c r="R535" t="s">
        <v>4786</v>
      </c>
      <c r="S535" t="s">
        <v>4787</v>
      </c>
      <c r="T535" t="s">
        <v>3098</v>
      </c>
      <c r="U535">
        <v>1</v>
      </c>
      <c r="V535" s="1">
        <v>31968</v>
      </c>
      <c r="W535">
        <v>0</v>
      </c>
      <c r="X535">
        <v>2</v>
      </c>
      <c r="Y535">
        <v>32</v>
      </c>
      <c r="Z535">
        <v>133486</v>
      </c>
      <c r="AA535">
        <v>70000</v>
      </c>
      <c r="AB535" t="s">
        <v>1466</v>
      </c>
      <c r="AC535">
        <v>2649</v>
      </c>
      <c r="AD535" t="s">
        <v>147</v>
      </c>
      <c r="AE535" t="s">
        <v>50</v>
      </c>
      <c r="AF535" t="s">
        <v>3580</v>
      </c>
    </row>
    <row r="536" spans="1:32" x14ac:dyDescent="0.25">
      <c r="A536">
        <v>2446579</v>
      </c>
      <c r="B536">
        <v>132468</v>
      </c>
      <c r="C536" t="s">
        <v>32</v>
      </c>
      <c r="D536" t="s">
        <v>32</v>
      </c>
      <c r="E536" s="2">
        <v>200000</v>
      </c>
      <c r="F536">
        <v>14</v>
      </c>
      <c r="G536" t="s">
        <v>126</v>
      </c>
      <c r="H536">
        <v>0</v>
      </c>
      <c r="I536" t="s">
        <v>37</v>
      </c>
      <c r="J536" t="s">
        <v>37</v>
      </c>
      <c r="K536">
        <v>1</v>
      </c>
      <c r="L536" t="s">
        <v>32</v>
      </c>
      <c r="M536" t="s">
        <v>490</v>
      </c>
      <c r="N536">
        <v>1997</v>
      </c>
      <c r="O536">
        <v>1997</v>
      </c>
      <c r="P536" t="s">
        <v>157</v>
      </c>
      <c r="Q536">
        <v>1</v>
      </c>
      <c r="R536" t="s">
        <v>554</v>
      </c>
      <c r="S536" t="s">
        <v>469</v>
      </c>
      <c r="T536" t="s">
        <v>555</v>
      </c>
      <c r="U536">
        <v>1</v>
      </c>
      <c r="V536" s="1">
        <v>26977</v>
      </c>
      <c r="W536">
        <v>0</v>
      </c>
      <c r="X536">
        <v>1</v>
      </c>
      <c r="Y536">
        <v>46</v>
      </c>
      <c r="Z536">
        <v>132468</v>
      </c>
      <c r="AA536">
        <v>200000</v>
      </c>
      <c r="AB536" t="s">
        <v>420</v>
      </c>
      <c r="AC536">
        <v>14</v>
      </c>
      <c r="AD536" t="s">
        <v>126</v>
      </c>
      <c r="AE536" t="s">
        <v>42</v>
      </c>
      <c r="AF536" t="s">
        <v>3580</v>
      </c>
    </row>
    <row r="537" spans="1:32" x14ac:dyDescent="0.25">
      <c r="A537">
        <v>46341402</v>
      </c>
      <c r="B537">
        <v>131666</v>
      </c>
      <c r="C537" t="s">
        <v>32</v>
      </c>
      <c r="D537" t="s">
        <v>32</v>
      </c>
      <c r="E537" s="2">
        <v>100000</v>
      </c>
      <c r="F537">
        <v>2218</v>
      </c>
      <c r="G537" t="s">
        <v>51</v>
      </c>
      <c r="H537">
        <v>0</v>
      </c>
      <c r="I537" t="s">
        <v>37</v>
      </c>
      <c r="J537" t="s">
        <v>37</v>
      </c>
      <c r="K537">
        <v>1</v>
      </c>
      <c r="L537" t="s">
        <v>32</v>
      </c>
      <c r="M537" t="s">
        <v>173</v>
      </c>
      <c r="N537">
        <v>2014</v>
      </c>
      <c r="O537">
        <v>2014</v>
      </c>
      <c r="P537" t="s">
        <v>37</v>
      </c>
      <c r="Q537">
        <v>0</v>
      </c>
      <c r="R537" t="s">
        <v>5033</v>
      </c>
      <c r="S537" t="s">
        <v>5034</v>
      </c>
      <c r="T537" t="s">
        <v>5035</v>
      </c>
      <c r="U537">
        <v>2</v>
      </c>
      <c r="V537" s="1">
        <v>32620</v>
      </c>
      <c r="W537">
        <v>0</v>
      </c>
      <c r="X537">
        <v>3</v>
      </c>
      <c r="Y537">
        <v>30</v>
      </c>
      <c r="Z537">
        <v>131666</v>
      </c>
      <c r="AA537">
        <v>100000</v>
      </c>
      <c r="AB537" t="s">
        <v>1229</v>
      </c>
      <c r="AC537">
        <v>2218</v>
      </c>
      <c r="AD537" t="s">
        <v>51</v>
      </c>
      <c r="AE537" t="s">
        <v>50</v>
      </c>
      <c r="AF537" t="s">
        <v>3580</v>
      </c>
    </row>
    <row r="538" spans="1:32" x14ac:dyDescent="0.25">
      <c r="A538">
        <v>70772864</v>
      </c>
      <c r="B538">
        <v>130343</v>
      </c>
      <c r="C538" t="s">
        <v>32</v>
      </c>
      <c r="D538" t="s">
        <v>32</v>
      </c>
      <c r="E538">
        <v>30000</v>
      </c>
      <c r="F538">
        <v>1257</v>
      </c>
      <c r="G538" t="s">
        <v>82</v>
      </c>
      <c r="H538">
        <v>0</v>
      </c>
      <c r="I538" t="s">
        <v>37</v>
      </c>
      <c r="J538" t="s">
        <v>37</v>
      </c>
      <c r="K538">
        <v>1</v>
      </c>
      <c r="L538" t="s">
        <v>32</v>
      </c>
      <c r="M538" t="s">
        <v>173</v>
      </c>
      <c r="N538">
        <v>2016</v>
      </c>
      <c r="O538">
        <v>2019</v>
      </c>
      <c r="P538" t="s">
        <v>37</v>
      </c>
      <c r="Q538">
        <v>0</v>
      </c>
      <c r="R538" t="s">
        <v>4437</v>
      </c>
      <c r="S538" t="s">
        <v>5318</v>
      </c>
      <c r="T538" t="s">
        <v>5319</v>
      </c>
      <c r="U538">
        <v>2</v>
      </c>
      <c r="V538" s="1">
        <v>34270</v>
      </c>
      <c r="W538" t="s">
        <v>37</v>
      </c>
      <c r="X538">
        <v>3</v>
      </c>
      <c r="Y538">
        <v>26</v>
      </c>
      <c r="Z538">
        <v>130343</v>
      </c>
      <c r="AA538">
        <v>30000</v>
      </c>
      <c r="AB538" t="s">
        <v>1059</v>
      </c>
      <c r="AC538">
        <v>1257</v>
      </c>
      <c r="AD538" t="s">
        <v>82</v>
      </c>
      <c r="AE538" t="s">
        <v>50</v>
      </c>
      <c r="AF538" t="s">
        <v>43</v>
      </c>
    </row>
    <row r="539" spans="1:32" x14ac:dyDescent="0.25">
      <c r="A539">
        <v>3641571</v>
      </c>
      <c r="B539">
        <v>130723</v>
      </c>
      <c r="C539" t="s">
        <v>32</v>
      </c>
      <c r="D539" t="s">
        <v>32</v>
      </c>
      <c r="E539">
        <v>190000</v>
      </c>
      <c r="F539">
        <v>2191</v>
      </c>
      <c r="G539" t="s">
        <v>77</v>
      </c>
      <c r="H539">
        <v>0</v>
      </c>
      <c r="I539" t="s">
        <v>37</v>
      </c>
      <c r="J539" t="s">
        <v>37</v>
      </c>
      <c r="K539">
        <v>1</v>
      </c>
      <c r="L539" t="s">
        <v>32</v>
      </c>
      <c r="M539" t="s">
        <v>351</v>
      </c>
      <c r="N539">
        <v>2012</v>
      </c>
      <c r="O539">
        <v>2014</v>
      </c>
      <c r="P539" t="s">
        <v>37</v>
      </c>
      <c r="Q539">
        <v>0</v>
      </c>
      <c r="R539" t="s">
        <v>115</v>
      </c>
      <c r="S539" t="s">
        <v>267</v>
      </c>
      <c r="T539" t="s">
        <v>718</v>
      </c>
      <c r="U539">
        <v>2</v>
      </c>
      <c r="V539" s="1">
        <v>24617</v>
      </c>
      <c r="W539">
        <v>0</v>
      </c>
      <c r="X539">
        <v>1</v>
      </c>
      <c r="Y539">
        <v>52</v>
      </c>
      <c r="Z539">
        <v>130723</v>
      </c>
      <c r="AA539">
        <v>190000</v>
      </c>
      <c r="AB539" t="s">
        <v>575</v>
      </c>
      <c r="AC539">
        <v>2191</v>
      </c>
      <c r="AD539" t="s">
        <v>77</v>
      </c>
      <c r="AE539" t="s">
        <v>50</v>
      </c>
      <c r="AF539" t="s">
        <v>3580</v>
      </c>
    </row>
    <row r="540" spans="1:32" x14ac:dyDescent="0.25">
      <c r="A540">
        <v>127424</v>
      </c>
      <c r="B540">
        <v>131395</v>
      </c>
      <c r="C540" t="s">
        <v>32</v>
      </c>
      <c r="D540" t="s">
        <v>32</v>
      </c>
      <c r="E540">
        <v>250000</v>
      </c>
      <c r="F540">
        <v>2235</v>
      </c>
      <c r="G540" t="s">
        <v>86</v>
      </c>
      <c r="H540">
        <v>0</v>
      </c>
      <c r="I540" t="s">
        <v>37</v>
      </c>
      <c r="J540" t="s">
        <v>37</v>
      </c>
      <c r="K540">
        <v>1</v>
      </c>
      <c r="L540" t="s">
        <v>35</v>
      </c>
      <c r="M540" t="s">
        <v>74</v>
      </c>
      <c r="N540">
        <v>2001</v>
      </c>
      <c r="O540" t="s">
        <v>37</v>
      </c>
      <c r="P540" t="s">
        <v>37</v>
      </c>
      <c r="Q540">
        <v>0</v>
      </c>
      <c r="R540" t="s">
        <v>115</v>
      </c>
      <c r="S540" t="s">
        <v>89</v>
      </c>
      <c r="T540" t="s">
        <v>116</v>
      </c>
      <c r="U540">
        <v>1</v>
      </c>
      <c r="V540" s="1">
        <v>28670</v>
      </c>
      <c r="W540">
        <v>0</v>
      </c>
      <c r="X540">
        <v>3</v>
      </c>
      <c r="Y540">
        <v>41</v>
      </c>
      <c r="Z540">
        <v>131395</v>
      </c>
      <c r="AA540">
        <v>250000</v>
      </c>
      <c r="AB540" t="s">
        <v>41</v>
      </c>
      <c r="AC540">
        <v>2235</v>
      </c>
      <c r="AD540" t="s">
        <v>86</v>
      </c>
      <c r="AE540" t="s">
        <v>50</v>
      </c>
      <c r="AF540" t="s">
        <v>3580</v>
      </c>
    </row>
    <row r="541" spans="1:32" x14ac:dyDescent="0.25">
      <c r="A541">
        <v>2647295</v>
      </c>
      <c r="B541">
        <v>132795</v>
      </c>
      <c r="C541" t="s">
        <v>32</v>
      </c>
      <c r="D541" t="s">
        <v>32</v>
      </c>
      <c r="E541">
        <v>190000</v>
      </c>
      <c r="F541">
        <v>2731</v>
      </c>
      <c r="G541" t="s">
        <v>91</v>
      </c>
      <c r="H541">
        <v>0</v>
      </c>
      <c r="I541" t="s">
        <v>37</v>
      </c>
      <c r="J541" t="s">
        <v>37</v>
      </c>
      <c r="K541">
        <v>1</v>
      </c>
      <c r="L541" t="s">
        <v>32</v>
      </c>
      <c r="M541" t="s">
        <v>173</v>
      </c>
      <c r="N541">
        <v>2014</v>
      </c>
      <c r="O541">
        <v>2015</v>
      </c>
      <c r="P541" t="s">
        <v>37</v>
      </c>
      <c r="Q541">
        <v>0</v>
      </c>
      <c r="R541" t="s">
        <v>115</v>
      </c>
      <c r="S541" t="s">
        <v>601</v>
      </c>
      <c r="T541" t="s">
        <v>602</v>
      </c>
      <c r="U541">
        <v>1</v>
      </c>
      <c r="V541" s="1">
        <v>17875</v>
      </c>
      <c r="W541">
        <v>0</v>
      </c>
      <c r="X541">
        <v>7</v>
      </c>
      <c r="Y541">
        <v>71</v>
      </c>
      <c r="Z541">
        <v>132795</v>
      </c>
      <c r="AA541">
        <v>190000</v>
      </c>
      <c r="AB541" t="s">
        <v>575</v>
      </c>
      <c r="AC541">
        <v>2731</v>
      </c>
      <c r="AD541" t="s">
        <v>96</v>
      </c>
      <c r="AE541" t="s">
        <v>50</v>
      </c>
      <c r="AF541" t="s">
        <v>3580</v>
      </c>
    </row>
    <row r="542" spans="1:32" x14ac:dyDescent="0.25">
      <c r="A542">
        <v>70292018</v>
      </c>
      <c r="B542">
        <v>131318</v>
      </c>
      <c r="C542" t="s">
        <v>32</v>
      </c>
      <c r="D542" t="s">
        <v>32</v>
      </c>
      <c r="E542">
        <v>210000</v>
      </c>
      <c r="F542">
        <v>14</v>
      </c>
      <c r="G542" t="s">
        <v>126</v>
      </c>
      <c r="H542">
        <v>1</v>
      </c>
      <c r="I542" t="s">
        <v>5288</v>
      </c>
      <c r="J542" t="s">
        <v>32</v>
      </c>
      <c r="K542">
        <v>0</v>
      </c>
      <c r="L542" t="s">
        <v>35</v>
      </c>
      <c r="M542" t="s">
        <v>1302</v>
      </c>
      <c r="N542" t="s">
        <v>37</v>
      </c>
      <c r="O542" t="s">
        <v>37</v>
      </c>
      <c r="P542" t="s">
        <v>37</v>
      </c>
      <c r="Q542">
        <v>0</v>
      </c>
      <c r="R542" t="s">
        <v>1005</v>
      </c>
      <c r="S542" t="s">
        <v>174</v>
      </c>
      <c r="T542" t="s">
        <v>5289</v>
      </c>
      <c r="U542">
        <v>2</v>
      </c>
      <c r="V542" s="1">
        <v>34295</v>
      </c>
      <c r="W542">
        <v>0</v>
      </c>
      <c r="X542">
        <v>4</v>
      </c>
      <c r="Y542">
        <v>25</v>
      </c>
      <c r="Z542">
        <v>131318</v>
      </c>
      <c r="AA542">
        <v>210000</v>
      </c>
      <c r="AB542" t="s">
        <v>350</v>
      </c>
      <c r="AC542">
        <v>14</v>
      </c>
      <c r="AD542" t="s">
        <v>126</v>
      </c>
      <c r="AE542" t="s">
        <v>50</v>
      </c>
      <c r="AF542" t="s">
        <v>43</v>
      </c>
    </row>
    <row r="543" spans="1:32" x14ac:dyDescent="0.25">
      <c r="A543">
        <v>32945234</v>
      </c>
      <c r="B543">
        <v>131433</v>
      </c>
      <c r="C543" t="s">
        <v>32</v>
      </c>
      <c r="D543" t="s">
        <v>32</v>
      </c>
      <c r="E543">
        <v>140100</v>
      </c>
      <c r="F543">
        <v>2191</v>
      </c>
      <c r="G543" t="s">
        <v>77</v>
      </c>
      <c r="H543">
        <v>1</v>
      </c>
      <c r="I543" t="s">
        <v>3761</v>
      </c>
      <c r="J543" t="s">
        <v>32</v>
      </c>
      <c r="K543">
        <v>1</v>
      </c>
      <c r="L543" t="s">
        <v>32</v>
      </c>
      <c r="M543" t="s">
        <v>2800</v>
      </c>
      <c r="N543">
        <v>2014</v>
      </c>
      <c r="O543">
        <v>2014</v>
      </c>
      <c r="P543" t="s">
        <v>37</v>
      </c>
      <c r="Q543">
        <v>1</v>
      </c>
      <c r="R543" t="s">
        <v>1005</v>
      </c>
      <c r="S543" t="s">
        <v>946</v>
      </c>
      <c r="T543" t="s">
        <v>3762</v>
      </c>
      <c r="U543">
        <v>2</v>
      </c>
      <c r="V543" s="1">
        <v>26081</v>
      </c>
      <c r="W543">
        <v>0</v>
      </c>
      <c r="X543">
        <v>7</v>
      </c>
      <c r="Y543">
        <v>48</v>
      </c>
      <c r="Z543">
        <v>131433</v>
      </c>
      <c r="AA543">
        <v>140100</v>
      </c>
      <c r="AB543" t="s">
        <v>496</v>
      </c>
      <c r="AC543">
        <v>2191</v>
      </c>
      <c r="AD543" t="s">
        <v>77</v>
      </c>
      <c r="AE543" t="s">
        <v>42</v>
      </c>
      <c r="AF543" t="s">
        <v>3580</v>
      </c>
    </row>
    <row r="544" spans="1:32" x14ac:dyDescent="0.25">
      <c r="A544">
        <v>7750373</v>
      </c>
      <c r="B544">
        <v>130807</v>
      </c>
      <c r="C544" t="s">
        <v>32</v>
      </c>
      <c r="D544" t="s">
        <v>32</v>
      </c>
      <c r="E544">
        <v>140100</v>
      </c>
      <c r="F544">
        <v>1366</v>
      </c>
      <c r="G544" t="s">
        <v>45</v>
      </c>
      <c r="H544">
        <v>0</v>
      </c>
      <c r="I544" t="s">
        <v>37</v>
      </c>
      <c r="J544" t="s">
        <v>37</v>
      </c>
      <c r="K544">
        <v>1</v>
      </c>
      <c r="L544" t="s">
        <v>32</v>
      </c>
      <c r="M544" t="s">
        <v>606</v>
      </c>
      <c r="N544">
        <v>1997</v>
      </c>
      <c r="O544">
        <v>1997</v>
      </c>
      <c r="P544" t="s">
        <v>37</v>
      </c>
      <c r="Q544">
        <v>1</v>
      </c>
      <c r="R544" t="s">
        <v>1526</v>
      </c>
      <c r="S544" t="s">
        <v>129</v>
      </c>
      <c r="T544" t="s">
        <v>1527</v>
      </c>
      <c r="U544">
        <v>1</v>
      </c>
      <c r="V544" s="1">
        <v>25211</v>
      </c>
      <c r="W544">
        <v>0</v>
      </c>
      <c r="X544">
        <v>25</v>
      </c>
      <c r="Y544">
        <v>50</v>
      </c>
      <c r="Z544">
        <v>130807</v>
      </c>
      <c r="AA544">
        <v>140100</v>
      </c>
      <c r="AB544" t="s">
        <v>496</v>
      </c>
      <c r="AC544">
        <v>1366</v>
      </c>
      <c r="AD544" t="s">
        <v>45</v>
      </c>
      <c r="AE544" t="s">
        <v>42</v>
      </c>
      <c r="AF544" t="s">
        <v>3580</v>
      </c>
    </row>
    <row r="545" spans="1:32" x14ac:dyDescent="0.25">
      <c r="A545">
        <v>2032235</v>
      </c>
      <c r="B545">
        <v>131879</v>
      </c>
      <c r="C545" t="s">
        <v>32</v>
      </c>
      <c r="D545" t="s">
        <v>32</v>
      </c>
      <c r="E545" s="2">
        <v>200000</v>
      </c>
      <c r="F545">
        <v>47</v>
      </c>
      <c r="G545" t="s">
        <v>33</v>
      </c>
      <c r="H545">
        <v>0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37</v>
      </c>
      <c r="O545" t="s">
        <v>37</v>
      </c>
      <c r="P545" t="s">
        <v>37</v>
      </c>
      <c r="Q545">
        <v>0</v>
      </c>
      <c r="R545" t="s">
        <v>512</v>
      </c>
      <c r="S545" t="s">
        <v>471</v>
      </c>
      <c r="T545" t="s">
        <v>513</v>
      </c>
      <c r="U545">
        <v>1</v>
      </c>
      <c r="V545" s="1">
        <v>26395</v>
      </c>
      <c r="W545">
        <v>0</v>
      </c>
      <c r="X545">
        <v>5</v>
      </c>
      <c r="Y545">
        <v>47</v>
      </c>
      <c r="Z545">
        <v>131879</v>
      </c>
      <c r="AA545">
        <v>200000</v>
      </c>
      <c r="AB545" t="s">
        <v>420</v>
      </c>
      <c r="AC545">
        <v>47</v>
      </c>
      <c r="AD545" t="s">
        <v>33</v>
      </c>
      <c r="AE545" t="s">
        <v>56</v>
      </c>
      <c r="AF545" t="s">
        <v>3580</v>
      </c>
    </row>
    <row r="546" spans="1:32" x14ac:dyDescent="0.25">
      <c r="A546">
        <v>24704664</v>
      </c>
      <c r="B546">
        <v>132902</v>
      </c>
      <c r="C546" t="s">
        <v>32</v>
      </c>
      <c r="D546" t="s">
        <v>32</v>
      </c>
      <c r="E546">
        <v>30000</v>
      </c>
      <c r="F546">
        <v>2173</v>
      </c>
      <c r="G546" t="s">
        <v>195</v>
      </c>
      <c r="H546">
        <v>1</v>
      </c>
      <c r="I546" t="s">
        <v>215</v>
      </c>
      <c r="J546" t="s">
        <v>32</v>
      </c>
      <c r="K546">
        <v>1</v>
      </c>
      <c r="L546" t="s">
        <v>32</v>
      </c>
      <c r="M546" t="s">
        <v>256</v>
      </c>
      <c r="N546">
        <v>2017</v>
      </c>
      <c r="O546">
        <v>2017</v>
      </c>
      <c r="P546" t="s">
        <v>37</v>
      </c>
      <c r="Q546">
        <v>1</v>
      </c>
      <c r="R546" t="s">
        <v>512</v>
      </c>
      <c r="S546" t="s">
        <v>263</v>
      </c>
      <c r="T546" t="s">
        <v>3240</v>
      </c>
      <c r="U546">
        <v>1</v>
      </c>
      <c r="V546" s="1">
        <v>26101</v>
      </c>
      <c r="W546">
        <v>0</v>
      </c>
      <c r="X546">
        <v>1</v>
      </c>
      <c r="Y546">
        <v>48</v>
      </c>
      <c r="Z546">
        <v>132902</v>
      </c>
      <c r="AA546">
        <v>30000</v>
      </c>
      <c r="AB546" t="s">
        <v>1059</v>
      </c>
      <c r="AC546">
        <v>2173</v>
      </c>
      <c r="AD546" t="s">
        <v>195</v>
      </c>
      <c r="AE546" t="s">
        <v>42</v>
      </c>
      <c r="AF546" t="s">
        <v>3580</v>
      </c>
    </row>
    <row r="547" spans="1:32" x14ac:dyDescent="0.25">
      <c r="A547">
        <v>29624367</v>
      </c>
      <c r="B547">
        <v>130330</v>
      </c>
      <c r="C547" t="s">
        <v>32</v>
      </c>
      <c r="D547" t="s">
        <v>32</v>
      </c>
      <c r="E547">
        <v>40000</v>
      </c>
      <c r="F547">
        <v>1257</v>
      </c>
      <c r="G547" t="s">
        <v>82</v>
      </c>
      <c r="H547">
        <v>0</v>
      </c>
      <c r="I547" t="s">
        <v>37</v>
      </c>
      <c r="J547" t="s">
        <v>37</v>
      </c>
      <c r="K547">
        <v>0</v>
      </c>
      <c r="L547" t="s">
        <v>35</v>
      </c>
      <c r="M547" t="s">
        <v>3517</v>
      </c>
      <c r="N547" t="s">
        <v>37</v>
      </c>
      <c r="O547" t="s">
        <v>37</v>
      </c>
      <c r="P547" t="s">
        <v>37</v>
      </c>
      <c r="Q547">
        <v>0</v>
      </c>
      <c r="R547" t="s">
        <v>3608</v>
      </c>
      <c r="S547" t="s">
        <v>107</v>
      </c>
      <c r="T547" t="s">
        <v>146</v>
      </c>
      <c r="U547">
        <v>1</v>
      </c>
      <c r="V547" s="1">
        <v>27164</v>
      </c>
      <c r="W547">
        <v>1</v>
      </c>
      <c r="X547">
        <v>6</v>
      </c>
      <c r="Y547">
        <v>45</v>
      </c>
      <c r="Z547">
        <v>130330</v>
      </c>
      <c r="AA547">
        <v>40000</v>
      </c>
      <c r="AB547" t="s">
        <v>507</v>
      </c>
      <c r="AC547">
        <v>1257</v>
      </c>
      <c r="AD547" t="s">
        <v>82</v>
      </c>
      <c r="AE547" t="s">
        <v>56</v>
      </c>
      <c r="AF547" t="s">
        <v>3580</v>
      </c>
    </row>
    <row r="548" spans="1:32" x14ac:dyDescent="0.25">
      <c r="A548">
        <v>23269775</v>
      </c>
      <c r="B548">
        <v>133199</v>
      </c>
      <c r="C548" t="s">
        <v>32</v>
      </c>
      <c r="D548" t="s">
        <v>32</v>
      </c>
      <c r="E548">
        <v>80000</v>
      </c>
      <c r="F548">
        <v>14</v>
      </c>
      <c r="G548" t="s">
        <v>126</v>
      </c>
      <c r="H548">
        <v>2</v>
      </c>
      <c r="I548" t="s">
        <v>37</v>
      </c>
      <c r="J548" t="s">
        <v>37</v>
      </c>
      <c r="K548">
        <v>1</v>
      </c>
      <c r="L548" t="s">
        <v>32</v>
      </c>
      <c r="M548" t="s">
        <v>36</v>
      </c>
      <c r="N548">
        <v>2002</v>
      </c>
      <c r="O548">
        <v>2003</v>
      </c>
      <c r="P548" t="s">
        <v>37</v>
      </c>
      <c r="Q548">
        <v>0</v>
      </c>
      <c r="R548" t="s">
        <v>3115</v>
      </c>
      <c r="S548" t="s">
        <v>437</v>
      </c>
      <c r="T548" t="s">
        <v>3116</v>
      </c>
      <c r="U548">
        <v>1</v>
      </c>
      <c r="V548" s="1">
        <v>26631</v>
      </c>
      <c r="W548">
        <v>0</v>
      </c>
      <c r="X548">
        <v>1</v>
      </c>
      <c r="Y548">
        <v>46</v>
      </c>
      <c r="Z548">
        <v>133199</v>
      </c>
      <c r="AA548">
        <v>80000</v>
      </c>
      <c r="AB548" t="s">
        <v>1112</v>
      </c>
      <c r="AC548">
        <v>14</v>
      </c>
      <c r="AD548" t="s">
        <v>126</v>
      </c>
      <c r="AE548" t="s">
        <v>50</v>
      </c>
      <c r="AF548" t="s">
        <v>3580</v>
      </c>
    </row>
    <row r="549" spans="1:32" x14ac:dyDescent="0.25">
      <c r="A549">
        <v>33591196</v>
      </c>
      <c r="B549">
        <v>131785</v>
      </c>
      <c r="C549" t="s">
        <v>32</v>
      </c>
      <c r="D549" t="s">
        <v>32</v>
      </c>
      <c r="E549">
        <v>60000</v>
      </c>
      <c r="F549">
        <v>2731</v>
      </c>
      <c r="G549" t="s">
        <v>91</v>
      </c>
      <c r="H549">
        <v>0</v>
      </c>
      <c r="I549" t="s">
        <v>37</v>
      </c>
      <c r="J549" t="s">
        <v>37</v>
      </c>
      <c r="K549" t="s">
        <v>37</v>
      </c>
      <c r="L549" t="s">
        <v>37</v>
      </c>
      <c r="M549" t="s">
        <v>2570</v>
      </c>
      <c r="N549" t="s">
        <v>37</v>
      </c>
      <c r="O549" t="s">
        <v>37</v>
      </c>
      <c r="P549" t="s">
        <v>37</v>
      </c>
      <c r="Q549">
        <v>0</v>
      </c>
      <c r="R549" t="s">
        <v>1631</v>
      </c>
      <c r="S549" t="s">
        <v>2656</v>
      </c>
      <c r="T549" t="s">
        <v>3794</v>
      </c>
      <c r="U549">
        <v>1</v>
      </c>
      <c r="V549" s="1">
        <v>26923</v>
      </c>
      <c r="W549">
        <v>0</v>
      </c>
      <c r="X549">
        <v>4</v>
      </c>
      <c r="Y549">
        <v>46</v>
      </c>
      <c r="Z549">
        <v>131785</v>
      </c>
      <c r="AA549">
        <v>60000</v>
      </c>
      <c r="AB549" t="s">
        <v>164</v>
      </c>
      <c r="AC549">
        <v>2731</v>
      </c>
      <c r="AD549" t="s">
        <v>96</v>
      </c>
      <c r="AE549" t="s">
        <v>56</v>
      </c>
      <c r="AF549" t="s">
        <v>3580</v>
      </c>
    </row>
    <row r="550" spans="1:32" x14ac:dyDescent="0.25">
      <c r="A550">
        <v>32811163</v>
      </c>
      <c r="B550">
        <v>132775</v>
      </c>
      <c r="C550" t="s">
        <v>32</v>
      </c>
      <c r="D550" t="s">
        <v>32</v>
      </c>
      <c r="E550">
        <v>20000</v>
      </c>
      <c r="F550">
        <v>1264</v>
      </c>
      <c r="G550" t="s">
        <v>57</v>
      </c>
      <c r="H550">
        <v>0</v>
      </c>
      <c r="I550" t="s">
        <v>37</v>
      </c>
      <c r="J550" t="s">
        <v>37</v>
      </c>
      <c r="K550">
        <v>1</v>
      </c>
      <c r="L550" t="s">
        <v>32</v>
      </c>
      <c r="M550" t="s">
        <v>3734</v>
      </c>
      <c r="N550">
        <v>2000</v>
      </c>
      <c r="O550">
        <v>2001</v>
      </c>
      <c r="P550" t="s">
        <v>37</v>
      </c>
      <c r="Q550">
        <v>1</v>
      </c>
      <c r="R550" t="s">
        <v>1631</v>
      </c>
      <c r="S550" t="s">
        <v>200</v>
      </c>
      <c r="T550" t="s">
        <v>3735</v>
      </c>
      <c r="U550">
        <v>1</v>
      </c>
      <c r="V550" s="1">
        <v>23460</v>
      </c>
      <c r="W550">
        <v>1</v>
      </c>
      <c r="X550">
        <v>2</v>
      </c>
      <c r="Y550">
        <v>55</v>
      </c>
      <c r="Z550">
        <v>132775</v>
      </c>
      <c r="AA550">
        <v>20000</v>
      </c>
      <c r="AB550" t="s">
        <v>744</v>
      </c>
      <c r="AC550">
        <v>1264</v>
      </c>
      <c r="AD550" t="s">
        <v>57</v>
      </c>
      <c r="AE550" t="s">
        <v>42</v>
      </c>
      <c r="AF550" t="s">
        <v>3580</v>
      </c>
    </row>
    <row r="551" spans="1:32" x14ac:dyDescent="0.25">
      <c r="A551">
        <v>70192586</v>
      </c>
      <c r="B551">
        <v>130545</v>
      </c>
      <c r="C551" t="s">
        <v>32</v>
      </c>
      <c r="D551" t="s">
        <v>32</v>
      </c>
      <c r="E551">
        <v>110000</v>
      </c>
      <c r="F551">
        <v>15</v>
      </c>
      <c r="G551" t="s">
        <v>67</v>
      </c>
      <c r="H551">
        <v>0</v>
      </c>
      <c r="I551" t="s">
        <v>37</v>
      </c>
      <c r="J551" t="s">
        <v>37</v>
      </c>
      <c r="K551">
        <v>1</v>
      </c>
      <c r="L551" t="s">
        <v>32</v>
      </c>
      <c r="M551" t="s">
        <v>4582</v>
      </c>
      <c r="N551">
        <v>2014</v>
      </c>
      <c r="O551">
        <v>2016</v>
      </c>
      <c r="P551" t="s">
        <v>37</v>
      </c>
      <c r="Q551">
        <v>1</v>
      </c>
      <c r="R551" t="s">
        <v>2862</v>
      </c>
      <c r="S551" t="s">
        <v>5277</v>
      </c>
      <c r="T551" t="s">
        <v>5278</v>
      </c>
      <c r="U551">
        <v>2</v>
      </c>
      <c r="V551" s="1">
        <v>33283</v>
      </c>
      <c r="W551">
        <v>0</v>
      </c>
      <c r="X551">
        <v>5</v>
      </c>
      <c r="Y551">
        <v>28</v>
      </c>
      <c r="Z551">
        <v>130545</v>
      </c>
      <c r="AA551">
        <v>110000</v>
      </c>
      <c r="AB551" t="s">
        <v>1393</v>
      </c>
      <c r="AC551">
        <v>15</v>
      </c>
      <c r="AD551" t="s">
        <v>67</v>
      </c>
      <c r="AE551" t="s">
        <v>42</v>
      </c>
      <c r="AF551" t="s">
        <v>43</v>
      </c>
    </row>
    <row r="552" spans="1:32" x14ac:dyDescent="0.25">
      <c r="A552">
        <v>20036514</v>
      </c>
      <c r="B552">
        <v>132134</v>
      </c>
      <c r="C552" t="s">
        <v>32</v>
      </c>
      <c r="D552" t="s">
        <v>32</v>
      </c>
      <c r="E552">
        <v>110000</v>
      </c>
      <c r="F552">
        <v>2218</v>
      </c>
      <c r="G552" t="s">
        <v>51</v>
      </c>
      <c r="H552">
        <v>0</v>
      </c>
      <c r="I552" t="s">
        <v>37</v>
      </c>
      <c r="J552" t="s">
        <v>37</v>
      </c>
      <c r="K552">
        <v>1</v>
      </c>
      <c r="L552" t="s">
        <v>32</v>
      </c>
      <c r="M552" t="s">
        <v>2054</v>
      </c>
      <c r="N552">
        <v>1995</v>
      </c>
      <c r="O552">
        <v>1996</v>
      </c>
      <c r="P552" t="s">
        <v>157</v>
      </c>
      <c r="Q552">
        <v>1</v>
      </c>
      <c r="R552" t="s">
        <v>2862</v>
      </c>
      <c r="S552" t="s">
        <v>853</v>
      </c>
      <c r="T552" t="s">
        <v>2863</v>
      </c>
      <c r="U552">
        <v>1</v>
      </c>
      <c r="V552" s="1">
        <v>26377</v>
      </c>
      <c r="W552">
        <v>0</v>
      </c>
      <c r="X552">
        <v>1</v>
      </c>
      <c r="Y552">
        <v>47</v>
      </c>
      <c r="Z552">
        <v>132134</v>
      </c>
      <c r="AA552">
        <v>110000</v>
      </c>
      <c r="AB552" t="s">
        <v>1393</v>
      </c>
      <c r="AC552">
        <v>2218</v>
      </c>
      <c r="AD552" t="s">
        <v>51</v>
      </c>
      <c r="AE552" t="s">
        <v>42</v>
      </c>
      <c r="AF552" t="s">
        <v>3580</v>
      </c>
    </row>
    <row r="553" spans="1:32" x14ac:dyDescent="0.25">
      <c r="A553">
        <v>2262929</v>
      </c>
      <c r="B553">
        <v>131200</v>
      </c>
      <c r="C553" t="s">
        <v>32</v>
      </c>
      <c r="D553" t="s">
        <v>32</v>
      </c>
      <c r="E553" s="2">
        <v>200000</v>
      </c>
      <c r="F553">
        <v>1366</v>
      </c>
      <c r="G553" t="s">
        <v>45</v>
      </c>
      <c r="H553">
        <v>0</v>
      </c>
      <c r="I553" t="s">
        <v>37</v>
      </c>
      <c r="J553" t="s">
        <v>37</v>
      </c>
      <c r="K553">
        <v>1</v>
      </c>
      <c r="L553" t="s">
        <v>35</v>
      </c>
      <c r="M553" t="s">
        <v>519</v>
      </c>
      <c r="N553">
        <v>1995</v>
      </c>
      <c r="O553" t="s">
        <v>37</v>
      </c>
      <c r="P553" t="s">
        <v>37</v>
      </c>
      <c r="Q553">
        <v>1</v>
      </c>
      <c r="R553" t="s">
        <v>520</v>
      </c>
      <c r="S553" t="s">
        <v>485</v>
      </c>
      <c r="T553" t="s">
        <v>521</v>
      </c>
      <c r="U553">
        <v>1</v>
      </c>
      <c r="V553" s="1">
        <v>22264</v>
      </c>
      <c r="W553">
        <v>1</v>
      </c>
      <c r="X553">
        <v>1</v>
      </c>
      <c r="Y553">
        <v>59</v>
      </c>
      <c r="Z553">
        <v>131200</v>
      </c>
      <c r="AA553">
        <v>200000</v>
      </c>
      <c r="AB553" t="s">
        <v>420</v>
      </c>
      <c r="AC553">
        <v>1366</v>
      </c>
      <c r="AD553" t="s">
        <v>45</v>
      </c>
      <c r="AE553" t="s">
        <v>42</v>
      </c>
      <c r="AF553" t="s">
        <v>3580</v>
      </c>
    </row>
    <row r="554" spans="1:32" x14ac:dyDescent="0.25">
      <c r="A554">
        <v>10735840</v>
      </c>
      <c r="B554">
        <v>131522</v>
      </c>
      <c r="C554" t="s">
        <v>32</v>
      </c>
      <c r="D554" t="s">
        <v>32</v>
      </c>
      <c r="E554">
        <v>140100</v>
      </c>
      <c r="F554">
        <v>55</v>
      </c>
      <c r="G554" t="s">
        <v>171</v>
      </c>
      <c r="H554">
        <v>0</v>
      </c>
      <c r="I554" t="s">
        <v>37</v>
      </c>
      <c r="J554" t="s">
        <v>37</v>
      </c>
      <c r="K554">
        <v>1</v>
      </c>
      <c r="L554" t="s">
        <v>32</v>
      </c>
      <c r="M554" t="s">
        <v>2424</v>
      </c>
      <c r="N554">
        <v>2004</v>
      </c>
      <c r="O554">
        <v>2013</v>
      </c>
      <c r="P554" t="s">
        <v>37</v>
      </c>
      <c r="Q554">
        <v>1</v>
      </c>
      <c r="R554" t="s">
        <v>520</v>
      </c>
      <c r="S554" t="s">
        <v>1525</v>
      </c>
      <c r="T554" t="s">
        <v>2425</v>
      </c>
      <c r="U554">
        <v>2</v>
      </c>
      <c r="V554" s="1">
        <v>28567</v>
      </c>
      <c r="W554">
        <v>0</v>
      </c>
      <c r="X554">
        <v>24</v>
      </c>
      <c r="Y554">
        <v>41</v>
      </c>
      <c r="Z554">
        <v>131522</v>
      </c>
      <c r="AA554">
        <v>140100</v>
      </c>
      <c r="AB554" t="s">
        <v>496</v>
      </c>
      <c r="AC554">
        <v>55</v>
      </c>
      <c r="AD554" t="s">
        <v>171</v>
      </c>
      <c r="AE554" t="s">
        <v>42</v>
      </c>
      <c r="AF554" t="s">
        <v>3580</v>
      </c>
    </row>
    <row r="555" spans="1:32" x14ac:dyDescent="0.25">
      <c r="A555">
        <v>72240182</v>
      </c>
      <c r="B555">
        <v>133409</v>
      </c>
      <c r="C555" t="s">
        <v>32</v>
      </c>
      <c r="D555" t="s">
        <v>32</v>
      </c>
      <c r="E555">
        <v>80000</v>
      </c>
      <c r="F555">
        <v>22</v>
      </c>
      <c r="G555" t="s">
        <v>404</v>
      </c>
      <c r="H555">
        <v>0</v>
      </c>
      <c r="I555" t="s">
        <v>37</v>
      </c>
      <c r="J555" t="s">
        <v>37</v>
      </c>
      <c r="K555">
        <v>1</v>
      </c>
      <c r="L555" t="s">
        <v>32</v>
      </c>
      <c r="M555" t="s">
        <v>173</v>
      </c>
      <c r="N555">
        <v>2014</v>
      </c>
      <c r="O555">
        <v>2017</v>
      </c>
      <c r="P555" t="s">
        <v>37</v>
      </c>
      <c r="Q555">
        <v>0</v>
      </c>
      <c r="R555" t="s">
        <v>964</v>
      </c>
      <c r="S555" t="s">
        <v>1199</v>
      </c>
      <c r="T555" t="s">
        <v>5361</v>
      </c>
      <c r="U555">
        <v>1</v>
      </c>
      <c r="V555" s="1">
        <v>33982</v>
      </c>
      <c r="W555">
        <v>0</v>
      </c>
      <c r="X555">
        <v>3</v>
      </c>
      <c r="Y555">
        <v>26</v>
      </c>
      <c r="Z555">
        <v>133409</v>
      </c>
      <c r="AA555">
        <v>80000</v>
      </c>
      <c r="AB555" t="s">
        <v>1112</v>
      </c>
      <c r="AC555">
        <v>22</v>
      </c>
      <c r="AD555" t="s">
        <v>404</v>
      </c>
      <c r="AE555" t="s">
        <v>50</v>
      </c>
      <c r="AF555" t="s">
        <v>43</v>
      </c>
    </row>
    <row r="556" spans="1:32" x14ac:dyDescent="0.25">
      <c r="A556">
        <v>42059952</v>
      </c>
      <c r="B556">
        <v>131501</v>
      </c>
      <c r="C556" t="s">
        <v>35</v>
      </c>
      <c r="D556" t="s">
        <v>35</v>
      </c>
      <c r="E556">
        <v>180000</v>
      </c>
      <c r="F556">
        <v>2646</v>
      </c>
      <c r="G556" t="s">
        <v>122</v>
      </c>
      <c r="H556">
        <v>0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 t="s">
        <v>37</v>
      </c>
      <c r="O556" t="s">
        <v>37</v>
      </c>
      <c r="P556" t="s">
        <v>37</v>
      </c>
      <c r="Q556">
        <v>0</v>
      </c>
      <c r="R556" t="s">
        <v>1886</v>
      </c>
      <c r="S556" t="s">
        <v>4365</v>
      </c>
      <c r="T556" t="s">
        <v>1474</v>
      </c>
      <c r="U556">
        <v>2</v>
      </c>
      <c r="V556" s="1">
        <v>28506</v>
      </c>
      <c r="W556">
        <v>0</v>
      </c>
      <c r="X556">
        <v>3</v>
      </c>
      <c r="Y556">
        <v>41</v>
      </c>
      <c r="Z556">
        <v>131501</v>
      </c>
      <c r="AA556">
        <v>180000</v>
      </c>
      <c r="AB556" t="s">
        <v>782</v>
      </c>
      <c r="AC556">
        <v>2646</v>
      </c>
      <c r="AD556" t="s">
        <v>122</v>
      </c>
      <c r="AE556" t="s">
        <v>2216</v>
      </c>
      <c r="AF556" t="s">
        <v>3580</v>
      </c>
    </row>
    <row r="557" spans="1:32" x14ac:dyDescent="0.25">
      <c r="A557">
        <v>9169619</v>
      </c>
      <c r="B557">
        <v>131917</v>
      </c>
      <c r="C557" t="s">
        <v>32</v>
      </c>
      <c r="D557" t="s">
        <v>32</v>
      </c>
      <c r="E557">
        <v>140100</v>
      </c>
      <c r="F557">
        <v>2646</v>
      </c>
      <c r="G557" t="s">
        <v>122</v>
      </c>
      <c r="H557">
        <v>1</v>
      </c>
      <c r="I557" t="s">
        <v>1885</v>
      </c>
      <c r="J557" t="s">
        <v>32</v>
      </c>
      <c r="K557">
        <v>0</v>
      </c>
      <c r="L557" t="s">
        <v>35</v>
      </c>
      <c r="M557" t="s">
        <v>1129</v>
      </c>
      <c r="N557" t="s">
        <v>37</v>
      </c>
      <c r="O557" t="s">
        <v>37</v>
      </c>
      <c r="P557" t="s">
        <v>37</v>
      </c>
      <c r="Q557">
        <v>0</v>
      </c>
      <c r="R557" t="s">
        <v>1886</v>
      </c>
      <c r="S557" t="s">
        <v>1887</v>
      </c>
      <c r="T557" t="s">
        <v>1673</v>
      </c>
      <c r="U557">
        <v>2</v>
      </c>
      <c r="V557" s="1">
        <v>23220</v>
      </c>
      <c r="W557">
        <v>0</v>
      </c>
      <c r="X557">
        <v>6</v>
      </c>
      <c r="Y557">
        <v>56</v>
      </c>
      <c r="Z557">
        <v>131917</v>
      </c>
      <c r="AA557">
        <v>140100</v>
      </c>
      <c r="AB557" t="s">
        <v>496</v>
      </c>
      <c r="AC557">
        <v>2646</v>
      </c>
      <c r="AD557" t="s">
        <v>122</v>
      </c>
      <c r="AE557" t="s">
        <v>50</v>
      </c>
      <c r="AF557" t="s">
        <v>3580</v>
      </c>
    </row>
    <row r="558" spans="1:32" x14ac:dyDescent="0.25">
      <c r="A558">
        <v>10543588</v>
      </c>
      <c r="B558">
        <v>130594</v>
      </c>
      <c r="C558" t="s">
        <v>32</v>
      </c>
      <c r="D558" t="s">
        <v>32</v>
      </c>
      <c r="E558">
        <v>140100</v>
      </c>
      <c r="F558">
        <v>14</v>
      </c>
      <c r="G558" t="s">
        <v>126</v>
      </c>
      <c r="H558">
        <v>0</v>
      </c>
      <c r="I558" t="s">
        <v>37</v>
      </c>
      <c r="J558" t="s">
        <v>37</v>
      </c>
      <c r="K558">
        <v>0</v>
      </c>
      <c r="L558" t="s">
        <v>35</v>
      </c>
      <c r="M558" t="s">
        <v>1175</v>
      </c>
      <c r="N558" t="s">
        <v>37</v>
      </c>
      <c r="O558" t="s">
        <v>37</v>
      </c>
      <c r="P558" t="s">
        <v>37</v>
      </c>
      <c r="Q558">
        <v>0</v>
      </c>
      <c r="R558" t="s">
        <v>2382</v>
      </c>
      <c r="S558" t="s">
        <v>2383</v>
      </c>
      <c r="T558" t="s">
        <v>2384</v>
      </c>
      <c r="U558">
        <v>1</v>
      </c>
      <c r="V558" s="1">
        <v>28493</v>
      </c>
      <c r="W558">
        <v>0</v>
      </c>
      <c r="X558">
        <v>13</v>
      </c>
      <c r="Y558">
        <v>41</v>
      </c>
      <c r="Z558">
        <v>130594</v>
      </c>
      <c r="AA558">
        <v>140100</v>
      </c>
      <c r="AB558" t="s">
        <v>496</v>
      </c>
      <c r="AC558">
        <v>14</v>
      </c>
      <c r="AD558" t="s">
        <v>126</v>
      </c>
      <c r="AE558" t="s">
        <v>56</v>
      </c>
      <c r="AF558" t="s">
        <v>3580</v>
      </c>
    </row>
    <row r="559" spans="1:32" x14ac:dyDescent="0.25">
      <c r="A559">
        <v>22287306</v>
      </c>
      <c r="B559">
        <v>133158</v>
      </c>
      <c r="C559" t="s">
        <v>32</v>
      </c>
      <c r="D559" t="s">
        <v>32</v>
      </c>
      <c r="E559" s="2">
        <v>100000</v>
      </c>
      <c r="F559">
        <v>55</v>
      </c>
      <c r="G559" t="s">
        <v>171</v>
      </c>
      <c r="H559">
        <v>0</v>
      </c>
      <c r="I559" t="s">
        <v>37</v>
      </c>
      <c r="J559" t="s">
        <v>37</v>
      </c>
      <c r="K559">
        <v>0</v>
      </c>
      <c r="L559" t="s">
        <v>35</v>
      </c>
      <c r="M559" t="s">
        <v>111</v>
      </c>
      <c r="N559" t="s">
        <v>37</v>
      </c>
      <c r="O559" t="s">
        <v>37</v>
      </c>
      <c r="P559" t="s">
        <v>37</v>
      </c>
      <c r="Q559">
        <v>0</v>
      </c>
      <c r="R559" t="s">
        <v>3040</v>
      </c>
      <c r="S559" t="s">
        <v>279</v>
      </c>
      <c r="T559" t="s">
        <v>3041</v>
      </c>
      <c r="U559">
        <v>2</v>
      </c>
      <c r="V559" s="1">
        <v>24691</v>
      </c>
      <c r="W559">
        <v>0</v>
      </c>
      <c r="X559">
        <v>4</v>
      </c>
      <c r="Y559">
        <v>52</v>
      </c>
      <c r="Z559">
        <v>133158</v>
      </c>
      <c r="AA559">
        <v>100000</v>
      </c>
      <c r="AB559" t="s">
        <v>1229</v>
      </c>
      <c r="AC559">
        <v>55</v>
      </c>
      <c r="AD559" t="s">
        <v>171</v>
      </c>
      <c r="AE559" t="s">
        <v>56</v>
      </c>
      <c r="AF559" t="s">
        <v>3580</v>
      </c>
    </row>
    <row r="560" spans="1:32" x14ac:dyDescent="0.25">
      <c r="A560">
        <v>5401822</v>
      </c>
      <c r="B560">
        <v>131860</v>
      </c>
      <c r="C560" t="s">
        <v>32</v>
      </c>
      <c r="D560" t="s">
        <v>32</v>
      </c>
      <c r="E560">
        <v>150000</v>
      </c>
      <c r="F560">
        <v>2173</v>
      </c>
      <c r="G560" t="s">
        <v>195</v>
      </c>
      <c r="H560">
        <v>0</v>
      </c>
      <c r="I560" t="s">
        <v>37</v>
      </c>
      <c r="J560" t="s">
        <v>37</v>
      </c>
      <c r="K560" t="s">
        <v>37</v>
      </c>
      <c r="L560" t="s">
        <v>32</v>
      </c>
      <c r="M560" t="s">
        <v>970</v>
      </c>
      <c r="N560" t="s">
        <v>37</v>
      </c>
      <c r="O560">
        <v>2002</v>
      </c>
      <c r="P560" t="s">
        <v>37</v>
      </c>
      <c r="Q560">
        <v>0</v>
      </c>
      <c r="R560" t="s">
        <v>1003</v>
      </c>
      <c r="S560" t="s">
        <v>333</v>
      </c>
      <c r="T560" t="s">
        <v>1004</v>
      </c>
      <c r="U560">
        <v>1</v>
      </c>
      <c r="V560" s="1">
        <v>25540</v>
      </c>
      <c r="W560">
        <v>0</v>
      </c>
      <c r="X560">
        <v>2</v>
      </c>
      <c r="Y560">
        <v>50</v>
      </c>
      <c r="Z560">
        <v>131860</v>
      </c>
      <c r="AA560">
        <v>150000</v>
      </c>
      <c r="AB560" t="s">
        <v>945</v>
      </c>
      <c r="AC560">
        <v>2173</v>
      </c>
      <c r="AD560" t="s">
        <v>195</v>
      </c>
      <c r="AE560" t="s">
        <v>56</v>
      </c>
      <c r="AF560" t="s">
        <v>3580</v>
      </c>
    </row>
    <row r="561" spans="1:32" x14ac:dyDescent="0.25">
      <c r="A561">
        <v>40694348</v>
      </c>
      <c r="B561">
        <v>133451</v>
      </c>
      <c r="C561" t="s">
        <v>32</v>
      </c>
      <c r="D561" t="s">
        <v>32</v>
      </c>
      <c r="E561">
        <v>30000</v>
      </c>
      <c r="F561">
        <v>2173</v>
      </c>
      <c r="G561" t="s">
        <v>195</v>
      </c>
      <c r="H561">
        <v>0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>
        <v>0</v>
      </c>
      <c r="R561" t="s">
        <v>3969</v>
      </c>
      <c r="S561" t="s">
        <v>3970</v>
      </c>
      <c r="T561" t="s">
        <v>1028</v>
      </c>
      <c r="U561">
        <v>2</v>
      </c>
      <c r="V561" s="1">
        <v>29308</v>
      </c>
      <c r="W561">
        <v>0</v>
      </c>
      <c r="X561">
        <v>3</v>
      </c>
      <c r="Y561">
        <v>39</v>
      </c>
      <c r="Z561">
        <v>133451</v>
      </c>
      <c r="AA561">
        <v>30000</v>
      </c>
      <c r="AB561" t="s">
        <v>1059</v>
      </c>
      <c r="AC561">
        <v>2173</v>
      </c>
      <c r="AD561" t="s">
        <v>195</v>
      </c>
      <c r="AE561" t="s">
        <v>56</v>
      </c>
      <c r="AF561" t="s">
        <v>3580</v>
      </c>
    </row>
    <row r="562" spans="1:32" x14ac:dyDescent="0.25">
      <c r="A562">
        <v>10511714</v>
      </c>
      <c r="B562">
        <v>131967</v>
      </c>
      <c r="C562" t="s">
        <v>32</v>
      </c>
      <c r="D562" t="s">
        <v>35</v>
      </c>
      <c r="E562">
        <v>140100</v>
      </c>
      <c r="F562">
        <v>2646</v>
      </c>
      <c r="G562" t="s">
        <v>122</v>
      </c>
      <c r="H562">
        <v>0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 t="s">
        <v>37</v>
      </c>
      <c r="O562" t="s">
        <v>37</v>
      </c>
      <c r="P562" t="s">
        <v>37</v>
      </c>
      <c r="Q562">
        <v>0</v>
      </c>
      <c r="R562" t="s">
        <v>1080</v>
      </c>
      <c r="S562" t="s">
        <v>928</v>
      </c>
      <c r="T562" t="s">
        <v>2369</v>
      </c>
      <c r="U562">
        <v>2</v>
      </c>
      <c r="V562" s="1">
        <v>27365</v>
      </c>
      <c r="W562">
        <v>0</v>
      </c>
      <c r="X562">
        <v>26</v>
      </c>
      <c r="Y562">
        <v>45</v>
      </c>
      <c r="Z562">
        <v>131967</v>
      </c>
      <c r="AA562">
        <v>140100</v>
      </c>
      <c r="AB562" t="s">
        <v>496</v>
      </c>
      <c r="AC562">
        <v>2646</v>
      </c>
      <c r="AD562" t="s">
        <v>122</v>
      </c>
      <c r="AE562" t="s">
        <v>81</v>
      </c>
      <c r="AF562" t="s">
        <v>3580</v>
      </c>
    </row>
    <row r="563" spans="1:32" x14ac:dyDescent="0.25">
      <c r="A563">
        <v>45121631</v>
      </c>
      <c r="B563">
        <v>132099</v>
      </c>
      <c r="C563" t="s">
        <v>32</v>
      </c>
      <c r="D563" t="s">
        <v>32</v>
      </c>
      <c r="E563">
        <v>130000</v>
      </c>
      <c r="F563">
        <v>14</v>
      </c>
      <c r="G563" t="s">
        <v>126</v>
      </c>
      <c r="H563">
        <v>0</v>
      </c>
      <c r="I563" t="s">
        <v>37</v>
      </c>
      <c r="J563" t="s">
        <v>37</v>
      </c>
      <c r="K563">
        <v>1</v>
      </c>
      <c r="L563" t="s">
        <v>32</v>
      </c>
      <c r="M563" t="s">
        <v>187</v>
      </c>
      <c r="N563">
        <v>2014</v>
      </c>
      <c r="O563">
        <v>2016</v>
      </c>
      <c r="P563" t="s">
        <v>188</v>
      </c>
      <c r="Q563">
        <v>1</v>
      </c>
      <c r="R563" t="s">
        <v>1080</v>
      </c>
      <c r="S563" t="s">
        <v>887</v>
      </c>
      <c r="T563" t="s">
        <v>4880</v>
      </c>
      <c r="U563">
        <v>2</v>
      </c>
      <c r="V563" s="1">
        <v>32315</v>
      </c>
      <c r="W563">
        <v>0</v>
      </c>
      <c r="X563">
        <v>3</v>
      </c>
      <c r="Y563">
        <v>31</v>
      </c>
      <c r="Z563">
        <v>132099</v>
      </c>
      <c r="AA563">
        <v>130000</v>
      </c>
      <c r="AB563" t="s">
        <v>741</v>
      </c>
      <c r="AC563">
        <v>14</v>
      </c>
      <c r="AD563" t="s">
        <v>126</v>
      </c>
      <c r="AE563" t="s">
        <v>42</v>
      </c>
      <c r="AF563" t="s">
        <v>3580</v>
      </c>
    </row>
    <row r="564" spans="1:32" x14ac:dyDescent="0.25">
      <c r="A564">
        <v>32872639</v>
      </c>
      <c r="B564">
        <v>132192</v>
      </c>
      <c r="C564" t="s">
        <v>32</v>
      </c>
      <c r="D564" t="s">
        <v>32</v>
      </c>
      <c r="E564">
        <v>20000</v>
      </c>
      <c r="F564">
        <v>2235</v>
      </c>
      <c r="G564" t="s">
        <v>86</v>
      </c>
      <c r="H564">
        <v>0</v>
      </c>
      <c r="I564" t="s">
        <v>37</v>
      </c>
      <c r="J564" t="s">
        <v>37</v>
      </c>
      <c r="K564">
        <v>1</v>
      </c>
      <c r="L564" t="s">
        <v>32</v>
      </c>
      <c r="M564" t="s">
        <v>3737</v>
      </c>
      <c r="N564">
        <v>2016</v>
      </c>
      <c r="O564">
        <v>2016</v>
      </c>
      <c r="P564" t="s">
        <v>37</v>
      </c>
      <c r="Q564">
        <v>0</v>
      </c>
      <c r="R564" t="s">
        <v>1080</v>
      </c>
      <c r="S564" t="s">
        <v>304</v>
      </c>
      <c r="T564" t="s">
        <v>3738</v>
      </c>
      <c r="U564">
        <v>1</v>
      </c>
      <c r="V564" s="1">
        <v>26410</v>
      </c>
      <c r="W564">
        <v>0</v>
      </c>
      <c r="X564">
        <v>1</v>
      </c>
      <c r="Y564">
        <v>47</v>
      </c>
      <c r="Z564">
        <v>132192</v>
      </c>
      <c r="AA564">
        <v>20000</v>
      </c>
      <c r="AB564" t="s">
        <v>744</v>
      </c>
      <c r="AC564">
        <v>2235</v>
      </c>
      <c r="AD564" t="s">
        <v>86</v>
      </c>
      <c r="AE564" t="s">
        <v>50</v>
      </c>
      <c r="AF564" t="s">
        <v>3580</v>
      </c>
    </row>
    <row r="565" spans="1:32" x14ac:dyDescent="0.25">
      <c r="A565">
        <v>25860495</v>
      </c>
      <c r="B565">
        <v>131377</v>
      </c>
      <c r="C565" t="s">
        <v>32</v>
      </c>
      <c r="D565" t="s">
        <v>32</v>
      </c>
      <c r="E565">
        <v>80000</v>
      </c>
      <c r="F565">
        <v>47</v>
      </c>
      <c r="G565" t="s">
        <v>33</v>
      </c>
      <c r="H565">
        <v>0</v>
      </c>
      <c r="I565" t="s">
        <v>37</v>
      </c>
      <c r="J565" t="s">
        <v>37</v>
      </c>
      <c r="K565">
        <v>1</v>
      </c>
      <c r="L565" t="s">
        <v>32</v>
      </c>
      <c r="M565" t="s">
        <v>46</v>
      </c>
      <c r="N565">
        <v>2012</v>
      </c>
      <c r="O565">
        <v>2012</v>
      </c>
      <c r="P565" t="s">
        <v>37</v>
      </c>
      <c r="Q565">
        <v>0</v>
      </c>
      <c r="R565" t="s">
        <v>821</v>
      </c>
      <c r="S565" t="s">
        <v>3382</v>
      </c>
      <c r="T565" t="s">
        <v>3383</v>
      </c>
      <c r="U565">
        <v>1</v>
      </c>
      <c r="V565" s="1">
        <v>28566</v>
      </c>
      <c r="W565">
        <v>0</v>
      </c>
      <c r="X565">
        <v>1</v>
      </c>
      <c r="Y565">
        <v>41</v>
      </c>
      <c r="Z565">
        <v>131377</v>
      </c>
      <c r="AA565">
        <v>80000</v>
      </c>
      <c r="AB565" t="s">
        <v>1112</v>
      </c>
      <c r="AC565">
        <v>47</v>
      </c>
      <c r="AD565" t="s">
        <v>33</v>
      </c>
      <c r="AE565" t="s">
        <v>50</v>
      </c>
      <c r="AF565" t="s">
        <v>3580</v>
      </c>
    </row>
    <row r="566" spans="1:32" x14ac:dyDescent="0.25">
      <c r="A566">
        <v>42394333</v>
      </c>
      <c r="B566">
        <v>131682</v>
      </c>
      <c r="C566" t="s">
        <v>32</v>
      </c>
      <c r="D566" t="s">
        <v>32</v>
      </c>
      <c r="E566" s="2">
        <v>100000</v>
      </c>
      <c r="F566">
        <v>2218</v>
      </c>
      <c r="G566" t="s">
        <v>51</v>
      </c>
      <c r="H566">
        <v>0</v>
      </c>
      <c r="I566" t="s">
        <v>37</v>
      </c>
      <c r="J566" t="s">
        <v>37</v>
      </c>
      <c r="K566">
        <v>1</v>
      </c>
      <c r="L566" t="s">
        <v>32</v>
      </c>
      <c r="M566" t="s">
        <v>111</v>
      </c>
      <c r="N566">
        <v>2010</v>
      </c>
      <c r="O566">
        <v>2010</v>
      </c>
      <c r="P566" t="s">
        <v>37</v>
      </c>
      <c r="Q566">
        <v>0</v>
      </c>
      <c r="R566" t="s">
        <v>821</v>
      </c>
      <c r="S566" t="s">
        <v>2704</v>
      </c>
      <c r="T566" t="s">
        <v>4431</v>
      </c>
      <c r="U566">
        <v>1</v>
      </c>
      <c r="V566" s="1">
        <v>30806</v>
      </c>
      <c r="W566">
        <v>0</v>
      </c>
      <c r="X566">
        <v>1</v>
      </c>
      <c r="Y566">
        <v>35</v>
      </c>
      <c r="Z566">
        <v>131682</v>
      </c>
      <c r="AA566">
        <v>100000</v>
      </c>
      <c r="AB566" t="s">
        <v>1229</v>
      </c>
      <c r="AC566">
        <v>2218</v>
      </c>
      <c r="AD566" t="s">
        <v>51</v>
      </c>
      <c r="AE566" t="s">
        <v>50</v>
      </c>
      <c r="AF566" t="s">
        <v>3580</v>
      </c>
    </row>
    <row r="567" spans="1:32" x14ac:dyDescent="0.25">
      <c r="A567">
        <v>29294058</v>
      </c>
      <c r="B567">
        <v>132397</v>
      </c>
      <c r="C567" t="s">
        <v>32</v>
      </c>
      <c r="D567" t="s">
        <v>32</v>
      </c>
      <c r="E567">
        <v>40000</v>
      </c>
      <c r="F567">
        <v>47</v>
      </c>
      <c r="G567" t="s">
        <v>33</v>
      </c>
      <c r="H567">
        <v>0</v>
      </c>
      <c r="I567" t="s">
        <v>37</v>
      </c>
      <c r="J567" t="s">
        <v>37</v>
      </c>
      <c r="K567">
        <v>1</v>
      </c>
      <c r="L567" t="s">
        <v>32</v>
      </c>
      <c r="M567" t="s">
        <v>542</v>
      </c>
      <c r="N567">
        <v>1986</v>
      </c>
      <c r="O567">
        <v>1986</v>
      </c>
      <c r="P567" t="s">
        <v>188</v>
      </c>
      <c r="Q567">
        <v>1</v>
      </c>
      <c r="R567" t="s">
        <v>3543</v>
      </c>
      <c r="S567" t="s">
        <v>313</v>
      </c>
      <c r="T567" t="s">
        <v>3544</v>
      </c>
      <c r="U567">
        <v>1</v>
      </c>
      <c r="V567" s="1">
        <v>19758</v>
      </c>
      <c r="W567">
        <v>0</v>
      </c>
      <c r="X567">
        <v>4</v>
      </c>
      <c r="Y567">
        <v>65</v>
      </c>
      <c r="Z567">
        <v>132397</v>
      </c>
      <c r="AA567">
        <v>40000</v>
      </c>
      <c r="AB567" t="s">
        <v>507</v>
      </c>
      <c r="AC567">
        <v>47</v>
      </c>
      <c r="AD567" t="s">
        <v>33</v>
      </c>
      <c r="AE567" t="s">
        <v>42</v>
      </c>
      <c r="AF567" t="s">
        <v>3580</v>
      </c>
    </row>
    <row r="568" spans="1:32" x14ac:dyDescent="0.25">
      <c r="A568">
        <v>46291031</v>
      </c>
      <c r="B568">
        <v>132008</v>
      </c>
      <c r="C568" t="s">
        <v>32</v>
      </c>
      <c r="D568" t="s">
        <v>32</v>
      </c>
      <c r="E568">
        <v>70000</v>
      </c>
      <c r="F568">
        <v>2646</v>
      </c>
      <c r="G568" t="s">
        <v>122</v>
      </c>
      <c r="H568">
        <v>2</v>
      </c>
      <c r="I568" t="s">
        <v>37</v>
      </c>
      <c r="J568" t="s">
        <v>37</v>
      </c>
      <c r="K568">
        <v>0</v>
      </c>
      <c r="L568" t="s">
        <v>35</v>
      </c>
      <c r="M568" t="s">
        <v>173</v>
      </c>
      <c r="N568" t="s">
        <v>37</v>
      </c>
      <c r="O568" t="s">
        <v>37</v>
      </c>
      <c r="P568" t="s">
        <v>37</v>
      </c>
      <c r="Q568">
        <v>0</v>
      </c>
      <c r="R568" t="s">
        <v>5027</v>
      </c>
      <c r="S568" t="s">
        <v>483</v>
      </c>
      <c r="T568" t="s">
        <v>5028</v>
      </c>
      <c r="U568">
        <v>2</v>
      </c>
      <c r="V568" s="1">
        <v>31627</v>
      </c>
      <c r="W568">
        <v>0</v>
      </c>
      <c r="X568">
        <v>3</v>
      </c>
      <c r="Y568">
        <v>33</v>
      </c>
      <c r="Z568">
        <v>132008</v>
      </c>
      <c r="AA568">
        <v>70000</v>
      </c>
      <c r="AB568" t="s">
        <v>1466</v>
      </c>
      <c r="AC568">
        <v>2646</v>
      </c>
      <c r="AD568" t="s">
        <v>122</v>
      </c>
      <c r="AE568" t="s">
        <v>56</v>
      </c>
      <c r="AF568" t="s">
        <v>3580</v>
      </c>
    </row>
    <row r="569" spans="1:32" x14ac:dyDescent="0.25">
      <c r="A569">
        <v>1307351</v>
      </c>
      <c r="B569">
        <v>132251</v>
      </c>
      <c r="C569" t="s">
        <v>32</v>
      </c>
      <c r="D569" t="s">
        <v>32</v>
      </c>
      <c r="E569" s="2">
        <v>200000</v>
      </c>
      <c r="F569">
        <v>2840</v>
      </c>
      <c r="G569" t="s">
        <v>181</v>
      </c>
      <c r="H569">
        <v>2</v>
      </c>
      <c r="I569" t="s">
        <v>37</v>
      </c>
      <c r="J569" t="s">
        <v>37</v>
      </c>
      <c r="K569">
        <v>1</v>
      </c>
      <c r="L569" t="s">
        <v>35</v>
      </c>
      <c r="M569" t="s">
        <v>446</v>
      </c>
      <c r="N569">
        <v>2019</v>
      </c>
      <c r="O569" t="s">
        <v>37</v>
      </c>
      <c r="P569" t="s">
        <v>37</v>
      </c>
      <c r="Q569">
        <v>0</v>
      </c>
      <c r="R569" t="s">
        <v>447</v>
      </c>
      <c r="S569" t="s">
        <v>448</v>
      </c>
      <c r="T569" t="s">
        <v>449</v>
      </c>
      <c r="U569">
        <v>2</v>
      </c>
      <c r="V569" s="1">
        <v>25239</v>
      </c>
      <c r="W569">
        <v>0</v>
      </c>
      <c r="X569">
        <v>1</v>
      </c>
      <c r="Y569">
        <v>50</v>
      </c>
      <c r="Z569">
        <v>132251</v>
      </c>
      <c r="AA569">
        <v>200000</v>
      </c>
      <c r="AB569" t="s">
        <v>420</v>
      </c>
      <c r="AC569">
        <v>2840</v>
      </c>
      <c r="AD569" t="s">
        <v>181</v>
      </c>
      <c r="AE569" t="s">
        <v>50</v>
      </c>
      <c r="AF569" t="s">
        <v>3580</v>
      </c>
    </row>
    <row r="570" spans="1:32" x14ac:dyDescent="0.25">
      <c r="A570">
        <v>40049771</v>
      </c>
      <c r="B570">
        <v>132519</v>
      </c>
      <c r="C570" t="s">
        <v>32</v>
      </c>
      <c r="D570" t="s">
        <v>32</v>
      </c>
      <c r="E570" s="2">
        <v>200000</v>
      </c>
      <c r="F570">
        <v>2731</v>
      </c>
      <c r="G570" t="s">
        <v>91</v>
      </c>
      <c r="H570">
        <v>1</v>
      </c>
      <c r="I570" t="s">
        <v>1076</v>
      </c>
      <c r="J570" t="s">
        <v>32</v>
      </c>
      <c r="K570" t="s">
        <v>37</v>
      </c>
      <c r="L570" t="s">
        <v>37</v>
      </c>
      <c r="M570" t="s">
        <v>37</v>
      </c>
      <c r="N570" t="s">
        <v>37</v>
      </c>
      <c r="O570" t="s">
        <v>37</v>
      </c>
      <c r="P570" t="s">
        <v>37</v>
      </c>
      <c r="Q570">
        <v>0</v>
      </c>
      <c r="R570" t="s">
        <v>447</v>
      </c>
      <c r="S570" t="s">
        <v>3817</v>
      </c>
      <c r="T570" t="s">
        <v>3818</v>
      </c>
      <c r="U570">
        <v>2</v>
      </c>
      <c r="V570" s="1">
        <v>28860</v>
      </c>
      <c r="W570">
        <v>0</v>
      </c>
      <c r="X570">
        <v>2</v>
      </c>
      <c r="Y570">
        <v>40</v>
      </c>
      <c r="Z570">
        <v>132519</v>
      </c>
      <c r="AA570">
        <v>200000</v>
      </c>
      <c r="AB570" t="s">
        <v>420</v>
      </c>
      <c r="AC570">
        <v>2731</v>
      </c>
      <c r="AD570" t="s">
        <v>96</v>
      </c>
      <c r="AE570" t="s">
        <v>50</v>
      </c>
      <c r="AF570" t="s">
        <v>3580</v>
      </c>
    </row>
    <row r="571" spans="1:32" x14ac:dyDescent="0.25">
      <c r="A571">
        <v>42102262</v>
      </c>
      <c r="B571">
        <v>132638</v>
      </c>
      <c r="C571" t="s">
        <v>32</v>
      </c>
      <c r="D571" t="s">
        <v>32</v>
      </c>
      <c r="E571" s="2">
        <v>200000</v>
      </c>
      <c r="F571">
        <v>2218</v>
      </c>
      <c r="G571" t="s">
        <v>51</v>
      </c>
      <c r="H571">
        <v>0</v>
      </c>
      <c r="I571" t="s">
        <v>37</v>
      </c>
      <c r="J571" t="s">
        <v>37</v>
      </c>
      <c r="K571">
        <v>1</v>
      </c>
      <c r="L571" t="s">
        <v>32</v>
      </c>
      <c r="M571" t="s">
        <v>490</v>
      </c>
      <c r="N571">
        <v>2007</v>
      </c>
      <c r="O571">
        <v>2010</v>
      </c>
      <c r="P571" t="s">
        <v>37</v>
      </c>
      <c r="Q571">
        <v>1</v>
      </c>
      <c r="R571" t="s">
        <v>447</v>
      </c>
      <c r="S571" t="s">
        <v>263</v>
      </c>
      <c r="T571" t="s">
        <v>728</v>
      </c>
      <c r="U571">
        <v>2</v>
      </c>
      <c r="V571" s="1">
        <v>30622</v>
      </c>
      <c r="W571">
        <v>0</v>
      </c>
      <c r="X571">
        <v>3</v>
      </c>
      <c r="Y571">
        <v>36</v>
      </c>
      <c r="Z571">
        <v>132638</v>
      </c>
      <c r="AA571">
        <v>200000</v>
      </c>
      <c r="AB571" t="s">
        <v>420</v>
      </c>
      <c r="AC571">
        <v>2218</v>
      </c>
      <c r="AD571" t="s">
        <v>51</v>
      </c>
      <c r="AE571" t="s">
        <v>42</v>
      </c>
      <c r="AF571" t="s">
        <v>3580</v>
      </c>
    </row>
    <row r="572" spans="1:32" x14ac:dyDescent="0.25">
      <c r="A572">
        <v>9936024</v>
      </c>
      <c r="B572">
        <v>132794</v>
      </c>
      <c r="C572" t="s">
        <v>32</v>
      </c>
      <c r="D572" t="s">
        <v>32</v>
      </c>
      <c r="E572">
        <v>110000</v>
      </c>
      <c r="F572">
        <v>2190</v>
      </c>
      <c r="G572" t="s">
        <v>211</v>
      </c>
      <c r="H572">
        <v>0</v>
      </c>
      <c r="I572" t="s">
        <v>37</v>
      </c>
      <c r="J572" t="s">
        <v>37</v>
      </c>
      <c r="K572" t="s">
        <v>37</v>
      </c>
      <c r="L572" t="s">
        <v>37</v>
      </c>
      <c r="M572" t="s">
        <v>37</v>
      </c>
      <c r="N572" t="s">
        <v>37</v>
      </c>
      <c r="O572" t="s">
        <v>37</v>
      </c>
      <c r="P572" t="s">
        <v>37</v>
      </c>
      <c r="Q572">
        <v>0</v>
      </c>
      <c r="R572" t="s">
        <v>2182</v>
      </c>
      <c r="S572" t="s">
        <v>853</v>
      </c>
      <c r="T572" t="s">
        <v>2183</v>
      </c>
      <c r="U572">
        <v>2</v>
      </c>
      <c r="V572" s="1">
        <v>27071</v>
      </c>
      <c r="W572">
        <v>0</v>
      </c>
      <c r="X572">
        <v>3</v>
      </c>
      <c r="Y572">
        <v>45</v>
      </c>
      <c r="Z572">
        <v>132794</v>
      </c>
      <c r="AA572">
        <v>110000</v>
      </c>
      <c r="AB572" t="s">
        <v>1393</v>
      </c>
      <c r="AC572">
        <v>2190</v>
      </c>
      <c r="AD572" t="s">
        <v>211</v>
      </c>
      <c r="AE572" t="s">
        <v>56</v>
      </c>
      <c r="AF572" t="s">
        <v>3580</v>
      </c>
    </row>
    <row r="573" spans="1:32" x14ac:dyDescent="0.25">
      <c r="A573">
        <v>4645105</v>
      </c>
      <c r="B573">
        <v>132335</v>
      </c>
      <c r="C573" t="s">
        <v>32</v>
      </c>
      <c r="D573" t="s">
        <v>32</v>
      </c>
      <c r="E573" s="2">
        <v>200000</v>
      </c>
      <c r="F573">
        <v>55</v>
      </c>
      <c r="G573" t="s">
        <v>171</v>
      </c>
      <c r="H573">
        <v>0</v>
      </c>
      <c r="I573" t="s">
        <v>37</v>
      </c>
      <c r="J573" t="s">
        <v>37</v>
      </c>
      <c r="K573">
        <v>1</v>
      </c>
      <c r="L573" t="s">
        <v>32</v>
      </c>
      <c r="M573" t="s">
        <v>266</v>
      </c>
      <c r="N573">
        <v>1995</v>
      </c>
      <c r="O573">
        <v>1999</v>
      </c>
      <c r="P573" t="s">
        <v>37</v>
      </c>
      <c r="Q573">
        <v>1</v>
      </c>
      <c r="R573" t="s">
        <v>906</v>
      </c>
      <c r="S573" t="s">
        <v>907</v>
      </c>
      <c r="T573" t="s">
        <v>908</v>
      </c>
      <c r="U573">
        <v>1</v>
      </c>
      <c r="V573" s="1">
        <v>24745</v>
      </c>
      <c r="W573">
        <v>0</v>
      </c>
      <c r="X573">
        <v>3</v>
      </c>
      <c r="Y573">
        <v>52</v>
      </c>
      <c r="Z573">
        <v>132335</v>
      </c>
      <c r="AA573">
        <v>200000</v>
      </c>
      <c r="AB573" t="s">
        <v>420</v>
      </c>
      <c r="AC573">
        <v>55</v>
      </c>
      <c r="AD573" t="s">
        <v>171</v>
      </c>
      <c r="AE573" t="s">
        <v>42</v>
      </c>
      <c r="AF573" t="s">
        <v>3580</v>
      </c>
    </row>
    <row r="574" spans="1:32" x14ac:dyDescent="0.25">
      <c r="A574">
        <v>76085250</v>
      </c>
      <c r="B574">
        <v>130432</v>
      </c>
      <c r="C574" t="s">
        <v>32</v>
      </c>
      <c r="D574" t="s">
        <v>32</v>
      </c>
      <c r="E574">
        <v>130000</v>
      </c>
      <c r="F574">
        <v>1257</v>
      </c>
      <c r="G574" t="s">
        <v>82</v>
      </c>
      <c r="H574">
        <v>0</v>
      </c>
      <c r="I574" t="s">
        <v>37</v>
      </c>
      <c r="J574" t="s">
        <v>37</v>
      </c>
      <c r="K574">
        <v>0</v>
      </c>
      <c r="L574" t="s">
        <v>35</v>
      </c>
      <c r="M574" t="s">
        <v>2582</v>
      </c>
      <c r="N574" t="s">
        <v>37</v>
      </c>
      <c r="O574" t="s">
        <v>37</v>
      </c>
      <c r="P574" t="s">
        <v>37</v>
      </c>
      <c r="Q574">
        <v>0</v>
      </c>
      <c r="R574" t="s">
        <v>2578</v>
      </c>
      <c r="S574" t="s">
        <v>398</v>
      </c>
      <c r="T574" t="s">
        <v>5415</v>
      </c>
      <c r="U574">
        <v>2</v>
      </c>
      <c r="V574" s="1">
        <v>34564</v>
      </c>
      <c r="W574">
        <v>0</v>
      </c>
      <c r="X574">
        <v>4</v>
      </c>
      <c r="Y574">
        <v>25</v>
      </c>
      <c r="Z574">
        <v>130432</v>
      </c>
      <c r="AA574">
        <v>130000</v>
      </c>
      <c r="AB574" t="s">
        <v>741</v>
      </c>
      <c r="AC574">
        <v>1257</v>
      </c>
      <c r="AD574" t="s">
        <v>82</v>
      </c>
      <c r="AE574" t="s">
        <v>56</v>
      </c>
      <c r="AF574" t="s">
        <v>43</v>
      </c>
    </row>
    <row r="575" spans="1:32" x14ac:dyDescent="0.25">
      <c r="A575">
        <v>45079988</v>
      </c>
      <c r="B575">
        <v>130918</v>
      </c>
      <c r="C575" t="s">
        <v>32</v>
      </c>
      <c r="D575" t="s">
        <v>32</v>
      </c>
      <c r="E575">
        <v>130000</v>
      </c>
      <c r="F575">
        <v>1366</v>
      </c>
      <c r="G575" t="s">
        <v>45</v>
      </c>
      <c r="H575">
        <v>0</v>
      </c>
      <c r="I575" t="s">
        <v>37</v>
      </c>
      <c r="J575" t="s">
        <v>37</v>
      </c>
      <c r="K575" t="s">
        <v>37</v>
      </c>
      <c r="L575" t="s">
        <v>37</v>
      </c>
      <c r="M575" t="s">
        <v>4873</v>
      </c>
      <c r="N575" t="s">
        <v>37</v>
      </c>
      <c r="O575" t="s">
        <v>37</v>
      </c>
      <c r="P575" t="s">
        <v>37</v>
      </c>
      <c r="Q575">
        <v>0</v>
      </c>
      <c r="R575" t="s">
        <v>2578</v>
      </c>
      <c r="S575" t="s">
        <v>4874</v>
      </c>
      <c r="T575" t="s">
        <v>1726</v>
      </c>
      <c r="U575">
        <v>1</v>
      </c>
      <c r="V575" s="1">
        <v>28983</v>
      </c>
      <c r="W575">
        <v>0</v>
      </c>
      <c r="X575">
        <v>3</v>
      </c>
      <c r="Y575">
        <v>40</v>
      </c>
      <c r="Z575">
        <v>130918</v>
      </c>
      <c r="AA575">
        <v>130000</v>
      </c>
      <c r="AB575" t="s">
        <v>741</v>
      </c>
      <c r="AC575">
        <v>1366</v>
      </c>
      <c r="AD575" t="s">
        <v>45</v>
      </c>
      <c r="AE575" t="s">
        <v>56</v>
      </c>
      <c r="AF575" t="s">
        <v>3580</v>
      </c>
    </row>
    <row r="576" spans="1:32" x14ac:dyDescent="0.25">
      <c r="A576">
        <v>16623309</v>
      </c>
      <c r="B576">
        <v>132064</v>
      </c>
      <c r="C576" t="s">
        <v>32</v>
      </c>
      <c r="D576" t="s">
        <v>32</v>
      </c>
      <c r="E576">
        <v>130000</v>
      </c>
      <c r="F576">
        <v>2218</v>
      </c>
      <c r="G576" t="s">
        <v>51</v>
      </c>
      <c r="H576">
        <v>0</v>
      </c>
      <c r="I576" t="s">
        <v>37</v>
      </c>
      <c r="J576" t="s">
        <v>37</v>
      </c>
      <c r="K576">
        <v>1</v>
      </c>
      <c r="L576" t="s">
        <v>32</v>
      </c>
      <c r="M576" t="s">
        <v>745</v>
      </c>
      <c r="N576" t="s">
        <v>37</v>
      </c>
      <c r="O576">
        <v>1998</v>
      </c>
      <c r="P576" t="s">
        <v>37</v>
      </c>
      <c r="Q576">
        <v>1</v>
      </c>
      <c r="R576" t="s">
        <v>2587</v>
      </c>
      <c r="S576" t="s">
        <v>134</v>
      </c>
      <c r="T576" t="s">
        <v>2588</v>
      </c>
      <c r="U576">
        <v>1</v>
      </c>
      <c r="V576" s="1">
        <v>22326</v>
      </c>
      <c r="W576">
        <v>0</v>
      </c>
      <c r="X576">
        <v>5</v>
      </c>
      <c r="Y576">
        <v>58</v>
      </c>
      <c r="Z576">
        <v>132064</v>
      </c>
      <c r="AA576">
        <v>130000</v>
      </c>
      <c r="AB576" t="s">
        <v>741</v>
      </c>
      <c r="AC576">
        <v>2218</v>
      </c>
      <c r="AD576" t="s">
        <v>51</v>
      </c>
      <c r="AE576" t="s">
        <v>42</v>
      </c>
      <c r="AF576" t="s">
        <v>3580</v>
      </c>
    </row>
    <row r="577" spans="1:32" s="4" customFormat="1" x14ac:dyDescent="0.25">
      <c r="A577">
        <v>40360149</v>
      </c>
      <c r="B577">
        <v>130724</v>
      </c>
      <c r="C577" t="s">
        <v>32</v>
      </c>
      <c r="D577" t="s">
        <v>32</v>
      </c>
      <c r="E577">
        <v>190000</v>
      </c>
      <c r="F577">
        <v>2191</v>
      </c>
      <c r="G577" t="s">
        <v>77</v>
      </c>
      <c r="H577">
        <v>0</v>
      </c>
      <c r="I577" t="s">
        <v>37</v>
      </c>
      <c r="J577" t="s">
        <v>37</v>
      </c>
      <c r="K577">
        <v>1</v>
      </c>
      <c r="L577" t="s">
        <v>32</v>
      </c>
      <c r="M577" t="s">
        <v>148</v>
      </c>
      <c r="N577">
        <v>2007</v>
      </c>
      <c r="O577">
        <v>2007</v>
      </c>
      <c r="P577" t="s">
        <v>37</v>
      </c>
      <c r="Q577">
        <v>1</v>
      </c>
      <c r="R577" t="s">
        <v>3892</v>
      </c>
      <c r="S577" t="s">
        <v>1306</v>
      </c>
      <c r="T577" t="s">
        <v>2882</v>
      </c>
      <c r="U577">
        <v>1</v>
      </c>
      <c r="V577" s="1">
        <v>29197</v>
      </c>
      <c r="W577">
        <v>0</v>
      </c>
      <c r="X577">
        <v>2</v>
      </c>
      <c r="Y577">
        <v>40</v>
      </c>
      <c r="Z577">
        <v>130724</v>
      </c>
      <c r="AA577">
        <v>190000</v>
      </c>
      <c r="AB577" t="s">
        <v>575</v>
      </c>
      <c r="AC577">
        <v>2191</v>
      </c>
      <c r="AD577" t="s">
        <v>77</v>
      </c>
      <c r="AE577" t="s">
        <v>42</v>
      </c>
      <c r="AF577" t="s">
        <v>3580</v>
      </c>
    </row>
    <row r="578" spans="1:32" x14ac:dyDescent="0.25">
      <c r="A578">
        <v>4748957</v>
      </c>
      <c r="B578">
        <v>130498</v>
      </c>
      <c r="C578" t="s">
        <v>32</v>
      </c>
      <c r="D578" t="s">
        <v>32</v>
      </c>
      <c r="E578">
        <v>220000</v>
      </c>
      <c r="F578">
        <v>15</v>
      </c>
      <c r="G578" t="s">
        <v>67</v>
      </c>
      <c r="H578">
        <v>0</v>
      </c>
      <c r="I578" t="s">
        <v>37</v>
      </c>
      <c r="J578" t="s">
        <v>37</v>
      </c>
      <c r="K578">
        <v>1</v>
      </c>
      <c r="L578" t="s">
        <v>32</v>
      </c>
      <c r="M578" t="s">
        <v>266</v>
      </c>
      <c r="N578">
        <v>2002</v>
      </c>
      <c r="O578">
        <v>2003</v>
      </c>
      <c r="P578" t="s">
        <v>37</v>
      </c>
      <c r="Q578">
        <v>1</v>
      </c>
      <c r="R578" t="s">
        <v>921</v>
      </c>
      <c r="S578" t="s">
        <v>922</v>
      </c>
      <c r="T578" t="s">
        <v>923</v>
      </c>
      <c r="U578">
        <v>2</v>
      </c>
      <c r="V578" s="1">
        <v>28365</v>
      </c>
      <c r="W578">
        <v>0</v>
      </c>
      <c r="X578">
        <v>2</v>
      </c>
      <c r="Y578">
        <v>42</v>
      </c>
      <c r="Z578">
        <v>130498</v>
      </c>
      <c r="AA578">
        <v>220000</v>
      </c>
      <c r="AB578" t="s">
        <v>109</v>
      </c>
      <c r="AC578">
        <v>15</v>
      </c>
      <c r="AD578" t="s">
        <v>67</v>
      </c>
      <c r="AE578" t="s">
        <v>42</v>
      </c>
      <c r="AF578" t="s">
        <v>3580</v>
      </c>
    </row>
    <row r="579" spans="1:32" s="4" customFormat="1" x14ac:dyDescent="0.25">
      <c r="A579">
        <v>72131945</v>
      </c>
      <c r="B579">
        <v>132377</v>
      </c>
      <c r="C579" t="s">
        <v>32</v>
      </c>
      <c r="D579" t="s">
        <v>32</v>
      </c>
      <c r="E579" s="2">
        <v>200000</v>
      </c>
      <c r="F579">
        <v>2840</v>
      </c>
      <c r="G579" t="s">
        <v>181</v>
      </c>
      <c r="H579">
        <v>0</v>
      </c>
      <c r="I579" t="s">
        <v>37</v>
      </c>
      <c r="J579" t="s">
        <v>37</v>
      </c>
      <c r="K579">
        <v>1</v>
      </c>
      <c r="L579" t="s">
        <v>35</v>
      </c>
      <c r="M579" t="s">
        <v>468</v>
      </c>
      <c r="N579">
        <v>2018</v>
      </c>
      <c r="O579" t="s">
        <v>37</v>
      </c>
      <c r="P579" t="s">
        <v>37</v>
      </c>
      <c r="Q579">
        <v>0</v>
      </c>
      <c r="R579" t="s">
        <v>517</v>
      </c>
      <c r="S579" t="s">
        <v>5357</v>
      </c>
      <c r="T579" t="s">
        <v>5358</v>
      </c>
      <c r="U579">
        <v>2</v>
      </c>
      <c r="V579" s="1">
        <v>33800</v>
      </c>
      <c r="W579">
        <v>0</v>
      </c>
      <c r="X579">
        <v>5</v>
      </c>
      <c r="Y579">
        <v>27</v>
      </c>
      <c r="Z579">
        <v>132377</v>
      </c>
      <c r="AA579">
        <v>200000</v>
      </c>
      <c r="AB579" t="s">
        <v>420</v>
      </c>
      <c r="AC579">
        <v>2840</v>
      </c>
      <c r="AD579" t="s">
        <v>181</v>
      </c>
      <c r="AE579" t="s">
        <v>50</v>
      </c>
      <c r="AF579" t="s">
        <v>43</v>
      </c>
    </row>
    <row r="580" spans="1:32" x14ac:dyDescent="0.25">
      <c r="A580">
        <v>40879367</v>
      </c>
      <c r="B580">
        <v>131504</v>
      </c>
      <c r="C580" t="s">
        <v>32</v>
      </c>
      <c r="D580" t="s">
        <v>32</v>
      </c>
      <c r="E580">
        <v>140100</v>
      </c>
      <c r="F580">
        <v>2646</v>
      </c>
      <c r="G580" t="s">
        <v>122</v>
      </c>
      <c r="H580">
        <v>0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 t="s">
        <v>37</v>
      </c>
      <c r="O580" t="s">
        <v>37</v>
      </c>
      <c r="P580" t="s">
        <v>37</v>
      </c>
      <c r="Q580">
        <v>0</v>
      </c>
      <c r="R580" t="s">
        <v>4041</v>
      </c>
      <c r="S580" t="s">
        <v>493</v>
      </c>
      <c r="T580" t="s">
        <v>2129</v>
      </c>
      <c r="U580">
        <v>1</v>
      </c>
      <c r="V580" s="1">
        <v>29704</v>
      </c>
      <c r="W580">
        <v>0</v>
      </c>
      <c r="X580">
        <v>29</v>
      </c>
      <c r="Y580">
        <v>38</v>
      </c>
      <c r="Z580">
        <v>131504</v>
      </c>
      <c r="AA580">
        <v>140100</v>
      </c>
      <c r="AB580" t="s">
        <v>496</v>
      </c>
      <c r="AC580">
        <v>2646</v>
      </c>
      <c r="AD580" t="s">
        <v>122</v>
      </c>
      <c r="AE580" t="s">
        <v>56</v>
      </c>
      <c r="AF580" t="s">
        <v>3580</v>
      </c>
    </row>
    <row r="581" spans="1:32" x14ac:dyDescent="0.25">
      <c r="A581">
        <v>20595020</v>
      </c>
      <c r="B581">
        <v>132594</v>
      </c>
      <c r="C581" t="s">
        <v>32</v>
      </c>
      <c r="D581" t="s">
        <v>32</v>
      </c>
      <c r="E581">
        <v>110000</v>
      </c>
      <c r="F581">
        <v>47</v>
      </c>
      <c r="G581" t="s">
        <v>33</v>
      </c>
      <c r="H581">
        <v>0</v>
      </c>
      <c r="I581" t="s">
        <v>37</v>
      </c>
      <c r="J581" t="s">
        <v>37</v>
      </c>
      <c r="K581" t="s">
        <v>37</v>
      </c>
      <c r="L581" t="s">
        <v>37</v>
      </c>
      <c r="M581" t="s">
        <v>173</v>
      </c>
      <c r="N581" t="s">
        <v>37</v>
      </c>
      <c r="O581" t="s">
        <v>37</v>
      </c>
      <c r="P581" t="s">
        <v>37</v>
      </c>
      <c r="Q581">
        <v>0</v>
      </c>
      <c r="R581" t="s">
        <v>2899</v>
      </c>
      <c r="S581" t="s">
        <v>2900</v>
      </c>
      <c r="T581" t="s">
        <v>2901</v>
      </c>
      <c r="U581">
        <v>1</v>
      </c>
      <c r="V581" s="1">
        <v>27999</v>
      </c>
      <c r="W581">
        <v>0</v>
      </c>
      <c r="X581">
        <v>1</v>
      </c>
      <c r="Y581">
        <v>43</v>
      </c>
      <c r="Z581">
        <v>132594</v>
      </c>
      <c r="AA581">
        <v>110000</v>
      </c>
      <c r="AB581" t="s">
        <v>1393</v>
      </c>
      <c r="AC581">
        <v>47</v>
      </c>
      <c r="AD581" t="s">
        <v>33</v>
      </c>
      <c r="AE581" t="s">
        <v>56</v>
      </c>
      <c r="AF581" t="s">
        <v>3580</v>
      </c>
    </row>
    <row r="582" spans="1:32" s="4" customFormat="1" x14ac:dyDescent="0.25">
      <c r="A582">
        <v>10726456</v>
      </c>
      <c r="B582">
        <v>132050</v>
      </c>
      <c r="C582" t="s">
        <v>32</v>
      </c>
      <c r="D582" t="s">
        <v>32</v>
      </c>
      <c r="E582">
        <v>240000</v>
      </c>
      <c r="F582">
        <v>1264</v>
      </c>
      <c r="G582" t="s">
        <v>57</v>
      </c>
      <c r="H582">
        <v>1</v>
      </c>
      <c r="I582" t="s">
        <v>2420</v>
      </c>
      <c r="J582" t="s">
        <v>32</v>
      </c>
      <c r="K582">
        <v>0</v>
      </c>
      <c r="L582" t="s">
        <v>35</v>
      </c>
      <c r="M582" t="s">
        <v>328</v>
      </c>
      <c r="N582" t="s">
        <v>37</v>
      </c>
      <c r="O582" t="s">
        <v>37</v>
      </c>
      <c r="P582" t="s">
        <v>37</v>
      </c>
      <c r="Q582">
        <v>0</v>
      </c>
      <c r="R582" t="s">
        <v>2421</v>
      </c>
      <c r="S582" t="s">
        <v>2422</v>
      </c>
      <c r="T582" t="s">
        <v>2423</v>
      </c>
      <c r="U582">
        <v>1</v>
      </c>
      <c r="V582" s="1">
        <v>28520</v>
      </c>
      <c r="W582">
        <v>0</v>
      </c>
      <c r="X582">
        <v>4</v>
      </c>
      <c r="Y582">
        <v>41</v>
      </c>
      <c r="Z582">
        <v>132050</v>
      </c>
      <c r="AA582">
        <v>240000</v>
      </c>
      <c r="AB582" t="s">
        <v>225</v>
      </c>
      <c r="AC582">
        <v>1264</v>
      </c>
      <c r="AD582" t="s">
        <v>57</v>
      </c>
      <c r="AE582" t="s">
        <v>50</v>
      </c>
      <c r="AF582" t="s">
        <v>3580</v>
      </c>
    </row>
    <row r="583" spans="1:32" x14ac:dyDescent="0.25">
      <c r="A583">
        <v>41933848</v>
      </c>
      <c r="B583">
        <v>130362</v>
      </c>
      <c r="C583" t="s">
        <v>32</v>
      </c>
      <c r="D583" t="s">
        <v>32</v>
      </c>
      <c r="E583">
        <v>140100</v>
      </c>
      <c r="F583">
        <v>2190</v>
      </c>
      <c r="G583" t="s">
        <v>211</v>
      </c>
      <c r="H583">
        <v>1</v>
      </c>
      <c r="I583" t="s">
        <v>2527</v>
      </c>
      <c r="J583" t="s">
        <v>32</v>
      </c>
      <c r="K583">
        <v>1</v>
      </c>
      <c r="L583" t="s">
        <v>32</v>
      </c>
      <c r="M583" t="s">
        <v>173</v>
      </c>
      <c r="N583">
        <v>2014</v>
      </c>
      <c r="O583">
        <v>2014</v>
      </c>
      <c r="P583" t="s">
        <v>37</v>
      </c>
      <c r="Q583">
        <v>1</v>
      </c>
      <c r="R583" t="s">
        <v>4317</v>
      </c>
      <c r="S583" t="s">
        <v>967</v>
      </c>
      <c r="T583" t="s">
        <v>4318</v>
      </c>
      <c r="U583">
        <v>2</v>
      </c>
      <c r="V583" s="1">
        <v>30526</v>
      </c>
      <c r="W583">
        <v>0</v>
      </c>
      <c r="X583">
        <v>28</v>
      </c>
      <c r="Y583">
        <v>36</v>
      </c>
      <c r="Z583">
        <v>130362</v>
      </c>
      <c r="AA583">
        <v>140100</v>
      </c>
      <c r="AB583" t="s">
        <v>496</v>
      </c>
      <c r="AC583">
        <v>2190</v>
      </c>
      <c r="AD583" t="s">
        <v>211</v>
      </c>
      <c r="AE583" t="s">
        <v>42</v>
      </c>
      <c r="AF583" t="s">
        <v>3580</v>
      </c>
    </row>
    <row r="584" spans="1:32" x14ac:dyDescent="0.25">
      <c r="A584">
        <v>7464308</v>
      </c>
      <c r="B584">
        <v>130851</v>
      </c>
      <c r="C584" t="s">
        <v>32</v>
      </c>
      <c r="D584" t="s">
        <v>32</v>
      </c>
      <c r="E584">
        <v>140100</v>
      </c>
      <c r="F584">
        <v>2235</v>
      </c>
      <c r="G584" t="s">
        <v>86</v>
      </c>
      <c r="H584">
        <v>0</v>
      </c>
      <c r="I584" t="s">
        <v>37</v>
      </c>
      <c r="J584" t="s">
        <v>37</v>
      </c>
      <c r="K584">
        <v>1</v>
      </c>
      <c r="L584" t="s">
        <v>32</v>
      </c>
      <c r="M584" t="s">
        <v>1420</v>
      </c>
      <c r="N584">
        <v>1998</v>
      </c>
      <c r="O584">
        <v>2006</v>
      </c>
      <c r="P584" t="s">
        <v>37</v>
      </c>
      <c r="Q584">
        <v>1</v>
      </c>
      <c r="R584" t="s">
        <v>250</v>
      </c>
      <c r="S584" t="s">
        <v>103</v>
      </c>
      <c r="T584" t="s">
        <v>1421</v>
      </c>
      <c r="U584">
        <v>2</v>
      </c>
      <c r="V584" s="1">
        <v>25427</v>
      </c>
      <c r="W584">
        <v>0</v>
      </c>
      <c r="X584">
        <v>18</v>
      </c>
      <c r="Y584">
        <v>50</v>
      </c>
      <c r="Z584">
        <v>130851</v>
      </c>
      <c r="AA584">
        <v>140100</v>
      </c>
      <c r="AB584" t="s">
        <v>496</v>
      </c>
      <c r="AC584">
        <v>2235</v>
      </c>
      <c r="AD584" t="s">
        <v>86</v>
      </c>
      <c r="AE584" t="s">
        <v>42</v>
      </c>
      <c r="AF584" t="s">
        <v>3580</v>
      </c>
    </row>
    <row r="585" spans="1:32" x14ac:dyDescent="0.25">
      <c r="A585">
        <v>32968905</v>
      </c>
      <c r="B585">
        <v>130966</v>
      </c>
      <c r="C585" t="s">
        <v>32</v>
      </c>
      <c r="D585" t="s">
        <v>32</v>
      </c>
      <c r="E585">
        <v>20000</v>
      </c>
      <c r="F585">
        <v>1366</v>
      </c>
      <c r="G585" t="s">
        <v>45</v>
      </c>
      <c r="H585">
        <v>0</v>
      </c>
      <c r="I585" t="s">
        <v>37</v>
      </c>
      <c r="J585" t="s">
        <v>37</v>
      </c>
      <c r="K585">
        <v>1</v>
      </c>
      <c r="L585" t="s">
        <v>32</v>
      </c>
      <c r="M585" t="s">
        <v>2800</v>
      </c>
      <c r="N585">
        <v>2001</v>
      </c>
      <c r="O585">
        <v>2002</v>
      </c>
      <c r="P585" t="s">
        <v>37</v>
      </c>
      <c r="Q585">
        <v>1</v>
      </c>
      <c r="R585" t="s">
        <v>250</v>
      </c>
      <c r="S585" t="s">
        <v>1201</v>
      </c>
      <c r="T585" t="s">
        <v>3771</v>
      </c>
      <c r="U585">
        <v>1</v>
      </c>
      <c r="V585" s="1">
        <v>26938</v>
      </c>
      <c r="W585">
        <v>0</v>
      </c>
      <c r="X585">
        <v>3</v>
      </c>
      <c r="Y585">
        <v>46</v>
      </c>
      <c r="Z585">
        <v>130966</v>
      </c>
      <c r="AA585">
        <v>20000</v>
      </c>
      <c r="AB585" t="s">
        <v>744</v>
      </c>
      <c r="AC585">
        <v>1366</v>
      </c>
      <c r="AD585" t="s">
        <v>45</v>
      </c>
      <c r="AE585" t="s">
        <v>42</v>
      </c>
      <c r="AF585" t="s">
        <v>3580</v>
      </c>
    </row>
    <row r="586" spans="1:32" x14ac:dyDescent="0.25">
      <c r="A586">
        <v>7960843</v>
      </c>
      <c r="B586">
        <v>131307</v>
      </c>
      <c r="C586" t="s">
        <v>32</v>
      </c>
      <c r="D586" t="s">
        <v>32</v>
      </c>
      <c r="E586">
        <v>140100</v>
      </c>
      <c r="F586">
        <v>1366</v>
      </c>
      <c r="G586" t="s">
        <v>45</v>
      </c>
      <c r="H586">
        <v>2</v>
      </c>
      <c r="I586" t="s">
        <v>37</v>
      </c>
      <c r="J586" t="s">
        <v>37</v>
      </c>
      <c r="K586">
        <v>1</v>
      </c>
      <c r="L586" t="s">
        <v>32</v>
      </c>
      <c r="M586" t="s">
        <v>850</v>
      </c>
      <c r="N586">
        <v>1981</v>
      </c>
      <c r="O586">
        <v>1983</v>
      </c>
      <c r="P586" t="s">
        <v>37</v>
      </c>
      <c r="Q586">
        <v>1</v>
      </c>
      <c r="R586" t="s">
        <v>250</v>
      </c>
      <c r="S586" t="s">
        <v>1629</v>
      </c>
      <c r="T586" t="s">
        <v>1630</v>
      </c>
      <c r="U586">
        <v>2</v>
      </c>
      <c r="V586" s="1">
        <v>19371</v>
      </c>
      <c r="W586">
        <v>0</v>
      </c>
      <c r="X586">
        <v>1</v>
      </c>
      <c r="Y586">
        <v>66</v>
      </c>
      <c r="Z586">
        <v>131307</v>
      </c>
      <c r="AA586">
        <v>140100</v>
      </c>
      <c r="AB586" t="s">
        <v>496</v>
      </c>
      <c r="AC586">
        <v>1366</v>
      </c>
      <c r="AD586" t="s">
        <v>45</v>
      </c>
      <c r="AE586" t="s">
        <v>42</v>
      </c>
      <c r="AF586" t="s">
        <v>3580</v>
      </c>
    </row>
    <row r="587" spans="1:32" x14ac:dyDescent="0.25">
      <c r="A587">
        <v>450417</v>
      </c>
      <c r="B587">
        <v>131310</v>
      </c>
      <c r="C587" t="s">
        <v>32</v>
      </c>
      <c r="D587" t="s">
        <v>32</v>
      </c>
      <c r="E587">
        <v>220000</v>
      </c>
      <c r="F587">
        <v>1366</v>
      </c>
      <c r="G587" t="s">
        <v>45</v>
      </c>
      <c r="H587">
        <v>0</v>
      </c>
      <c r="I587" t="s">
        <v>37</v>
      </c>
      <c r="J587" t="s">
        <v>37</v>
      </c>
      <c r="K587">
        <v>1</v>
      </c>
      <c r="L587" t="s">
        <v>35</v>
      </c>
      <c r="M587" t="s">
        <v>260</v>
      </c>
      <c r="N587">
        <v>2010</v>
      </c>
      <c r="O587" t="s">
        <v>37</v>
      </c>
      <c r="P587" t="s">
        <v>37</v>
      </c>
      <c r="Q587">
        <v>0</v>
      </c>
      <c r="R587" t="s">
        <v>250</v>
      </c>
      <c r="S587" t="s">
        <v>261</v>
      </c>
      <c r="T587" t="s">
        <v>262</v>
      </c>
      <c r="U587">
        <v>1</v>
      </c>
      <c r="V587" s="1">
        <v>25768</v>
      </c>
      <c r="W587">
        <v>0</v>
      </c>
      <c r="X587">
        <v>1</v>
      </c>
      <c r="Y587">
        <v>49</v>
      </c>
      <c r="Z587">
        <v>131310</v>
      </c>
      <c r="AA587">
        <v>220000</v>
      </c>
      <c r="AB587" t="s">
        <v>109</v>
      </c>
      <c r="AC587">
        <v>1366</v>
      </c>
      <c r="AD587" t="s">
        <v>45</v>
      </c>
      <c r="AE587" t="s">
        <v>50</v>
      </c>
      <c r="AF587" t="s">
        <v>3580</v>
      </c>
    </row>
    <row r="588" spans="1:32" s="4" customFormat="1" x14ac:dyDescent="0.25">
      <c r="A588">
        <v>9250279</v>
      </c>
      <c r="B588">
        <v>131836</v>
      </c>
      <c r="C588" t="s">
        <v>32</v>
      </c>
      <c r="D588" t="s">
        <v>32</v>
      </c>
      <c r="E588">
        <v>140100</v>
      </c>
      <c r="F588">
        <v>55</v>
      </c>
      <c r="G588" t="s">
        <v>171</v>
      </c>
      <c r="H588">
        <v>0</v>
      </c>
      <c r="I588" t="s">
        <v>37</v>
      </c>
      <c r="J588" t="s">
        <v>37</v>
      </c>
      <c r="K588">
        <v>1</v>
      </c>
      <c r="L588" t="s">
        <v>32</v>
      </c>
      <c r="M588" t="s">
        <v>46</v>
      </c>
      <c r="N588">
        <v>1987</v>
      </c>
      <c r="O588">
        <v>1999</v>
      </c>
      <c r="P588" t="s">
        <v>37</v>
      </c>
      <c r="Q588">
        <v>0</v>
      </c>
      <c r="R588" t="s">
        <v>250</v>
      </c>
      <c r="S588" t="s">
        <v>1079</v>
      </c>
      <c r="T588" t="s">
        <v>1911</v>
      </c>
      <c r="U588">
        <v>1</v>
      </c>
      <c r="V588" s="1">
        <v>19954</v>
      </c>
      <c r="W588">
        <v>0</v>
      </c>
      <c r="X588">
        <v>3</v>
      </c>
      <c r="Y588">
        <v>65</v>
      </c>
      <c r="Z588">
        <v>131836</v>
      </c>
      <c r="AA588">
        <v>140100</v>
      </c>
      <c r="AB588" t="s">
        <v>496</v>
      </c>
      <c r="AC588">
        <v>55</v>
      </c>
      <c r="AD588" t="s">
        <v>171</v>
      </c>
      <c r="AE588" t="s">
        <v>50</v>
      </c>
      <c r="AF588" t="s">
        <v>3580</v>
      </c>
    </row>
    <row r="589" spans="1:32" x14ac:dyDescent="0.25">
      <c r="A589">
        <v>45746592</v>
      </c>
      <c r="B589">
        <v>132329</v>
      </c>
      <c r="C589" t="s">
        <v>32</v>
      </c>
      <c r="D589" t="s">
        <v>32</v>
      </c>
      <c r="E589">
        <v>220000</v>
      </c>
      <c r="F589">
        <v>2218</v>
      </c>
      <c r="G589" t="s">
        <v>51</v>
      </c>
      <c r="H589">
        <v>0</v>
      </c>
      <c r="I589" t="s">
        <v>37</v>
      </c>
      <c r="J589" t="s">
        <v>37</v>
      </c>
      <c r="K589">
        <v>1</v>
      </c>
      <c r="L589" t="s">
        <v>32</v>
      </c>
      <c r="M589" t="s">
        <v>226</v>
      </c>
      <c r="N589">
        <v>2013</v>
      </c>
      <c r="O589">
        <v>2016</v>
      </c>
      <c r="P589" t="s">
        <v>37</v>
      </c>
      <c r="Q589">
        <v>1</v>
      </c>
      <c r="R589" t="s">
        <v>250</v>
      </c>
      <c r="S589" t="s">
        <v>4957</v>
      </c>
      <c r="T589" t="s">
        <v>4958</v>
      </c>
      <c r="U589">
        <v>2</v>
      </c>
      <c r="V589" s="1">
        <v>32662</v>
      </c>
      <c r="W589">
        <v>0</v>
      </c>
      <c r="X589">
        <v>1</v>
      </c>
      <c r="Y589">
        <v>30</v>
      </c>
      <c r="Z589">
        <v>132329</v>
      </c>
      <c r="AA589">
        <v>220000</v>
      </c>
      <c r="AB589" t="s">
        <v>109</v>
      </c>
      <c r="AC589">
        <v>2218</v>
      </c>
      <c r="AD589" t="s">
        <v>51</v>
      </c>
      <c r="AE589" t="s">
        <v>42</v>
      </c>
      <c r="AF589" t="s">
        <v>3580</v>
      </c>
    </row>
    <row r="590" spans="1:32" s="4" customFormat="1" x14ac:dyDescent="0.25">
      <c r="A590">
        <v>40001820</v>
      </c>
      <c r="B590">
        <v>132389</v>
      </c>
      <c r="C590" t="s">
        <v>32</v>
      </c>
      <c r="D590" t="s">
        <v>32</v>
      </c>
      <c r="E590">
        <v>150000</v>
      </c>
      <c r="F590">
        <v>55</v>
      </c>
      <c r="G590" t="s">
        <v>171</v>
      </c>
      <c r="H590">
        <v>2</v>
      </c>
      <c r="I590" t="s">
        <v>37</v>
      </c>
      <c r="J590" t="s">
        <v>37</v>
      </c>
      <c r="K590">
        <v>0</v>
      </c>
      <c r="L590" t="s">
        <v>35</v>
      </c>
      <c r="M590" t="s">
        <v>970</v>
      </c>
      <c r="N590" t="s">
        <v>37</v>
      </c>
      <c r="O590" t="s">
        <v>37</v>
      </c>
      <c r="P590" t="s">
        <v>37</v>
      </c>
      <c r="Q590">
        <v>0</v>
      </c>
      <c r="R590" t="s">
        <v>250</v>
      </c>
      <c r="S590" t="s">
        <v>279</v>
      </c>
      <c r="T590" t="s">
        <v>2357</v>
      </c>
      <c r="U590">
        <v>2</v>
      </c>
      <c r="V590" s="1">
        <v>28570</v>
      </c>
      <c r="W590">
        <v>0</v>
      </c>
      <c r="X590">
        <v>4</v>
      </c>
      <c r="Y590">
        <v>41</v>
      </c>
      <c r="Z590">
        <v>132389</v>
      </c>
      <c r="AA590">
        <v>150000</v>
      </c>
      <c r="AB590" t="s">
        <v>945</v>
      </c>
      <c r="AC590">
        <v>55</v>
      </c>
      <c r="AD590" t="s">
        <v>171</v>
      </c>
      <c r="AE590" t="s">
        <v>56</v>
      </c>
      <c r="AF590" t="s">
        <v>3580</v>
      </c>
    </row>
    <row r="591" spans="1:32" x14ac:dyDescent="0.25">
      <c r="A591" s="4">
        <v>45847479</v>
      </c>
      <c r="B591" s="4">
        <v>132434</v>
      </c>
      <c r="C591" t="s">
        <v>37</v>
      </c>
      <c r="D591" t="s">
        <v>37</v>
      </c>
      <c r="E591" t="s">
        <v>37</v>
      </c>
      <c r="F591" t="s">
        <v>37</v>
      </c>
      <c r="G591" t="s">
        <v>37</v>
      </c>
      <c r="H591" t="s">
        <v>37</v>
      </c>
      <c r="I591" t="s">
        <v>37</v>
      </c>
      <c r="J591" t="s">
        <v>37</v>
      </c>
      <c r="K591" t="s">
        <v>37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250</v>
      </c>
      <c r="S591" t="s">
        <v>3798</v>
      </c>
      <c r="T591" t="s">
        <v>4969</v>
      </c>
      <c r="U591">
        <v>2</v>
      </c>
      <c r="V591" s="1">
        <v>32408</v>
      </c>
      <c r="W591">
        <v>1</v>
      </c>
      <c r="X591">
        <v>29</v>
      </c>
      <c r="Y591">
        <v>31</v>
      </c>
      <c r="Z591">
        <v>132434</v>
      </c>
      <c r="AA591">
        <v>140100</v>
      </c>
      <c r="AB591" t="s">
        <v>496</v>
      </c>
      <c r="AC591">
        <v>3</v>
      </c>
      <c r="AD591" t="s">
        <v>62</v>
      </c>
      <c r="AE591" s="4" t="s">
        <v>42</v>
      </c>
      <c r="AF591" s="4" t="s">
        <v>3580</v>
      </c>
    </row>
    <row r="592" spans="1:32" x14ac:dyDescent="0.25">
      <c r="A592">
        <v>10005764</v>
      </c>
      <c r="B592">
        <v>132938</v>
      </c>
      <c r="C592" t="s">
        <v>32</v>
      </c>
      <c r="D592" t="s">
        <v>32</v>
      </c>
      <c r="E592" s="2">
        <v>100000</v>
      </c>
      <c r="F592">
        <v>32</v>
      </c>
      <c r="G592" t="s">
        <v>97</v>
      </c>
      <c r="H592">
        <v>0</v>
      </c>
      <c r="I592" t="s">
        <v>37</v>
      </c>
      <c r="J592" t="s">
        <v>37</v>
      </c>
      <c r="K592">
        <v>1</v>
      </c>
      <c r="L592" t="s">
        <v>32</v>
      </c>
      <c r="M592" t="s">
        <v>2210</v>
      </c>
      <c r="N592">
        <v>2008</v>
      </c>
      <c r="O592">
        <v>2009</v>
      </c>
      <c r="P592" t="s">
        <v>37</v>
      </c>
      <c r="Q592">
        <v>1</v>
      </c>
      <c r="R592" t="s">
        <v>250</v>
      </c>
      <c r="S592" t="s">
        <v>136</v>
      </c>
      <c r="T592" t="s">
        <v>1188</v>
      </c>
      <c r="U592">
        <v>1</v>
      </c>
      <c r="V592" s="1">
        <v>27870</v>
      </c>
      <c r="W592">
        <v>0</v>
      </c>
      <c r="X592">
        <v>1</v>
      </c>
      <c r="Y592">
        <v>43</v>
      </c>
      <c r="Z592">
        <v>132938</v>
      </c>
      <c r="AA592">
        <v>100000</v>
      </c>
      <c r="AB592" t="s">
        <v>1229</v>
      </c>
      <c r="AC592">
        <v>32</v>
      </c>
      <c r="AD592" t="s">
        <v>97</v>
      </c>
      <c r="AE592" t="s">
        <v>42</v>
      </c>
      <c r="AF592" t="s">
        <v>3580</v>
      </c>
    </row>
    <row r="593" spans="1:32" x14ac:dyDescent="0.25">
      <c r="A593">
        <v>42584388</v>
      </c>
      <c r="B593">
        <v>133028</v>
      </c>
      <c r="C593" t="s">
        <v>32</v>
      </c>
      <c r="D593" t="s">
        <v>32</v>
      </c>
      <c r="E593">
        <v>120000</v>
      </c>
      <c r="F593">
        <v>22</v>
      </c>
      <c r="G593" t="s">
        <v>404</v>
      </c>
      <c r="H593">
        <v>0</v>
      </c>
      <c r="I593" t="s">
        <v>37</v>
      </c>
      <c r="J593" t="s">
        <v>37</v>
      </c>
      <c r="K593">
        <v>1</v>
      </c>
      <c r="L593" t="s">
        <v>35</v>
      </c>
      <c r="M593" t="s">
        <v>2430</v>
      </c>
      <c r="N593">
        <v>2013</v>
      </c>
      <c r="O593" t="s">
        <v>37</v>
      </c>
      <c r="P593" t="s">
        <v>188</v>
      </c>
      <c r="Q593">
        <v>1</v>
      </c>
      <c r="R593" t="s">
        <v>250</v>
      </c>
      <c r="S593" t="s">
        <v>4469</v>
      </c>
      <c r="T593" t="s">
        <v>4470</v>
      </c>
      <c r="U593">
        <v>1</v>
      </c>
      <c r="V593" s="1">
        <v>30892</v>
      </c>
      <c r="W593">
        <v>0</v>
      </c>
      <c r="X593">
        <v>6</v>
      </c>
      <c r="Y593">
        <v>35</v>
      </c>
      <c r="Z593">
        <v>133028</v>
      </c>
      <c r="AA593">
        <v>120000</v>
      </c>
      <c r="AB593" t="s">
        <v>303</v>
      </c>
      <c r="AC593">
        <v>22</v>
      </c>
      <c r="AD593" t="s">
        <v>404</v>
      </c>
      <c r="AE593" t="s">
        <v>42</v>
      </c>
      <c r="AF593" t="s">
        <v>3580</v>
      </c>
    </row>
    <row r="594" spans="1:32" x14ac:dyDescent="0.25">
      <c r="A594">
        <v>22303428</v>
      </c>
      <c r="B594">
        <v>133186</v>
      </c>
      <c r="C594" t="s">
        <v>32</v>
      </c>
      <c r="D594" t="s">
        <v>32</v>
      </c>
      <c r="E594" s="2">
        <v>100000</v>
      </c>
      <c r="F594">
        <v>4</v>
      </c>
      <c r="G594" t="s">
        <v>117</v>
      </c>
      <c r="H594">
        <v>2</v>
      </c>
      <c r="I594" t="s">
        <v>37</v>
      </c>
      <c r="J594" t="s">
        <v>37</v>
      </c>
      <c r="K594">
        <v>0</v>
      </c>
      <c r="L594" t="s">
        <v>35</v>
      </c>
      <c r="M594" t="s">
        <v>2947</v>
      </c>
      <c r="N594" t="s">
        <v>37</v>
      </c>
      <c r="O594" t="s">
        <v>37</v>
      </c>
      <c r="P594" t="s">
        <v>37</v>
      </c>
      <c r="Q594">
        <v>0</v>
      </c>
      <c r="R594" t="s">
        <v>250</v>
      </c>
      <c r="S594" t="s">
        <v>385</v>
      </c>
      <c r="T594" t="s">
        <v>3045</v>
      </c>
      <c r="U594">
        <v>2</v>
      </c>
      <c r="V594" s="1">
        <v>27561</v>
      </c>
      <c r="W594">
        <v>0</v>
      </c>
      <c r="X594">
        <v>2</v>
      </c>
      <c r="Y594">
        <v>44</v>
      </c>
      <c r="Z594">
        <v>133186</v>
      </c>
      <c r="AA594">
        <v>100000</v>
      </c>
      <c r="AB594" t="s">
        <v>1229</v>
      </c>
      <c r="AC594">
        <v>4</v>
      </c>
      <c r="AD594" t="s">
        <v>117</v>
      </c>
      <c r="AE594" t="s">
        <v>56</v>
      </c>
      <c r="AF594" t="s">
        <v>3580</v>
      </c>
    </row>
    <row r="595" spans="1:32" x14ac:dyDescent="0.25">
      <c r="A595">
        <v>20575495</v>
      </c>
      <c r="B595">
        <v>133225</v>
      </c>
      <c r="C595" t="s">
        <v>32</v>
      </c>
      <c r="D595" t="s">
        <v>32</v>
      </c>
      <c r="E595">
        <v>180000</v>
      </c>
      <c r="F595">
        <v>4</v>
      </c>
      <c r="G595" t="s">
        <v>117</v>
      </c>
      <c r="H595">
        <v>1</v>
      </c>
      <c r="I595" t="s">
        <v>2896</v>
      </c>
      <c r="J595" t="s">
        <v>35</v>
      </c>
      <c r="K595" t="s">
        <v>37</v>
      </c>
      <c r="L595" t="s">
        <v>37</v>
      </c>
      <c r="M595" t="s">
        <v>37</v>
      </c>
      <c r="N595" t="s">
        <v>37</v>
      </c>
      <c r="O595" t="s">
        <v>37</v>
      </c>
      <c r="P595" t="s">
        <v>37</v>
      </c>
      <c r="Q595">
        <v>0</v>
      </c>
      <c r="R595" t="s">
        <v>250</v>
      </c>
      <c r="S595" t="s">
        <v>1779</v>
      </c>
      <c r="T595" t="s">
        <v>2897</v>
      </c>
      <c r="U595">
        <v>2</v>
      </c>
      <c r="V595" s="1">
        <v>19530</v>
      </c>
      <c r="W595">
        <v>0</v>
      </c>
      <c r="X595">
        <v>2</v>
      </c>
      <c r="Y595">
        <v>66</v>
      </c>
      <c r="Z595">
        <v>133225</v>
      </c>
      <c r="AA595">
        <v>180000</v>
      </c>
      <c r="AB595" t="s">
        <v>782</v>
      </c>
      <c r="AC595">
        <v>4</v>
      </c>
      <c r="AD595" t="s">
        <v>117</v>
      </c>
      <c r="AE595" t="s">
        <v>50</v>
      </c>
      <c r="AF595" t="s">
        <v>3580</v>
      </c>
    </row>
    <row r="596" spans="1:32" x14ac:dyDescent="0.25">
      <c r="A596">
        <v>80184898</v>
      </c>
      <c r="B596">
        <v>130982</v>
      </c>
      <c r="C596" t="s">
        <v>32</v>
      </c>
      <c r="D596" t="s">
        <v>32</v>
      </c>
      <c r="E596">
        <v>30000</v>
      </c>
      <c r="F596">
        <v>2160</v>
      </c>
      <c r="G596" t="s">
        <v>465</v>
      </c>
      <c r="H596">
        <v>0</v>
      </c>
      <c r="I596" t="s">
        <v>37</v>
      </c>
      <c r="J596" t="s">
        <v>37</v>
      </c>
      <c r="K596">
        <v>1</v>
      </c>
      <c r="L596" t="s">
        <v>32</v>
      </c>
      <c r="M596" t="s">
        <v>3654</v>
      </c>
      <c r="N596">
        <v>2009</v>
      </c>
      <c r="O596">
        <v>2013</v>
      </c>
      <c r="P596" t="s">
        <v>37</v>
      </c>
      <c r="Q596">
        <v>1</v>
      </c>
      <c r="R596" t="s">
        <v>3330</v>
      </c>
      <c r="S596" t="s">
        <v>5432</v>
      </c>
      <c r="T596" t="s">
        <v>5433</v>
      </c>
      <c r="U596">
        <v>1</v>
      </c>
      <c r="V596" s="1">
        <v>28991</v>
      </c>
      <c r="W596">
        <v>0</v>
      </c>
      <c r="X596">
        <v>1</v>
      </c>
      <c r="Y596">
        <v>40</v>
      </c>
      <c r="Z596">
        <v>130982</v>
      </c>
      <c r="AA596">
        <v>30000</v>
      </c>
      <c r="AB596" t="s">
        <v>1059</v>
      </c>
      <c r="AC596">
        <v>2160</v>
      </c>
      <c r="AD596" t="s">
        <v>465</v>
      </c>
      <c r="AE596" t="s">
        <v>42</v>
      </c>
      <c r="AF596" t="s">
        <v>3580</v>
      </c>
    </row>
    <row r="597" spans="1:32" x14ac:dyDescent="0.25">
      <c r="A597">
        <v>25724494</v>
      </c>
      <c r="B597">
        <v>131655</v>
      </c>
      <c r="C597" t="s">
        <v>32</v>
      </c>
      <c r="D597" t="s">
        <v>32</v>
      </c>
      <c r="E597">
        <v>240000</v>
      </c>
      <c r="F597">
        <v>2840</v>
      </c>
      <c r="G597" t="s">
        <v>181</v>
      </c>
      <c r="H597">
        <v>1</v>
      </c>
      <c r="I597" t="s">
        <v>3329</v>
      </c>
      <c r="J597" t="s">
        <v>32</v>
      </c>
      <c r="K597" t="s">
        <v>37</v>
      </c>
      <c r="L597" t="s">
        <v>37</v>
      </c>
      <c r="M597" t="s">
        <v>37</v>
      </c>
      <c r="N597" t="s">
        <v>37</v>
      </c>
      <c r="O597" t="s">
        <v>37</v>
      </c>
      <c r="P597" t="s">
        <v>37</v>
      </c>
      <c r="Q597">
        <v>0</v>
      </c>
      <c r="R597" t="s">
        <v>3330</v>
      </c>
      <c r="S597" t="s">
        <v>267</v>
      </c>
      <c r="T597" t="s">
        <v>3331</v>
      </c>
      <c r="U597">
        <v>2</v>
      </c>
      <c r="V597" s="1">
        <v>25329</v>
      </c>
      <c r="W597">
        <v>1</v>
      </c>
      <c r="X597">
        <v>4</v>
      </c>
      <c r="Y597">
        <v>50</v>
      </c>
      <c r="Z597">
        <v>131655</v>
      </c>
      <c r="AA597">
        <v>240000</v>
      </c>
      <c r="AB597" t="s">
        <v>225</v>
      </c>
      <c r="AC597">
        <v>2840</v>
      </c>
      <c r="AD597" t="s">
        <v>181</v>
      </c>
      <c r="AE597" t="s">
        <v>50</v>
      </c>
      <c r="AF597" t="s">
        <v>3580</v>
      </c>
    </row>
    <row r="598" spans="1:32" x14ac:dyDescent="0.25">
      <c r="A598">
        <v>9337557</v>
      </c>
      <c r="B598">
        <v>130286</v>
      </c>
      <c r="C598" t="s">
        <v>32</v>
      </c>
      <c r="D598" t="s">
        <v>32</v>
      </c>
      <c r="E598">
        <v>140100</v>
      </c>
      <c r="F598">
        <v>1257</v>
      </c>
      <c r="G598" t="s">
        <v>82</v>
      </c>
      <c r="H598">
        <v>0</v>
      </c>
      <c r="I598" t="s">
        <v>37</v>
      </c>
      <c r="J598" t="s">
        <v>37</v>
      </c>
      <c r="K598">
        <v>1</v>
      </c>
      <c r="L598" t="s">
        <v>32</v>
      </c>
      <c r="M598" t="s">
        <v>111</v>
      </c>
      <c r="N598">
        <v>1995</v>
      </c>
      <c r="O598">
        <v>1996</v>
      </c>
      <c r="P598" t="s">
        <v>37</v>
      </c>
      <c r="Q598">
        <v>0</v>
      </c>
      <c r="R598" t="s">
        <v>1938</v>
      </c>
      <c r="S598" t="s">
        <v>1939</v>
      </c>
      <c r="T598" t="s">
        <v>1940</v>
      </c>
      <c r="U598">
        <v>1</v>
      </c>
      <c r="V598" s="1">
        <v>25880</v>
      </c>
      <c r="W598">
        <v>0</v>
      </c>
      <c r="X598">
        <v>1</v>
      </c>
      <c r="Y598">
        <v>49</v>
      </c>
      <c r="Z598">
        <v>130286</v>
      </c>
      <c r="AA598">
        <v>140100</v>
      </c>
      <c r="AB598" t="s">
        <v>496</v>
      </c>
      <c r="AC598">
        <v>1257</v>
      </c>
      <c r="AD598" t="s">
        <v>82</v>
      </c>
      <c r="AE598" t="s">
        <v>50</v>
      </c>
      <c r="AF598" t="s">
        <v>3580</v>
      </c>
    </row>
    <row r="599" spans="1:32" x14ac:dyDescent="0.25">
      <c r="A599">
        <v>5280451</v>
      </c>
      <c r="B599">
        <v>131737</v>
      </c>
      <c r="C599" t="s">
        <v>32</v>
      </c>
      <c r="D599" t="s">
        <v>32</v>
      </c>
      <c r="E599">
        <v>160000</v>
      </c>
      <c r="F599">
        <v>14</v>
      </c>
      <c r="G599" t="s">
        <v>126</v>
      </c>
      <c r="H599">
        <v>0</v>
      </c>
      <c r="I599" t="s">
        <v>37</v>
      </c>
      <c r="J599" t="s">
        <v>37</v>
      </c>
      <c r="K599" t="s">
        <v>37</v>
      </c>
      <c r="L599" t="s">
        <v>32</v>
      </c>
      <c r="M599" t="s">
        <v>948</v>
      </c>
      <c r="N599" t="s">
        <v>37</v>
      </c>
      <c r="O599">
        <v>1974</v>
      </c>
      <c r="P599" t="s">
        <v>37</v>
      </c>
      <c r="Q599">
        <v>1</v>
      </c>
      <c r="R599" t="s">
        <v>963</v>
      </c>
      <c r="S599" t="s">
        <v>444</v>
      </c>
      <c r="T599" t="s">
        <v>964</v>
      </c>
      <c r="U599">
        <v>1</v>
      </c>
      <c r="V599" s="1">
        <v>17873</v>
      </c>
      <c r="W599">
        <v>0</v>
      </c>
      <c r="X599">
        <v>1</v>
      </c>
      <c r="Y599">
        <v>71</v>
      </c>
      <c r="Z599">
        <v>131737</v>
      </c>
      <c r="AA599">
        <v>160000</v>
      </c>
      <c r="AB599" t="s">
        <v>926</v>
      </c>
      <c r="AC599">
        <v>14</v>
      </c>
      <c r="AD599" t="s">
        <v>126</v>
      </c>
      <c r="AE599" t="s">
        <v>56</v>
      </c>
      <c r="AF599" t="s">
        <v>3580</v>
      </c>
    </row>
    <row r="600" spans="1:32" x14ac:dyDescent="0.25">
      <c r="A600">
        <v>43107984</v>
      </c>
      <c r="B600">
        <v>132679</v>
      </c>
      <c r="C600" t="s">
        <v>32</v>
      </c>
      <c r="D600" t="s">
        <v>32</v>
      </c>
      <c r="E600">
        <v>40000</v>
      </c>
      <c r="F600">
        <v>1264</v>
      </c>
      <c r="G600" t="s">
        <v>57</v>
      </c>
      <c r="H600">
        <v>0</v>
      </c>
      <c r="I600" t="s">
        <v>37</v>
      </c>
      <c r="J600" t="s">
        <v>37</v>
      </c>
      <c r="K600">
        <v>1</v>
      </c>
      <c r="L600" t="s">
        <v>32</v>
      </c>
      <c r="M600" t="s">
        <v>3507</v>
      </c>
      <c r="N600">
        <v>2010</v>
      </c>
      <c r="O600">
        <v>2011</v>
      </c>
      <c r="P600" t="s">
        <v>37</v>
      </c>
      <c r="Q600">
        <v>0</v>
      </c>
      <c r="R600" t="s">
        <v>4591</v>
      </c>
      <c r="S600" t="s">
        <v>4592</v>
      </c>
      <c r="T600" t="s">
        <v>4593</v>
      </c>
      <c r="U600">
        <v>2</v>
      </c>
      <c r="V600" s="1">
        <v>31187</v>
      </c>
      <c r="W600">
        <v>0</v>
      </c>
      <c r="X600">
        <v>4</v>
      </c>
      <c r="Y600">
        <v>34</v>
      </c>
      <c r="Z600">
        <v>132679</v>
      </c>
      <c r="AA600">
        <v>40000</v>
      </c>
      <c r="AB600" t="s">
        <v>507</v>
      </c>
      <c r="AC600">
        <v>1264</v>
      </c>
      <c r="AD600" t="s">
        <v>57</v>
      </c>
      <c r="AE600" t="s">
        <v>50</v>
      </c>
      <c r="AF600" t="s">
        <v>3580</v>
      </c>
    </row>
    <row r="601" spans="1:32" x14ac:dyDescent="0.25">
      <c r="A601">
        <v>40833568</v>
      </c>
      <c r="B601">
        <v>131075</v>
      </c>
      <c r="C601" t="s">
        <v>32</v>
      </c>
      <c r="D601" t="s">
        <v>32</v>
      </c>
      <c r="E601">
        <v>20000</v>
      </c>
      <c r="F601">
        <v>2649</v>
      </c>
      <c r="G601" t="s">
        <v>147</v>
      </c>
      <c r="H601">
        <v>0</v>
      </c>
      <c r="I601" t="s">
        <v>37</v>
      </c>
      <c r="J601" t="s">
        <v>37</v>
      </c>
      <c r="K601">
        <v>0</v>
      </c>
      <c r="L601" t="s">
        <v>35</v>
      </c>
      <c r="M601" t="s">
        <v>4022</v>
      </c>
      <c r="N601" t="s">
        <v>37</v>
      </c>
      <c r="O601" t="s">
        <v>37</v>
      </c>
      <c r="P601" t="s">
        <v>37</v>
      </c>
      <c r="Q601">
        <v>0</v>
      </c>
      <c r="R601" t="s">
        <v>2869</v>
      </c>
      <c r="S601" t="s">
        <v>4023</v>
      </c>
      <c r="T601" t="s">
        <v>4024</v>
      </c>
      <c r="U601">
        <v>2</v>
      </c>
      <c r="V601" s="1">
        <v>29651</v>
      </c>
      <c r="W601">
        <v>0</v>
      </c>
      <c r="X601">
        <v>4</v>
      </c>
      <c r="Y601">
        <v>38</v>
      </c>
      <c r="Z601">
        <v>131075</v>
      </c>
      <c r="AA601">
        <v>20000</v>
      </c>
      <c r="AB601" t="s">
        <v>744</v>
      </c>
      <c r="AC601">
        <v>2649</v>
      </c>
      <c r="AD601" t="s">
        <v>147</v>
      </c>
      <c r="AE601" t="s">
        <v>56</v>
      </c>
      <c r="AF601" t="s">
        <v>3580</v>
      </c>
    </row>
    <row r="602" spans="1:32" x14ac:dyDescent="0.25">
      <c r="A602">
        <v>40264361</v>
      </c>
      <c r="B602">
        <v>130593</v>
      </c>
      <c r="C602" t="s">
        <v>32</v>
      </c>
      <c r="D602" t="s">
        <v>32</v>
      </c>
      <c r="E602">
        <v>140000</v>
      </c>
      <c r="F602">
        <v>15</v>
      </c>
      <c r="G602" t="s">
        <v>67</v>
      </c>
      <c r="H602">
        <v>1</v>
      </c>
      <c r="I602" t="s">
        <v>3878</v>
      </c>
      <c r="J602" t="s">
        <v>32</v>
      </c>
      <c r="K602">
        <v>1</v>
      </c>
      <c r="L602" t="s">
        <v>35</v>
      </c>
      <c r="M602" t="s">
        <v>1611</v>
      </c>
      <c r="N602">
        <v>2019</v>
      </c>
      <c r="O602" t="s">
        <v>37</v>
      </c>
      <c r="P602" t="s">
        <v>157</v>
      </c>
      <c r="Q602">
        <v>1</v>
      </c>
      <c r="R602" t="s">
        <v>3879</v>
      </c>
      <c r="S602" t="s">
        <v>347</v>
      </c>
      <c r="T602" t="s">
        <v>3277</v>
      </c>
      <c r="U602">
        <v>2</v>
      </c>
      <c r="V602" s="1">
        <v>29019</v>
      </c>
      <c r="W602">
        <v>0</v>
      </c>
      <c r="X602">
        <v>2</v>
      </c>
      <c r="Y602">
        <v>40</v>
      </c>
      <c r="Z602">
        <v>130593</v>
      </c>
      <c r="AA602">
        <v>140000</v>
      </c>
      <c r="AB602" t="s">
        <v>1278</v>
      </c>
      <c r="AC602">
        <v>15</v>
      </c>
      <c r="AD602" t="s">
        <v>67</v>
      </c>
      <c r="AE602" t="s">
        <v>42</v>
      </c>
      <c r="AF602" t="s">
        <v>3580</v>
      </c>
    </row>
    <row r="603" spans="1:32" x14ac:dyDescent="0.25">
      <c r="A603">
        <v>42952369</v>
      </c>
      <c r="B603">
        <v>132000</v>
      </c>
      <c r="C603" t="s">
        <v>32</v>
      </c>
      <c r="D603" t="s">
        <v>32</v>
      </c>
      <c r="E603">
        <v>60000</v>
      </c>
      <c r="F603">
        <v>2160</v>
      </c>
      <c r="G603" t="s">
        <v>465</v>
      </c>
      <c r="H603">
        <v>0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 t="s">
        <v>37</v>
      </c>
      <c r="O603" t="s">
        <v>37</v>
      </c>
      <c r="P603" t="s">
        <v>37</v>
      </c>
      <c r="Q603">
        <v>0</v>
      </c>
      <c r="R603" t="s">
        <v>3426</v>
      </c>
      <c r="S603" t="s">
        <v>4558</v>
      </c>
      <c r="T603" t="s">
        <v>3094</v>
      </c>
      <c r="U603">
        <v>1</v>
      </c>
      <c r="V603" s="1">
        <v>31173</v>
      </c>
      <c r="W603">
        <v>0</v>
      </c>
      <c r="X603">
        <v>5</v>
      </c>
      <c r="Y603">
        <v>34</v>
      </c>
      <c r="Z603">
        <v>132000</v>
      </c>
      <c r="AA603">
        <v>60000</v>
      </c>
      <c r="AB603" t="s">
        <v>164</v>
      </c>
      <c r="AC603">
        <v>2160</v>
      </c>
      <c r="AD603" t="s">
        <v>465</v>
      </c>
      <c r="AE603" t="s">
        <v>56</v>
      </c>
      <c r="AF603" t="s">
        <v>3580</v>
      </c>
    </row>
    <row r="604" spans="1:32" x14ac:dyDescent="0.25">
      <c r="A604">
        <v>26731525</v>
      </c>
      <c r="B604">
        <v>132159</v>
      </c>
      <c r="C604" t="s">
        <v>32</v>
      </c>
      <c r="D604" t="s">
        <v>32</v>
      </c>
      <c r="E604">
        <v>60000</v>
      </c>
      <c r="F604">
        <v>2731</v>
      </c>
      <c r="G604" t="s">
        <v>91</v>
      </c>
      <c r="H604">
        <v>0</v>
      </c>
      <c r="I604" t="s">
        <v>37</v>
      </c>
      <c r="J604" t="s">
        <v>37</v>
      </c>
      <c r="K604">
        <v>1</v>
      </c>
      <c r="L604" t="s">
        <v>32</v>
      </c>
      <c r="M604" t="s">
        <v>745</v>
      </c>
      <c r="N604">
        <v>2010</v>
      </c>
      <c r="O604">
        <v>2010</v>
      </c>
      <c r="P604" t="s">
        <v>188</v>
      </c>
      <c r="Q604">
        <v>1</v>
      </c>
      <c r="R604" t="s">
        <v>3426</v>
      </c>
      <c r="S604" t="s">
        <v>208</v>
      </c>
      <c r="T604" t="s">
        <v>3427</v>
      </c>
      <c r="U604">
        <v>2</v>
      </c>
      <c r="V604" s="1">
        <v>28423</v>
      </c>
      <c r="W604">
        <v>0</v>
      </c>
      <c r="X604">
        <v>6</v>
      </c>
      <c r="Y604">
        <v>42</v>
      </c>
      <c r="Z604">
        <v>132159</v>
      </c>
      <c r="AA604">
        <v>60000</v>
      </c>
      <c r="AB604" t="s">
        <v>164</v>
      </c>
      <c r="AC604">
        <v>2731</v>
      </c>
      <c r="AD604" t="s">
        <v>96</v>
      </c>
      <c r="AE604" t="s">
        <v>42</v>
      </c>
      <c r="AF604" t="s">
        <v>3580</v>
      </c>
    </row>
    <row r="605" spans="1:32" x14ac:dyDescent="0.25">
      <c r="A605">
        <v>42004692</v>
      </c>
      <c r="B605">
        <v>130456</v>
      </c>
      <c r="C605" t="s">
        <v>32</v>
      </c>
      <c r="D605" t="s">
        <v>37</v>
      </c>
      <c r="E605">
        <v>20000</v>
      </c>
      <c r="F605">
        <v>2190</v>
      </c>
      <c r="G605" t="s">
        <v>211</v>
      </c>
      <c r="H605">
        <v>0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t="s">
        <v>37</v>
      </c>
      <c r="P605" t="s">
        <v>37</v>
      </c>
      <c r="Q605">
        <v>0</v>
      </c>
      <c r="R605" t="s">
        <v>4347</v>
      </c>
      <c r="S605" t="s">
        <v>4205</v>
      </c>
      <c r="T605" t="s">
        <v>4348</v>
      </c>
      <c r="U605">
        <v>1</v>
      </c>
      <c r="V605" s="1">
        <v>30326</v>
      </c>
      <c r="W605">
        <v>0</v>
      </c>
      <c r="X605">
        <v>1</v>
      </c>
      <c r="Y605">
        <v>36</v>
      </c>
      <c r="Z605">
        <v>130456</v>
      </c>
      <c r="AA605">
        <v>20000</v>
      </c>
      <c r="AB605" t="s">
        <v>744</v>
      </c>
      <c r="AC605">
        <v>2190</v>
      </c>
      <c r="AD605" t="s">
        <v>211</v>
      </c>
      <c r="AE605" t="s">
        <v>81</v>
      </c>
      <c r="AF605" t="s">
        <v>3580</v>
      </c>
    </row>
    <row r="606" spans="1:32" x14ac:dyDescent="0.25">
      <c r="A606">
        <v>3847911</v>
      </c>
      <c r="B606">
        <v>131771</v>
      </c>
      <c r="C606" t="s">
        <v>32</v>
      </c>
      <c r="D606" t="s">
        <v>35</v>
      </c>
      <c r="E606">
        <v>190000</v>
      </c>
      <c r="F606">
        <v>2646</v>
      </c>
      <c r="G606" t="s">
        <v>122</v>
      </c>
      <c r="H606">
        <v>0</v>
      </c>
      <c r="I606" t="s">
        <v>37</v>
      </c>
      <c r="J606" t="s">
        <v>37</v>
      </c>
      <c r="K606" t="s">
        <v>37</v>
      </c>
      <c r="L606" t="s">
        <v>37</v>
      </c>
      <c r="M606" t="s">
        <v>37</v>
      </c>
      <c r="N606" t="s">
        <v>37</v>
      </c>
      <c r="O606" t="s">
        <v>37</v>
      </c>
      <c r="P606" t="s">
        <v>37</v>
      </c>
      <c r="Q606">
        <v>0</v>
      </c>
      <c r="R606" t="s">
        <v>758</v>
      </c>
      <c r="S606" t="s">
        <v>72</v>
      </c>
      <c r="T606" t="s">
        <v>759</v>
      </c>
      <c r="U606">
        <v>2</v>
      </c>
      <c r="V606" s="1">
        <v>22159</v>
      </c>
      <c r="W606">
        <v>0</v>
      </c>
      <c r="X606">
        <v>6</v>
      </c>
      <c r="Y606">
        <v>59</v>
      </c>
      <c r="Z606">
        <v>131771</v>
      </c>
      <c r="AA606">
        <v>190000</v>
      </c>
      <c r="AB606" t="s">
        <v>575</v>
      </c>
      <c r="AC606">
        <v>2646</v>
      </c>
      <c r="AD606" t="s">
        <v>122</v>
      </c>
      <c r="AE606" t="s">
        <v>81</v>
      </c>
      <c r="AF606" t="s">
        <v>3580</v>
      </c>
    </row>
    <row r="607" spans="1:32" x14ac:dyDescent="0.25">
      <c r="A607">
        <v>7436936</v>
      </c>
      <c r="B607">
        <v>132098</v>
      </c>
      <c r="C607" t="s">
        <v>32</v>
      </c>
      <c r="D607" t="s">
        <v>32</v>
      </c>
      <c r="E607">
        <v>140100</v>
      </c>
      <c r="F607">
        <v>1264</v>
      </c>
      <c r="G607" t="s">
        <v>57</v>
      </c>
      <c r="H607">
        <v>0</v>
      </c>
      <c r="I607" t="s">
        <v>37</v>
      </c>
      <c r="J607" t="s">
        <v>37</v>
      </c>
      <c r="K607">
        <v>1</v>
      </c>
      <c r="L607" t="s">
        <v>35</v>
      </c>
      <c r="M607" t="s">
        <v>46</v>
      </c>
      <c r="N607">
        <v>1998</v>
      </c>
      <c r="O607" t="s">
        <v>37</v>
      </c>
      <c r="P607" t="s">
        <v>37</v>
      </c>
      <c r="Q607">
        <v>0</v>
      </c>
      <c r="R607" t="s">
        <v>1406</v>
      </c>
      <c r="S607" t="s">
        <v>1407</v>
      </c>
      <c r="T607" t="s">
        <v>508</v>
      </c>
      <c r="U607">
        <v>1</v>
      </c>
      <c r="V607" s="1">
        <v>18643</v>
      </c>
      <c r="W607">
        <v>0</v>
      </c>
      <c r="X607">
        <v>13</v>
      </c>
      <c r="Y607">
        <v>68</v>
      </c>
      <c r="Z607">
        <v>132098</v>
      </c>
      <c r="AA607">
        <v>140100</v>
      </c>
      <c r="AB607" t="s">
        <v>496</v>
      </c>
      <c r="AC607">
        <v>1264</v>
      </c>
      <c r="AD607" t="s">
        <v>57</v>
      </c>
      <c r="AE607" t="s">
        <v>50</v>
      </c>
      <c r="AF607" t="s">
        <v>3580</v>
      </c>
    </row>
    <row r="608" spans="1:32" x14ac:dyDescent="0.25">
      <c r="A608">
        <v>25696842</v>
      </c>
      <c r="B608">
        <v>130980</v>
      </c>
      <c r="C608" t="s">
        <v>32</v>
      </c>
      <c r="D608" t="s">
        <v>32</v>
      </c>
      <c r="E608">
        <v>240000</v>
      </c>
      <c r="F608">
        <v>22</v>
      </c>
      <c r="G608" t="s">
        <v>404</v>
      </c>
      <c r="H608">
        <v>0</v>
      </c>
      <c r="I608" t="s">
        <v>37</v>
      </c>
      <c r="J608" t="s">
        <v>37</v>
      </c>
      <c r="K608">
        <v>1</v>
      </c>
      <c r="L608" t="s">
        <v>32</v>
      </c>
      <c r="M608" t="s">
        <v>3315</v>
      </c>
      <c r="N608">
        <v>1990</v>
      </c>
      <c r="O608">
        <v>1990</v>
      </c>
      <c r="P608" t="s">
        <v>37</v>
      </c>
      <c r="Q608">
        <v>1</v>
      </c>
      <c r="R608" t="s">
        <v>2300</v>
      </c>
      <c r="S608" t="s">
        <v>3316</v>
      </c>
      <c r="T608" t="s">
        <v>3317</v>
      </c>
      <c r="U608">
        <v>2</v>
      </c>
      <c r="V608" s="1">
        <v>21240</v>
      </c>
      <c r="W608">
        <v>0</v>
      </c>
      <c r="X608">
        <v>4</v>
      </c>
      <c r="Y608">
        <v>61</v>
      </c>
      <c r="Z608">
        <v>130980</v>
      </c>
      <c r="AA608">
        <v>240000</v>
      </c>
      <c r="AB608" t="s">
        <v>225</v>
      </c>
      <c r="AC608">
        <v>22</v>
      </c>
      <c r="AD608" t="s">
        <v>404</v>
      </c>
      <c r="AE608" t="s">
        <v>42</v>
      </c>
      <c r="AF608" t="s">
        <v>3580</v>
      </c>
    </row>
    <row r="609" spans="1:32" x14ac:dyDescent="0.25">
      <c r="A609">
        <v>10809240</v>
      </c>
      <c r="B609">
        <v>131002</v>
      </c>
      <c r="C609" t="s">
        <v>32</v>
      </c>
      <c r="D609" t="s">
        <v>32</v>
      </c>
      <c r="E609">
        <v>140100</v>
      </c>
      <c r="F609">
        <v>1366</v>
      </c>
      <c r="G609" t="s">
        <v>45</v>
      </c>
      <c r="H609">
        <v>0</v>
      </c>
      <c r="I609" t="s">
        <v>37</v>
      </c>
      <c r="J609" t="s">
        <v>37</v>
      </c>
      <c r="K609">
        <v>1</v>
      </c>
      <c r="L609" t="s">
        <v>35</v>
      </c>
      <c r="M609" t="s">
        <v>665</v>
      </c>
      <c r="N609">
        <v>2015</v>
      </c>
      <c r="O609" t="s">
        <v>37</v>
      </c>
      <c r="P609" t="s">
        <v>37</v>
      </c>
      <c r="Q609">
        <v>0</v>
      </c>
      <c r="R609" t="s">
        <v>2300</v>
      </c>
      <c r="S609" t="s">
        <v>94</v>
      </c>
      <c r="T609" t="s">
        <v>2450</v>
      </c>
      <c r="U609">
        <v>1</v>
      </c>
      <c r="V609" s="1">
        <v>28482</v>
      </c>
      <c r="W609">
        <v>0</v>
      </c>
      <c r="X609">
        <v>18</v>
      </c>
      <c r="Y609">
        <v>41</v>
      </c>
      <c r="Z609">
        <v>131002</v>
      </c>
      <c r="AA609">
        <v>140100</v>
      </c>
      <c r="AB609" t="s">
        <v>496</v>
      </c>
      <c r="AC609">
        <v>1366</v>
      </c>
      <c r="AD609" t="s">
        <v>45</v>
      </c>
      <c r="AE609" t="s">
        <v>50</v>
      </c>
      <c r="AF609" t="s">
        <v>3580</v>
      </c>
    </row>
    <row r="610" spans="1:32" x14ac:dyDescent="0.25">
      <c r="A610">
        <v>43428123</v>
      </c>
      <c r="B610">
        <v>132442</v>
      </c>
      <c r="C610" t="s">
        <v>32</v>
      </c>
      <c r="D610" t="s">
        <v>32</v>
      </c>
      <c r="E610">
        <v>40000</v>
      </c>
      <c r="F610">
        <v>47</v>
      </c>
      <c r="G610" t="s">
        <v>33</v>
      </c>
      <c r="H610">
        <v>1</v>
      </c>
      <c r="I610" t="s">
        <v>4656</v>
      </c>
      <c r="J610" t="s">
        <v>35</v>
      </c>
      <c r="K610">
        <v>0</v>
      </c>
      <c r="L610" t="s">
        <v>35</v>
      </c>
      <c r="M610" t="s">
        <v>1207</v>
      </c>
      <c r="N610" t="s">
        <v>37</v>
      </c>
      <c r="O610" t="s">
        <v>37</v>
      </c>
      <c r="P610" t="s">
        <v>37</v>
      </c>
      <c r="Q610">
        <v>0</v>
      </c>
      <c r="R610" t="s">
        <v>2300</v>
      </c>
      <c r="S610" t="s">
        <v>715</v>
      </c>
      <c r="T610" t="s">
        <v>4657</v>
      </c>
      <c r="U610">
        <v>2</v>
      </c>
      <c r="V610" s="1">
        <v>31441</v>
      </c>
      <c r="W610">
        <v>0</v>
      </c>
      <c r="X610">
        <v>5</v>
      </c>
      <c r="Y610">
        <v>33</v>
      </c>
      <c r="Z610">
        <v>132442</v>
      </c>
      <c r="AA610">
        <v>40000</v>
      </c>
      <c r="AB610" t="s">
        <v>507</v>
      </c>
      <c r="AC610">
        <v>47</v>
      </c>
      <c r="AD610" t="s">
        <v>33</v>
      </c>
      <c r="AE610" t="s">
        <v>50</v>
      </c>
      <c r="AF610" t="s">
        <v>3580</v>
      </c>
    </row>
    <row r="611" spans="1:32" s="4" customFormat="1" x14ac:dyDescent="0.25">
      <c r="A611">
        <v>16596530</v>
      </c>
      <c r="B611">
        <v>132489</v>
      </c>
      <c r="C611" t="s">
        <v>32</v>
      </c>
      <c r="D611" t="s">
        <v>32</v>
      </c>
      <c r="E611">
        <v>130000</v>
      </c>
      <c r="F611">
        <v>4</v>
      </c>
      <c r="G611" t="s">
        <v>117</v>
      </c>
      <c r="H611">
        <v>1</v>
      </c>
      <c r="I611" t="s">
        <v>2580</v>
      </c>
      <c r="J611" t="s">
        <v>32</v>
      </c>
      <c r="K611" t="s">
        <v>37</v>
      </c>
      <c r="L611" t="s">
        <v>37</v>
      </c>
      <c r="M611" t="s">
        <v>37</v>
      </c>
      <c r="N611" t="s">
        <v>37</v>
      </c>
      <c r="O611" t="s">
        <v>37</v>
      </c>
      <c r="P611" t="s">
        <v>37</v>
      </c>
      <c r="Q611">
        <v>0</v>
      </c>
      <c r="R611" t="s">
        <v>2300</v>
      </c>
      <c r="S611" t="s">
        <v>836</v>
      </c>
      <c r="T611" t="s">
        <v>2581</v>
      </c>
      <c r="U611">
        <v>1</v>
      </c>
      <c r="V611" s="1">
        <v>15427</v>
      </c>
      <c r="W611">
        <v>0</v>
      </c>
      <c r="X611">
        <v>2</v>
      </c>
      <c r="Y611">
        <v>77</v>
      </c>
      <c r="Z611">
        <v>132489</v>
      </c>
      <c r="AA611">
        <v>130000</v>
      </c>
      <c r="AB611" t="s">
        <v>741</v>
      </c>
      <c r="AC611">
        <v>4</v>
      </c>
      <c r="AD611" t="s">
        <v>117</v>
      </c>
      <c r="AE611" t="s">
        <v>50</v>
      </c>
      <c r="AF611" t="s">
        <v>3580</v>
      </c>
    </row>
    <row r="612" spans="1:32" x14ac:dyDescent="0.25">
      <c r="A612">
        <v>30581739</v>
      </c>
      <c r="B612">
        <v>132905</v>
      </c>
      <c r="C612" t="s">
        <v>32</v>
      </c>
      <c r="D612" t="s">
        <v>32</v>
      </c>
      <c r="E612">
        <v>40000</v>
      </c>
      <c r="F612">
        <v>32</v>
      </c>
      <c r="G612" t="s">
        <v>97</v>
      </c>
      <c r="H612">
        <v>0</v>
      </c>
      <c r="I612" t="s">
        <v>37</v>
      </c>
      <c r="J612" t="s">
        <v>37</v>
      </c>
      <c r="K612">
        <v>1</v>
      </c>
      <c r="L612" t="s">
        <v>32</v>
      </c>
      <c r="M612" t="s">
        <v>881</v>
      </c>
      <c r="N612">
        <v>1992</v>
      </c>
      <c r="O612">
        <v>1993</v>
      </c>
      <c r="P612" t="s">
        <v>37</v>
      </c>
      <c r="Q612">
        <v>0</v>
      </c>
      <c r="R612" t="s">
        <v>2300</v>
      </c>
      <c r="S612" t="s">
        <v>250</v>
      </c>
      <c r="T612" t="s">
        <v>3644</v>
      </c>
      <c r="U612">
        <v>1</v>
      </c>
      <c r="V612" s="1">
        <v>22971</v>
      </c>
      <c r="W612">
        <v>0</v>
      </c>
      <c r="X612">
        <v>1</v>
      </c>
      <c r="Y612">
        <v>56</v>
      </c>
      <c r="Z612">
        <v>132905</v>
      </c>
      <c r="AA612">
        <v>40000</v>
      </c>
      <c r="AB612" t="s">
        <v>507</v>
      </c>
      <c r="AC612">
        <v>32</v>
      </c>
      <c r="AD612" t="s">
        <v>97</v>
      </c>
      <c r="AE612" t="s">
        <v>50</v>
      </c>
      <c r="AF612" t="s">
        <v>3580</v>
      </c>
    </row>
    <row r="613" spans="1:32" x14ac:dyDescent="0.25">
      <c r="A613">
        <v>18870364</v>
      </c>
      <c r="B613">
        <v>133126</v>
      </c>
      <c r="C613" t="s">
        <v>32</v>
      </c>
      <c r="D613" t="s">
        <v>32</v>
      </c>
      <c r="E613">
        <v>140100</v>
      </c>
      <c r="F613">
        <v>2173</v>
      </c>
      <c r="G613" t="s">
        <v>195</v>
      </c>
      <c r="H613">
        <v>1</v>
      </c>
      <c r="I613" t="s">
        <v>388</v>
      </c>
      <c r="J613" t="s">
        <v>32</v>
      </c>
      <c r="K613">
        <v>1</v>
      </c>
      <c r="L613" t="s">
        <v>32</v>
      </c>
      <c r="M613" t="s">
        <v>2232</v>
      </c>
      <c r="N613">
        <v>2013</v>
      </c>
      <c r="O613">
        <v>2014</v>
      </c>
      <c r="P613" t="s">
        <v>37</v>
      </c>
      <c r="Q613">
        <v>1</v>
      </c>
      <c r="R613" t="s">
        <v>2300</v>
      </c>
      <c r="S613" t="s">
        <v>2784</v>
      </c>
      <c r="T613" t="s">
        <v>2785</v>
      </c>
      <c r="U613">
        <v>1</v>
      </c>
      <c r="V613" s="1">
        <v>25016</v>
      </c>
      <c r="W613">
        <v>0</v>
      </c>
      <c r="X613">
        <v>5</v>
      </c>
      <c r="Y613">
        <v>51</v>
      </c>
      <c r="Z613">
        <v>133126</v>
      </c>
      <c r="AA613">
        <v>140100</v>
      </c>
      <c r="AB613" t="s">
        <v>496</v>
      </c>
      <c r="AC613">
        <v>2173</v>
      </c>
      <c r="AD613" t="s">
        <v>195</v>
      </c>
      <c r="AE613" t="s">
        <v>42</v>
      </c>
      <c r="AF613" t="s">
        <v>3580</v>
      </c>
    </row>
    <row r="614" spans="1:32" x14ac:dyDescent="0.25">
      <c r="A614">
        <v>43225992</v>
      </c>
      <c r="B614">
        <v>131045</v>
      </c>
      <c r="C614" t="s">
        <v>32</v>
      </c>
      <c r="D614" t="s">
        <v>32</v>
      </c>
      <c r="E614">
        <v>140100</v>
      </c>
      <c r="F614">
        <v>2731</v>
      </c>
      <c r="G614" t="s">
        <v>91</v>
      </c>
      <c r="H614">
        <v>2</v>
      </c>
      <c r="I614" t="s">
        <v>37</v>
      </c>
      <c r="J614" t="s">
        <v>37</v>
      </c>
      <c r="K614">
        <v>1</v>
      </c>
      <c r="L614" t="s">
        <v>35</v>
      </c>
      <c r="M614" t="s">
        <v>324</v>
      </c>
      <c r="N614">
        <v>2012</v>
      </c>
      <c r="O614" t="s">
        <v>37</v>
      </c>
      <c r="P614" t="s">
        <v>37</v>
      </c>
      <c r="Q614">
        <v>0</v>
      </c>
      <c r="R614" t="s">
        <v>4620</v>
      </c>
      <c r="S614" t="s">
        <v>4397</v>
      </c>
      <c r="T614" t="s">
        <v>4621</v>
      </c>
      <c r="U614">
        <v>2</v>
      </c>
      <c r="V614" s="1">
        <v>31347</v>
      </c>
      <c r="W614">
        <v>0</v>
      </c>
      <c r="X614">
        <v>10</v>
      </c>
      <c r="Y614">
        <v>34</v>
      </c>
      <c r="Z614">
        <v>131045</v>
      </c>
      <c r="AA614">
        <v>140100</v>
      </c>
      <c r="AB614" t="s">
        <v>496</v>
      </c>
      <c r="AC614">
        <v>2731</v>
      </c>
      <c r="AD614" t="s">
        <v>96</v>
      </c>
      <c r="AE614" t="s">
        <v>50</v>
      </c>
      <c r="AF614" t="s">
        <v>3580</v>
      </c>
    </row>
    <row r="615" spans="1:32" x14ac:dyDescent="0.25">
      <c r="A615">
        <v>41860438</v>
      </c>
      <c r="B615">
        <v>133393</v>
      </c>
      <c r="C615" t="s">
        <v>32</v>
      </c>
      <c r="D615" t="s">
        <v>32</v>
      </c>
      <c r="E615" s="2">
        <v>200000</v>
      </c>
      <c r="F615">
        <v>32</v>
      </c>
      <c r="G615" t="s">
        <v>97</v>
      </c>
      <c r="H615">
        <v>2</v>
      </c>
      <c r="I615" t="s">
        <v>37</v>
      </c>
      <c r="J615" t="s">
        <v>37</v>
      </c>
      <c r="K615">
        <v>1</v>
      </c>
      <c r="L615" t="s">
        <v>35</v>
      </c>
      <c r="M615" t="s">
        <v>4290</v>
      </c>
      <c r="N615">
        <v>2018</v>
      </c>
      <c r="O615" t="s">
        <v>37</v>
      </c>
      <c r="P615" t="s">
        <v>37</v>
      </c>
      <c r="Q615">
        <v>1</v>
      </c>
      <c r="R615" t="s">
        <v>564</v>
      </c>
      <c r="S615" t="s">
        <v>4291</v>
      </c>
      <c r="T615" t="s">
        <v>4292</v>
      </c>
      <c r="U615">
        <v>1</v>
      </c>
      <c r="V615" s="1">
        <v>30339</v>
      </c>
      <c r="W615">
        <v>1</v>
      </c>
      <c r="X615">
        <v>4</v>
      </c>
      <c r="Y615">
        <v>36</v>
      </c>
      <c r="Z615">
        <v>133393</v>
      </c>
      <c r="AA615">
        <v>200000</v>
      </c>
      <c r="AB615" t="s">
        <v>420</v>
      </c>
      <c r="AC615">
        <v>32</v>
      </c>
      <c r="AD615" t="s">
        <v>97</v>
      </c>
      <c r="AE615" t="s">
        <v>42</v>
      </c>
      <c r="AF615" t="s">
        <v>3580</v>
      </c>
    </row>
    <row r="616" spans="1:32" x14ac:dyDescent="0.25">
      <c r="A616">
        <v>2298094</v>
      </c>
      <c r="B616">
        <v>132878</v>
      </c>
      <c r="C616" t="s">
        <v>32</v>
      </c>
      <c r="D616" t="s">
        <v>32</v>
      </c>
      <c r="E616" s="2">
        <v>200000</v>
      </c>
      <c r="F616">
        <v>15</v>
      </c>
      <c r="G616" t="s">
        <v>67</v>
      </c>
      <c r="H616">
        <v>1</v>
      </c>
      <c r="I616" t="s">
        <v>110</v>
      </c>
      <c r="J616" t="s">
        <v>32</v>
      </c>
      <c r="K616">
        <v>1</v>
      </c>
      <c r="L616" t="s">
        <v>32</v>
      </c>
      <c r="M616" t="s">
        <v>490</v>
      </c>
      <c r="N616">
        <v>2014</v>
      </c>
      <c r="O616">
        <v>2015</v>
      </c>
      <c r="P616" t="s">
        <v>37</v>
      </c>
      <c r="Q616">
        <v>1</v>
      </c>
      <c r="R616" t="s">
        <v>522</v>
      </c>
      <c r="S616" t="s">
        <v>263</v>
      </c>
      <c r="T616" t="s">
        <v>523</v>
      </c>
      <c r="U616">
        <v>2</v>
      </c>
      <c r="V616" s="1">
        <v>27483</v>
      </c>
      <c r="W616">
        <v>1</v>
      </c>
      <c r="X616">
        <v>2</v>
      </c>
      <c r="Y616">
        <v>44</v>
      </c>
      <c r="Z616">
        <v>132878</v>
      </c>
      <c r="AA616">
        <v>200000</v>
      </c>
      <c r="AB616" t="s">
        <v>420</v>
      </c>
      <c r="AC616">
        <v>15</v>
      </c>
      <c r="AD616" t="s">
        <v>67</v>
      </c>
      <c r="AE616" t="s">
        <v>42</v>
      </c>
      <c r="AF616" t="s">
        <v>3580</v>
      </c>
    </row>
    <row r="617" spans="1:32" x14ac:dyDescent="0.25">
      <c r="A617">
        <v>41978240</v>
      </c>
      <c r="B617">
        <v>132919</v>
      </c>
      <c r="C617" t="s">
        <v>32</v>
      </c>
      <c r="D617" t="s">
        <v>32</v>
      </c>
      <c r="E617">
        <v>40000</v>
      </c>
      <c r="F617">
        <v>32</v>
      </c>
      <c r="G617" t="s">
        <v>97</v>
      </c>
      <c r="H617">
        <v>1</v>
      </c>
      <c r="I617" t="s">
        <v>215</v>
      </c>
      <c r="J617" t="s">
        <v>32</v>
      </c>
      <c r="K617">
        <v>1</v>
      </c>
      <c r="L617" t="s">
        <v>32</v>
      </c>
      <c r="M617" t="s">
        <v>881</v>
      </c>
      <c r="N617">
        <v>2016</v>
      </c>
      <c r="O617">
        <v>2018</v>
      </c>
      <c r="P617" t="s">
        <v>37</v>
      </c>
      <c r="Q617">
        <v>1</v>
      </c>
      <c r="R617" t="s">
        <v>522</v>
      </c>
      <c r="S617" t="s">
        <v>329</v>
      </c>
      <c r="T617" t="s">
        <v>2748</v>
      </c>
      <c r="U617">
        <v>2</v>
      </c>
      <c r="V617" s="1">
        <v>30552</v>
      </c>
      <c r="W617">
        <v>0</v>
      </c>
      <c r="X617">
        <v>2</v>
      </c>
      <c r="Y617">
        <v>36</v>
      </c>
      <c r="Z617">
        <v>132919</v>
      </c>
      <c r="AA617">
        <v>40000</v>
      </c>
      <c r="AB617" t="s">
        <v>507</v>
      </c>
      <c r="AC617">
        <v>32</v>
      </c>
      <c r="AD617" t="s">
        <v>97</v>
      </c>
      <c r="AE617" t="s">
        <v>42</v>
      </c>
      <c r="AF617" t="s">
        <v>3580</v>
      </c>
    </row>
    <row r="618" spans="1:32" x14ac:dyDescent="0.25">
      <c r="A618">
        <v>5340033</v>
      </c>
      <c r="B618">
        <v>133621</v>
      </c>
      <c r="C618" t="s">
        <v>32</v>
      </c>
      <c r="D618" t="s">
        <v>32</v>
      </c>
      <c r="E618">
        <v>150000</v>
      </c>
      <c r="F618">
        <v>2649</v>
      </c>
      <c r="G618" t="s">
        <v>147</v>
      </c>
      <c r="H618">
        <v>2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 t="s">
        <v>37</v>
      </c>
      <c r="P618" t="s">
        <v>37</v>
      </c>
      <c r="Q618">
        <v>0</v>
      </c>
      <c r="R618" t="s">
        <v>983</v>
      </c>
      <c r="S618" t="s">
        <v>267</v>
      </c>
      <c r="T618" t="s">
        <v>984</v>
      </c>
      <c r="U618">
        <v>2</v>
      </c>
      <c r="V618" s="1">
        <v>25905</v>
      </c>
      <c r="W618">
        <v>0</v>
      </c>
      <c r="X618">
        <v>3</v>
      </c>
      <c r="Y618">
        <v>49</v>
      </c>
      <c r="Z618">
        <v>133621</v>
      </c>
      <c r="AA618">
        <v>150000</v>
      </c>
      <c r="AB618" t="s">
        <v>945</v>
      </c>
      <c r="AC618">
        <v>2649</v>
      </c>
      <c r="AD618" t="s">
        <v>147</v>
      </c>
      <c r="AE618" t="s">
        <v>56</v>
      </c>
      <c r="AF618" t="s">
        <v>3580</v>
      </c>
    </row>
    <row r="619" spans="1:32" x14ac:dyDescent="0.25">
      <c r="A619">
        <v>30676789</v>
      </c>
      <c r="B619">
        <v>132284</v>
      </c>
      <c r="C619" t="s">
        <v>32</v>
      </c>
      <c r="D619" t="s">
        <v>32</v>
      </c>
      <c r="E619">
        <v>40000</v>
      </c>
      <c r="F619">
        <v>2840</v>
      </c>
      <c r="G619" t="s">
        <v>181</v>
      </c>
      <c r="H619">
        <v>0</v>
      </c>
      <c r="I619" t="s">
        <v>37</v>
      </c>
      <c r="J619" t="s">
        <v>37</v>
      </c>
      <c r="K619">
        <v>1</v>
      </c>
      <c r="L619" t="s">
        <v>32</v>
      </c>
      <c r="M619" t="s">
        <v>256</v>
      </c>
      <c r="N619">
        <v>2018</v>
      </c>
      <c r="O619">
        <v>2019</v>
      </c>
      <c r="P619" t="s">
        <v>37</v>
      </c>
      <c r="Q619">
        <v>0</v>
      </c>
      <c r="R619" t="s">
        <v>3650</v>
      </c>
      <c r="S619" t="s">
        <v>263</v>
      </c>
      <c r="T619" t="s">
        <v>3651</v>
      </c>
      <c r="U619">
        <v>1</v>
      </c>
      <c r="V619" s="1">
        <v>28078</v>
      </c>
      <c r="W619">
        <v>1</v>
      </c>
      <c r="X619">
        <v>5</v>
      </c>
      <c r="Y619">
        <v>43</v>
      </c>
      <c r="Z619">
        <v>132284</v>
      </c>
      <c r="AA619">
        <v>40000</v>
      </c>
      <c r="AB619" t="s">
        <v>507</v>
      </c>
      <c r="AC619">
        <v>2840</v>
      </c>
      <c r="AD619" t="s">
        <v>181</v>
      </c>
      <c r="AE619" t="s">
        <v>50</v>
      </c>
      <c r="AF619" t="s">
        <v>3580</v>
      </c>
    </row>
    <row r="620" spans="1:32" s="4" customFormat="1" x14ac:dyDescent="0.25">
      <c r="A620">
        <v>42273704</v>
      </c>
      <c r="B620">
        <v>132300</v>
      </c>
      <c r="C620" t="s">
        <v>32</v>
      </c>
      <c r="D620" t="s">
        <v>32</v>
      </c>
      <c r="E620">
        <v>60000</v>
      </c>
      <c r="F620">
        <v>14</v>
      </c>
      <c r="G620" t="s">
        <v>126</v>
      </c>
      <c r="H620">
        <v>0</v>
      </c>
      <c r="I620" t="s">
        <v>37</v>
      </c>
      <c r="J620" t="s">
        <v>37</v>
      </c>
      <c r="K620">
        <v>0</v>
      </c>
      <c r="L620" t="s">
        <v>35</v>
      </c>
      <c r="M620" t="s">
        <v>1302</v>
      </c>
      <c r="N620" t="s">
        <v>37</v>
      </c>
      <c r="O620" t="s">
        <v>37</v>
      </c>
      <c r="P620" t="s">
        <v>37</v>
      </c>
      <c r="Q620">
        <v>0</v>
      </c>
      <c r="R620" t="s">
        <v>4412</v>
      </c>
      <c r="S620" t="s">
        <v>1631</v>
      </c>
      <c r="T620" t="s">
        <v>4413</v>
      </c>
      <c r="U620">
        <v>2</v>
      </c>
      <c r="V620" s="1">
        <v>30741</v>
      </c>
      <c r="W620">
        <v>0</v>
      </c>
      <c r="X620">
        <v>6</v>
      </c>
      <c r="Y620">
        <v>35</v>
      </c>
      <c r="Z620">
        <v>132300</v>
      </c>
      <c r="AA620">
        <v>60000</v>
      </c>
      <c r="AB620" t="s">
        <v>164</v>
      </c>
      <c r="AC620">
        <v>14</v>
      </c>
      <c r="AD620" t="s">
        <v>126</v>
      </c>
      <c r="AE620" t="s">
        <v>56</v>
      </c>
      <c r="AF620" t="s">
        <v>3580</v>
      </c>
    </row>
    <row r="621" spans="1:32" x14ac:dyDescent="0.25">
      <c r="A621">
        <v>4800006</v>
      </c>
      <c r="B621">
        <v>131970</v>
      </c>
      <c r="C621" t="s">
        <v>32</v>
      </c>
      <c r="D621" t="s">
        <v>32</v>
      </c>
      <c r="E621">
        <v>160000</v>
      </c>
      <c r="F621">
        <v>47</v>
      </c>
      <c r="G621" t="s">
        <v>33</v>
      </c>
      <c r="H621">
        <v>0</v>
      </c>
      <c r="I621" t="s">
        <v>37</v>
      </c>
      <c r="J621" t="s">
        <v>37</v>
      </c>
      <c r="K621" t="s">
        <v>37</v>
      </c>
      <c r="L621" t="s">
        <v>37</v>
      </c>
      <c r="M621" t="s">
        <v>37</v>
      </c>
      <c r="N621" t="s">
        <v>37</v>
      </c>
      <c r="O621" t="s">
        <v>37</v>
      </c>
      <c r="P621" t="s">
        <v>37</v>
      </c>
      <c r="Q621">
        <v>0</v>
      </c>
      <c r="R621" t="s">
        <v>924</v>
      </c>
      <c r="S621" t="s">
        <v>437</v>
      </c>
      <c r="T621" t="s">
        <v>925</v>
      </c>
      <c r="U621">
        <v>1</v>
      </c>
      <c r="V621" s="1">
        <v>23167</v>
      </c>
      <c r="W621">
        <v>0</v>
      </c>
      <c r="X621">
        <v>1</v>
      </c>
      <c r="Y621">
        <v>56</v>
      </c>
      <c r="Z621">
        <v>131970</v>
      </c>
      <c r="AA621">
        <v>160000</v>
      </c>
      <c r="AB621" t="s">
        <v>926</v>
      </c>
      <c r="AC621">
        <v>47</v>
      </c>
      <c r="AD621" t="s">
        <v>33</v>
      </c>
      <c r="AE621" t="s">
        <v>56</v>
      </c>
      <c r="AF621" t="s">
        <v>3580</v>
      </c>
    </row>
    <row r="622" spans="1:32" x14ac:dyDescent="0.25">
      <c r="A622">
        <v>29723036</v>
      </c>
      <c r="B622">
        <v>132288</v>
      </c>
      <c r="C622" t="s">
        <v>32</v>
      </c>
      <c r="D622" t="s">
        <v>32</v>
      </c>
      <c r="E622">
        <v>40000</v>
      </c>
      <c r="F622">
        <v>2840</v>
      </c>
      <c r="G622" t="s">
        <v>181</v>
      </c>
      <c r="H622">
        <v>0</v>
      </c>
      <c r="I622" t="s">
        <v>37</v>
      </c>
      <c r="J622" t="s">
        <v>37</v>
      </c>
      <c r="K622">
        <v>1</v>
      </c>
      <c r="L622" t="s">
        <v>32</v>
      </c>
      <c r="M622" t="s">
        <v>3632</v>
      </c>
      <c r="N622">
        <v>2004</v>
      </c>
      <c r="O622">
        <v>2015</v>
      </c>
      <c r="P622" t="s">
        <v>37</v>
      </c>
      <c r="Q622">
        <v>1</v>
      </c>
      <c r="R622" t="s">
        <v>924</v>
      </c>
      <c r="S622" t="s">
        <v>3633</v>
      </c>
      <c r="T622" t="s">
        <v>3634</v>
      </c>
      <c r="U622">
        <v>1</v>
      </c>
      <c r="V622" s="1">
        <v>28361</v>
      </c>
      <c r="W622">
        <v>0</v>
      </c>
      <c r="X622">
        <v>2</v>
      </c>
      <c r="Y622">
        <v>42</v>
      </c>
      <c r="Z622">
        <v>132288</v>
      </c>
      <c r="AA622">
        <v>40000</v>
      </c>
      <c r="AB622" t="s">
        <v>507</v>
      </c>
      <c r="AC622">
        <v>2840</v>
      </c>
      <c r="AD622" t="s">
        <v>181</v>
      </c>
      <c r="AE622" t="s">
        <v>42</v>
      </c>
      <c r="AF622" t="s">
        <v>3580</v>
      </c>
    </row>
    <row r="623" spans="1:32" x14ac:dyDescent="0.25">
      <c r="A623">
        <v>42238909</v>
      </c>
      <c r="B623">
        <v>132405</v>
      </c>
      <c r="C623" t="s">
        <v>32</v>
      </c>
      <c r="D623" t="s">
        <v>32</v>
      </c>
      <c r="E623">
        <v>140000</v>
      </c>
      <c r="F623">
        <v>22</v>
      </c>
      <c r="G623" t="s">
        <v>404</v>
      </c>
      <c r="H623">
        <v>0</v>
      </c>
      <c r="I623" t="s">
        <v>37</v>
      </c>
      <c r="J623" t="s">
        <v>37</v>
      </c>
      <c r="K623">
        <v>1</v>
      </c>
      <c r="L623" t="s">
        <v>32</v>
      </c>
      <c r="M623" t="s">
        <v>584</v>
      </c>
      <c r="N623">
        <v>2003</v>
      </c>
      <c r="O623">
        <v>2008</v>
      </c>
      <c r="P623" t="s">
        <v>188</v>
      </c>
      <c r="Q623">
        <v>1</v>
      </c>
      <c r="R623" t="s">
        <v>4410</v>
      </c>
      <c r="S623" t="s">
        <v>946</v>
      </c>
      <c r="T623" t="s">
        <v>3250</v>
      </c>
      <c r="U623">
        <v>1</v>
      </c>
      <c r="V623" s="1">
        <v>30211</v>
      </c>
      <c r="W623">
        <v>0</v>
      </c>
      <c r="X623">
        <v>1</v>
      </c>
      <c r="Y623">
        <v>37</v>
      </c>
      <c r="Z623">
        <v>132405</v>
      </c>
      <c r="AA623">
        <v>140000</v>
      </c>
      <c r="AB623" t="s">
        <v>1278</v>
      </c>
      <c r="AC623">
        <v>22</v>
      </c>
      <c r="AD623" t="s">
        <v>404</v>
      </c>
      <c r="AE623" t="s">
        <v>42</v>
      </c>
      <c r="AF623" t="s">
        <v>3580</v>
      </c>
    </row>
    <row r="624" spans="1:32" x14ac:dyDescent="0.25">
      <c r="A624">
        <v>32772596</v>
      </c>
      <c r="B624">
        <v>132654</v>
      </c>
      <c r="C624" t="s">
        <v>32</v>
      </c>
      <c r="D624" t="s">
        <v>35</v>
      </c>
      <c r="E624">
        <v>20000</v>
      </c>
      <c r="F624">
        <v>1264</v>
      </c>
      <c r="G624" t="s">
        <v>57</v>
      </c>
      <c r="H624">
        <v>0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 t="s">
        <v>37</v>
      </c>
      <c r="O624" t="s">
        <v>37</v>
      </c>
      <c r="P624" t="s">
        <v>37</v>
      </c>
      <c r="Q624">
        <v>0</v>
      </c>
      <c r="R624" t="s">
        <v>3718</v>
      </c>
      <c r="S624" t="s">
        <v>1057</v>
      </c>
      <c r="T624" t="s">
        <v>3719</v>
      </c>
      <c r="U624">
        <v>1</v>
      </c>
      <c r="V624" s="1">
        <v>22221</v>
      </c>
      <c r="W624">
        <v>0</v>
      </c>
      <c r="X624">
        <v>1</v>
      </c>
      <c r="Y624">
        <v>59</v>
      </c>
      <c r="Z624">
        <v>132654</v>
      </c>
      <c r="AA624">
        <v>20000</v>
      </c>
      <c r="AB624" t="s">
        <v>744</v>
      </c>
      <c r="AC624">
        <v>1264</v>
      </c>
      <c r="AD624" t="s">
        <v>57</v>
      </c>
      <c r="AE624" t="s">
        <v>81</v>
      </c>
      <c r="AF624" t="s">
        <v>3580</v>
      </c>
    </row>
    <row r="625" spans="1:32" x14ac:dyDescent="0.25">
      <c r="A625">
        <v>70131631</v>
      </c>
      <c r="B625">
        <v>132018</v>
      </c>
      <c r="C625" t="s">
        <v>32</v>
      </c>
      <c r="D625" t="s">
        <v>32</v>
      </c>
      <c r="E625">
        <v>150000</v>
      </c>
      <c r="F625">
        <v>2731</v>
      </c>
      <c r="G625" t="s">
        <v>91</v>
      </c>
      <c r="H625">
        <v>0</v>
      </c>
      <c r="I625" t="s">
        <v>37</v>
      </c>
      <c r="J625" t="s">
        <v>37</v>
      </c>
      <c r="K625">
        <v>1</v>
      </c>
      <c r="L625" t="s">
        <v>32</v>
      </c>
      <c r="M625" t="s">
        <v>399</v>
      </c>
      <c r="N625">
        <v>2016</v>
      </c>
      <c r="O625">
        <v>2017</v>
      </c>
      <c r="P625" t="s">
        <v>37</v>
      </c>
      <c r="Q625">
        <v>0</v>
      </c>
      <c r="R625" t="s">
        <v>5268</v>
      </c>
      <c r="S625" t="s">
        <v>5269</v>
      </c>
      <c r="T625" t="s">
        <v>984</v>
      </c>
      <c r="U625">
        <v>2</v>
      </c>
      <c r="V625" s="1">
        <v>33588</v>
      </c>
      <c r="W625">
        <v>0</v>
      </c>
      <c r="X625">
        <v>3</v>
      </c>
      <c r="Y625">
        <v>28</v>
      </c>
      <c r="Z625">
        <v>132018</v>
      </c>
      <c r="AA625">
        <v>150000</v>
      </c>
      <c r="AB625" t="s">
        <v>945</v>
      </c>
      <c r="AC625">
        <v>2731</v>
      </c>
      <c r="AD625" t="s">
        <v>96</v>
      </c>
      <c r="AE625" t="s">
        <v>50</v>
      </c>
      <c r="AF625" t="s">
        <v>43</v>
      </c>
    </row>
    <row r="626" spans="1:32" s="4" customFormat="1" x14ac:dyDescent="0.25">
      <c r="A626">
        <v>44557254</v>
      </c>
      <c r="B626">
        <v>131173</v>
      </c>
      <c r="C626" t="s">
        <v>32</v>
      </c>
      <c r="D626" t="s">
        <v>32</v>
      </c>
      <c r="E626">
        <v>190000</v>
      </c>
      <c r="F626">
        <v>14</v>
      </c>
      <c r="G626" t="s">
        <v>126</v>
      </c>
      <c r="H626">
        <v>0</v>
      </c>
      <c r="I626" t="s">
        <v>37</v>
      </c>
      <c r="J626" t="s">
        <v>37</v>
      </c>
      <c r="K626">
        <v>1</v>
      </c>
      <c r="L626" t="s">
        <v>32</v>
      </c>
      <c r="M626" t="s">
        <v>148</v>
      </c>
      <c r="N626">
        <v>2009</v>
      </c>
      <c r="O626">
        <v>2010</v>
      </c>
      <c r="P626" t="s">
        <v>37</v>
      </c>
      <c r="Q626">
        <v>0</v>
      </c>
      <c r="R626" t="s">
        <v>1809</v>
      </c>
      <c r="S626" t="s">
        <v>455</v>
      </c>
      <c r="T626" t="s">
        <v>4807</v>
      </c>
      <c r="U626">
        <v>1</v>
      </c>
      <c r="V626" s="1">
        <v>31940</v>
      </c>
      <c r="W626">
        <v>0</v>
      </c>
      <c r="X626">
        <v>5</v>
      </c>
      <c r="Y626">
        <v>32</v>
      </c>
      <c r="Z626">
        <v>131173</v>
      </c>
      <c r="AA626">
        <v>190000</v>
      </c>
      <c r="AB626" t="s">
        <v>575</v>
      </c>
      <c r="AC626">
        <v>14</v>
      </c>
      <c r="AD626" t="s">
        <v>126</v>
      </c>
      <c r="AE626" t="s">
        <v>50</v>
      </c>
      <c r="AF626" t="s">
        <v>3580</v>
      </c>
    </row>
    <row r="627" spans="1:32" x14ac:dyDescent="0.25">
      <c r="A627">
        <v>105945</v>
      </c>
      <c r="B627">
        <v>131714</v>
      </c>
      <c r="C627" t="s">
        <v>32</v>
      </c>
      <c r="D627" t="s">
        <v>32</v>
      </c>
      <c r="E627">
        <v>250000</v>
      </c>
      <c r="F627">
        <v>2731</v>
      </c>
      <c r="G627" t="s">
        <v>91</v>
      </c>
      <c r="H627">
        <v>0</v>
      </c>
      <c r="I627" t="s">
        <v>37</v>
      </c>
      <c r="J627" t="s">
        <v>37</v>
      </c>
      <c r="K627">
        <v>0</v>
      </c>
      <c r="L627" t="s">
        <v>35</v>
      </c>
      <c r="M627" t="s">
        <v>92</v>
      </c>
      <c r="N627" t="s">
        <v>37</v>
      </c>
      <c r="O627" t="s">
        <v>37</v>
      </c>
      <c r="P627" t="s">
        <v>37</v>
      </c>
      <c r="Q627">
        <v>0</v>
      </c>
      <c r="R627" t="s">
        <v>93</v>
      </c>
      <c r="S627" t="s">
        <v>94</v>
      </c>
      <c r="T627" t="s">
        <v>95</v>
      </c>
      <c r="U627">
        <v>1</v>
      </c>
      <c r="V627" s="1">
        <v>27572</v>
      </c>
      <c r="W627">
        <v>0</v>
      </c>
      <c r="X627">
        <v>1</v>
      </c>
      <c r="Y627">
        <v>44</v>
      </c>
      <c r="Z627">
        <v>131714</v>
      </c>
      <c r="AA627">
        <v>250000</v>
      </c>
      <c r="AB627" t="s">
        <v>41</v>
      </c>
      <c r="AC627">
        <v>2731</v>
      </c>
      <c r="AD627" t="s">
        <v>96</v>
      </c>
      <c r="AE627" t="s">
        <v>56</v>
      </c>
      <c r="AF627" t="s">
        <v>3580</v>
      </c>
    </row>
    <row r="628" spans="1:32" x14ac:dyDescent="0.25">
      <c r="A628">
        <v>15363321</v>
      </c>
      <c r="B628">
        <v>131093</v>
      </c>
      <c r="C628" t="s">
        <v>32</v>
      </c>
      <c r="D628" t="s">
        <v>32</v>
      </c>
      <c r="E628">
        <v>140000</v>
      </c>
      <c r="F628">
        <v>4</v>
      </c>
      <c r="G628" t="s">
        <v>117</v>
      </c>
      <c r="H628">
        <v>1</v>
      </c>
      <c r="I628" t="s">
        <v>2475</v>
      </c>
      <c r="J628" t="s">
        <v>32</v>
      </c>
      <c r="K628">
        <v>1</v>
      </c>
      <c r="L628" t="s">
        <v>35</v>
      </c>
      <c r="M628" t="s">
        <v>118</v>
      </c>
      <c r="N628">
        <v>2017</v>
      </c>
      <c r="O628" t="s">
        <v>37</v>
      </c>
      <c r="P628" t="s">
        <v>37</v>
      </c>
      <c r="Q628">
        <v>0</v>
      </c>
      <c r="R628" t="s">
        <v>2021</v>
      </c>
      <c r="S628" t="s">
        <v>2476</v>
      </c>
      <c r="T628" t="s">
        <v>2059</v>
      </c>
      <c r="U628">
        <v>1</v>
      </c>
      <c r="V628" s="1">
        <v>22917</v>
      </c>
      <c r="W628">
        <v>0</v>
      </c>
      <c r="X628">
        <v>1</v>
      </c>
      <c r="Y628">
        <v>57</v>
      </c>
      <c r="Z628">
        <v>131093</v>
      </c>
      <c r="AA628">
        <v>140000</v>
      </c>
      <c r="AB628" t="s">
        <v>1278</v>
      </c>
      <c r="AC628">
        <v>4</v>
      </c>
      <c r="AD628" t="s">
        <v>117</v>
      </c>
      <c r="AE628" t="s">
        <v>50</v>
      </c>
      <c r="AF628" t="s">
        <v>3580</v>
      </c>
    </row>
    <row r="629" spans="1:32" x14ac:dyDescent="0.25">
      <c r="A629">
        <v>43336834</v>
      </c>
      <c r="B629">
        <v>132479</v>
      </c>
      <c r="C629" t="s">
        <v>32</v>
      </c>
      <c r="D629" t="s">
        <v>32</v>
      </c>
      <c r="E629">
        <v>190000</v>
      </c>
      <c r="F629">
        <v>2840</v>
      </c>
      <c r="G629" t="s">
        <v>181</v>
      </c>
      <c r="H629">
        <v>0</v>
      </c>
      <c r="I629" t="s">
        <v>37</v>
      </c>
      <c r="J629" t="s">
        <v>37</v>
      </c>
      <c r="K629">
        <v>1</v>
      </c>
      <c r="L629" t="s">
        <v>32</v>
      </c>
      <c r="M629" t="s">
        <v>212</v>
      </c>
      <c r="N629">
        <v>2010</v>
      </c>
      <c r="O629">
        <v>2013</v>
      </c>
      <c r="P629" t="s">
        <v>37</v>
      </c>
      <c r="Q629">
        <v>1</v>
      </c>
      <c r="R629" t="s">
        <v>4641</v>
      </c>
      <c r="S629" t="s">
        <v>629</v>
      </c>
      <c r="T629" t="s">
        <v>4642</v>
      </c>
      <c r="U629">
        <v>2</v>
      </c>
      <c r="V629" s="1">
        <v>31341</v>
      </c>
      <c r="W629">
        <v>0</v>
      </c>
      <c r="X629">
        <v>5</v>
      </c>
      <c r="Y629">
        <v>34</v>
      </c>
      <c r="Z629">
        <v>132479</v>
      </c>
      <c r="AA629">
        <v>190000</v>
      </c>
      <c r="AB629" t="s">
        <v>575</v>
      </c>
      <c r="AC629">
        <v>2840</v>
      </c>
      <c r="AD629" t="s">
        <v>181</v>
      </c>
      <c r="AE629" t="s">
        <v>42</v>
      </c>
      <c r="AF629" t="s">
        <v>3580</v>
      </c>
    </row>
    <row r="630" spans="1:32" x14ac:dyDescent="0.25">
      <c r="A630">
        <v>42494733</v>
      </c>
      <c r="B630">
        <v>131244</v>
      </c>
      <c r="C630" t="s">
        <v>32</v>
      </c>
      <c r="D630" t="s">
        <v>32</v>
      </c>
      <c r="E630">
        <v>150000</v>
      </c>
      <c r="F630">
        <v>2646</v>
      </c>
      <c r="G630" t="s">
        <v>122</v>
      </c>
      <c r="H630">
        <v>0</v>
      </c>
      <c r="I630" t="s">
        <v>37</v>
      </c>
      <c r="J630" t="s">
        <v>37</v>
      </c>
      <c r="K630">
        <v>1</v>
      </c>
      <c r="L630" t="s">
        <v>32</v>
      </c>
      <c r="M630" t="s">
        <v>351</v>
      </c>
      <c r="N630">
        <v>2013</v>
      </c>
      <c r="O630">
        <v>2015</v>
      </c>
      <c r="P630" t="s">
        <v>37</v>
      </c>
      <c r="Q630">
        <v>1</v>
      </c>
      <c r="R630" t="s">
        <v>4452</v>
      </c>
      <c r="S630" t="s">
        <v>383</v>
      </c>
      <c r="T630" t="s">
        <v>1517</v>
      </c>
      <c r="U630">
        <v>1</v>
      </c>
      <c r="V630" s="1">
        <v>29869</v>
      </c>
      <c r="W630">
        <v>0</v>
      </c>
      <c r="X630">
        <v>1</v>
      </c>
      <c r="Y630">
        <v>38</v>
      </c>
      <c r="Z630">
        <v>131244</v>
      </c>
      <c r="AA630">
        <v>150000</v>
      </c>
      <c r="AB630" t="s">
        <v>945</v>
      </c>
      <c r="AC630">
        <v>2646</v>
      </c>
      <c r="AD630" t="s">
        <v>122</v>
      </c>
      <c r="AE630" t="s">
        <v>42</v>
      </c>
      <c r="AF630" t="s">
        <v>3580</v>
      </c>
    </row>
    <row r="631" spans="1:32" x14ac:dyDescent="0.25">
      <c r="A631">
        <v>45264723</v>
      </c>
      <c r="B631">
        <v>131775</v>
      </c>
      <c r="C631" t="s">
        <v>32</v>
      </c>
      <c r="D631" t="s">
        <v>32</v>
      </c>
      <c r="E631">
        <v>110000</v>
      </c>
      <c r="F631">
        <v>2646</v>
      </c>
      <c r="G631" t="s">
        <v>122</v>
      </c>
      <c r="H631">
        <v>0</v>
      </c>
      <c r="I631" t="s">
        <v>37</v>
      </c>
      <c r="J631" t="s">
        <v>37</v>
      </c>
      <c r="K631">
        <v>1</v>
      </c>
      <c r="L631" t="s">
        <v>32</v>
      </c>
      <c r="M631" t="s">
        <v>111</v>
      </c>
      <c r="N631">
        <v>2014</v>
      </c>
      <c r="O631">
        <v>2015</v>
      </c>
      <c r="P631" t="s">
        <v>188</v>
      </c>
      <c r="Q631">
        <v>1</v>
      </c>
      <c r="R631" t="s">
        <v>1620</v>
      </c>
      <c r="S631" t="s">
        <v>322</v>
      </c>
      <c r="T631" t="s">
        <v>4898</v>
      </c>
      <c r="U631">
        <v>2</v>
      </c>
      <c r="V631" s="1">
        <v>32342</v>
      </c>
      <c r="W631">
        <v>0</v>
      </c>
      <c r="X631">
        <v>3</v>
      </c>
      <c r="Y631">
        <v>31</v>
      </c>
      <c r="Z631">
        <v>131775</v>
      </c>
      <c r="AA631">
        <v>110000</v>
      </c>
      <c r="AB631" t="s">
        <v>1393</v>
      </c>
      <c r="AC631">
        <v>2646</v>
      </c>
      <c r="AD631" t="s">
        <v>122</v>
      </c>
      <c r="AE631" t="s">
        <v>42</v>
      </c>
      <c r="AF631" t="s">
        <v>3580</v>
      </c>
    </row>
    <row r="632" spans="1:32" x14ac:dyDescent="0.25">
      <c r="A632">
        <v>6810512</v>
      </c>
      <c r="B632">
        <v>132049</v>
      </c>
      <c r="C632" t="s">
        <v>32</v>
      </c>
      <c r="D632" t="s">
        <v>32</v>
      </c>
      <c r="E632" s="2">
        <v>200000</v>
      </c>
      <c r="F632">
        <v>2649</v>
      </c>
      <c r="G632" t="s">
        <v>147</v>
      </c>
      <c r="H632">
        <v>0</v>
      </c>
      <c r="I632" t="s">
        <v>37</v>
      </c>
      <c r="J632" t="s">
        <v>37</v>
      </c>
      <c r="K632">
        <v>1</v>
      </c>
      <c r="L632" t="s">
        <v>32</v>
      </c>
      <c r="M632" t="s">
        <v>490</v>
      </c>
      <c r="N632">
        <v>2014</v>
      </c>
      <c r="O632">
        <v>2016</v>
      </c>
      <c r="P632" t="s">
        <v>37</v>
      </c>
      <c r="Q632">
        <v>1</v>
      </c>
      <c r="R632" t="s">
        <v>1280</v>
      </c>
      <c r="S632" t="s">
        <v>1281</v>
      </c>
      <c r="T632" t="s">
        <v>1282</v>
      </c>
      <c r="U632">
        <v>1</v>
      </c>
      <c r="V632" s="1">
        <v>26335</v>
      </c>
      <c r="W632">
        <v>0</v>
      </c>
      <c r="X632">
        <v>1</v>
      </c>
      <c r="Y632">
        <v>47</v>
      </c>
      <c r="Z632">
        <v>132049</v>
      </c>
      <c r="AA632">
        <v>200000</v>
      </c>
      <c r="AB632" t="s">
        <v>420</v>
      </c>
      <c r="AC632">
        <v>2649</v>
      </c>
      <c r="AD632" t="s">
        <v>147</v>
      </c>
      <c r="AE632" t="s">
        <v>42</v>
      </c>
      <c r="AF632" t="s">
        <v>3580</v>
      </c>
    </row>
    <row r="633" spans="1:32" x14ac:dyDescent="0.25">
      <c r="A633">
        <v>46897979</v>
      </c>
      <c r="B633">
        <v>133394</v>
      </c>
      <c r="C633" t="s">
        <v>32</v>
      </c>
      <c r="D633" t="s">
        <v>32</v>
      </c>
      <c r="E633" s="2">
        <v>200000</v>
      </c>
      <c r="F633">
        <v>32</v>
      </c>
      <c r="G633" t="s">
        <v>97</v>
      </c>
      <c r="H633">
        <v>0</v>
      </c>
      <c r="I633" t="s">
        <v>37</v>
      </c>
      <c r="J633" t="s">
        <v>37</v>
      </c>
      <c r="K633">
        <v>0</v>
      </c>
      <c r="L633" t="s">
        <v>35</v>
      </c>
      <c r="M633" t="s">
        <v>173</v>
      </c>
      <c r="N633" t="s">
        <v>37</v>
      </c>
      <c r="O633" t="s">
        <v>37</v>
      </c>
      <c r="P633" t="s">
        <v>37</v>
      </c>
      <c r="Q633">
        <v>0</v>
      </c>
      <c r="R633" t="s">
        <v>1280</v>
      </c>
      <c r="S633" t="s">
        <v>3586</v>
      </c>
      <c r="T633" t="s">
        <v>85</v>
      </c>
      <c r="U633">
        <v>2</v>
      </c>
      <c r="V633" s="1">
        <v>32483</v>
      </c>
      <c r="W633">
        <v>1</v>
      </c>
      <c r="X633">
        <v>5</v>
      </c>
      <c r="Y633">
        <v>31</v>
      </c>
      <c r="Z633">
        <v>133394</v>
      </c>
      <c r="AA633">
        <v>200000</v>
      </c>
      <c r="AB633" t="s">
        <v>420</v>
      </c>
      <c r="AC633">
        <v>32</v>
      </c>
      <c r="AD633" t="s">
        <v>97</v>
      </c>
      <c r="AE633" t="s">
        <v>56</v>
      </c>
      <c r="AF633" t="s">
        <v>3580</v>
      </c>
    </row>
    <row r="634" spans="1:32" x14ac:dyDescent="0.25">
      <c r="A634">
        <v>6049853</v>
      </c>
      <c r="B634">
        <v>132708</v>
      </c>
      <c r="C634" t="s">
        <v>32</v>
      </c>
      <c r="D634" t="s">
        <v>32</v>
      </c>
      <c r="E634">
        <v>190000</v>
      </c>
      <c r="F634">
        <v>22</v>
      </c>
      <c r="G634" t="s">
        <v>404</v>
      </c>
      <c r="H634">
        <v>0</v>
      </c>
      <c r="I634" t="s">
        <v>37</v>
      </c>
      <c r="J634" t="s">
        <v>37</v>
      </c>
      <c r="K634">
        <v>1</v>
      </c>
      <c r="L634" t="s">
        <v>35</v>
      </c>
      <c r="M634" t="s">
        <v>1071</v>
      </c>
      <c r="N634">
        <v>2018</v>
      </c>
      <c r="O634" t="s">
        <v>37</v>
      </c>
      <c r="P634" t="s">
        <v>37</v>
      </c>
      <c r="Q634">
        <v>0</v>
      </c>
      <c r="R634" t="s">
        <v>1072</v>
      </c>
      <c r="S634" t="s">
        <v>738</v>
      </c>
      <c r="T634" t="s">
        <v>384</v>
      </c>
      <c r="U634">
        <v>1</v>
      </c>
      <c r="V634" s="1">
        <v>20053</v>
      </c>
      <c r="W634">
        <v>1</v>
      </c>
      <c r="X634">
        <v>2</v>
      </c>
      <c r="Y634">
        <v>64</v>
      </c>
      <c r="Z634">
        <v>132708</v>
      </c>
      <c r="AA634">
        <v>190000</v>
      </c>
      <c r="AB634" t="s">
        <v>575</v>
      </c>
      <c r="AC634">
        <v>22</v>
      </c>
      <c r="AD634" t="s">
        <v>404</v>
      </c>
      <c r="AE634" t="s">
        <v>50</v>
      </c>
      <c r="AF634" t="s">
        <v>3580</v>
      </c>
    </row>
    <row r="635" spans="1:32" x14ac:dyDescent="0.25">
      <c r="A635">
        <v>42719209</v>
      </c>
      <c r="B635">
        <v>130433</v>
      </c>
      <c r="C635" t="s">
        <v>32</v>
      </c>
      <c r="D635" t="s">
        <v>32</v>
      </c>
      <c r="E635">
        <v>140100</v>
      </c>
      <c r="F635">
        <v>2190</v>
      </c>
      <c r="G635" t="s">
        <v>211</v>
      </c>
      <c r="H635">
        <v>2</v>
      </c>
      <c r="I635" t="s">
        <v>37</v>
      </c>
      <c r="J635" t="s">
        <v>37</v>
      </c>
      <c r="K635">
        <v>1</v>
      </c>
      <c r="L635" t="s">
        <v>35</v>
      </c>
      <c r="M635" t="s">
        <v>187</v>
      </c>
      <c r="N635">
        <v>2018</v>
      </c>
      <c r="O635" t="s">
        <v>37</v>
      </c>
      <c r="P635" t="s">
        <v>37</v>
      </c>
      <c r="Q635">
        <v>0</v>
      </c>
      <c r="R635" t="s">
        <v>4495</v>
      </c>
      <c r="S635" t="s">
        <v>2106</v>
      </c>
      <c r="T635" t="s">
        <v>4496</v>
      </c>
      <c r="U635">
        <v>1</v>
      </c>
      <c r="V635" s="1">
        <v>30954</v>
      </c>
      <c r="W635">
        <v>0</v>
      </c>
      <c r="X635">
        <v>19</v>
      </c>
      <c r="Y635">
        <v>35</v>
      </c>
      <c r="Z635">
        <v>130433</v>
      </c>
      <c r="AA635">
        <v>140100</v>
      </c>
      <c r="AB635" t="s">
        <v>496</v>
      </c>
      <c r="AC635">
        <v>2190</v>
      </c>
      <c r="AD635" t="s">
        <v>211</v>
      </c>
      <c r="AE635" t="s">
        <v>50</v>
      </c>
      <c r="AF635" t="s">
        <v>3580</v>
      </c>
    </row>
    <row r="636" spans="1:32" x14ac:dyDescent="0.25">
      <c r="A636">
        <v>8238313</v>
      </c>
      <c r="B636">
        <v>132601</v>
      </c>
      <c r="C636" t="s">
        <v>32</v>
      </c>
      <c r="D636" t="s">
        <v>32</v>
      </c>
      <c r="E636">
        <v>140100</v>
      </c>
      <c r="F636">
        <v>55</v>
      </c>
      <c r="G636" t="s">
        <v>171</v>
      </c>
      <c r="H636">
        <v>0</v>
      </c>
      <c r="I636" t="s">
        <v>37</v>
      </c>
      <c r="J636" t="s">
        <v>37</v>
      </c>
      <c r="K636">
        <v>1</v>
      </c>
      <c r="L636" t="s">
        <v>32</v>
      </c>
      <c r="M636" t="s">
        <v>1120</v>
      </c>
      <c r="N636">
        <v>1978</v>
      </c>
      <c r="O636">
        <v>2009</v>
      </c>
      <c r="P636" t="s">
        <v>188</v>
      </c>
      <c r="Q636">
        <v>1</v>
      </c>
      <c r="R636" t="s">
        <v>1705</v>
      </c>
      <c r="S636" t="s">
        <v>1706</v>
      </c>
      <c r="T636" t="s">
        <v>1707</v>
      </c>
      <c r="U636">
        <v>1</v>
      </c>
      <c r="V636" s="1">
        <v>18612</v>
      </c>
      <c r="W636">
        <v>0</v>
      </c>
      <c r="X636">
        <v>1</v>
      </c>
      <c r="Y636">
        <v>69</v>
      </c>
      <c r="Z636">
        <v>132601</v>
      </c>
      <c r="AA636">
        <v>140100</v>
      </c>
      <c r="AB636" t="s">
        <v>496</v>
      </c>
      <c r="AC636">
        <v>55</v>
      </c>
      <c r="AD636" t="s">
        <v>171</v>
      </c>
      <c r="AE636" t="s">
        <v>42</v>
      </c>
      <c r="AF636" t="s">
        <v>3580</v>
      </c>
    </row>
    <row r="637" spans="1:32" x14ac:dyDescent="0.25">
      <c r="A637">
        <v>72351281</v>
      </c>
      <c r="B637">
        <v>132567</v>
      </c>
      <c r="C637" t="s">
        <v>32</v>
      </c>
      <c r="D637" t="s">
        <v>32</v>
      </c>
      <c r="E637">
        <v>180000</v>
      </c>
      <c r="F637">
        <v>2173</v>
      </c>
      <c r="G637" t="s">
        <v>195</v>
      </c>
      <c r="H637">
        <v>0</v>
      </c>
      <c r="I637" t="s">
        <v>37</v>
      </c>
      <c r="J637" t="s">
        <v>37</v>
      </c>
      <c r="K637" t="s">
        <v>37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Q637">
        <v>0</v>
      </c>
      <c r="R637" t="s">
        <v>5368</v>
      </c>
      <c r="S637" t="s">
        <v>5369</v>
      </c>
      <c r="T637" t="s">
        <v>5370</v>
      </c>
      <c r="U637">
        <v>2</v>
      </c>
      <c r="V637" s="1">
        <v>34602</v>
      </c>
      <c r="W637">
        <v>0</v>
      </c>
      <c r="X637">
        <v>3</v>
      </c>
      <c r="Y637">
        <v>25</v>
      </c>
      <c r="Z637">
        <v>132567</v>
      </c>
      <c r="AA637">
        <v>180000</v>
      </c>
      <c r="AB637" t="s">
        <v>782</v>
      </c>
      <c r="AC637">
        <v>2173</v>
      </c>
      <c r="AD637" t="s">
        <v>195</v>
      </c>
      <c r="AE637" t="s">
        <v>56</v>
      </c>
      <c r="AF637" t="s">
        <v>43</v>
      </c>
    </row>
    <row r="638" spans="1:32" x14ac:dyDescent="0.25">
      <c r="A638">
        <v>18100224</v>
      </c>
      <c r="B638">
        <v>133160</v>
      </c>
      <c r="C638" t="s">
        <v>32</v>
      </c>
      <c r="D638" t="s">
        <v>32</v>
      </c>
      <c r="E638">
        <v>230000</v>
      </c>
      <c r="F638">
        <v>32</v>
      </c>
      <c r="G638" t="s">
        <v>97</v>
      </c>
      <c r="H638">
        <v>1</v>
      </c>
      <c r="I638" t="s">
        <v>2715</v>
      </c>
      <c r="J638" t="s">
        <v>32</v>
      </c>
      <c r="K638">
        <v>1</v>
      </c>
      <c r="L638" t="s">
        <v>32</v>
      </c>
      <c r="M638" t="s">
        <v>2716</v>
      </c>
      <c r="N638">
        <v>2004</v>
      </c>
      <c r="O638">
        <v>2004</v>
      </c>
      <c r="P638" t="s">
        <v>37</v>
      </c>
      <c r="Q638">
        <v>0</v>
      </c>
      <c r="R638" t="s">
        <v>2717</v>
      </c>
      <c r="S638" t="s">
        <v>1079</v>
      </c>
      <c r="T638" t="s">
        <v>2718</v>
      </c>
      <c r="U638">
        <v>2</v>
      </c>
      <c r="V638" s="1">
        <v>25368</v>
      </c>
      <c r="W638">
        <v>0</v>
      </c>
      <c r="X638">
        <v>2</v>
      </c>
      <c r="Y638">
        <v>50</v>
      </c>
      <c r="Z638">
        <v>133160</v>
      </c>
      <c r="AA638">
        <v>230000</v>
      </c>
      <c r="AB638" t="s">
        <v>132</v>
      </c>
      <c r="AC638">
        <v>32</v>
      </c>
      <c r="AD638" t="s">
        <v>97</v>
      </c>
      <c r="AE638" t="s">
        <v>50</v>
      </c>
      <c r="AF638" t="s">
        <v>3580</v>
      </c>
    </row>
    <row r="639" spans="1:32" x14ac:dyDescent="0.25">
      <c r="A639">
        <v>41622709</v>
      </c>
      <c r="B639">
        <v>133619</v>
      </c>
      <c r="C639" t="s">
        <v>32</v>
      </c>
      <c r="D639" t="s">
        <v>32</v>
      </c>
      <c r="E639" s="2">
        <v>200000</v>
      </c>
      <c r="F639">
        <v>1264</v>
      </c>
      <c r="G639" t="s">
        <v>57</v>
      </c>
      <c r="H639">
        <v>2</v>
      </c>
      <c r="I639" t="s">
        <v>37</v>
      </c>
      <c r="J639" t="s">
        <v>37</v>
      </c>
      <c r="K639">
        <v>1</v>
      </c>
      <c r="L639" t="s">
        <v>35</v>
      </c>
      <c r="M639" t="s">
        <v>442</v>
      </c>
      <c r="N639">
        <v>2007</v>
      </c>
      <c r="O639" t="s">
        <v>37</v>
      </c>
      <c r="P639" t="s">
        <v>37</v>
      </c>
      <c r="Q639">
        <v>1</v>
      </c>
      <c r="R639" t="s">
        <v>238</v>
      </c>
      <c r="S639" t="s">
        <v>2353</v>
      </c>
      <c r="T639" t="s">
        <v>4252</v>
      </c>
      <c r="U639">
        <v>2</v>
      </c>
      <c r="V639" s="1">
        <v>30217</v>
      </c>
      <c r="W639">
        <v>0</v>
      </c>
      <c r="X639">
        <v>5</v>
      </c>
      <c r="Y639">
        <v>37</v>
      </c>
      <c r="Z639">
        <v>133619</v>
      </c>
      <c r="AA639">
        <v>200000</v>
      </c>
      <c r="AB639" t="s">
        <v>420</v>
      </c>
      <c r="AC639">
        <v>1264</v>
      </c>
      <c r="AD639" t="s">
        <v>57</v>
      </c>
      <c r="AE639" t="s">
        <v>42</v>
      </c>
      <c r="AF639" t="s">
        <v>3580</v>
      </c>
    </row>
    <row r="640" spans="1:32" x14ac:dyDescent="0.25">
      <c r="A640">
        <v>251487</v>
      </c>
      <c r="B640">
        <v>130378</v>
      </c>
      <c r="C640" t="s">
        <v>32</v>
      </c>
      <c r="D640" t="s">
        <v>32</v>
      </c>
      <c r="E640">
        <v>230000</v>
      </c>
      <c r="F640">
        <v>1257</v>
      </c>
      <c r="G640" t="s">
        <v>82</v>
      </c>
      <c r="H640">
        <v>0</v>
      </c>
      <c r="I640" t="s">
        <v>37</v>
      </c>
      <c r="J640" t="s">
        <v>37</v>
      </c>
      <c r="K640">
        <v>1</v>
      </c>
      <c r="L640" t="s">
        <v>37</v>
      </c>
      <c r="M640" t="s">
        <v>187</v>
      </c>
      <c r="N640">
        <v>2003</v>
      </c>
      <c r="O640" t="s">
        <v>37</v>
      </c>
      <c r="P640" t="s">
        <v>188</v>
      </c>
      <c r="Q640">
        <v>1</v>
      </c>
      <c r="R640" t="s">
        <v>189</v>
      </c>
      <c r="S640" t="s">
        <v>190</v>
      </c>
      <c r="T640" t="s">
        <v>191</v>
      </c>
      <c r="U640">
        <v>2</v>
      </c>
      <c r="V640" s="1">
        <v>27834</v>
      </c>
      <c r="W640">
        <v>0</v>
      </c>
      <c r="X640">
        <v>2</v>
      </c>
      <c r="Y640">
        <v>43</v>
      </c>
      <c r="Z640">
        <v>130378</v>
      </c>
      <c r="AA640">
        <v>230000</v>
      </c>
      <c r="AB640" t="s">
        <v>132</v>
      </c>
      <c r="AC640">
        <v>1257</v>
      </c>
      <c r="AD640" t="s">
        <v>82</v>
      </c>
      <c r="AE640" t="s">
        <v>42</v>
      </c>
      <c r="AF640" t="s">
        <v>3580</v>
      </c>
    </row>
    <row r="641" spans="1:32" s="4" customFormat="1" x14ac:dyDescent="0.25">
      <c r="A641">
        <v>8443705</v>
      </c>
      <c r="B641">
        <v>133015</v>
      </c>
      <c r="C641" t="s">
        <v>32</v>
      </c>
      <c r="D641" t="s">
        <v>32</v>
      </c>
      <c r="E641">
        <v>230000</v>
      </c>
      <c r="F641">
        <v>2173</v>
      </c>
      <c r="G641" t="s">
        <v>195</v>
      </c>
      <c r="H641">
        <v>0</v>
      </c>
      <c r="I641" t="s">
        <v>37</v>
      </c>
      <c r="J641" t="s">
        <v>37</v>
      </c>
      <c r="K641">
        <v>1</v>
      </c>
      <c r="L641" t="s">
        <v>32</v>
      </c>
      <c r="M641" t="s">
        <v>88</v>
      </c>
      <c r="N641">
        <v>2017</v>
      </c>
      <c r="O641">
        <v>2017</v>
      </c>
      <c r="P641" t="s">
        <v>37</v>
      </c>
      <c r="Q641">
        <v>0</v>
      </c>
      <c r="R641" t="s">
        <v>189</v>
      </c>
      <c r="S641" t="s">
        <v>220</v>
      </c>
      <c r="T641" t="s">
        <v>1769</v>
      </c>
      <c r="U641">
        <v>2</v>
      </c>
      <c r="V641" s="1">
        <v>19125</v>
      </c>
      <c r="W641">
        <v>0</v>
      </c>
      <c r="X641">
        <v>2</v>
      </c>
      <c r="Y641">
        <v>67</v>
      </c>
      <c r="Z641">
        <v>133015</v>
      </c>
      <c r="AA641">
        <v>230000</v>
      </c>
      <c r="AB641" t="s">
        <v>132</v>
      </c>
      <c r="AC641">
        <v>2173</v>
      </c>
      <c r="AD641" t="s">
        <v>195</v>
      </c>
      <c r="AE641" t="s">
        <v>50</v>
      </c>
      <c r="AF641" t="s">
        <v>3580</v>
      </c>
    </row>
    <row r="642" spans="1:32" x14ac:dyDescent="0.25">
      <c r="A642">
        <v>46839651</v>
      </c>
      <c r="B642">
        <v>130623</v>
      </c>
      <c r="C642" t="s">
        <v>32</v>
      </c>
      <c r="D642" t="s">
        <v>32</v>
      </c>
      <c r="E642">
        <v>250000</v>
      </c>
      <c r="F642">
        <v>5</v>
      </c>
      <c r="G642" t="s">
        <v>101</v>
      </c>
      <c r="H642">
        <v>0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Q642">
        <v>0</v>
      </c>
      <c r="R642" t="s">
        <v>3121</v>
      </c>
      <c r="S642" t="s">
        <v>5105</v>
      </c>
      <c r="T642" t="s">
        <v>5106</v>
      </c>
      <c r="U642">
        <v>2</v>
      </c>
      <c r="V642" s="1">
        <v>33267</v>
      </c>
      <c r="W642">
        <v>0</v>
      </c>
      <c r="X642">
        <v>2</v>
      </c>
      <c r="Y642">
        <v>28</v>
      </c>
      <c r="Z642">
        <v>130623</v>
      </c>
      <c r="AA642">
        <v>250000</v>
      </c>
      <c r="AB642" t="s">
        <v>41</v>
      </c>
      <c r="AC642">
        <v>5</v>
      </c>
      <c r="AD642" t="s">
        <v>101</v>
      </c>
      <c r="AE642" t="s">
        <v>56</v>
      </c>
      <c r="AF642" t="s">
        <v>43</v>
      </c>
    </row>
    <row r="643" spans="1:32" x14ac:dyDescent="0.25">
      <c r="A643">
        <v>23464566</v>
      </c>
      <c r="B643">
        <v>132006</v>
      </c>
      <c r="C643" t="s">
        <v>32</v>
      </c>
      <c r="D643" t="s">
        <v>32</v>
      </c>
      <c r="E643">
        <v>140100</v>
      </c>
      <c r="F643">
        <v>2646</v>
      </c>
      <c r="G643" t="s">
        <v>122</v>
      </c>
      <c r="H643">
        <v>0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 t="s">
        <v>37</v>
      </c>
      <c r="O643" t="s">
        <v>37</v>
      </c>
      <c r="P643" t="s">
        <v>37</v>
      </c>
      <c r="Q643">
        <v>0</v>
      </c>
      <c r="R643" t="s">
        <v>3121</v>
      </c>
      <c r="S643" t="s">
        <v>242</v>
      </c>
      <c r="T643" t="s">
        <v>3122</v>
      </c>
      <c r="U643">
        <v>1</v>
      </c>
      <c r="V643" s="1">
        <v>24872</v>
      </c>
      <c r="W643">
        <v>0</v>
      </c>
      <c r="X643">
        <v>2</v>
      </c>
      <c r="Y643">
        <v>51</v>
      </c>
      <c r="Z643">
        <v>132006</v>
      </c>
      <c r="AA643">
        <v>140100</v>
      </c>
      <c r="AB643" t="s">
        <v>496</v>
      </c>
      <c r="AC643">
        <v>2646</v>
      </c>
      <c r="AD643" t="s">
        <v>122</v>
      </c>
      <c r="AE643" t="s">
        <v>56</v>
      </c>
      <c r="AF643" t="s">
        <v>3580</v>
      </c>
    </row>
    <row r="644" spans="1:32" s="4" customFormat="1" x14ac:dyDescent="0.25">
      <c r="A644">
        <v>2045768</v>
      </c>
      <c r="B644">
        <v>131486</v>
      </c>
      <c r="C644" t="s">
        <v>32</v>
      </c>
      <c r="D644" t="s">
        <v>32</v>
      </c>
      <c r="E644" s="2">
        <v>200000</v>
      </c>
      <c r="F644">
        <v>2160</v>
      </c>
      <c r="G644" t="s">
        <v>465</v>
      </c>
      <c r="H644">
        <v>2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 t="s">
        <v>37</v>
      </c>
      <c r="O644" t="s">
        <v>37</v>
      </c>
      <c r="P644" t="s">
        <v>37</v>
      </c>
      <c r="Q644">
        <v>0</v>
      </c>
      <c r="R644" t="s">
        <v>514</v>
      </c>
      <c r="S644" t="s">
        <v>494</v>
      </c>
      <c r="T644" t="s">
        <v>515</v>
      </c>
      <c r="U644">
        <v>1</v>
      </c>
      <c r="V644" s="1">
        <v>25693</v>
      </c>
      <c r="W644">
        <v>0</v>
      </c>
      <c r="X644">
        <v>5</v>
      </c>
      <c r="Y644">
        <v>49</v>
      </c>
      <c r="Z644">
        <v>131486</v>
      </c>
      <c r="AA644">
        <v>200000</v>
      </c>
      <c r="AB644" t="s">
        <v>420</v>
      </c>
      <c r="AC644">
        <v>2160</v>
      </c>
      <c r="AD644" t="s">
        <v>465</v>
      </c>
      <c r="AE644" t="s">
        <v>56</v>
      </c>
      <c r="AF644" t="s">
        <v>3580</v>
      </c>
    </row>
    <row r="645" spans="1:32" x14ac:dyDescent="0.25">
      <c r="A645">
        <v>48357476</v>
      </c>
      <c r="B645">
        <v>131650</v>
      </c>
      <c r="C645" t="s">
        <v>32</v>
      </c>
      <c r="D645" t="s">
        <v>32</v>
      </c>
      <c r="E645">
        <v>140100</v>
      </c>
      <c r="F645">
        <v>4</v>
      </c>
      <c r="G645" t="s">
        <v>117</v>
      </c>
      <c r="H645">
        <v>1</v>
      </c>
      <c r="I645" t="s">
        <v>5228</v>
      </c>
      <c r="J645" t="s">
        <v>32</v>
      </c>
      <c r="K645">
        <v>1</v>
      </c>
      <c r="L645" t="s">
        <v>35</v>
      </c>
      <c r="M645" t="s">
        <v>2430</v>
      </c>
      <c r="N645">
        <v>2018</v>
      </c>
      <c r="O645" t="s">
        <v>37</v>
      </c>
      <c r="P645" t="s">
        <v>37</v>
      </c>
      <c r="Q645">
        <v>0</v>
      </c>
      <c r="R645" t="s">
        <v>514</v>
      </c>
      <c r="S645" t="s">
        <v>1110</v>
      </c>
      <c r="T645" t="s">
        <v>5229</v>
      </c>
      <c r="U645">
        <v>2</v>
      </c>
      <c r="V645" s="1">
        <v>34213</v>
      </c>
      <c r="W645">
        <v>0</v>
      </c>
      <c r="X645">
        <v>35</v>
      </c>
      <c r="Y645">
        <v>26</v>
      </c>
      <c r="Z645">
        <v>131650</v>
      </c>
      <c r="AA645">
        <v>140100</v>
      </c>
      <c r="AB645" t="s">
        <v>496</v>
      </c>
      <c r="AC645">
        <v>4</v>
      </c>
      <c r="AD645" t="s">
        <v>117</v>
      </c>
      <c r="AE645" t="s">
        <v>50</v>
      </c>
      <c r="AF645" t="s">
        <v>43</v>
      </c>
    </row>
    <row r="646" spans="1:32" x14ac:dyDescent="0.25">
      <c r="A646">
        <v>4402087</v>
      </c>
      <c r="B646">
        <v>131447</v>
      </c>
      <c r="C646" t="s">
        <v>32</v>
      </c>
      <c r="D646" t="s">
        <v>32</v>
      </c>
      <c r="E646">
        <v>170000</v>
      </c>
      <c r="F646">
        <v>2190</v>
      </c>
      <c r="G646" t="s">
        <v>211</v>
      </c>
      <c r="H646">
        <v>1</v>
      </c>
      <c r="I646" t="s">
        <v>388</v>
      </c>
      <c r="J646" t="s">
        <v>32</v>
      </c>
      <c r="K646">
        <v>1</v>
      </c>
      <c r="L646" t="s">
        <v>32</v>
      </c>
      <c r="M646" t="s">
        <v>256</v>
      </c>
      <c r="N646">
        <v>2013</v>
      </c>
      <c r="O646">
        <v>2015</v>
      </c>
      <c r="P646" t="s">
        <v>37</v>
      </c>
      <c r="Q646">
        <v>0</v>
      </c>
      <c r="R646" t="s">
        <v>855</v>
      </c>
      <c r="S646" t="s">
        <v>37</v>
      </c>
      <c r="T646" t="s">
        <v>856</v>
      </c>
      <c r="U646">
        <v>1</v>
      </c>
      <c r="V646" s="1">
        <v>23406</v>
      </c>
      <c r="W646">
        <v>0</v>
      </c>
      <c r="X646">
        <v>2</v>
      </c>
      <c r="Y646">
        <v>55</v>
      </c>
      <c r="Z646">
        <v>131447</v>
      </c>
      <c r="AA646">
        <v>170000</v>
      </c>
      <c r="AB646" t="s">
        <v>298</v>
      </c>
      <c r="AC646">
        <v>2190</v>
      </c>
      <c r="AD646" t="s">
        <v>211</v>
      </c>
      <c r="AE646" t="s">
        <v>50</v>
      </c>
      <c r="AF646" t="s">
        <v>3580</v>
      </c>
    </row>
    <row r="647" spans="1:32" x14ac:dyDescent="0.25">
      <c r="A647">
        <v>3665283</v>
      </c>
      <c r="B647">
        <v>132459</v>
      </c>
      <c r="C647" t="s">
        <v>32</v>
      </c>
      <c r="D647" t="s">
        <v>32</v>
      </c>
      <c r="E647">
        <v>190000</v>
      </c>
      <c r="F647">
        <v>2218</v>
      </c>
      <c r="G647" t="s">
        <v>51</v>
      </c>
      <c r="H647">
        <v>2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 t="s">
        <v>37</v>
      </c>
      <c r="O647" t="s">
        <v>37</v>
      </c>
      <c r="P647" t="s">
        <v>37</v>
      </c>
      <c r="Q647">
        <v>0</v>
      </c>
      <c r="R647" t="s">
        <v>733</v>
      </c>
      <c r="S647" t="s">
        <v>734</v>
      </c>
      <c r="T647" t="s">
        <v>735</v>
      </c>
      <c r="U647">
        <v>2</v>
      </c>
      <c r="V647" s="1">
        <v>27343</v>
      </c>
      <c r="W647">
        <v>0</v>
      </c>
      <c r="X647">
        <v>6</v>
      </c>
      <c r="Y647">
        <v>45</v>
      </c>
      <c r="Z647">
        <v>132459</v>
      </c>
      <c r="AA647">
        <v>190000</v>
      </c>
      <c r="AB647" t="s">
        <v>575</v>
      </c>
      <c r="AC647">
        <v>2218</v>
      </c>
      <c r="AD647" t="s">
        <v>51</v>
      </c>
      <c r="AE647" t="s">
        <v>56</v>
      </c>
      <c r="AF647" t="s">
        <v>3580</v>
      </c>
    </row>
    <row r="648" spans="1:32" x14ac:dyDescent="0.25">
      <c r="A648">
        <v>10708793</v>
      </c>
      <c r="B648">
        <v>131946</v>
      </c>
      <c r="C648" t="s">
        <v>32</v>
      </c>
      <c r="D648" t="s">
        <v>32</v>
      </c>
      <c r="E648">
        <v>140100</v>
      </c>
      <c r="F648">
        <v>2646</v>
      </c>
      <c r="G648" t="s">
        <v>122</v>
      </c>
      <c r="H648">
        <v>1</v>
      </c>
      <c r="I648" t="s">
        <v>2411</v>
      </c>
      <c r="J648" t="s">
        <v>32</v>
      </c>
      <c r="K648">
        <v>1</v>
      </c>
      <c r="L648" t="s">
        <v>37</v>
      </c>
      <c r="M648" t="s">
        <v>673</v>
      </c>
      <c r="N648">
        <v>2017</v>
      </c>
      <c r="O648" t="s">
        <v>37</v>
      </c>
      <c r="P648" t="s">
        <v>37</v>
      </c>
      <c r="Q648">
        <v>0</v>
      </c>
      <c r="R648" t="s">
        <v>2412</v>
      </c>
      <c r="S648" t="s">
        <v>2125</v>
      </c>
      <c r="T648" t="s">
        <v>2413</v>
      </c>
      <c r="U648">
        <v>1</v>
      </c>
      <c r="V648" s="1">
        <v>28553</v>
      </c>
      <c r="W648">
        <v>0</v>
      </c>
      <c r="X648">
        <v>36</v>
      </c>
      <c r="Y648">
        <v>41</v>
      </c>
      <c r="Z648">
        <v>131946</v>
      </c>
      <c r="AA648">
        <v>140100</v>
      </c>
      <c r="AB648" t="s">
        <v>496</v>
      </c>
      <c r="AC648">
        <v>2646</v>
      </c>
      <c r="AD648" t="s">
        <v>122</v>
      </c>
      <c r="AE648" t="s">
        <v>50</v>
      </c>
      <c r="AF648" t="s">
        <v>3580</v>
      </c>
    </row>
    <row r="649" spans="1:32" x14ac:dyDescent="0.25">
      <c r="A649">
        <v>795314</v>
      </c>
      <c r="B649">
        <v>132583</v>
      </c>
      <c r="C649" t="s">
        <v>32</v>
      </c>
      <c r="D649" t="s">
        <v>32</v>
      </c>
      <c r="E649">
        <v>220000</v>
      </c>
      <c r="F649">
        <v>2235</v>
      </c>
      <c r="G649" t="s">
        <v>86</v>
      </c>
      <c r="H649">
        <v>0</v>
      </c>
      <c r="I649" t="s">
        <v>37</v>
      </c>
      <c r="J649" t="s">
        <v>37</v>
      </c>
      <c r="K649">
        <v>1</v>
      </c>
      <c r="L649" t="s">
        <v>32</v>
      </c>
      <c r="M649" t="s">
        <v>266</v>
      </c>
      <c r="N649">
        <v>1998</v>
      </c>
      <c r="O649">
        <v>2000</v>
      </c>
      <c r="P649" t="s">
        <v>37</v>
      </c>
      <c r="Q649">
        <v>1</v>
      </c>
      <c r="R649" t="s">
        <v>340</v>
      </c>
      <c r="S649" t="s">
        <v>341</v>
      </c>
      <c r="T649" t="s">
        <v>342</v>
      </c>
      <c r="U649">
        <v>1</v>
      </c>
      <c r="V649" s="1">
        <v>27673</v>
      </c>
      <c r="W649">
        <v>0</v>
      </c>
      <c r="X649">
        <v>1</v>
      </c>
      <c r="Y649">
        <v>44</v>
      </c>
      <c r="Z649">
        <v>132583</v>
      </c>
      <c r="AA649">
        <v>220000</v>
      </c>
      <c r="AB649" t="s">
        <v>109</v>
      </c>
      <c r="AC649">
        <v>2235</v>
      </c>
      <c r="AD649" t="s">
        <v>86</v>
      </c>
      <c r="AE649" t="s">
        <v>42</v>
      </c>
      <c r="AF649" t="s">
        <v>3580</v>
      </c>
    </row>
    <row r="650" spans="1:32" x14ac:dyDescent="0.25">
      <c r="A650">
        <v>25739161</v>
      </c>
      <c r="B650">
        <v>131384</v>
      </c>
      <c r="C650" t="s">
        <v>32</v>
      </c>
      <c r="D650" t="s">
        <v>32</v>
      </c>
      <c r="E650">
        <v>240000</v>
      </c>
      <c r="F650">
        <v>2235</v>
      </c>
      <c r="G650" t="s">
        <v>86</v>
      </c>
      <c r="H650">
        <v>1</v>
      </c>
      <c r="I650" t="s">
        <v>875</v>
      </c>
      <c r="J650" t="s">
        <v>35</v>
      </c>
      <c r="K650" t="s">
        <v>37</v>
      </c>
      <c r="L650" t="s">
        <v>37</v>
      </c>
      <c r="M650" t="s">
        <v>37</v>
      </c>
      <c r="N650" t="s">
        <v>37</v>
      </c>
      <c r="O650" t="s">
        <v>37</v>
      </c>
      <c r="P650" t="s">
        <v>37</v>
      </c>
      <c r="Q650">
        <v>0</v>
      </c>
      <c r="R650" t="s">
        <v>3337</v>
      </c>
      <c r="S650" t="s">
        <v>3338</v>
      </c>
      <c r="T650" t="s">
        <v>3339</v>
      </c>
      <c r="U650">
        <v>1</v>
      </c>
      <c r="V650" s="1">
        <v>21988</v>
      </c>
      <c r="W650">
        <v>0</v>
      </c>
      <c r="X650">
        <v>3</v>
      </c>
      <c r="Y650">
        <v>59</v>
      </c>
      <c r="Z650">
        <v>131384</v>
      </c>
      <c r="AA650">
        <v>240000</v>
      </c>
      <c r="AB650" t="s">
        <v>225</v>
      </c>
      <c r="AC650">
        <v>2235</v>
      </c>
      <c r="AD650" t="s">
        <v>86</v>
      </c>
      <c r="AE650" t="s">
        <v>50</v>
      </c>
      <c r="AF650" t="s">
        <v>3580</v>
      </c>
    </row>
    <row r="651" spans="1:32" x14ac:dyDescent="0.25">
      <c r="A651">
        <v>7967835</v>
      </c>
      <c r="B651">
        <v>132916</v>
      </c>
      <c r="C651" t="s">
        <v>32</v>
      </c>
      <c r="D651" t="s">
        <v>32</v>
      </c>
      <c r="E651">
        <v>140100</v>
      </c>
      <c r="F651">
        <v>2173</v>
      </c>
      <c r="G651" t="s">
        <v>195</v>
      </c>
      <c r="H651">
        <v>0</v>
      </c>
      <c r="I651" t="s">
        <v>37</v>
      </c>
      <c r="J651" t="s">
        <v>37</v>
      </c>
      <c r="K651">
        <v>1</v>
      </c>
      <c r="L651" t="s">
        <v>32</v>
      </c>
      <c r="M651" t="s">
        <v>606</v>
      </c>
      <c r="N651">
        <v>1994</v>
      </c>
      <c r="O651">
        <v>1995</v>
      </c>
      <c r="P651" t="s">
        <v>37</v>
      </c>
      <c r="Q651">
        <v>0</v>
      </c>
      <c r="R651" t="s">
        <v>1633</v>
      </c>
      <c r="S651" t="s">
        <v>1633</v>
      </c>
      <c r="T651" t="s">
        <v>1634</v>
      </c>
      <c r="U651">
        <v>1</v>
      </c>
      <c r="V651" s="1">
        <v>24999</v>
      </c>
      <c r="W651">
        <v>0</v>
      </c>
      <c r="X651">
        <v>13</v>
      </c>
      <c r="Y651">
        <v>51</v>
      </c>
      <c r="Z651">
        <v>132916</v>
      </c>
      <c r="AA651">
        <v>140100</v>
      </c>
      <c r="AB651" t="s">
        <v>496</v>
      </c>
      <c r="AC651">
        <v>2173</v>
      </c>
      <c r="AD651" t="s">
        <v>195</v>
      </c>
      <c r="AE651" t="s">
        <v>50</v>
      </c>
      <c r="AF651" t="s">
        <v>3580</v>
      </c>
    </row>
    <row r="652" spans="1:32" s="4" customFormat="1" x14ac:dyDescent="0.25">
      <c r="A652">
        <v>6630839</v>
      </c>
      <c r="B652">
        <v>132802</v>
      </c>
      <c r="C652" t="s">
        <v>32</v>
      </c>
      <c r="D652" t="s">
        <v>32</v>
      </c>
      <c r="E652">
        <v>50000</v>
      </c>
      <c r="F652">
        <v>4</v>
      </c>
      <c r="G652" t="s">
        <v>117</v>
      </c>
      <c r="H652">
        <v>0</v>
      </c>
      <c r="I652" t="s">
        <v>37</v>
      </c>
      <c r="J652" t="s">
        <v>37</v>
      </c>
      <c r="K652">
        <v>1</v>
      </c>
      <c r="L652" t="s">
        <v>35</v>
      </c>
      <c r="M652" t="s">
        <v>1218</v>
      </c>
      <c r="N652">
        <v>1982</v>
      </c>
      <c r="O652" t="s">
        <v>37</v>
      </c>
      <c r="P652" t="s">
        <v>37</v>
      </c>
      <c r="Q652">
        <v>1</v>
      </c>
      <c r="R652" t="s">
        <v>1219</v>
      </c>
      <c r="S652" t="s">
        <v>813</v>
      </c>
      <c r="T652" t="s">
        <v>1220</v>
      </c>
      <c r="U652">
        <v>1</v>
      </c>
      <c r="V652" s="1">
        <v>19124</v>
      </c>
      <c r="W652">
        <v>0</v>
      </c>
      <c r="X652">
        <v>3</v>
      </c>
      <c r="Y652">
        <v>67</v>
      </c>
      <c r="Z652">
        <v>132802</v>
      </c>
      <c r="AA652">
        <v>50000</v>
      </c>
      <c r="AB652" t="s">
        <v>1090</v>
      </c>
      <c r="AC652">
        <v>4</v>
      </c>
      <c r="AD652" t="s">
        <v>117</v>
      </c>
      <c r="AE652" t="s">
        <v>42</v>
      </c>
      <c r="AF652" t="s">
        <v>3580</v>
      </c>
    </row>
    <row r="653" spans="1:32" x14ac:dyDescent="0.25">
      <c r="A653">
        <v>41976687</v>
      </c>
      <c r="B653">
        <v>130405</v>
      </c>
      <c r="C653" t="s">
        <v>32</v>
      </c>
      <c r="D653" t="s">
        <v>32</v>
      </c>
      <c r="E653" s="2">
        <v>100000</v>
      </c>
      <c r="F653">
        <v>1257</v>
      </c>
      <c r="G653" t="s">
        <v>82</v>
      </c>
      <c r="H653">
        <v>0</v>
      </c>
      <c r="I653" t="s">
        <v>37</v>
      </c>
      <c r="J653" t="s">
        <v>37</v>
      </c>
      <c r="K653">
        <v>1</v>
      </c>
      <c r="L653" t="s">
        <v>37</v>
      </c>
      <c r="M653" t="s">
        <v>4333</v>
      </c>
      <c r="N653">
        <v>2011</v>
      </c>
      <c r="O653" t="s">
        <v>37</v>
      </c>
      <c r="P653" t="s">
        <v>37</v>
      </c>
      <c r="Q653">
        <v>0</v>
      </c>
      <c r="R653" t="s">
        <v>2711</v>
      </c>
      <c r="S653" t="s">
        <v>4334</v>
      </c>
      <c r="T653" t="s">
        <v>4335</v>
      </c>
      <c r="U653">
        <v>1</v>
      </c>
      <c r="V653" s="1">
        <v>30404</v>
      </c>
      <c r="W653">
        <v>1</v>
      </c>
      <c r="X653">
        <v>3</v>
      </c>
      <c r="Y653">
        <v>36</v>
      </c>
      <c r="Z653">
        <v>130405</v>
      </c>
      <c r="AA653">
        <v>100000</v>
      </c>
      <c r="AB653" t="s">
        <v>1229</v>
      </c>
      <c r="AC653">
        <v>1257</v>
      </c>
      <c r="AD653" t="s">
        <v>82</v>
      </c>
      <c r="AE653" t="s">
        <v>50</v>
      </c>
      <c r="AF653" t="s">
        <v>3580</v>
      </c>
    </row>
    <row r="654" spans="1:32" x14ac:dyDescent="0.25">
      <c r="A654">
        <v>45145115</v>
      </c>
      <c r="B654">
        <v>132934</v>
      </c>
      <c r="C654" t="s">
        <v>32</v>
      </c>
      <c r="D654" t="s">
        <v>32</v>
      </c>
      <c r="E654">
        <v>20000</v>
      </c>
      <c r="F654">
        <v>32</v>
      </c>
      <c r="G654" t="s">
        <v>97</v>
      </c>
      <c r="H654">
        <v>0</v>
      </c>
      <c r="I654" t="s">
        <v>37</v>
      </c>
      <c r="J654" t="s">
        <v>37</v>
      </c>
      <c r="K654">
        <v>1</v>
      </c>
      <c r="L654" t="s">
        <v>32</v>
      </c>
      <c r="M654" t="s">
        <v>248</v>
      </c>
      <c r="N654">
        <v>2014</v>
      </c>
      <c r="O654">
        <v>2015</v>
      </c>
      <c r="P654" t="s">
        <v>37</v>
      </c>
      <c r="Q654">
        <v>0</v>
      </c>
      <c r="R654" t="s">
        <v>4888</v>
      </c>
      <c r="S654" t="s">
        <v>792</v>
      </c>
      <c r="T654" t="s">
        <v>4889</v>
      </c>
      <c r="U654">
        <v>2</v>
      </c>
      <c r="V654" s="1">
        <v>32333</v>
      </c>
      <c r="W654">
        <v>0</v>
      </c>
      <c r="X654">
        <v>2</v>
      </c>
      <c r="Y654">
        <v>31</v>
      </c>
      <c r="Z654">
        <v>132934</v>
      </c>
      <c r="AA654">
        <v>20000</v>
      </c>
      <c r="AB654" t="s">
        <v>744</v>
      </c>
      <c r="AC654">
        <v>32</v>
      </c>
      <c r="AD654" t="s">
        <v>97</v>
      </c>
      <c r="AE654" t="s">
        <v>50</v>
      </c>
      <c r="AF654" t="s">
        <v>3580</v>
      </c>
    </row>
    <row r="655" spans="1:32" x14ac:dyDescent="0.25">
      <c r="A655">
        <v>3893073</v>
      </c>
      <c r="B655">
        <v>133067</v>
      </c>
      <c r="C655" t="s">
        <v>32</v>
      </c>
      <c r="D655" t="s">
        <v>32</v>
      </c>
      <c r="E655">
        <v>190000</v>
      </c>
      <c r="F655">
        <v>1264</v>
      </c>
      <c r="G655" t="s">
        <v>57</v>
      </c>
      <c r="H655">
        <v>0</v>
      </c>
      <c r="I655" t="s">
        <v>37</v>
      </c>
      <c r="J655" t="s">
        <v>37</v>
      </c>
      <c r="K655" t="s">
        <v>37</v>
      </c>
      <c r="L655" t="s">
        <v>37</v>
      </c>
      <c r="M655" t="s">
        <v>37</v>
      </c>
      <c r="N655" t="s">
        <v>37</v>
      </c>
      <c r="O655" t="s">
        <v>37</v>
      </c>
      <c r="P655" t="s">
        <v>37</v>
      </c>
      <c r="Q655">
        <v>0</v>
      </c>
      <c r="R655" t="s">
        <v>774</v>
      </c>
      <c r="S655" t="s">
        <v>775</v>
      </c>
      <c r="T655" t="s">
        <v>776</v>
      </c>
      <c r="U655">
        <v>1</v>
      </c>
      <c r="V655" s="1">
        <v>22870</v>
      </c>
      <c r="W655">
        <v>0</v>
      </c>
      <c r="X655">
        <v>5</v>
      </c>
      <c r="Y655">
        <v>57</v>
      </c>
      <c r="Z655">
        <v>133067</v>
      </c>
      <c r="AA655">
        <v>190000</v>
      </c>
      <c r="AB655" t="s">
        <v>575</v>
      </c>
      <c r="AC655">
        <v>1264</v>
      </c>
      <c r="AD655" t="s">
        <v>57</v>
      </c>
      <c r="AE655" t="s">
        <v>56</v>
      </c>
      <c r="AF655" t="s">
        <v>3580</v>
      </c>
    </row>
    <row r="656" spans="1:32" x14ac:dyDescent="0.25">
      <c r="A656">
        <v>40826681</v>
      </c>
      <c r="B656">
        <v>131256</v>
      </c>
      <c r="C656" t="s">
        <v>32</v>
      </c>
      <c r="D656" t="s">
        <v>32</v>
      </c>
      <c r="E656">
        <v>140100</v>
      </c>
      <c r="F656">
        <v>1366</v>
      </c>
      <c r="G656" t="s">
        <v>45</v>
      </c>
      <c r="H656">
        <v>0</v>
      </c>
      <c r="I656" t="s">
        <v>37</v>
      </c>
      <c r="J656" t="s">
        <v>37</v>
      </c>
      <c r="K656">
        <v>1</v>
      </c>
      <c r="L656" t="s">
        <v>32</v>
      </c>
      <c r="M656" t="s">
        <v>4018</v>
      </c>
      <c r="N656">
        <v>2005</v>
      </c>
      <c r="O656">
        <v>2007</v>
      </c>
      <c r="P656" t="s">
        <v>37</v>
      </c>
      <c r="Q656">
        <v>1</v>
      </c>
      <c r="R656" t="s">
        <v>4019</v>
      </c>
      <c r="S656" t="s">
        <v>4020</v>
      </c>
      <c r="T656" t="s">
        <v>4021</v>
      </c>
      <c r="U656">
        <v>1</v>
      </c>
      <c r="V656" s="1">
        <v>29664</v>
      </c>
      <c r="W656">
        <v>0</v>
      </c>
      <c r="X656">
        <v>2</v>
      </c>
      <c r="Y656">
        <v>38</v>
      </c>
      <c r="Z656">
        <v>131256</v>
      </c>
      <c r="AA656">
        <v>140100</v>
      </c>
      <c r="AB656" t="s">
        <v>496</v>
      </c>
      <c r="AC656">
        <v>1366</v>
      </c>
      <c r="AD656" t="s">
        <v>45</v>
      </c>
      <c r="AE656" t="s">
        <v>42</v>
      </c>
      <c r="AF656" t="s">
        <v>3580</v>
      </c>
    </row>
    <row r="657" spans="1:32" x14ac:dyDescent="0.25">
      <c r="A657">
        <v>44709978</v>
      </c>
      <c r="B657">
        <v>130257</v>
      </c>
      <c r="C657" t="s">
        <v>32</v>
      </c>
      <c r="D657" t="s">
        <v>32</v>
      </c>
      <c r="E657">
        <v>110000</v>
      </c>
      <c r="F657">
        <v>1257</v>
      </c>
      <c r="G657" t="s">
        <v>82</v>
      </c>
      <c r="H657">
        <v>1</v>
      </c>
      <c r="I657" t="s">
        <v>3123</v>
      </c>
      <c r="J657" t="s">
        <v>35</v>
      </c>
      <c r="K657">
        <v>1</v>
      </c>
      <c r="L657" t="s">
        <v>32</v>
      </c>
      <c r="M657" t="s">
        <v>4820</v>
      </c>
      <c r="N657">
        <v>2011</v>
      </c>
      <c r="O657">
        <v>2012</v>
      </c>
      <c r="P657" t="s">
        <v>188</v>
      </c>
      <c r="Q657">
        <v>1</v>
      </c>
      <c r="R657" t="s">
        <v>4821</v>
      </c>
      <c r="S657" t="s">
        <v>2358</v>
      </c>
      <c r="T657" t="s">
        <v>620</v>
      </c>
      <c r="U657">
        <v>1</v>
      </c>
      <c r="V657" s="1">
        <v>32084</v>
      </c>
      <c r="W657">
        <v>0</v>
      </c>
      <c r="X657">
        <v>1</v>
      </c>
      <c r="Y657">
        <v>32</v>
      </c>
      <c r="Z657">
        <v>130257</v>
      </c>
      <c r="AA657">
        <v>110000</v>
      </c>
      <c r="AB657" t="s">
        <v>1393</v>
      </c>
      <c r="AC657">
        <v>1257</v>
      </c>
      <c r="AD657" t="s">
        <v>82</v>
      </c>
      <c r="AE657" t="s">
        <v>42</v>
      </c>
      <c r="AF657" t="s">
        <v>3580</v>
      </c>
    </row>
    <row r="658" spans="1:32" x14ac:dyDescent="0.25">
      <c r="A658">
        <v>42427651</v>
      </c>
      <c r="B658">
        <v>130486</v>
      </c>
      <c r="C658" t="s">
        <v>32</v>
      </c>
      <c r="D658" t="s">
        <v>32</v>
      </c>
      <c r="E658">
        <v>140100</v>
      </c>
      <c r="F658">
        <v>2190</v>
      </c>
      <c r="G658" t="s">
        <v>211</v>
      </c>
      <c r="H658">
        <v>0</v>
      </c>
      <c r="I658" t="s">
        <v>37</v>
      </c>
      <c r="J658" t="s">
        <v>37</v>
      </c>
      <c r="K658">
        <v>1</v>
      </c>
      <c r="L658" t="s">
        <v>35</v>
      </c>
      <c r="M658" t="s">
        <v>4435</v>
      </c>
      <c r="N658">
        <v>2010</v>
      </c>
      <c r="O658" t="s">
        <v>37</v>
      </c>
      <c r="P658" t="s">
        <v>37</v>
      </c>
      <c r="Q658">
        <v>0</v>
      </c>
      <c r="R658" t="s">
        <v>4436</v>
      </c>
      <c r="S658" t="s">
        <v>4437</v>
      </c>
      <c r="T658" t="s">
        <v>4438</v>
      </c>
      <c r="U658">
        <v>1</v>
      </c>
      <c r="V658" s="1">
        <v>30315</v>
      </c>
      <c r="W658">
        <v>0</v>
      </c>
      <c r="X658">
        <v>22</v>
      </c>
      <c r="Y658">
        <v>36</v>
      </c>
      <c r="Z658">
        <v>130486</v>
      </c>
      <c r="AA658">
        <v>140100</v>
      </c>
      <c r="AB658" t="s">
        <v>496</v>
      </c>
      <c r="AC658">
        <v>2190</v>
      </c>
      <c r="AD658" t="s">
        <v>211</v>
      </c>
      <c r="AE658" t="s">
        <v>50</v>
      </c>
      <c r="AF658" t="s">
        <v>3580</v>
      </c>
    </row>
    <row r="659" spans="1:32" x14ac:dyDescent="0.25">
      <c r="A659">
        <v>6682041</v>
      </c>
      <c r="B659">
        <v>132666</v>
      </c>
      <c r="C659" t="s">
        <v>32</v>
      </c>
      <c r="D659" t="s">
        <v>32</v>
      </c>
      <c r="E659">
        <v>150000</v>
      </c>
      <c r="F659">
        <v>2218</v>
      </c>
      <c r="G659" t="s">
        <v>51</v>
      </c>
      <c r="H659">
        <v>0</v>
      </c>
      <c r="I659" t="s">
        <v>37</v>
      </c>
      <c r="J659" t="s">
        <v>37</v>
      </c>
      <c r="K659" t="s">
        <v>37</v>
      </c>
      <c r="L659" t="s">
        <v>32</v>
      </c>
      <c r="M659" t="s">
        <v>999</v>
      </c>
      <c r="N659" t="s">
        <v>37</v>
      </c>
      <c r="O659">
        <v>2003</v>
      </c>
      <c r="P659" t="s">
        <v>188</v>
      </c>
      <c r="Q659">
        <v>1</v>
      </c>
      <c r="R659" t="s">
        <v>1245</v>
      </c>
      <c r="S659" t="s">
        <v>1246</v>
      </c>
      <c r="T659" t="s">
        <v>1247</v>
      </c>
      <c r="U659">
        <v>1</v>
      </c>
      <c r="V659" s="1">
        <v>22957</v>
      </c>
      <c r="W659">
        <v>0</v>
      </c>
      <c r="X659">
        <v>1</v>
      </c>
      <c r="Y659">
        <v>57</v>
      </c>
      <c r="Z659">
        <v>132666</v>
      </c>
      <c r="AA659">
        <v>150000</v>
      </c>
      <c r="AB659" t="s">
        <v>945</v>
      </c>
      <c r="AC659">
        <v>2218</v>
      </c>
      <c r="AD659" t="s">
        <v>51</v>
      </c>
      <c r="AE659" t="s">
        <v>56</v>
      </c>
      <c r="AF659" t="s">
        <v>3580</v>
      </c>
    </row>
    <row r="660" spans="1:32" x14ac:dyDescent="0.25">
      <c r="A660">
        <v>22484695</v>
      </c>
      <c r="B660">
        <v>133059</v>
      </c>
      <c r="C660" t="s">
        <v>32</v>
      </c>
      <c r="D660" t="s">
        <v>32</v>
      </c>
      <c r="E660">
        <v>90000</v>
      </c>
      <c r="F660">
        <v>2731</v>
      </c>
      <c r="G660" t="s">
        <v>91</v>
      </c>
      <c r="H660">
        <v>2</v>
      </c>
      <c r="I660" t="s">
        <v>37</v>
      </c>
      <c r="J660" t="s">
        <v>37</v>
      </c>
      <c r="K660" t="s">
        <v>37</v>
      </c>
      <c r="L660" t="s">
        <v>37</v>
      </c>
      <c r="M660" t="s">
        <v>37</v>
      </c>
      <c r="N660" t="s">
        <v>37</v>
      </c>
      <c r="O660" t="s">
        <v>37</v>
      </c>
      <c r="P660" t="s">
        <v>37</v>
      </c>
      <c r="Q660">
        <v>0</v>
      </c>
      <c r="R660" t="s">
        <v>3072</v>
      </c>
      <c r="S660" t="s">
        <v>1005</v>
      </c>
      <c r="T660" t="s">
        <v>3073</v>
      </c>
      <c r="U660">
        <v>2</v>
      </c>
      <c r="V660" s="1">
        <v>25275</v>
      </c>
      <c r="W660">
        <v>0</v>
      </c>
      <c r="X660">
        <v>3</v>
      </c>
      <c r="Y660">
        <v>50</v>
      </c>
      <c r="Z660">
        <v>133059</v>
      </c>
      <c r="AA660">
        <v>90000</v>
      </c>
      <c r="AB660" t="s">
        <v>1165</v>
      </c>
      <c r="AC660">
        <v>2731</v>
      </c>
      <c r="AD660" t="s">
        <v>96</v>
      </c>
      <c r="AE660" t="s">
        <v>56</v>
      </c>
      <c r="AF660" t="s">
        <v>3580</v>
      </c>
    </row>
    <row r="661" spans="1:32" x14ac:dyDescent="0.25">
      <c r="A661">
        <v>21524620</v>
      </c>
      <c r="B661">
        <v>130334</v>
      </c>
      <c r="C661" t="s">
        <v>32</v>
      </c>
      <c r="D661" t="s">
        <v>32</v>
      </c>
      <c r="E661" s="2">
        <v>100000</v>
      </c>
      <c r="F661">
        <v>1257</v>
      </c>
      <c r="G661" t="s">
        <v>82</v>
      </c>
      <c r="H661">
        <v>1</v>
      </c>
      <c r="I661" t="s">
        <v>388</v>
      </c>
      <c r="J661" t="s">
        <v>32</v>
      </c>
      <c r="K661">
        <v>0</v>
      </c>
      <c r="L661" t="s">
        <v>35</v>
      </c>
      <c r="M661" t="s">
        <v>2163</v>
      </c>
      <c r="N661" t="s">
        <v>37</v>
      </c>
      <c r="O661" t="s">
        <v>37</v>
      </c>
      <c r="P661" t="s">
        <v>37</v>
      </c>
      <c r="Q661">
        <v>0</v>
      </c>
      <c r="R661" t="s">
        <v>493</v>
      </c>
      <c r="S661" t="s">
        <v>289</v>
      </c>
      <c r="T661" t="s">
        <v>2969</v>
      </c>
      <c r="U661">
        <v>1</v>
      </c>
      <c r="V661" s="1">
        <v>24691</v>
      </c>
      <c r="W661">
        <v>0</v>
      </c>
      <c r="X661">
        <v>1</v>
      </c>
      <c r="Y661">
        <v>52</v>
      </c>
      <c r="Z661">
        <v>130334</v>
      </c>
      <c r="AA661">
        <v>100000</v>
      </c>
      <c r="AB661" t="s">
        <v>1229</v>
      </c>
      <c r="AC661">
        <v>1257</v>
      </c>
      <c r="AD661" t="s">
        <v>82</v>
      </c>
      <c r="AE661" t="s">
        <v>50</v>
      </c>
      <c r="AF661" t="s">
        <v>3580</v>
      </c>
    </row>
    <row r="662" spans="1:32" x14ac:dyDescent="0.25">
      <c r="A662">
        <v>41320651</v>
      </c>
      <c r="B662">
        <v>130491</v>
      </c>
      <c r="C662" t="s">
        <v>32</v>
      </c>
      <c r="D662" t="s">
        <v>32</v>
      </c>
      <c r="E662" s="2">
        <v>200000</v>
      </c>
      <c r="F662">
        <v>2190</v>
      </c>
      <c r="G662" t="s">
        <v>211</v>
      </c>
      <c r="H662">
        <v>0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Q662">
        <v>0</v>
      </c>
      <c r="R662" t="s">
        <v>493</v>
      </c>
      <c r="S662" t="s">
        <v>4169</v>
      </c>
      <c r="T662" t="s">
        <v>4170</v>
      </c>
      <c r="U662">
        <v>2</v>
      </c>
      <c r="V662" s="1">
        <v>25345</v>
      </c>
      <c r="W662">
        <v>0</v>
      </c>
      <c r="X662">
        <v>5</v>
      </c>
      <c r="Y662">
        <v>50</v>
      </c>
      <c r="Z662">
        <v>130491</v>
      </c>
      <c r="AA662">
        <v>200000</v>
      </c>
      <c r="AB662" t="s">
        <v>420</v>
      </c>
      <c r="AC662">
        <v>2190</v>
      </c>
      <c r="AD662" t="s">
        <v>211</v>
      </c>
      <c r="AE662" t="s">
        <v>56</v>
      </c>
      <c r="AF662" t="s">
        <v>3580</v>
      </c>
    </row>
    <row r="663" spans="1:32" x14ac:dyDescent="0.25">
      <c r="A663">
        <v>23943283</v>
      </c>
      <c r="B663">
        <v>130601</v>
      </c>
      <c r="C663" t="s">
        <v>32</v>
      </c>
      <c r="D663" t="s">
        <v>32</v>
      </c>
      <c r="E663">
        <v>70000</v>
      </c>
      <c r="F663">
        <v>5</v>
      </c>
      <c r="G663" t="s">
        <v>101</v>
      </c>
      <c r="H663">
        <v>0</v>
      </c>
      <c r="I663" t="s">
        <v>37</v>
      </c>
      <c r="J663" t="s">
        <v>37</v>
      </c>
      <c r="K663" t="s">
        <v>37</v>
      </c>
      <c r="L663" t="s">
        <v>37</v>
      </c>
      <c r="M663" t="s">
        <v>256</v>
      </c>
      <c r="N663" t="s">
        <v>37</v>
      </c>
      <c r="O663" t="s">
        <v>37</v>
      </c>
      <c r="P663" t="s">
        <v>37</v>
      </c>
      <c r="Q663">
        <v>0</v>
      </c>
      <c r="R663" t="s">
        <v>493</v>
      </c>
      <c r="S663" t="s">
        <v>2304</v>
      </c>
      <c r="T663" t="s">
        <v>3195</v>
      </c>
      <c r="U663">
        <v>2</v>
      </c>
      <c r="V663" s="1">
        <v>26007</v>
      </c>
      <c r="W663">
        <v>0</v>
      </c>
      <c r="X663">
        <v>2</v>
      </c>
      <c r="Y663">
        <v>48</v>
      </c>
      <c r="Z663">
        <v>130601</v>
      </c>
      <c r="AA663">
        <v>70000</v>
      </c>
      <c r="AB663" t="s">
        <v>1466</v>
      </c>
      <c r="AC663">
        <v>5</v>
      </c>
      <c r="AD663" t="s">
        <v>101</v>
      </c>
      <c r="AE663" t="s">
        <v>56</v>
      </c>
      <c r="AF663" t="s">
        <v>3580</v>
      </c>
    </row>
    <row r="664" spans="1:32" x14ac:dyDescent="0.25">
      <c r="A664">
        <v>1547176</v>
      </c>
      <c r="B664">
        <v>130707</v>
      </c>
      <c r="C664" t="s">
        <v>32</v>
      </c>
      <c r="D664" t="s">
        <v>32</v>
      </c>
      <c r="E664">
        <v>140100</v>
      </c>
      <c r="F664">
        <v>5</v>
      </c>
      <c r="G664" t="s">
        <v>101</v>
      </c>
      <c r="H664">
        <v>0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N664" t="s">
        <v>37</v>
      </c>
      <c r="O664" t="s">
        <v>37</v>
      </c>
      <c r="P664" t="s">
        <v>37</v>
      </c>
      <c r="Q664">
        <v>0</v>
      </c>
      <c r="R664" t="s">
        <v>493</v>
      </c>
      <c r="S664" t="s">
        <v>494</v>
      </c>
      <c r="T664" t="s">
        <v>495</v>
      </c>
      <c r="U664">
        <v>1</v>
      </c>
      <c r="V664" s="1">
        <v>21921</v>
      </c>
      <c r="W664">
        <v>0</v>
      </c>
      <c r="X664">
        <v>16</v>
      </c>
      <c r="Y664">
        <v>59</v>
      </c>
      <c r="Z664">
        <v>130707</v>
      </c>
      <c r="AA664">
        <v>140100</v>
      </c>
      <c r="AB664" t="s">
        <v>496</v>
      </c>
      <c r="AC664">
        <v>5</v>
      </c>
      <c r="AD664" t="s">
        <v>101</v>
      </c>
      <c r="AE664" t="s">
        <v>56</v>
      </c>
      <c r="AF664" t="s">
        <v>3580</v>
      </c>
    </row>
    <row r="665" spans="1:32" s="4" customFormat="1" x14ac:dyDescent="0.25">
      <c r="A665">
        <v>25853179</v>
      </c>
      <c r="B665">
        <v>130970</v>
      </c>
      <c r="C665" t="s">
        <v>32</v>
      </c>
      <c r="D665" t="s">
        <v>32</v>
      </c>
      <c r="E665">
        <v>240000</v>
      </c>
      <c r="F665">
        <v>22</v>
      </c>
      <c r="G665" t="s">
        <v>404</v>
      </c>
      <c r="H665">
        <v>0</v>
      </c>
      <c r="I665" t="s">
        <v>37</v>
      </c>
      <c r="J665" t="s">
        <v>37</v>
      </c>
      <c r="K665">
        <v>1</v>
      </c>
      <c r="L665" t="s">
        <v>32</v>
      </c>
      <c r="M665" t="s">
        <v>3378</v>
      </c>
      <c r="N665">
        <v>2003</v>
      </c>
      <c r="O665">
        <v>2004</v>
      </c>
      <c r="P665" t="s">
        <v>37</v>
      </c>
      <c r="Q665">
        <v>1</v>
      </c>
      <c r="R665" t="s">
        <v>493</v>
      </c>
      <c r="S665" t="s">
        <v>1045</v>
      </c>
      <c r="T665" t="s">
        <v>1016</v>
      </c>
      <c r="U665">
        <v>1</v>
      </c>
      <c r="V665" s="1">
        <v>28375</v>
      </c>
      <c r="W665">
        <v>0</v>
      </c>
      <c r="X665">
        <v>2</v>
      </c>
      <c r="Y665">
        <v>42</v>
      </c>
      <c r="Z665">
        <v>130970</v>
      </c>
      <c r="AA665">
        <v>240000</v>
      </c>
      <c r="AB665" t="s">
        <v>225</v>
      </c>
      <c r="AC665">
        <v>22</v>
      </c>
      <c r="AD665" t="s">
        <v>404</v>
      </c>
      <c r="AE665" t="s">
        <v>42</v>
      </c>
      <c r="AF665" t="s">
        <v>3580</v>
      </c>
    </row>
    <row r="666" spans="1:32" x14ac:dyDescent="0.25">
      <c r="A666">
        <v>71085689</v>
      </c>
      <c r="B666">
        <v>131599</v>
      </c>
      <c r="C666" t="s">
        <v>32</v>
      </c>
      <c r="D666" t="s">
        <v>32</v>
      </c>
      <c r="E666">
        <v>80000</v>
      </c>
      <c r="F666">
        <v>2646</v>
      </c>
      <c r="G666" t="s">
        <v>122</v>
      </c>
      <c r="H666">
        <v>1</v>
      </c>
      <c r="I666" t="s">
        <v>5333</v>
      </c>
      <c r="J666" t="s">
        <v>32</v>
      </c>
      <c r="K666">
        <v>0</v>
      </c>
      <c r="L666" t="s">
        <v>35</v>
      </c>
      <c r="M666" t="s">
        <v>5334</v>
      </c>
      <c r="N666" t="s">
        <v>37</v>
      </c>
      <c r="O666" t="s">
        <v>37</v>
      </c>
      <c r="P666" t="s">
        <v>37</v>
      </c>
      <c r="Q666">
        <v>0</v>
      </c>
      <c r="R666" t="s">
        <v>493</v>
      </c>
      <c r="S666" t="s">
        <v>437</v>
      </c>
      <c r="T666" t="s">
        <v>2882</v>
      </c>
      <c r="U666">
        <v>1</v>
      </c>
      <c r="V666" s="1">
        <v>33611</v>
      </c>
      <c r="W666">
        <v>0</v>
      </c>
      <c r="X666">
        <v>1</v>
      </c>
      <c r="Y666">
        <v>27</v>
      </c>
      <c r="Z666">
        <v>131599</v>
      </c>
      <c r="AA666">
        <v>80000</v>
      </c>
      <c r="AB666" t="s">
        <v>1112</v>
      </c>
      <c r="AC666">
        <v>2646</v>
      </c>
      <c r="AD666" t="s">
        <v>122</v>
      </c>
      <c r="AE666" t="s">
        <v>50</v>
      </c>
      <c r="AF666" t="s">
        <v>43</v>
      </c>
    </row>
    <row r="667" spans="1:32" x14ac:dyDescent="0.25">
      <c r="A667">
        <v>22472123</v>
      </c>
      <c r="B667">
        <v>131671</v>
      </c>
      <c r="C667" t="s">
        <v>32</v>
      </c>
      <c r="D667" t="s">
        <v>32</v>
      </c>
      <c r="E667">
        <v>90000</v>
      </c>
      <c r="F667">
        <v>2235</v>
      </c>
      <c r="G667" t="s">
        <v>86</v>
      </c>
      <c r="H667">
        <v>0</v>
      </c>
      <c r="I667" t="s">
        <v>37</v>
      </c>
      <c r="J667" t="s">
        <v>37</v>
      </c>
      <c r="K667">
        <v>1</v>
      </c>
      <c r="L667" t="s">
        <v>32</v>
      </c>
      <c r="M667" t="s">
        <v>827</v>
      </c>
      <c r="N667">
        <v>1994</v>
      </c>
      <c r="O667">
        <v>1997</v>
      </c>
      <c r="P667" t="s">
        <v>37</v>
      </c>
      <c r="Q667">
        <v>1</v>
      </c>
      <c r="R667" t="s">
        <v>493</v>
      </c>
      <c r="S667" t="s">
        <v>2319</v>
      </c>
      <c r="T667" t="s">
        <v>3071</v>
      </c>
      <c r="U667">
        <v>2</v>
      </c>
      <c r="V667" s="1">
        <v>25195</v>
      </c>
      <c r="W667">
        <v>0</v>
      </c>
      <c r="X667">
        <v>3</v>
      </c>
      <c r="Y667">
        <v>50</v>
      </c>
      <c r="Z667">
        <v>131671</v>
      </c>
      <c r="AA667">
        <v>90000</v>
      </c>
      <c r="AB667" t="s">
        <v>1165</v>
      </c>
      <c r="AC667">
        <v>2235</v>
      </c>
      <c r="AD667" t="s">
        <v>86</v>
      </c>
      <c r="AE667" t="s">
        <v>42</v>
      </c>
      <c r="AF667" t="s">
        <v>3580</v>
      </c>
    </row>
    <row r="668" spans="1:32" s="4" customFormat="1" x14ac:dyDescent="0.25">
      <c r="A668">
        <v>42789879</v>
      </c>
      <c r="B668">
        <v>133315</v>
      </c>
      <c r="C668" t="s">
        <v>32</v>
      </c>
      <c r="D668" t="s">
        <v>32</v>
      </c>
      <c r="E668">
        <v>140100</v>
      </c>
      <c r="F668">
        <v>2173</v>
      </c>
      <c r="G668" t="s">
        <v>195</v>
      </c>
      <c r="H668">
        <v>0</v>
      </c>
      <c r="I668" t="s">
        <v>37</v>
      </c>
      <c r="J668" t="s">
        <v>37</v>
      </c>
      <c r="K668">
        <v>1</v>
      </c>
      <c r="L668" t="s">
        <v>32</v>
      </c>
      <c r="M668" t="s">
        <v>354</v>
      </c>
      <c r="N668">
        <v>2011</v>
      </c>
      <c r="O668">
        <v>2012</v>
      </c>
      <c r="P668" t="s">
        <v>37</v>
      </c>
      <c r="Q668">
        <v>1</v>
      </c>
      <c r="R668" t="s">
        <v>493</v>
      </c>
      <c r="S668" t="s">
        <v>250</v>
      </c>
      <c r="T668" t="s">
        <v>1016</v>
      </c>
      <c r="U668">
        <v>1</v>
      </c>
      <c r="V668" s="1">
        <v>30475</v>
      </c>
      <c r="W668">
        <v>0</v>
      </c>
      <c r="X668">
        <v>14</v>
      </c>
      <c r="Y668">
        <v>36</v>
      </c>
      <c r="Z668">
        <v>133315</v>
      </c>
      <c r="AA668">
        <v>140100</v>
      </c>
      <c r="AB668" t="s">
        <v>496</v>
      </c>
      <c r="AC668">
        <v>2173</v>
      </c>
      <c r="AD668" t="s">
        <v>195</v>
      </c>
      <c r="AE668" t="s">
        <v>42</v>
      </c>
      <c r="AF668" t="s">
        <v>3580</v>
      </c>
    </row>
    <row r="669" spans="1:32" x14ac:dyDescent="0.25">
      <c r="A669">
        <v>40093348</v>
      </c>
      <c r="B669">
        <v>133414</v>
      </c>
      <c r="C669" t="s">
        <v>32</v>
      </c>
      <c r="D669" t="s">
        <v>32</v>
      </c>
      <c r="E669" s="2">
        <v>200000</v>
      </c>
      <c r="F669">
        <v>2173</v>
      </c>
      <c r="G669" t="s">
        <v>195</v>
      </c>
      <c r="H669">
        <v>0</v>
      </c>
      <c r="I669" t="s">
        <v>37</v>
      </c>
      <c r="J669" t="s">
        <v>37</v>
      </c>
      <c r="K669">
        <v>1</v>
      </c>
      <c r="L669" t="s">
        <v>32</v>
      </c>
      <c r="M669" t="s">
        <v>3835</v>
      </c>
      <c r="N669">
        <v>2018</v>
      </c>
      <c r="O669">
        <v>2018</v>
      </c>
      <c r="P669" t="s">
        <v>37</v>
      </c>
      <c r="Q669">
        <v>0</v>
      </c>
      <c r="R669" t="s">
        <v>493</v>
      </c>
      <c r="S669" t="s">
        <v>549</v>
      </c>
      <c r="T669" t="s">
        <v>829</v>
      </c>
      <c r="U669">
        <v>1</v>
      </c>
      <c r="V669" s="1">
        <v>26337</v>
      </c>
      <c r="W669">
        <v>0</v>
      </c>
      <c r="X669">
        <v>3</v>
      </c>
      <c r="Y669">
        <v>47</v>
      </c>
      <c r="Z669">
        <v>133414</v>
      </c>
      <c r="AA669">
        <v>200000</v>
      </c>
      <c r="AB669" t="s">
        <v>420</v>
      </c>
      <c r="AC669">
        <v>2173</v>
      </c>
      <c r="AD669" t="s">
        <v>195</v>
      </c>
      <c r="AE669" t="s">
        <v>50</v>
      </c>
      <c r="AF669" t="s">
        <v>3580</v>
      </c>
    </row>
    <row r="670" spans="1:32" x14ac:dyDescent="0.25">
      <c r="A670">
        <v>44586371</v>
      </c>
      <c r="B670">
        <v>130962</v>
      </c>
      <c r="C670" t="s">
        <v>32</v>
      </c>
      <c r="D670" t="s">
        <v>32</v>
      </c>
      <c r="E670">
        <v>110000</v>
      </c>
      <c r="F670">
        <v>2191</v>
      </c>
      <c r="G670" t="s">
        <v>77</v>
      </c>
      <c r="H670">
        <v>0</v>
      </c>
      <c r="I670" t="s">
        <v>37</v>
      </c>
      <c r="J670" t="s">
        <v>37</v>
      </c>
      <c r="K670">
        <v>1</v>
      </c>
      <c r="L670" t="s">
        <v>32</v>
      </c>
      <c r="M670" t="s">
        <v>2821</v>
      </c>
      <c r="N670">
        <v>2011</v>
      </c>
      <c r="O670">
        <v>2012</v>
      </c>
      <c r="P670" t="s">
        <v>37</v>
      </c>
      <c r="Q670">
        <v>1</v>
      </c>
      <c r="R670" t="s">
        <v>313</v>
      </c>
      <c r="S670" t="s">
        <v>629</v>
      </c>
      <c r="T670" t="s">
        <v>2884</v>
      </c>
      <c r="U670">
        <v>1</v>
      </c>
      <c r="V670" s="1">
        <v>32034</v>
      </c>
      <c r="W670">
        <v>0</v>
      </c>
      <c r="X670">
        <v>4</v>
      </c>
      <c r="Y670">
        <v>32</v>
      </c>
      <c r="Z670">
        <v>130962</v>
      </c>
      <c r="AA670">
        <v>110000</v>
      </c>
      <c r="AB670" t="s">
        <v>1393</v>
      </c>
      <c r="AC670">
        <v>2191</v>
      </c>
      <c r="AD670" t="s">
        <v>77</v>
      </c>
      <c r="AE670" t="s">
        <v>42</v>
      </c>
      <c r="AF670" t="s">
        <v>3580</v>
      </c>
    </row>
    <row r="671" spans="1:32" x14ac:dyDescent="0.25">
      <c r="A671">
        <v>10690011</v>
      </c>
      <c r="B671">
        <v>131039</v>
      </c>
      <c r="C671" t="s">
        <v>32</v>
      </c>
      <c r="D671" t="s">
        <v>32</v>
      </c>
      <c r="E671">
        <v>180000</v>
      </c>
      <c r="F671">
        <v>1366</v>
      </c>
      <c r="G671" t="s">
        <v>45</v>
      </c>
      <c r="H671">
        <v>0</v>
      </c>
      <c r="I671" t="s">
        <v>37</v>
      </c>
      <c r="J671" t="s">
        <v>37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37</v>
      </c>
      <c r="Q671">
        <v>0</v>
      </c>
      <c r="R671" t="s">
        <v>313</v>
      </c>
      <c r="S671" t="s">
        <v>2409</v>
      </c>
      <c r="T671" t="s">
        <v>2410</v>
      </c>
      <c r="U671">
        <v>2</v>
      </c>
      <c r="V671" s="1">
        <v>28241</v>
      </c>
      <c r="W671">
        <v>0</v>
      </c>
      <c r="X671">
        <v>3</v>
      </c>
      <c r="Y671">
        <v>42</v>
      </c>
      <c r="Z671">
        <v>131039</v>
      </c>
      <c r="AA671">
        <v>180000</v>
      </c>
      <c r="AB671" t="s">
        <v>782</v>
      </c>
      <c r="AC671">
        <v>1366</v>
      </c>
      <c r="AD671" t="s">
        <v>45</v>
      </c>
      <c r="AE671" t="s">
        <v>56</v>
      </c>
      <c r="AF671" t="s">
        <v>3580</v>
      </c>
    </row>
    <row r="672" spans="1:32" x14ac:dyDescent="0.25">
      <c r="A672">
        <v>71438323</v>
      </c>
      <c r="B672">
        <v>131291</v>
      </c>
      <c r="C672" t="s">
        <v>32</v>
      </c>
      <c r="D672" t="s">
        <v>32</v>
      </c>
      <c r="E672">
        <v>110000</v>
      </c>
      <c r="F672">
        <v>2235</v>
      </c>
      <c r="G672" t="s">
        <v>86</v>
      </c>
      <c r="H672">
        <v>0</v>
      </c>
      <c r="I672" t="s">
        <v>37</v>
      </c>
      <c r="J672" t="s">
        <v>37</v>
      </c>
      <c r="K672">
        <v>1</v>
      </c>
      <c r="L672" t="s">
        <v>32</v>
      </c>
      <c r="M672" t="s">
        <v>5342</v>
      </c>
      <c r="N672">
        <v>2017</v>
      </c>
      <c r="O672">
        <v>2018</v>
      </c>
      <c r="P672" t="s">
        <v>37</v>
      </c>
      <c r="Q672">
        <v>0</v>
      </c>
      <c r="R672" t="s">
        <v>313</v>
      </c>
      <c r="S672" t="s">
        <v>922</v>
      </c>
      <c r="T672" t="s">
        <v>5343</v>
      </c>
      <c r="U672">
        <v>2</v>
      </c>
      <c r="V672" s="1">
        <v>34612</v>
      </c>
      <c r="W672">
        <v>0</v>
      </c>
      <c r="X672">
        <v>5</v>
      </c>
      <c r="Y672">
        <v>25</v>
      </c>
      <c r="Z672">
        <v>131291</v>
      </c>
      <c r="AA672">
        <v>110000</v>
      </c>
      <c r="AB672" t="s">
        <v>1393</v>
      </c>
      <c r="AC672">
        <v>2235</v>
      </c>
      <c r="AD672" t="s">
        <v>86</v>
      </c>
      <c r="AE672" t="s">
        <v>50</v>
      </c>
      <c r="AF672" t="s">
        <v>43</v>
      </c>
    </row>
    <row r="673" spans="1:32" x14ac:dyDescent="0.25">
      <c r="A673" s="4">
        <v>41464095</v>
      </c>
      <c r="B673" s="4">
        <v>131326</v>
      </c>
      <c r="C673" t="s">
        <v>37</v>
      </c>
      <c r="D673" t="s">
        <v>37</v>
      </c>
      <c r="E673" t="s">
        <v>37</v>
      </c>
      <c r="F673" t="s">
        <v>37</v>
      </c>
      <c r="G673" t="s">
        <v>37</v>
      </c>
      <c r="H673" t="s">
        <v>37</v>
      </c>
      <c r="I673" t="s">
        <v>37</v>
      </c>
      <c r="J673" t="s">
        <v>37</v>
      </c>
      <c r="K673" t="s">
        <v>37</v>
      </c>
      <c r="L673" t="s">
        <v>37</v>
      </c>
      <c r="M673" t="s">
        <v>37</v>
      </c>
      <c r="N673" t="s">
        <v>37</v>
      </c>
      <c r="O673" t="s">
        <v>37</v>
      </c>
      <c r="P673" t="s">
        <v>37</v>
      </c>
      <c r="Q673" t="s">
        <v>37</v>
      </c>
      <c r="R673" t="s">
        <v>313</v>
      </c>
      <c r="S673" t="s">
        <v>1368</v>
      </c>
      <c r="T673" t="s">
        <v>4089</v>
      </c>
      <c r="U673">
        <v>2</v>
      </c>
      <c r="V673" s="1">
        <v>30148</v>
      </c>
      <c r="W673">
        <v>0</v>
      </c>
      <c r="X673">
        <v>5</v>
      </c>
      <c r="Y673">
        <v>37</v>
      </c>
      <c r="Z673">
        <v>131326</v>
      </c>
      <c r="AA673">
        <v>110000</v>
      </c>
      <c r="AB673" t="s">
        <v>1393</v>
      </c>
      <c r="AC673">
        <v>3</v>
      </c>
      <c r="AD673" t="s">
        <v>62</v>
      </c>
      <c r="AE673" s="4" t="s">
        <v>50</v>
      </c>
      <c r="AF673" s="4" t="s">
        <v>3580</v>
      </c>
    </row>
    <row r="674" spans="1:32" x14ac:dyDescent="0.25">
      <c r="A674">
        <v>42235178</v>
      </c>
      <c r="B674">
        <v>131977</v>
      </c>
      <c r="C674" t="s">
        <v>32</v>
      </c>
      <c r="D674" t="s">
        <v>32</v>
      </c>
      <c r="E674">
        <v>210000</v>
      </c>
      <c r="F674">
        <v>2218</v>
      </c>
      <c r="G674" t="s">
        <v>51</v>
      </c>
      <c r="H674">
        <v>2</v>
      </c>
      <c r="I674" t="s">
        <v>37</v>
      </c>
      <c r="J674" t="s">
        <v>37</v>
      </c>
      <c r="K674">
        <v>0</v>
      </c>
      <c r="L674" t="s">
        <v>35</v>
      </c>
      <c r="M674" t="s">
        <v>4406</v>
      </c>
      <c r="N674" t="s">
        <v>37</v>
      </c>
      <c r="O674" t="s">
        <v>37</v>
      </c>
      <c r="P674" t="s">
        <v>37</v>
      </c>
      <c r="Q674">
        <v>0</v>
      </c>
      <c r="R674" t="s">
        <v>313</v>
      </c>
      <c r="S674" t="s">
        <v>326</v>
      </c>
      <c r="T674" t="s">
        <v>4407</v>
      </c>
      <c r="U674">
        <v>1</v>
      </c>
      <c r="V674" s="1">
        <v>29530</v>
      </c>
      <c r="W674">
        <v>0</v>
      </c>
      <c r="X674">
        <v>1</v>
      </c>
      <c r="Y674">
        <v>39</v>
      </c>
      <c r="Z674">
        <v>131977</v>
      </c>
      <c r="AA674">
        <v>210000</v>
      </c>
      <c r="AB674" t="s">
        <v>350</v>
      </c>
      <c r="AC674">
        <v>2218</v>
      </c>
      <c r="AD674" t="s">
        <v>51</v>
      </c>
      <c r="AE674" t="s">
        <v>56</v>
      </c>
      <c r="AF674" t="s">
        <v>3580</v>
      </c>
    </row>
    <row r="675" spans="1:32" x14ac:dyDescent="0.25">
      <c r="A675">
        <v>10818157</v>
      </c>
      <c r="B675">
        <v>133287</v>
      </c>
      <c r="C675" t="s">
        <v>32</v>
      </c>
      <c r="D675" t="s">
        <v>32</v>
      </c>
      <c r="E675">
        <v>140100</v>
      </c>
      <c r="F675">
        <v>2173</v>
      </c>
      <c r="G675" t="s">
        <v>195</v>
      </c>
      <c r="H675">
        <v>2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 t="s">
        <v>37</v>
      </c>
      <c r="O675" t="s">
        <v>37</v>
      </c>
      <c r="P675" t="s">
        <v>37</v>
      </c>
      <c r="Q675">
        <v>0</v>
      </c>
      <c r="R675" t="s">
        <v>313</v>
      </c>
      <c r="S675" t="s">
        <v>289</v>
      </c>
      <c r="T675" t="s">
        <v>964</v>
      </c>
      <c r="U675">
        <v>1</v>
      </c>
      <c r="V675" s="1">
        <v>27640</v>
      </c>
      <c r="W675">
        <v>0</v>
      </c>
      <c r="X675">
        <v>35</v>
      </c>
      <c r="Y675">
        <v>44</v>
      </c>
      <c r="Z675">
        <v>133287</v>
      </c>
      <c r="AA675">
        <v>140100</v>
      </c>
      <c r="AB675" t="s">
        <v>496</v>
      </c>
      <c r="AC675">
        <v>2173</v>
      </c>
      <c r="AD675" t="s">
        <v>195</v>
      </c>
      <c r="AE675" t="s">
        <v>56</v>
      </c>
      <c r="AF675" t="s">
        <v>3580</v>
      </c>
    </row>
    <row r="676" spans="1:32" x14ac:dyDescent="0.25">
      <c r="A676">
        <v>40436307</v>
      </c>
      <c r="B676">
        <v>133479</v>
      </c>
      <c r="C676" t="s">
        <v>32</v>
      </c>
      <c r="D676" t="s">
        <v>32</v>
      </c>
      <c r="E676">
        <v>50000</v>
      </c>
      <c r="F676">
        <v>22</v>
      </c>
      <c r="G676" t="s">
        <v>404</v>
      </c>
      <c r="H676">
        <v>0</v>
      </c>
      <c r="I676" t="s">
        <v>37</v>
      </c>
      <c r="J676" t="s">
        <v>37</v>
      </c>
      <c r="K676">
        <v>1</v>
      </c>
      <c r="L676" t="s">
        <v>32</v>
      </c>
      <c r="M676" t="s">
        <v>2830</v>
      </c>
      <c r="N676">
        <v>2012</v>
      </c>
      <c r="O676">
        <v>2013</v>
      </c>
      <c r="P676" t="s">
        <v>37</v>
      </c>
      <c r="Q676">
        <v>1</v>
      </c>
      <c r="R676" t="s">
        <v>313</v>
      </c>
      <c r="S676" t="s">
        <v>94</v>
      </c>
      <c r="T676" t="s">
        <v>3911</v>
      </c>
      <c r="U676">
        <v>1</v>
      </c>
      <c r="V676" s="1">
        <v>29176</v>
      </c>
      <c r="W676">
        <v>0</v>
      </c>
      <c r="X676">
        <v>1</v>
      </c>
      <c r="Y676">
        <v>40</v>
      </c>
      <c r="Z676">
        <v>133479</v>
      </c>
      <c r="AA676">
        <v>50000</v>
      </c>
      <c r="AB676" t="s">
        <v>1090</v>
      </c>
      <c r="AC676">
        <v>22</v>
      </c>
      <c r="AD676" t="s">
        <v>404</v>
      </c>
      <c r="AE676" t="s">
        <v>42</v>
      </c>
      <c r="AF676" t="s">
        <v>3580</v>
      </c>
    </row>
    <row r="677" spans="1:32" x14ac:dyDescent="0.25">
      <c r="A677">
        <v>70047055</v>
      </c>
      <c r="B677">
        <v>133505</v>
      </c>
      <c r="C677" t="s">
        <v>32</v>
      </c>
      <c r="D677" t="s">
        <v>32</v>
      </c>
      <c r="E677">
        <v>140100</v>
      </c>
      <c r="F677">
        <v>2160</v>
      </c>
      <c r="G677" t="s">
        <v>465</v>
      </c>
      <c r="H677">
        <v>0</v>
      </c>
      <c r="I677" t="s">
        <v>37</v>
      </c>
      <c r="J677" t="s">
        <v>37</v>
      </c>
      <c r="K677">
        <v>1</v>
      </c>
      <c r="L677" t="s">
        <v>35</v>
      </c>
      <c r="M677" t="s">
        <v>173</v>
      </c>
      <c r="N677">
        <v>2014</v>
      </c>
      <c r="O677" t="s">
        <v>37</v>
      </c>
      <c r="P677" t="s">
        <v>37</v>
      </c>
      <c r="Q677">
        <v>1</v>
      </c>
      <c r="R677" t="s">
        <v>313</v>
      </c>
      <c r="S677" t="s">
        <v>2005</v>
      </c>
      <c r="T677" t="s">
        <v>5256</v>
      </c>
      <c r="U677">
        <v>2</v>
      </c>
      <c r="V677" s="1">
        <v>33050</v>
      </c>
      <c r="W677">
        <v>0</v>
      </c>
      <c r="X677">
        <v>8</v>
      </c>
      <c r="Y677">
        <v>29</v>
      </c>
      <c r="Z677">
        <v>133505</v>
      </c>
      <c r="AA677">
        <v>140100</v>
      </c>
      <c r="AB677" t="s">
        <v>496</v>
      </c>
      <c r="AC677">
        <v>2160</v>
      </c>
      <c r="AD677" t="s">
        <v>465</v>
      </c>
      <c r="AE677" t="s">
        <v>42</v>
      </c>
      <c r="AF677" t="s">
        <v>43</v>
      </c>
    </row>
    <row r="678" spans="1:32" x14ac:dyDescent="0.25">
      <c r="A678">
        <v>8844417</v>
      </c>
      <c r="B678">
        <v>131615</v>
      </c>
      <c r="C678" t="s">
        <v>32</v>
      </c>
      <c r="D678" t="s">
        <v>32</v>
      </c>
      <c r="E678">
        <v>140100</v>
      </c>
      <c r="F678">
        <v>4</v>
      </c>
      <c r="G678" t="s">
        <v>117</v>
      </c>
      <c r="H678">
        <v>1</v>
      </c>
      <c r="I678" t="s">
        <v>1847</v>
      </c>
      <c r="J678" t="s">
        <v>32</v>
      </c>
      <c r="K678" t="s">
        <v>37</v>
      </c>
      <c r="L678" t="s">
        <v>37</v>
      </c>
      <c r="M678" t="s">
        <v>37</v>
      </c>
      <c r="N678" t="s">
        <v>37</v>
      </c>
      <c r="O678" t="s">
        <v>37</v>
      </c>
      <c r="P678" t="s">
        <v>37</v>
      </c>
      <c r="Q678">
        <v>0</v>
      </c>
      <c r="R678" t="s">
        <v>1848</v>
      </c>
      <c r="S678" t="s">
        <v>333</v>
      </c>
      <c r="T678" t="s">
        <v>1849</v>
      </c>
      <c r="U678">
        <v>1</v>
      </c>
      <c r="V678" s="1">
        <v>21899</v>
      </c>
      <c r="W678">
        <v>0</v>
      </c>
      <c r="X678">
        <v>25</v>
      </c>
      <c r="Y678">
        <v>60</v>
      </c>
      <c r="Z678">
        <v>131615</v>
      </c>
      <c r="AA678">
        <v>140100</v>
      </c>
      <c r="AB678" t="s">
        <v>496</v>
      </c>
      <c r="AC678">
        <v>4</v>
      </c>
      <c r="AD678" t="s">
        <v>117</v>
      </c>
      <c r="AE678" t="s">
        <v>50</v>
      </c>
      <c r="AF678" t="s">
        <v>3580</v>
      </c>
    </row>
    <row r="679" spans="1:32" x14ac:dyDescent="0.25">
      <c r="A679">
        <v>31671137</v>
      </c>
      <c r="B679">
        <v>131102</v>
      </c>
      <c r="C679" t="s">
        <v>32</v>
      </c>
      <c r="D679" t="s">
        <v>32</v>
      </c>
      <c r="E679">
        <v>20000</v>
      </c>
      <c r="F679">
        <v>2649</v>
      </c>
      <c r="G679" t="s">
        <v>147</v>
      </c>
      <c r="H679">
        <v>0</v>
      </c>
      <c r="I679" t="s">
        <v>37</v>
      </c>
      <c r="J679" t="s">
        <v>37</v>
      </c>
      <c r="K679">
        <v>1</v>
      </c>
      <c r="L679" t="s">
        <v>32</v>
      </c>
      <c r="M679" t="s">
        <v>3685</v>
      </c>
      <c r="N679">
        <v>2000</v>
      </c>
      <c r="O679">
        <v>2004</v>
      </c>
      <c r="P679" t="s">
        <v>37</v>
      </c>
      <c r="Q679">
        <v>1</v>
      </c>
      <c r="R679" t="s">
        <v>3701</v>
      </c>
      <c r="S679" t="s">
        <v>129</v>
      </c>
      <c r="T679" t="s">
        <v>3702</v>
      </c>
      <c r="U679">
        <v>1</v>
      </c>
      <c r="V679" s="1">
        <v>27641</v>
      </c>
      <c r="W679">
        <v>0</v>
      </c>
      <c r="X679">
        <v>1</v>
      </c>
      <c r="Y679">
        <v>44</v>
      </c>
      <c r="Z679">
        <v>131102</v>
      </c>
      <c r="AA679">
        <v>20000</v>
      </c>
      <c r="AB679" t="s">
        <v>744</v>
      </c>
      <c r="AC679">
        <v>2649</v>
      </c>
      <c r="AD679" t="s">
        <v>147</v>
      </c>
      <c r="AE679" t="s">
        <v>42</v>
      </c>
      <c r="AF679" t="s">
        <v>3580</v>
      </c>
    </row>
    <row r="680" spans="1:32" x14ac:dyDescent="0.25">
      <c r="A680">
        <v>43599356</v>
      </c>
      <c r="B680">
        <v>132543</v>
      </c>
      <c r="C680" t="s">
        <v>32</v>
      </c>
      <c r="D680" t="s">
        <v>37</v>
      </c>
      <c r="E680">
        <v>20000</v>
      </c>
      <c r="F680">
        <v>5</v>
      </c>
      <c r="G680" t="s">
        <v>101</v>
      </c>
      <c r="H680">
        <v>1</v>
      </c>
      <c r="I680" t="s">
        <v>4682</v>
      </c>
      <c r="J680" t="s">
        <v>32</v>
      </c>
      <c r="K680" t="s">
        <v>37</v>
      </c>
      <c r="L680" t="s">
        <v>37</v>
      </c>
      <c r="M680" t="s">
        <v>37</v>
      </c>
      <c r="N680" t="s">
        <v>37</v>
      </c>
      <c r="O680" t="s">
        <v>37</v>
      </c>
      <c r="P680" t="s">
        <v>37</v>
      </c>
      <c r="Q680">
        <v>0</v>
      </c>
      <c r="R680" t="s">
        <v>3701</v>
      </c>
      <c r="S680" t="s">
        <v>347</v>
      </c>
      <c r="T680" t="s">
        <v>4683</v>
      </c>
      <c r="U680">
        <v>1</v>
      </c>
      <c r="V680" s="1">
        <v>27361</v>
      </c>
      <c r="W680">
        <v>0</v>
      </c>
      <c r="X680">
        <v>5</v>
      </c>
      <c r="Y680">
        <v>44</v>
      </c>
      <c r="Z680">
        <v>132543</v>
      </c>
      <c r="AA680">
        <v>20000</v>
      </c>
      <c r="AB680" t="s">
        <v>744</v>
      </c>
      <c r="AC680">
        <v>5</v>
      </c>
      <c r="AD680" t="s">
        <v>101</v>
      </c>
      <c r="AE680" t="s">
        <v>81</v>
      </c>
      <c r="AF680" t="s">
        <v>3580</v>
      </c>
    </row>
    <row r="681" spans="1:32" x14ac:dyDescent="0.25">
      <c r="A681">
        <v>70399409</v>
      </c>
      <c r="B681">
        <v>130630</v>
      </c>
      <c r="C681" t="s">
        <v>32</v>
      </c>
      <c r="D681" t="s">
        <v>32</v>
      </c>
      <c r="E681">
        <v>240000</v>
      </c>
      <c r="F681">
        <v>15</v>
      </c>
      <c r="G681" t="s">
        <v>67</v>
      </c>
      <c r="H681">
        <v>0</v>
      </c>
      <c r="I681" t="s">
        <v>37</v>
      </c>
      <c r="J681" t="s">
        <v>37</v>
      </c>
      <c r="K681">
        <v>0</v>
      </c>
      <c r="L681" t="s">
        <v>37</v>
      </c>
      <c r="M681" t="s">
        <v>1215</v>
      </c>
      <c r="N681" t="s">
        <v>37</v>
      </c>
      <c r="O681" t="s">
        <v>37</v>
      </c>
      <c r="P681" t="s">
        <v>37</v>
      </c>
      <c r="Q681">
        <v>0</v>
      </c>
      <c r="R681" t="s">
        <v>2117</v>
      </c>
      <c r="S681" t="s">
        <v>3104</v>
      </c>
      <c r="T681" t="s">
        <v>4819</v>
      </c>
      <c r="U681">
        <v>2</v>
      </c>
      <c r="V681" s="1">
        <v>33253</v>
      </c>
      <c r="W681">
        <v>0</v>
      </c>
      <c r="X681">
        <v>4</v>
      </c>
      <c r="Y681">
        <v>28</v>
      </c>
      <c r="Z681">
        <v>130630</v>
      </c>
      <c r="AA681">
        <v>240000</v>
      </c>
      <c r="AB681" t="s">
        <v>225</v>
      </c>
      <c r="AC681">
        <v>15</v>
      </c>
      <c r="AD681" t="s">
        <v>67</v>
      </c>
      <c r="AE681" t="s">
        <v>56</v>
      </c>
      <c r="AF681" t="s">
        <v>43</v>
      </c>
    </row>
    <row r="682" spans="1:32" x14ac:dyDescent="0.25">
      <c r="A682">
        <v>15300817</v>
      </c>
      <c r="B682">
        <v>130798</v>
      </c>
      <c r="C682" t="s">
        <v>32</v>
      </c>
      <c r="D682" t="s">
        <v>32</v>
      </c>
      <c r="E682">
        <v>140000</v>
      </c>
      <c r="F682">
        <v>1366</v>
      </c>
      <c r="G682" t="s">
        <v>45</v>
      </c>
      <c r="H682">
        <v>0</v>
      </c>
      <c r="I682" t="s">
        <v>37</v>
      </c>
      <c r="J682" t="s">
        <v>37</v>
      </c>
      <c r="K682">
        <v>1</v>
      </c>
      <c r="L682" t="s">
        <v>37</v>
      </c>
      <c r="M682" t="s">
        <v>2469</v>
      </c>
      <c r="N682">
        <v>2019</v>
      </c>
      <c r="O682" t="s">
        <v>37</v>
      </c>
      <c r="P682" t="s">
        <v>37</v>
      </c>
      <c r="Q682">
        <v>0</v>
      </c>
      <c r="R682" t="s">
        <v>2117</v>
      </c>
      <c r="S682" t="s">
        <v>2470</v>
      </c>
      <c r="T682" t="s">
        <v>2471</v>
      </c>
      <c r="U682">
        <v>1</v>
      </c>
      <c r="V682" s="1">
        <v>27568</v>
      </c>
      <c r="W682">
        <v>0</v>
      </c>
      <c r="X682">
        <v>3</v>
      </c>
      <c r="Y682">
        <v>44</v>
      </c>
      <c r="Z682">
        <v>130798</v>
      </c>
      <c r="AA682">
        <v>140000</v>
      </c>
      <c r="AB682" t="s">
        <v>1278</v>
      </c>
      <c r="AC682">
        <v>1366</v>
      </c>
      <c r="AD682" t="s">
        <v>45</v>
      </c>
      <c r="AE682" t="s">
        <v>50</v>
      </c>
      <c r="AF682" t="s">
        <v>3580</v>
      </c>
    </row>
    <row r="683" spans="1:32" x14ac:dyDescent="0.25">
      <c r="A683">
        <v>15631864</v>
      </c>
      <c r="B683">
        <v>131043</v>
      </c>
      <c r="C683" t="s">
        <v>32</v>
      </c>
      <c r="D683" t="s">
        <v>32</v>
      </c>
      <c r="E683">
        <v>230000</v>
      </c>
      <c r="F683">
        <v>1366</v>
      </c>
      <c r="G683" t="s">
        <v>45</v>
      </c>
      <c r="H683">
        <v>0</v>
      </c>
      <c r="I683" t="s">
        <v>37</v>
      </c>
      <c r="J683" t="s">
        <v>37</v>
      </c>
      <c r="K683">
        <v>1</v>
      </c>
      <c r="L683" t="s">
        <v>35</v>
      </c>
      <c r="M683" t="s">
        <v>2509</v>
      </c>
      <c r="N683">
        <v>2004</v>
      </c>
      <c r="O683" t="s">
        <v>37</v>
      </c>
      <c r="P683" t="s">
        <v>37</v>
      </c>
      <c r="Q683">
        <v>0</v>
      </c>
      <c r="R683" t="s">
        <v>2117</v>
      </c>
      <c r="S683" t="s">
        <v>2470</v>
      </c>
      <c r="T683" t="s">
        <v>1884</v>
      </c>
      <c r="U683">
        <v>2</v>
      </c>
      <c r="V683" s="1">
        <v>24218</v>
      </c>
      <c r="W683">
        <v>0</v>
      </c>
      <c r="X683">
        <v>1</v>
      </c>
      <c r="Y683">
        <v>53</v>
      </c>
      <c r="Z683">
        <v>131043</v>
      </c>
      <c r="AA683">
        <v>230000</v>
      </c>
      <c r="AB683" t="s">
        <v>132</v>
      </c>
      <c r="AC683">
        <v>1366</v>
      </c>
      <c r="AD683" t="s">
        <v>45</v>
      </c>
      <c r="AE683" t="s">
        <v>50</v>
      </c>
      <c r="AF683" t="s">
        <v>3580</v>
      </c>
    </row>
    <row r="684" spans="1:32" x14ac:dyDescent="0.25">
      <c r="A684">
        <v>9759053</v>
      </c>
      <c r="B684">
        <v>132970</v>
      </c>
      <c r="C684" t="s">
        <v>32</v>
      </c>
      <c r="D684" t="s">
        <v>32</v>
      </c>
      <c r="E684">
        <v>140100</v>
      </c>
      <c r="F684">
        <v>2173</v>
      </c>
      <c r="G684" t="s">
        <v>195</v>
      </c>
      <c r="H684">
        <v>0</v>
      </c>
      <c r="I684" t="s">
        <v>37</v>
      </c>
      <c r="J684" t="s">
        <v>37</v>
      </c>
      <c r="K684">
        <v>1</v>
      </c>
      <c r="L684" t="s">
        <v>32</v>
      </c>
      <c r="M684" t="s">
        <v>46</v>
      </c>
      <c r="N684">
        <v>1997</v>
      </c>
      <c r="O684">
        <v>1998</v>
      </c>
      <c r="P684" t="s">
        <v>37</v>
      </c>
      <c r="Q684">
        <v>1</v>
      </c>
      <c r="R684" t="s">
        <v>2117</v>
      </c>
      <c r="S684" t="s">
        <v>2118</v>
      </c>
      <c r="T684" t="s">
        <v>651</v>
      </c>
      <c r="U684">
        <v>1</v>
      </c>
      <c r="V684" s="1">
        <v>26639</v>
      </c>
      <c r="W684">
        <v>0</v>
      </c>
      <c r="X684">
        <v>10</v>
      </c>
      <c r="Y684">
        <v>47</v>
      </c>
      <c r="Z684">
        <v>132970</v>
      </c>
      <c r="AA684">
        <v>140100</v>
      </c>
      <c r="AB684" t="s">
        <v>496</v>
      </c>
      <c r="AC684">
        <v>2173</v>
      </c>
      <c r="AD684" t="s">
        <v>195</v>
      </c>
      <c r="AE684" t="s">
        <v>42</v>
      </c>
      <c r="AF684" t="s">
        <v>3580</v>
      </c>
    </row>
    <row r="685" spans="1:32" x14ac:dyDescent="0.25">
      <c r="A685">
        <v>7243635</v>
      </c>
      <c r="B685">
        <v>130314</v>
      </c>
      <c r="C685" t="s">
        <v>32</v>
      </c>
      <c r="D685" t="s">
        <v>32</v>
      </c>
      <c r="E685">
        <v>140100</v>
      </c>
      <c r="F685">
        <v>1257</v>
      </c>
      <c r="G685" t="s">
        <v>82</v>
      </c>
      <c r="H685">
        <v>0</v>
      </c>
      <c r="I685" t="s">
        <v>37</v>
      </c>
      <c r="J685" t="s">
        <v>37</v>
      </c>
      <c r="K685">
        <v>1</v>
      </c>
      <c r="L685" t="s">
        <v>32</v>
      </c>
      <c r="M685" t="s">
        <v>1364</v>
      </c>
      <c r="N685">
        <v>1987</v>
      </c>
      <c r="O685">
        <v>1988</v>
      </c>
      <c r="P685" t="s">
        <v>157</v>
      </c>
      <c r="Q685">
        <v>1</v>
      </c>
      <c r="R685" t="s">
        <v>619</v>
      </c>
      <c r="S685" t="s">
        <v>1365</v>
      </c>
      <c r="T685" t="s">
        <v>1366</v>
      </c>
      <c r="U685">
        <v>1</v>
      </c>
      <c r="V685" s="1">
        <v>24060</v>
      </c>
      <c r="W685">
        <v>0</v>
      </c>
      <c r="X685">
        <v>3</v>
      </c>
      <c r="Y685">
        <v>54</v>
      </c>
      <c r="Z685">
        <v>130314</v>
      </c>
      <c r="AA685">
        <v>140100</v>
      </c>
      <c r="AB685" t="s">
        <v>496</v>
      </c>
      <c r="AC685">
        <v>1257</v>
      </c>
      <c r="AD685" t="s">
        <v>82</v>
      </c>
      <c r="AE685" t="s">
        <v>42</v>
      </c>
      <c r="AF685" t="s">
        <v>3580</v>
      </c>
    </row>
    <row r="686" spans="1:32" s="4" customFormat="1" x14ac:dyDescent="0.25">
      <c r="A686">
        <v>3130342</v>
      </c>
      <c r="B686">
        <v>130321</v>
      </c>
      <c r="C686" t="s">
        <v>32</v>
      </c>
      <c r="D686" t="s">
        <v>32</v>
      </c>
      <c r="E686">
        <v>190000</v>
      </c>
      <c r="F686">
        <v>1257</v>
      </c>
      <c r="G686" t="s">
        <v>82</v>
      </c>
      <c r="H686">
        <v>0</v>
      </c>
      <c r="I686" t="s">
        <v>37</v>
      </c>
      <c r="J686" t="s">
        <v>37</v>
      </c>
      <c r="K686">
        <v>1</v>
      </c>
      <c r="L686" t="s">
        <v>32</v>
      </c>
      <c r="M686" t="s">
        <v>148</v>
      </c>
      <c r="N686">
        <v>2013</v>
      </c>
      <c r="O686">
        <v>2014</v>
      </c>
      <c r="P686" t="s">
        <v>37</v>
      </c>
      <c r="Q686">
        <v>0</v>
      </c>
      <c r="R686" t="s">
        <v>619</v>
      </c>
      <c r="S686" t="s">
        <v>690</v>
      </c>
      <c r="T686" t="s">
        <v>691</v>
      </c>
      <c r="U686">
        <v>2</v>
      </c>
      <c r="V686" s="1">
        <v>28081</v>
      </c>
      <c r="W686">
        <v>0</v>
      </c>
      <c r="X686">
        <v>2</v>
      </c>
      <c r="Y686">
        <v>43</v>
      </c>
      <c r="Z686">
        <v>130321</v>
      </c>
      <c r="AA686">
        <v>190000</v>
      </c>
      <c r="AB686" t="s">
        <v>575</v>
      </c>
      <c r="AC686">
        <v>1257</v>
      </c>
      <c r="AD686" t="s">
        <v>82</v>
      </c>
      <c r="AE686" t="s">
        <v>50</v>
      </c>
      <c r="AF686" t="s">
        <v>3580</v>
      </c>
    </row>
    <row r="687" spans="1:32" x14ac:dyDescent="0.25">
      <c r="A687">
        <v>74034988</v>
      </c>
      <c r="B687">
        <v>130673</v>
      </c>
      <c r="C687" t="s">
        <v>32</v>
      </c>
      <c r="D687" t="s">
        <v>32</v>
      </c>
      <c r="E687">
        <v>40000</v>
      </c>
      <c r="F687">
        <v>5</v>
      </c>
      <c r="G687" t="s">
        <v>101</v>
      </c>
      <c r="H687">
        <v>2</v>
      </c>
      <c r="I687" t="s">
        <v>37</v>
      </c>
      <c r="J687" t="s">
        <v>37</v>
      </c>
      <c r="K687">
        <v>1</v>
      </c>
      <c r="L687" t="s">
        <v>32</v>
      </c>
      <c r="M687" t="s">
        <v>885</v>
      </c>
      <c r="N687">
        <v>2016</v>
      </c>
      <c r="O687">
        <v>2018</v>
      </c>
      <c r="P687" t="s">
        <v>37</v>
      </c>
      <c r="Q687">
        <v>0</v>
      </c>
      <c r="R687" t="s">
        <v>619</v>
      </c>
      <c r="S687" t="s">
        <v>5404</v>
      </c>
      <c r="T687" t="s">
        <v>5405</v>
      </c>
      <c r="U687">
        <v>2</v>
      </c>
      <c r="V687" s="1">
        <v>34194</v>
      </c>
      <c r="W687">
        <v>0</v>
      </c>
      <c r="X687">
        <v>5</v>
      </c>
      <c r="Y687">
        <v>26</v>
      </c>
      <c r="Z687">
        <v>130673</v>
      </c>
      <c r="AA687">
        <v>40000</v>
      </c>
      <c r="AB687" t="s">
        <v>507</v>
      </c>
      <c r="AC687">
        <v>5</v>
      </c>
      <c r="AD687" t="s">
        <v>101</v>
      </c>
      <c r="AE687" t="s">
        <v>50</v>
      </c>
      <c r="AF687" t="s">
        <v>43</v>
      </c>
    </row>
    <row r="688" spans="1:32" x14ac:dyDescent="0.25">
      <c r="A688">
        <v>18190576</v>
      </c>
      <c r="B688">
        <v>130681</v>
      </c>
      <c r="C688" t="s">
        <v>32</v>
      </c>
      <c r="D688" t="s">
        <v>32</v>
      </c>
      <c r="E688">
        <v>120000</v>
      </c>
      <c r="F688">
        <v>15</v>
      </c>
      <c r="G688" t="s">
        <v>67</v>
      </c>
      <c r="H688">
        <v>0</v>
      </c>
      <c r="I688" t="s">
        <v>37</v>
      </c>
      <c r="J688" t="s">
        <v>37</v>
      </c>
      <c r="K688">
        <v>1</v>
      </c>
      <c r="L688" t="s">
        <v>32</v>
      </c>
      <c r="M688" t="s">
        <v>202</v>
      </c>
      <c r="N688">
        <v>2000</v>
      </c>
      <c r="O688">
        <v>2000</v>
      </c>
      <c r="P688" t="s">
        <v>188</v>
      </c>
      <c r="Q688">
        <v>1</v>
      </c>
      <c r="R688" t="s">
        <v>619</v>
      </c>
      <c r="S688" t="s">
        <v>2773</v>
      </c>
      <c r="T688" t="s">
        <v>2774</v>
      </c>
      <c r="U688">
        <v>1</v>
      </c>
      <c r="V688" s="1">
        <v>28105</v>
      </c>
      <c r="W688">
        <v>0</v>
      </c>
      <c r="X688">
        <v>5</v>
      </c>
      <c r="Y688">
        <v>43</v>
      </c>
      <c r="Z688">
        <v>130681</v>
      </c>
      <c r="AA688">
        <v>120000</v>
      </c>
      <c r="AB688" t="s">
        <v>303</v>
      </c>
      <c r="AC688">
        <v>15</v>
      </c>
      <c r="AD688" t="s">
        <v>67</v>
      </c>
      <c r="AE688" t="s">
        <v>42</v>
      </c>
      <c r="AF688" t="s">
        <v>3580</v>
      </c>
    </row>
    <row r="689" spans="1:32" s="4" customFormat="1" x14ac:dyDescent="0.25">
      <c r="A689">
        <v>9343587</v>
      </c>
      <c r="B689">
        <v>131029</v>
      </c>
      <c r="C689" t="s">
        <v>32</v>
      </c>
      <c r="D689" t="s">
        <v>32</v>
      </c>
      <c r="E689">
        <v>140100</v>
      </c>
      <c r="F689">
        <v>47</v>
      </c>
      <c r="G689" t="s">
        <v>33</v>
      </c>
      <c r="H689">
        <v>0</v>
      </c>
      <c r="I689" t="s">
        <v>37</v>
      </c>
      <c r="J689" t="s">
        <v>37</v>
      </c>
      <c r="K689">
        <v>1</v>
      </c>
      <c r="L689" t="s">
        <v>32</v>
      </c>
      <c r="M689" t="s">
        <v>88</v>
      </c>
      <c r="N689">
        <v>2005</v>
      </c>
      <c r="O689">
        <v>2005</v>
      </c>
      <c r="P689" t="s">
        <v>188</v>
      </c>
      <c r="Q689">
        <v>1</v>
      </c>
      <c r="R689" t="s">
        <v>619</v>
      </c>
      <c r="S689" t="s">
        <v>1947</v>
      </c>
      <c r="T689" t="s">
        <v>1948</v>
      </c>
      <c r="U689">
        <v>1</v>
      </c>
      <c r="V689" s="1">
        <v>26950</v>
      </c>
      <c r="W689">
        <v>0</v>
      </c>
      <c r="X689">
        <v>10</v>
      </c>
      <c r="Y689">
        <v>46</v>
      </c>
      <c r="Z689">
        <v>131029</v>
      </c>
      <c r="AA689">
        <v>140100</v>
      </c>
      <c r="AB689" t="s">
        <v>496</v>
      </c>
      <c r="AC689">
        <v>47</v>
      </c>
      <c r="AD689" t="s">
        <v>33</v>
      </c>
      <c r="AE689" t="s">
        <v>42</v>
      </c>
      <c r="AF689" t="s">
        <v>3580</v>
      </c>
    </row>
    <row r="690" spans="1:32" x14ac:dyDescent="0.25">
      <c r="A690">
        <v>48171374</v>
      </c>
      <c r="B690">
        <v>131247</v>
      </c>
      <c r="C690" t="s">
        <v>32</v>
      </c>
      <c r="D690" t="s">
        <v>32</v>
      </c>
      <c r="E690">
        <v>120000</v>
      </c>
      <c r="F690">
        <v>2191</v>
      </c>
      <c r="G690" t="s">
        <v>77</v>
      </c>
      <c r="H690">
        <v>0</v>
      </c>
      <c r="I690" t="s">
        <v>37</v>
      </c>
      <c r="J690" t="s">
        <v>37</v>
      </c>
      <c r="K690">
        <v>1</v>
      </c>
      <c r="L690" t="s">
        <v>35</v>
      </c>
      <c r="M690" t="s">
        <v>202</v>
      </c>
      <c r="N690">
        <v>2019</v>
      </c>
      <c r="O690" t="s">
        <v>37</v>
      </c>
      <c r="P690" t="s">
        <v>37</v>
      </c>
      <c r="Q690">
        <v>0</v>
      </c>
      <c r="R690" t="s">
        <v>619</v>
      </c>
      <c r="S690" t="s">
        <v>2235</v>
      </c>
      <c r="T690" t="s">
        <v>5223</v>
      </c>
      <c r="U690">
        <v>2</v>
      </c>
      <c r="V690" s="1">
        <v>34163</v>
      </c>
      <c r="W690">
        <v>0</v>
      </c>
      <c r="X690">
        <v>7</v>
      </c>
      <c r="Y690">
        <v>26</v>
      </c>
      <c r="Z690">
        <v>131247</v>
      </c>
      <c r="AA690">
        <v>120000</v>
      </c>
      <c r="AB690" t="s">
        <v>303</v>
      </c>
      <c r="AC690">
        <v>2191</v>
      </c>
      <c r="AD690" t="s">
        <v>77</v>
      </c>
      <c r="AE690" t="s">
        <v>50</v>
      </c>
      <c r="AF690" t="s">
        <v>43</v>
      </c>
    </row>
    <row r="691" spans="1:32" x14ac:dyDescent="0.25">
      <c r="A691">
        <v>44709669</v>
      </c>
      <c r="B691">
        <v>131336</v>
      </c>
      <c r="C691" t="s">
        <v>32</v>
      </c>
      <c r="D691" t="s">
        <v>32</v>
      </c>
      <c r="E691">
        <v>120000</v>
      </c>
      <c r="F691">
        <v>5</v>
      </c>
      <c r="G691" t="s">
        <v>101</v>
      </c>
      <c r="H691">
        <v>0</v>
      </c>
      <c r="I691" t="s">
        <v>37</v>
      </c>
      <c r="J691" t="s">
        <v>37</v>
      </c>
      <c r="K691">
        <v>1</v>
      </c>
      <c r="L691" t="s">
        <v>32</v>
      </c>
      <c r="M691" t="s">
        <v>4333</v>
      </c>
      <c r="N691">
        <v>2015</v>
      </c>
      <c r="O691">
        <v>2017</v>
      </c>
      <c r="P691" t="s">
        <v>37</v>
      </c>
      <c r="Q691">
        <v>0</v>
      </c>
      <c r="R691" t="s">
        <v>619</v>
      </c>
      <c r="S691" t="s">
        <v>4818</v>
      </c>
      <c r="T691" t="s">
        <v>4819</v>
      </c>
      <c r="U691">
        <v>2</v>
      </c>
      <c r="V691" s="1">
        <v>31743</v>
      </c>
      <c r="W691">
        <v>0</v>
      </c>
      <c r="X691">
        <v>4</v>
      </c>
      <c r="Y691">
        <v>32</v>
      </c>
      <c r="Z691">
        <v>131336</v>
      </c>
      <c r="AA691">
        <v>120000</v>
      </c>
      <c r="AB691" t="s">
        <v>303</v>
      </c>
      <c r="AC691">
        <v>5</v>
      </c>
      <c r="AD691" t="s">
        <v>101</v>
      </c>
      <c r="AE691" t="s">
        <v>50</v>
      </c>
      <c r="AF691" t="s">
        <v>3580</v>
      </c>
    </row>
    <row r="692" spans="1:32" x14ac:dyDescent="0.25">
      <c r="A692">
        <v>21831938</v>
      </c>
      <c r="B692">
        <v>132255</v>
      </c>
      <c r="C692" t="s">
        <v>32</v>
      </c>
      <c r="D692" t="s">
        <v>32</v>
      </c>
      <c r="E692" s="2">
        <v>100000</v>
      </c>
      <c r="F692">
        <v>22</v>
      </c>
      <c r="G692" t="s">
        <v>404</v>
      </c>
      <c r="H692">
        <v>1</v>
      </c>
      <c r="I692" t="s">
        <v>2569</v>
      </c>
      <c r="J692" t="s">
        <v>32</v>
      </c>
      <c r="K692">
        <v>1</v>
      </c>
      <c r="L692" t="s">
        <v>35</v>
      </c>
      <c r="M692" t="s">
        <v>2830</v>
      </c>
      <c r="N692">
        <v>2010</v>
      </c>
      <c r="O692" t="s">
        <v>37</v>
      </c>
      <c r="P692" t="s">
        <v>37</v>
      </c>
      <c r="Q692">
        <v>0</v>
      </c>
      <c r="R692" t="s">
        <v>619</v>
      </c>
      <c r="S692" t="s">
        <v>3000</v>
      </c>
      <c r="T692" t="s">
        <v>538</v>
      </c>
      <c r="U692">
        <v>2</v>
      </c>
      <c r="V692" s="1">
        <v>23713</v>
      </c>
      <c r="W692">
        <v>0</v>
      </c>
      <c r="X692">
        <v>2</v>
      </c>
      <c r="Y692">
        <v>55</v>
      </c>
      <c r="Z692">
        <v>132255</v>
      </c>
      <c r="AA692">
        <v>100000</v>
      </c>
      <c r="AB692" t="s">
        <v>1229</v>
      </c>
      <c r="AC692">
        <v>22</v>
      </c>
      <c r="AD692" t="s">
        <v>404</v>
      </c>
      <c r="AE692" t="s">
        <v>50</v>
      </c>
      <c r="AF692" t="s">
        <v>3580</v>
      </c>
    </row>
    <row r="693" spans="1:32" x14ac:dyDescent="0.25">
      <c r="A693">
        <v>6117183</v>
      </c>
      <c r="B693">
        <v>133113</v>
      </c>
      <c r="C693" t="s">
        <v>32</v>
      </c>
      <c r="D693" t="s">
        <v>32</v>
      </c>
      <c r="E693">
        <v>140100</v>
      </c>
      <c r="F693">
        <v>2173</v>
      </c>
      <c r="G693" t="s">
        <v>195</v>
      </c>
      <c r="H693">
        <v>0</v>
      </c>
      <c r="I693" t="s">
        <v>37</v>
      </c>
      <c r="J693" t="s">
        <v>37</v>
      </c>
      <c r="K693">
        <v>1</v>
      </c>
      <c r="L693" t="s">
        <v>32</v>
      </c>
      <c r="M693" t="s">
        <v>1084</v>
      </c>
      <c r="N693">
        <v>1992</v>
      </c>
      <c r="O693">
        <v>1993</v>
      </c>
      <c r="P693" t="s">
        <v>37</v>
      </c>
      <c r="Q693">
        <v>0</v>
      </c>
      <c r="R693" t="s">
        <v>619</v>
      </c>
      <c r="S693" t="s">
        <v>746</v>
      </c>
      <c r="T693" t="s">
        <v>1085</v>
      </c>
      <c r="U693">
        <v>2</v>
      </c>
      <c r="V693" s="1">
        <v>23434</v>
      </c>
      <c r="W693">
        <v>0</v>
      </c>
      <c r="X693">
        <v>29</v>
      </c>
      <c r="Y693">
        <v>55</v>
      </c>
      <c r="Z693">
        <v>133113</v>
      </c>
      <c r="AA693">
        <v>140100</v>
      </c>
      <c r="AB693" t="s">
        <v>496</v>
      </c>
      <c r="AC693">
        <v>2173</v>
      </c>
      <c r="AD693" t="s">
        <v>195</v>
      </c>
      <c r="AE693" t="s">
        <v>50</v>
      </c>
      <c r="AF693" t="s">
        <v>3580</v>
      </c>
    </row>
    <row r="694" spans="1:32" x14ac:dyDescent="0.25">
      <c r="A694">
        <v>42777198</v>
      </c>
      <c r="B694">
        <v>130304</v>
      </c>
      <c r="C694" t="s">
        <v>32</v>
      </c>
      <c r="D694" t="s">
        <v>32</v>
      </c>
      <c r="E694">
        <v>140100</v>
      </c>
      <c r="F694">
        <v>1257</v>
      </c>
      <c r="G694" t="s">
        <v>82</v>
      </c>
      <c r="H694">
        <v>0</v>
      </c>
      <c r="I694" t="s">
        <v>37</v>
      </c>
      <c r="J694" t="s">
        <v>37</v>
      </c>
      <c r="K694">
        <v>1</v>
      </c>
      <c r="L694" t="s">
        <v>32</v>
      </c>
      <c r="M694" t="s">
        <v>4519</v>
      </c>
      <c r="N694">
        <v>2006</v>
      </c>
      <c r="O694">
        <v>2008</v>
      </c>
      <c r="P694" t="s">
        <v>188</v>
      </c>
      <c r="Q694">
        <v>1</v>
      </c>
      <c r="R694" t="s">
        <v>3586</v>
      </c>
      <c r="S694" t="s">
        <v>4520</v>
      </c>
      <c r="T694" t="s">
        <v>4521</v>
      </c>
      <c r="U694">
        <v>2</v>
      </c>
      <c r="V694" s="1">
        <v>31061</v>
      </c>
      <c r="W694">
        <v>0</v>
      </c>
      <c r="X694">
        <v>35</v>
      </c>
      <c r="Y694">
        <v>34</v>
      </c>
      <c r="Z694">
        <v>130304</v>
      </c>
      <c r="AA694">
        <v>140100</v>
      </c>
      <c r="AB694" t="s">
        <v>496</v>
      </c>
      <c r="AC694">
        <v>1257</v>
      </c>
      <c r="AD694" t="s">
        <v>82</v>
      </c>
      <c r="AE694" t="s">
        <v>42</v>
      </c>
      <c r="AF694" t="s">
        <v>3580</v>
      </c>
    </row>
    <row r="695" spans="1:32" x14ac:dyDescent="0.25">
      <c r="A695">
        <v>70553357</v>
      </c>
      <c r="B695">
        <v>130317</v>
      </c>
      <c r="C695" t="s">
        <v>32</v>
      </c>
      <c r="D695" t="s">
        <v>32</v>
      </c>
      <c r="E695">
        <v>40000</v>
      </c>
      <c r="F695">
        <v>1257</v>
      </c>
      <c r="G695" t="s">
        <v>82</v>
      </c>
      <c r="H695">
        <v>0</v>
      </c>
      <c r="I695" t="s">
        <v>37</v>
      </c>
      <c r="J695" t="s">
        <v>37</v>
      </c>
      <c r="K695">
        <v>1</v>
      </c>
      <c r="L695" t="s">
        <v>32</v>
      </c>
      <c r="M695" t="s">
        <v>5306</v>
      </c>
      <c r="N695">
        <v>2017</v>
      </c>
      <c r="O695">
        <v>2017</v>
      </c>
      <c r="P695" t="s">
        <v>37</v>
      </c>
      <c r="Q695">
        <v>1</v>
      </c>
      <c r="R695" t="s">
        <v>3586</v>
      </c>
      <c r="S695" t="s">
        <v>1283</v>
      </c>
      <c r="T695" t="s">
        <v>5307</v>
      </c>
      <c r="U695">
        <v>1</v>
      </c>
      <c r="V695" s="1">
        <v>34380</v>
      </c>
      <c r="W695">
        <v>0</v>
      </c>
      <c r="X695">
        <v>3</v>
      </c>
      <c r="Y695">
        <v>25</v>
      </c>
      <c r="Z695">
        <v>130317</v>
      </c>
      <c r="AA695">
        <v>40000</v>
      </c>
      <c r="AB695" t="s">
        <v>507</v>
      </c>
      <c r="AC695">
        <v>1257</v>
      </c>
      <c r="AD695" t="s">
        <v>82</v>
      </c>
      <c r="AE695" t="s">
        <v>42</v>
      </c>
      <c r="AF695" t="s">
        <v>43</v>
      </c>
    </row>
    <row r="696" spans="1:32" x14ac:dyDescent="0.25">
      <c r="A696">
        <v>41180895</v>
      </c>
      <c r="B696">
        <v>132586</v>
      </c>
      <c r="C696" t="s">
        <v>32</v>
      </c>
      <c r="D696" t="s">
        <v>32</v>
      </c>
      <c r="E696">
        <v>140100</v>
      </c>
      <c r="F696">
        <v>2840</v>
      </c>
      <c r="G696" t="s">
        <v>181</v>
      </c>
      <c r="H696">
        <v>0</v>
      </c>
      <c r="I696" t="s">
        <v>37</v>
      </c>
      <c r="J696" t="s">
        <v>37</v>
      </c>
      <c r="K696">
        <v>1</v>
      </c>
      <c r="L696" t="s">
        <v>32</v>
      </c>
      <c r="M696" t="s">
        <v>4136</v>
      </c>
      <c r="N696">
        <v>2002</v>
      </c>
      <c r="O696">
        <v>2012</v>
      </c>
      <c r="P696" t="s">
        <v>188</v>
      </c>
      <c r="Q696">
        <v>1</v>
      </c>
      <c r="R696" t="s">
        <v>3586</v>
      </c>
      <c r="S696" t="s">
        <v>4137</v>
      </c>
      <c r="T696" t="s">
        <v>4138</v>
      </c>
      <c r="U696">
        <v>2</v>
      </c>
      <c r="V696" s="1">
        <v>29862</v>
      </c>
      <c r="W696">
        <v>1</v>
      </c>
      <c r="X696">
        <v>10</v>
      </c>
      <c r="Y696">
        <v>38</v>
      </c>
      <c r="Z696">
        <v>132586</v>
      </c>
      <c r="AA696">
        <v>140100</v>
      </c>
      <c r="AB696" t="s">
        <v>496</v>
      </c>
      <c r="AC696">
        <v>2840</v>
      </c>
      <c r="AD696" t="s">
        <v>181</v>
      </c>
      <c r="AE696" t="s">
        <v>42</v>
      </c>
      <c r="AF696" t="s">
        <v>3580</v>
      </c>
    </row>
    <row r="697" spans="1:32" x14ac:dyDescent="0.25">
      <c r="A697">
        <v>42780078</v>
      </c>
      <c r="B697">
        <v>132730</v>
      </c>
      <c r="C697" t="s">
        <v>32</v>
      </c>
      <c r="D697" t="s">
        <v>32</v>
      </c>
      <c r="E697">
        <v>140100</v>
      </c>
      <c r="F697">
        <v>55</v>
      </c>
      <c r="G697" t="s">
        <v>171</v>
      </c>
      <c r="H697">
        <v>0</v>
      </c>
      <c r="I697" t="s">
        <v>37</v>
      </c>
      <c r="J697" t="s">
        <v>37</v>
      </c>
      <c r="K697">
        <v>1</v>
      </c>
      <c r="L697" t="s">
        <v>32</v>
      </c>
      <c r="M697" t="s">
        <v>173</v>
      </c>
      <c r="N697">
        <v>2008</v>
      </c>
      <c r="O697">
        <v>2010</v>
      </c>
      <c r="P697" t="s">
        <v>37</v>
      </c>
      <c r="Q697">
        <v>1</v>
      </c>
      <c r="R697" t="s">
        <v>3586</v>
      </c>
      <c r="S697" t="s">
        <v>4522</v>
      </c>
      <c r="T697" t="s">
        <v>4523</v>
      </c>
      <c r="U697">
        <v>1</v>
      </c>
      <c r="V697" s="1">
        <v>31063</v>
      </c>
      <c r="W697">
        <v>0</v>
      </c>
      <c r="X697">
        <v>36</v>
      </c>
      <c r="Y697">
        <v>34</v>
      </c>
      <c r="Z697">
        <v>132730</v>
      </c>
      <c r="AA697">
        <v>140100</v>
      </c>
      <c r="AB697" t="s">
        <v>496</v>
      </c>
      <c r="AC697">
        <v>55</v>
      </c>
      <c r="AD697" t="s">
        <v>171</v>
      </c>
      <c r="AE697" t="s">
        <v>42</v>
      </c>
      <c r="AF697" t="s">
        <v>3580</v>
      </c>
    </row>
    <row r="698" spans="1:32" x14ac:dyDescent="0.25">
      <c r="A698">
        <v>62767</v>
      </c>
      <c r="B698">
        <v>131588</v>
      </c>
      <c r="C698" t="s">
        <v>32</v>
      </c>
      <c r="D698" t="s">
        <v>32</v>
      </c>
      <c r="E698">
        <v>250000</v>
      </c>
      <c r="F698">
        <v>2218</v>
      </c>
      <c r="G698" t="s">
        <v>51</v>
      </c>
      <c r="H698">
        <v>2</v>
      </c>
      <c r="I698" t="s">
        <v>37</v>
      </c>
      <c r="J698" t="s">
        <v>37</v>
      </c>
      <c r="K698" t="s">
        <v>37</v>
      </c>
      <c r="L698" t="s">
        <v>37</v>
      </c>
      <c r="M698" t="s">
        <v>52</v>
      </c>
      <c r="N698" t="s">
        <v>37</v>
      </c>
      <c r="O698" t="s">
        <v>37</v>
      </c>
      <c r="P698" t="s">
        <v>37</v>
      </c>
      <c r="Q698">
        <v>0</v>
      </c>
      <c r="R698" t="s">
        <v>53</v>
      </c>
      <c r="S698" t="s">
        <v>54</v>
      </c>
      <c r="T698" t="s">
        <v>55</v>
      </c>
      <c r="U698">
        <v>1</v>
      </c>
      <c r="V698" s="1">
        <v>18091</v>
      </c>
      <c r="W698">
        <v>0</v>
      </c>
      <c r="X698">
        <v>1</v>
      </c>
      <c r="Y698">
        <v>70</v>
      </c>
      <c r="Z698">
        <v>131588</v>
      </c>
      <c r="AA698">
        <v>250000</v>
      </c>
      <c r="AB698" t="s">
        <v>41</v>
      </c>
      <c r="AC698">
        <v>2218</v>
      </c>
      <c r="AD698" t="s">
        <v>51</v>
      </c>
      <c r="AE698" t="s">
        <v>56</v>
      </c>
      <c r="AF698" t="s">
        <v>3580</v>
      </c>
    </row>
    <row r="699" spans="1:32" x14ac:dyDescent="0.25">
      <c r="A699">
        <v>5286634</v>
      </c>
      <c r="B699">
        <v>133270</v>
      </c>
      <c r="C699" t="s">
        <v>32</v>
      </c>
      <c r="D699" t="s">
        <v>32</v>
      </c>
      <c r="E699">
        <v>150000</v>
      </c>
      <c r="F699">
        <v>1264</v>
      </c>
      <c r="G699" t="s">
        <v>57</v>
      </c>
      <c r="H699">
        <v>0</v>
      </c>
      <c r="I699" t="s">
        <v>37</v>
      </c>
      <c r="J699" t="s">
        <v>37</v>
      </c>
      <c r="K699" t="s">
        <v>37</v>
      </c>
      <c r="L699" t="s">
        <v>37</v>
      </c>
      <c r="M699" t="s">
        <v>37</v>
      </c>
      <c r="N699" t="s">
        <v>37</v>
      </c>
      <c r="O699" t="s">
        <v>37</v>
      </c>
      <c r="P699" t="s">
        <v>37</v>
      </c>
      <c r="Q699">
        <v>0</v>
      </c>
      <c r="R699" t="s">
        <v>53</v>
      </c>
      <c r="S699" t="s">
        <v>965</v>
      </c>
      <c r="T699" t="s">
        <v>966</v>
      </c>
      <c r="U699">
        <v>1</v>
      </c>
      <c r="V699" s="1">
        <v>21632</v>
      </c>
      <c r="W699">
        <v>0</v>
      </c>
      <c r="X699">
        <v>2</v>
      </c>
      <c r="Y699">
        <v>60</v>
      </c>
      <c r="Z699">
        <v>133270</v>
      </c>
      <c r="AA699">
        <v>150000</v>
      </c>
      <c r="AB699" t="s">
        <v>945</v>
      </c>
      <c r="AC699">
        <v>1264</v>
      </c>
      <c r="AD699" t="s">
        <v>57</v>
      </c>
      <c r="AE699" t="s">
        <v>56</v>
      </c>
      <c r="AF699" t="s">
        <v>3580</v>
      </c>
    </row>
    <row r="700" spans="1:32" x14ac:dyDescent="0.25">
      <c r="A700">
        <v>47210521</v>
      </c>
      <c r="B700">
        <v>133521</v>
      </c>
      <c r="C700" t="s">
        <v>32</v>
      </c>
      <c r="D700" t="s">
        <v>32</v>
      </c>
      <c r="E700">
        <v>120000</v>
      </c>
      <c r="F700">
        <v>1264</v>
      </c>
      <c r="G700" t="s">
        <v>57</v>
      </c>
      <c r="H700">
        <v>0</v>
      </c>
      <c r="I700" t="s">
        <v>37</v>
      </c>
      <c r="J700" t="s">
        <v>37</v>
      </c>
      <c r="K700">
        <v>0</v>
      </c>
      <c r="L700" t="s">
        <v>35</v>
      </c>
      <c r="M700" t="s">
        <v>187</v>
      </c>
      <c r="N700" t="s">
        <v>37</v>
      </c>
      <c r="O700" t="s">
        <v>37</v>
      </c>
      <c r="P700" t="s">
        <v>37</v>
      </c>
      <c r="Q700">
        <v>0</v>
      </c>
      <c r="R700" t="s">
        <v>3798</v>
      </c>
      <c r="S700" t="s">
        <v>4076</v>
      </c>
      <c r="T700" t="s">
        <v>5141</v>
      </c>
      <c r="U700">
        <v>1</v>
      </c>
      <c r="V700" s="1">
        <v>32885</v>
      </c>
      <c r="W700">
        <v>0</v>
      </c>
      <c r="X700">
        <v>7</v>
      </c>
      <c r="Y700">
        <v>29</v>
      </c>
      <c r="Z700">
        <v>133521</v>
      </c>
      <c r="AA700">
        <v>120000</v>
      </c>
      <c r="AB700" t="s">
        <v>303</v>
      </c>
      <c r="AC700">
        <v>1264</v>
      </c>
      <c r="AD700" t="s">
        <v>57</v>
      </c>
      <c r="AE700" t="s">
        <v>56</v>
      </c>
      <c r="AF700" t="s">
        <v>43</v>
      </c>
    </row>
    <row r="701" spans="1:32" x14ac:dyDescent="0.25">
      <c r="A701">
        <v>25753335</v>
      </c>
      <c r="B701">
        <v>130438</v>
      </c>
      <c r="C701" t="s">
        <v>32</v>
      </c>
      <c r="D701" t="s">
        <v>32</v>
      </c>
      <c r="E701">
        <v>240000</v>
      </c>
      <c r="F701">
        <v>1257</v>
      </c>
      <c r="G701" t="s">
        <v>82</v>
      </c>
      <c r="H701">
        <v>2</v>
      </c>
      <c r="I701" t="s">
        <v>37</v>
      </c>
      <c r="J701" t="s">
        <v>37</v>
      </c>
      <c r="K701">
        <v>0</v>
      </c>
      <c r="L701" t="s">
        <v>35</v>
      </c>
      <c r="M701" t="s">
        <v>311</v>
      </c>
      <c r="N701" t="s">
        <v>37</v>
      </c>
      <c r="O701" t="s">
        <v>37</v>
      </c>
      <c r="P701" t="s">
        <v>37</v>
      </c>
      <c r="Q701">
        <v>0</v>
      </c>
      <c r="R701" t="s">
        <v>2230</v>
      </c>
      <c r="S701" t="s">
        <v>3344</v>
      </c>
      <c r="T701" t="s">
        <v>3345</v>
      </c>
      <c r="U701">
        <v>2</v>
      </c>
      <c r="V701" s="1">
        <v>26823</v>
      </c>
      <c r="W701">
        <v>0</v>
      </c>
      <c r="X701">
        <v>4</v>
      </c>
      <c r="Y701">
        <v>46</v>
      </c>
      <c r="Z701">
        <v>130438</v>
      </c>
      <c r="AA701">
        <v>240000</v>
      </c>
      <c r="AB701" t="s">
        <v>225</v>
      </c>
      <c r="AC701">
        <v>1257</v>
      </c>
      <c r="AD701" t="s">
        <v>82</v>
      </c>
      <c r="AE701" t="s">
        <v>56</v>
      </c>
      <c r="AF701" t="s">
        <v>3580</v>
      </c>
    </row>
    <row r="702" spans="1:32" x14ac:dyDescent="0.25">
      <c r="A702">
        <v>10129700</v>
      </c>
      <c r="B702">
        <v>132195</v>
      </c>
      <c r="C702" t="s">
        <v>32</v>
      </c>
      <c r="D702" t="s">
        <v>35</v>
      </c>
      <c r="E702">
        <v>140100</v>
      </c>
      <c r="F702">
        <v>1264</v>
      </c>
      <c r="G702" t="s">
        <v>57</v>
      </c>
      <c r="H702">
        <v>0</v>
      </c>
      <c r="I702" t="s">
        <v>37</v>
      </c>
      <c r="J702" t="s">
        <v>37</v>
      </c>
      <c r="K702" t="s">
        <v>37</v>
      </c>
      <c r="L702" t="s">
        <v>37</v>
      </c>
      <c r="M702" t="s">
        <v>37</v>
      </c>
      <c r="N702" t="s">
        <v>37</v>
      </c>
      <c r="O702" t="s">
        <v>37</v>
      </c>
      <c r="P702" t="s">
        <v>37</v>
      </c>
      <c r="Q702">
        <v>0</v>
      </c>
      <c r="R702" t="s">
        <v>2230</v>
      </c>
      <c r="S702" t="s">
        <v>936</v>
      </c>
      <c r="T702" t="s">
        <v>2231</v>
      </c>
      <c r="U702">
        <v>2</v>
      </c>
      <c r="V702" s="1">
        <v>25358</v>
      </c>
      <c r="W702">
        <v>0</v>
      </c>
      <c r="X702">
        <v>20</v>
      </c>
      <c r="Y702">
        <v>50</v>
      </c>
      <c r="Z702">
        <v>132195</v>
      </c>
      <c r="AA702">
        <v>140100</v>
      </c>
      <c r="AB702" t="s">
        <v>496</v>
      </c>
      <c r="AC702">
        <v>1264</v>
      </c>
      <c r="AD702" t="s">
        <v>57</v>
      </c>
      <c r="AE702" t="s">
        <v>81</v>
      </c>
      <c r="AF702" t="s">
        <v>3580</v>
      </c>
    </row>
    <row r="703" spans="1:32" x14ac:dyDescent="0.25">
      <c r="A703">
        <v>18826628</v>
      </c>
      <c r="B703">
        <v>130322</v>
      </c>
      <c r="C703" t="s">
        <v>32</v>
      </c>
      <c r="D703" t="s">
        <v>32</v>
      </c>
      <c r="E703">
        <v>120000</v>
      </c>
      <c r="F703">
        <v>1257</v>
      </c>
      <c r="G703" t="s">
        <v>82</v>
      </c>
      <c r="H703">
        <v>0</v>
      </c>
      <c r="I703" t="s">
        <v>37</v>
      </c>
      <c r="J703" t="s">
        <v>37</v>
      </c>
      <c r="K703">
        <v>1</v>
      </c>
      <c r="L703" t="s">
        <v>32</v>
      </c>
      <c r="M703" t="s">
        <v>202</v>
      </c>
      <c r="N703">
        <v>1991</v>
      </c>
      <c r="O703">
        <v>1992</v>
      </c>
      <c r="P703" t="s">
        <v>37</v>
      </c>
      <c r="Q703">
        <v>0</v>
      </c>
      <c r="R703" t="s">
        <v>2142</v>
      </c>
      <c r="S703" t="s">
        <v>75</v>
      </c>
      <c r="T703" t="s">
        <v>108</v>
      </c>
      <c r="U703">
        <v>2</v>
      </c>
      <c r="V703" s="1">
        <v>24058</v>
      </c>
      <c r="W703">
        <v>0</v>
      </c>
      <c r="X703">
        <v>6</v>
      </c>
      <c r="Y703">
        <v>54</v>
      </c>
      <c r="Z703">
        <v>130322</v>
      </c>
      <c r="AA703">
        <v>120000</v>
      </c>
      <c r="AB703" t="s">
        <v>303</v>
      </c>
      <c r="AC703">
        <v>1257</v>
      </c>
      <c r="AD703" t="s">
        <v>82</v>
      </c>
      <c r="AE703" t="s">
        <v>50</v>
      </c>
      <c r="AF703" t="s">
        <v>3580</v>
      </c>
    </row>
    <row r="704" spans="1:32" x14ac:dyDescent="0.25">
      <c r="A704">
        <v>41462018</v>
      </c>
      <c r="B704">
        <v>130793</v>
      </c>
      <c r="C704" t="s">
        <v>32</v>
      </c>
      <c r="D704" t="s">
        <v>32</v>
      </c>
      <c r="E704">
        <v>140100</v>
      </c>
      <c r="F704">
        <v>2235</v>
      </c>
      <c r="G704" t="s">
        <v>86</v>
      </c>
      <c r="H704">
        <v>0</v>
      </c>
      <c r="I704" t="s">
        <v>37</v>
      </c>
      <c r="J704" t="s">
        <v>37</v>
      </c>
      <c r="K704">
        <v>0</v>
      </c>
      <c r="L704" t="s">
        <v>35</v>
      </c>
      <c r="M704" t="s">
        <v>311</v>
      </c>
      <c r="N704" t="s">
        <v>37</v>
      </c>
      <c r="O704" t="s">
        <v>37</v>
      </c>
      <c r="P704" t="s">
        <v>37</v>
      </c>
      <c r="Q704">
        <v>0</v>
      </c>
      <c r="R704" t="s">
        <v>1629</v>
      </c>
      <c r="S704" t="s">
        <v>1662</v>
      </c>
      <c r="T704" t="s">
        <v>4222</v>
      </c>
      <c r="U704">
        <v>1</v>
      </c>
      <c r="V704" s="1">
        <v>29032</v>
      </c>
      <c r="W704">
        <v>0</v>
      </c>
      <c r="X704">
        <v>13</v>
      </c>
      <c r="Y704">
        <v>40</v>
      </c>
      <c r="Z704">
        <v>130793</v>
      </c>
      <c r="AA704">
        <v>140100</v>
      </c>
      <c r="AB704" t="s">
        <v>496</v>
      </c>
      <c r="AC704">
        <v>2235</v>
      </c>
      <c r="AD704" t="s">
        <v>86</v>
      </c>
      <c r="AE704" t="s">
        <v>56</v>
      </c>
      <c r="AF704" t="s">
        <v>3580</v>
      </c>
    </row>
    <row r="705" spans="1:32" x14ac:dyDescent="0.25">
      <c r="A705">
        <v>10273657</v>
      </c>
      <c r="B705">
        <v>132964</v>
      </c>
      <c r="C705" t="s">
        <v>32</v>
      </c>
      <c r="D705" t="s">
        <v>32</v>
      </c>
      <c r="E705">
        <v>140100</v>
      </c>
      <c r="F705">
        <v>2840</v>
      </c>
      <c r="G705" t="s">
        <v>181</v>
      </c>
      <c r="H705">
        <v>0</v>
      </c>
      <c r="I705" t="s">
        <v>37</v>
      </c>
      <c r="J705" t="s">
        <v>37</v>
      </c>
      <c r="K705">
        <v>1</v>
      </c>
      <c r="L705" t="s">
        <v>32</v>
      </c>
      <c r="M705" t="s">
        <v>850</v>
      </c>
      <c r="N705">
        <v>1981</v>
      </c>
      <c r="O705">
        <v>1981</v>
      </c>
      <c r="P705" t="s">
        <v>157</v>
      </c>
      <c r="Q705">
        <v>1</v>
      </c>
      <c r="R705" t="s">
        <v>1598</v>
      </c>
      <c r="S705" t="s">
        <v>2280</v>
      </c>
      <c r="T705" t="s">
        <v>2281</v>
      </c>
      <c r="U705">
        <v>1</v>
      </c>
      <c r="V705" s="1">
        <v>20481</v>
      </c>
      <c r="W705">
        <v>1</v>
      </c>
      <c r="X705">
        <v>7</v>
      </c>
      <c r="Y705">
        <v>63</v>
      </c>
      <c r="Z705">
        <v>132964</v>
      </c>
      <c r="AA705">
        <v>140100</v>
      </c>
      <c r="AB705" t="s">
        <v>496</v>
      </c>
      <c r="AC705">
        <v>2840</v>
      </c>
      <c r="AD705" t="s">
        <v>181</v>
      </c>
      <c r="AE705" t="s">
        <v>42</v>
      </c>
      <c r="AF705" t="s">
        <v>3580</v>
      </c>
    </row>
    <row r="706" spans="1:32" x14ac:dyDescent="0.25">
      <c r="A706">
        <v>41476831</v>
      </c>
      <c r="B706">
        <v>132696</v>
      </c>
      <c r="C706" t="s">
        <v>32</v>
      </c>
      <c r="D706" t="s">
        <v>32</v>
      </c>
      <c r="E706">
        <v>240000</v>
      </c>
      <c r="F706">
        <v>55</v>
      </c>
      <c r="G706" t="s">
        <v>171</v>
      </c>
      <c r="H706">
        <v>1</v>
      </c>
      <c r="I706" t="s">
        <v>4223</v>
      </c>
      <c r="J706" t="s">
        <v>32</v>
      </c>
      <c r="K706" t="s">
        <v>37</v>
      </c>
      <c r="L706" t="s">
        <v>37</v>
      </c>
      <c r="M706" t="s">
        <v>37</v>
      </c>
      <c r="N706" t="s">
        <v>37</v>
      </c>
      <c r="O706" t="s">
        <v>37</v>
      </c>
      <c r="P706" t="s">
        <v>37</v>
      </c>
      <c r="Q706">
        <v>0</v>
      </c>
      <c r="R706" t="s">
        <v>4224</v>
      </c>
      <c r="S706" t="s">
        <v>278</v>
      </c>
      <c r="T706" t="s">
        <v>4225</v>
      </c>
      <c r="U706">
        <v>2</v>
      </c>
      <c r="V706" s="1">
        <v>30200</v>
      </c>
      <c r="W706">
        <v>0</v>
      </c>
      <c r="X706">
        <v>4</v>
      </c>
      <c r="Y706">
        <v>37</v>
      </c>
      <c r="Z706">
        <v>132696</v>
      </c>
      <c r="AA706">
        <v>240000</v>
      </c>
      <c r="AB706" t="s">
        <v>225</v>
      </c>
      <c r="AC706">
        <v>55</v>
      </c>
      <c r="AD706" t="s">
        <v>171</v>
      </c>
      <c r="AE706" t="s">
        <v>50</v>
      </c>
      <c r="AF706" t="s">
        <v>3580</v>
      </c>
    </row>
    <row r="707" spans="1:32" x14ac:dyDescent="0.25">
      <c r="A707">
        <v>6218245</v>
      </c>
      <c r="B707">
        <v>132828</v>
      </c>
      <c r="C707" t="s">
        <v>32</v>
      </c>
      <c r="D707" t="s">
        <v>32</v>
      </c>
      <c r="E707">
        <v>140100</v>
      </c>
      <c r="F707">
        <v>2840</v>
      </c>
      <c r="G707" t="s">
        <v>181</v>
      </c>
      <c r="H707">
        <v>0</v>
      </c>
      <c r="I707" t="s">
        <v>37</v>
      </c>
      <c r="J707" t="s">
        <v>37</v>
      </c>
      <c r="K707">
        <v>1</v>
      </c>
      <c r="L707" t="s">
        <v>32</v>
      </c>
      <c r="M707" t="s">
        <v>1120</v>
      </c>
      <c r="N707">
        <v>1990</v>
      </c>
      <c r="O707">
        <v>2005</v>
      </c>
      <c r="P707" t="s">
        <v>37</v>
      </c>
      <c r="Q707">
        <v>0</v>
      </c>
      <c r="R707" t="s">
        <v>1121</v>
      </c>
      <c r="S707" t="s">
        <v>931</v>
      </c>
      <c r="T707" t="s">
        <v>1122</v>
      </c>
      <c r="U707">
        <v>2</v>
      </c>
      <c r="V707" s="1">
        <v>22979</v>
      </c>
      <c r="W707">
        <v>0</v>
      </c>
      <c r="X707">
        <v>34</v>
      </c>
      <c r="Y707">
        <v>56</v>
      </c>
      <c r="Z707">
        <v>132828</v>
      </c>
      <c r="AA707">
        <v>140100</v>
      </c>
      <c r="AB707" t="s">
        <v>496</v>
      </c>
      <c r="AC707">
        <v>2840</v>
      </c>
      <c r="AD707" t="s">
        <v>181</v>
      </c>
      <c r="AE707" t="s">
        <v>50</v>
      </c>
      <c r="AF707" t="s">
        <v>3580</v>
      </c>
    </row>
    <row r="708" spans="1:32" x14ac:dyDescent="0.25">
      <c r="A708">
        <v>27928125</v>
      </c>
      <c r="B708">
        <v>130476</v>
      </c>
      <c r="C708" t="s">
        <v>32</v>
      </c>
      <c r="D708" t="s">
        <v>32</v>
      </c>
      <c r="E708">
        <v>60000</v>
      </c>
      <c r="F708">
        <v>2190</v>
      </c>
      <c r="G708" t="s">
        <v>211</v>
      </c>
      <c r="H708">
        <v>2</v>
      </c>
      <c r="I708" t="s">
        <v>37</v>
      </c>
      <c r="J708" t="s">
        <v>37</v>
      </c>
      <c r="K708">
        <v>1</v>
      </c>
      <c r="L708" t="s">
        <v>37</v>
      </c>
      <c r="M708" t="s">
        <v>2800</v>
      </c>
      <c r="N708">
        <v>1985</v>
      </c>
      <c r="O708" t="s">
        <v>37</v>
      </c>
      <c r="P708" t="s">
        <v>37</v>
      </c>
      <c r="Q708">
        <v>0</v>
      </c>
      <c r="R708" t="s">
        <v>1197</v>
      </c>
      <c r="S708" t="s">
        <v>333</v>
      </c>
      <c r="T708" t="s">
        <v>3454</v>
      </c>
      <c r="U708">
        <v>1</v>
      </c>
      <c r="V708" s="1">
        <v>21785</v>
      </c>
      <c r="W708">
        <v>0</v>
      </c>
      <c r="X708">
        <v>4</v>
      </c>
      <c r="Y708">
        <v>60</v>
      </c>
      <c r="Z708">
        <v>130476</v>
      </c>
      <c r="AA708">
        <v>60000</v>
      </c>
      <c r="AB708" t="s">
        <v>164</v>
      </c>
      <c r="AC708">
        <v>2190</v>
      </c>
      <c r="AD708" t="s">
        <v>211</v>
      </c>
      <c r="AE708" t="s">
        <v>50</v>
      </c>
      <c r="AF708" t="s">
        <v>3580</v>
      </c>
    </row>
    <row r="709" spans="1:32" x14ac:dyDescent="0.25">
      <c r="A709">
        <v>47830360</v>
      </c>
      <c r="B709">
        <v>130833</v>
      </c>
      <c r="C709" t="s">
        <v>32</v>
      </c>
      <c r="D709" t="s">
        <v>32</v>
      </c>
      <c r="E709">
        <v>130000</v>
      </c>
      <c r="F709">
        <v>5</v>
      </c>
      <c r="G709" t="s">
        <v>101</v>
      </c>
      <c r="H709">
        <v>0</v>
      </c>
      <c r="I709" t="s">
        <v>37</v>
      </c>
      <c r="J709" t="s">
        <v>37</v>
      </c>
      <c r="K709">
        <v>0</v>
      </c>
      <c r="L709" t="s">
        <v>35</v>
      </c>
      <c r="M709" t="s">
        <v>1241</v>
      </c>
      <c r="N709" t="s">
        <v>37</v>
      </c>
      <c r="O709" t="s">
        <v>37</v>
      </c>
      <c r="P709" t="s">
        <v>37</v>
      </c>
      <c r="Q709">
        <v>0</v>
      </c>
      <c r="R709" t="s">
        <v>1197</v>
      </c>
      <c r="S709" t="s">
        <v>1736</v>
      </c>
      <c r="T709" t="s">
        <v>5201</v>
      </c>
      <c r="U709">
        <v>2</v>
      </c>
      <c r="V709" s="1">
        <v>34115</v>
      </c>
      <c r="W709">
        <v>0</v>
      </c>
      <c r="X709">
        <v>5</v>
      </c>
      <c r="Y709">
        <v>26</v>
      </c>
      <c r="Z709">
        <v>130833</v>
      </c>
      <c r="AA709">
        <v>130000</v>
      </c>
      <c r="AB709" t="s">
        <v>741</v>
      </c>
      <c r="AC709">
        <v>5</v>
      </c>
      <c r="AD709" t="s">
        <v>101</v>
      </c>
      <c r="AE709" t="s">
        <v>56</v>
      </c>
      <c r="AF709" t="s">
        <v>43</v>
      </c>
    </row>
    <row r="710" spans="1:32" x14ac:dyDescent="0.25">
      <c r="A710">
        <v>41432914</v>
      </c>
      <c r="B710">
        <v>133330</v>
      </c>
      <c r="C710" t="s">
        <v>32</v>
      </c>
      <c r="D710" t="s">
        <v>32</v>
      </c>
      <c r="E710">
        <v>210000</v>
      </c>
      <c r="F710">
        <v>2160</v>
      </c>
      <c r="G710" t="s">
        <v>465</v>
      </c>
      <c r="H710">
        <v>0</v>
      </c>
      <c r="I710" t="s">
        <v>37</v>
      </c>
      <c r="J710" t="s">
        <v>37</v>
      </c>
      <c r="K710">
        <v>1</v>
      </c>
      <c r="L710" t="s">
        <v>32</v>
      </c>
      <c r="M710" t="s">
        <v>652</v>
      </c>
      <c r="N710">
        <v>2003</v>
      </c>
      <c r="O710">
        <v>2004</v>
      </c>
      <c r="P710" t="s">
        <v>37</v>
      </c>
      <c r="Q710">
        <v>1</v>
      </c>
      <c r="R710" t="s">
        <v>1197</v>
      </c>
      <c r="S710" t="s">
        <v>1408</v>
      </c>
      <c r="T710" t="s">
        <v>4213</v>
      </c>
      <c r="U710">
        <v>2</v>
      </c>
      <c r="V710" s="1">
        <v>27693</v>
      </c>
      <c r="W710">
        <v>0</v>
      </c>
      <c r="X710">
        <v>2</v>
      </c>
      <c r="Y710">
        <v>44</v>
      </c>
      <c r="Z710">
        <v>133330</v>
      </c>
      <c r="AA710">
        <v>210000</v>
      </c>
      <c r="AB710" t="s">
        <v>350</v>
      </c>
      <c r="AC710">
        <v>2160</v>
      </c>
      <c r="AD710" t="s">
        <v>465</v>
      </c>
      <c r="AE710" t="s">
        <v>42</v>
      </c>
      <c r="AF710" t="s">
        <v>3580</v>
      </c>
    </row>
    <row r="711" spans="1:32" x14ac:dyDescent="0.25">
      <c r="A711">
        <v>18105557</v>
      </c>
      <c r="B711">
        <v>133534</v>
      </c>
      <c r="C711" t="s">
        <v>32</v>
      </c>
      <c r="D711" t="s">
        <v>32</v>
      </c>
      <c r="E711">
        <v>120000</v>
      </c>
      <c r="F711">
        <v>2173</v>
      </c>
      <c r="G711" t="s">
        <v>195</v>
      </c>
      <c r="H711">
        <v>2</v>
      </c>
      <c r="I711" t="s">
        <v>37</v>
      </c>
      <c r="J711" t="s">
        <v>37</v>
      </c>
      <c r="K711">
        <v>1</v>
      </c>
      <c r="L711" t="s">
        <v>32</v>
      </c>
      <c r="M711" t="s">
        <v>202</v>
      </c>
      <c r="N711">
        <v>2003</v>
      </c>
      <c r="O711">
        <v>2004</v>
      </c>
      <c r="P711" t="s">
        <v>37</v>
      </c>
      <c r="Q711">
        <v>1</v>
      </c>
      <c r="R711" t="s">
        <v>1197</v>
      </c>
      <c r="S711" t="s">
        <v>250</v>
      </c>
      <c r="T711" t="s">
        <v>2720</v>
      </c>
      <c r="U711">
        <v>2</v>
      </c>
      <c r="V711" s="1">
        <v>25611</v>
      </c>
      <c r="W711">
        <v>0</v>
      </c>
      <c r="X711">
        <v>7</v>
      </c>
      <c r="Y711">
        <v>49</v>
      </c>
      <c r="Z711">
        <v>133534</v>
      </c>
      <c r="AA711">
        <v>120000</v>
      </c>
      <c r="AB711" t="s">
        <v>303</v>
      </c>
      <c r="AC711">
        <v>2173</v>
      </c>
      <c r="AD711" t="s">
        <v>195</v>
      </c>
      <c r="AE711" t="s">
        <v>42</v>
      </c>
      <c r="AF711" t="s">
        <v>3580</v>
      </c>
    </row>
    <row r="712" spans="1:32" x14ac:dyDescent="0.25">
      <c r="A712">
        <v>46892658</v>
      </c>
      <c r="B712">
        <v>131280</v>
      </c>
      <c r="C712" t="s">
        <v>32</v>
      </c>
      <c r="D712" t="s">
        <v>32</v>
      </c>
      <c r="E712">
        <v>90000</v>
      </c>
      <c r="F712">
        <v>2160</v>
      </c>
      <c r="G712" t="s">
        <v>465</v>
      </c>
      <c r="H712">
        <v>0</v>
      </c>
      <c r="I712" t="s">
        <v>37</v>
      </c>
      <c r="J712" t="s">
        <v>37</v>
      </c>
      <c r="K712">
        <v>0</v>
      </c>
      <c r="L712" t="s">
        <v>32</v>
      </c>
      <c r="M712" t="s">
        <v>2370</v>
      </c>
      <c r="N712" t="s">
        <v>37</v>
      </c>
      <c r="O712">
        <v>2018</v>
      </c>
      <c r="P712" t="s">
        <v>37</v>
      </c>
      <c r="Q712">
        <v>1</v>
      </c>
      <c r="R712" t="s">
        <v>5111</v>
      </c>
      <c r="S712" t="s">
        <v>5112</v>
      </c>
      <c r="T712" t="s">
        <v>5113</v>
      </c>
      <c r="U712">
        <v>1</v>
      </c>
      <c r="V712" s="1">
        <v>33241</v>
      </c>
      <c r="W712">
        <v>0</v>
      </c>
      <c r="X712">
        <v>1</v>
      </c>
      <c r="Y712">
        <v>28</v>
      </c>
      <c r="Z712">
        <v>131280</v>
      </c>
      <c r="AA712">
        <v>90000</v>
      </c>
      <c r="AB712" t="s">
        <v>1165</v>
      </c>
      <c r="AC712">
        <v>2160</v>
      </c>
      <c r="AD712" t="s">
        <v>465</v>
      </c>
      <c r="AE712" t="s">
        <v>56</v>
      </c>
      <c r="AF712" t="s">
        <v>43</v>
      </c>
    </row>
    <row r="713" spans="1:32" x14ac:dyDescent="0.25">
      <c r="A713">
        <v>7865373</v>
      </c>
      <c r="B713">
        <v>130478</v>
      </c>
      <c r="C713" t="s">
        <v>32</v>
      </c>
      <c r="D713" t="s">
        <v>32</v>
      </c>
      <c r="E713">
        <v>140100</v>
      </c>
      <c r="F713">
        <v>15</v>
      </c>
      <c r="G713" t="s">
        <v>67</v>
      </c>
      <c r="H713">
        <v>0</v>
      </c>
      <c r="I713" t="s">
        <v>37</v>
      </c>
      <c r="J713" t="s">
        <v>37</v>
      </c>
      <c r="K713">
        <v>1</v>
      </c>
      <c r="L713" t="s">
        <v>35</v>
      </c>
      <c r="M713" t="s">
        <v>1175</v>
      </c>
      <c r="N713">
        <v>2012</v>
      </c>
      <c r="O713" t="s">
        <v>37</v>
      </c>
      <c r="P713" t="s">
        <v>37</v>
      </c>
      <c r="Q713">
        <v>0</v>
      </c>
      <c r="R713" t="s">
        <v>1587</v>
      </c>
      <c r="S713" t="s">
        <v>1588</v>
      </c>
      <c r="T713" t="s">
        <v>1589</v>
      </c>
      <c r="U713">
        <v>2</v>
      </c>
      <c r="V713" s="1">
        <v>24925</v>
      </c>
      <c r="W713">
        <v>0</v>
      </c>
      <c r="X713">
        <v>8</v>
      </c>
      <c r="Y713">
        <v>51</v>
      </c>
      <c r="Z713">
        <v>130478</v>
      </c>
      <c r="AA713">
        <v>140100</v>
      </c>
      <c r="AB713" t="s">
        <v>496</v>
      </c>
      <c r="AC713">
        <v>15</v>
      </c>
      <c r="AD713" t="s">
        <v>67</v>
      </c>
      <c r="AE713" t="s">
        <v>50</v>
      </c>
      <c r="AF713" t="s">
        <v>3580</v>
      </c>
    </row>
    <row r="714" spans="1:32" x14ac:dyDescent="0.25">
      <c r="A714">
        <v>42445623</v>
      </c>
      <c r="B714">
        <v>132682</v>
      </c>
      <c r="C714" t="s">
        <v>32</v>
      </c>
      <c r="D714" t="s">
        <v>32</v>
      </c>
      <c r="E714">
        <v>140100</v>
      </c>
      <c r="F714">
        <v>4</v>
      </c>
      <c r="G714" t="s">
        <v>117</v>
      </c>
      <c r="H714">
        <v>0</v>
      </c>
      <c r="I714" t="s">
        <v>37</v>
      </c>
      <c r="J714" t="s">
        <v>37</v>
      </c>
      <c r="K714">
        <v>1</v>
      </c>
      <c r="L714" t="s">
        <v>32</v>
      </c>
      <c r="M714" t="s">
        <v>1129</v>
      </c>
      <c r="N714">
        <v>2008</v>
      </c>
      <c r="O714">
        <v>2009</v>
      </c>
      <c r="P714" t="s">
        <v>37</v>
      </c>
      <c r="Q714">
        <v>1</v>
      </c>
      <c r="R714" t="s">
        <v>4230</v>
      </c>
      <c r="S714" t="s">
        <v>3038</v>
      </c>
      <c r="T714" t="s">
        <v>4444</v>
      </c>
      <c r="U714">
        <v>1</v>
      </c>
      <c r="V714" s="1">
        <v>30832</v>
      </c>
      <c r="W714">
        <v>0</v>
      </c>
      <c r="X714">
        <v>33</v>
      </c>
      <c r="Y714">
        <v>35</v>
      </c>
      <c r="Z714">
        <v>132682</v>
      </c>
      <c r="AA714">
        <v>140100</v>
      </c>
      <c r="AB714" t="s">
        <v>496</v>
      </c>
      <c r="AC714">
        <v>4</v>
      </c>
      <c r="AD714" t="s">
        <v>117</v>
      </c>
      <c r="AE714" t="s">
        <v>42</v>
      </c>
      <c r="AF714" t="s">
        <v>3580</v>
      </c>
    </row>
    <row r="715" spans="1:32" x14ac:dyDescent="0.25">
      <c r="A715">
        <v>47945392</v>
      </c>
      <c r="B715">
        <v>133268</v>
      </c>
      <c r="C715" t="s">
        <v>32</v>
      </c>
      <c r="D715" t="s">
        <v>32</v>
      </c>
      <c r="E715">
        <v>50000</v>
      </c>
      <c r="F715">
        <v>2731</v>
      </c>
      <c r="G715" t="s">
        <v>91</v>
      </c>
      <c r="H715">
        <v>0</v>
      </c>
      <c r="I715" t="s">
        <v>37</v>
      </c>
      <c r="J715" t="s">
        <v>37</v>
      </c>
      <c r="K715">
        <v>1</v>
      </c>
      <c r="L715" t="s">
        <v>35</v>
      </c>
      <c r="M715" t="s">
        <v>2951</v>
      </c>
      <c r="N715">
        <v>2018</v>
      </c>
      <c r="O715" t="s">
        <v>37</v>
      </c>
      <c r="P715" t="s">
        <v>37</v>
      </c>
      <c r="Q715">
        <v>1</v>
      </c>
      <c r="R715" t="s">
        <v>4230</v>
      </c>
      <c r="S715" t="s">
        <v>5205</v>
      </c>
      <c r="T715" t="s">
        <v>5206</v>
      </c>
      <c r="U715">
        <v>1</v>
      </c>
      <c r="V715" s="1">
        <v>33791</v>
      </c>
      <c r="W715">
        <v>0</v>
      </c>
      <c r="X715">
        <v>2</v>
      </c>
      <c r="Y715">
        <v>27</v>
      </c>
      <c r="Z715">
        <v>133268</v>
      </c>
      <c r="AA715">
        <v>50000</v>
      </c>
      <c r="AB715" t="s">
        <v>1090</v>
      </c>
      <c r="AC715">
        <v>2731</v>
      </c>
      <c r="AD715" t="s">
        <v>96</v>
      </c>
      <c r="AE715" t="s">
        <v>42</v>
      </c>
      <c r="AF715" t="s">
        <v>43</v>
      </c>
    </row>
    <row r="716" spans="1:32" x14ac:dyDescent="0.25">
      <c r="A716">
        <v>41507511</v>
      </c>
      <c r="B716">
        <v>133301</v>
      </c>
      <c r="C716" t="s">
        <v>32</v>
      </c>
      <c r="D716" t="s">
        <v>32</v>
      </c>
      <c r="E716">
        <v>50000</v>
      </c>
      <c r="F716">
        <v>1264</v>
      </c>
      <c r="G716" t="s">
        <v>57</v>
      </c>
      <c r="H716">
        <v>1</v>
      </c>
      <c r="I716" t="s">
        <v>3872</v>
      </c>
      <c r="J716" t="s">
        <v>35</v>
      </c>
      <c r="K716">
        <v>1</v>
      </c>
      <c r="L716" t="s">
        <v>35</v>
      </c>
      <c r="M716" t="s">
        <v>3859</v>
      </c>
      <c r="N716">
        <v>2017</v>
      </c>
      <c r="O716" t="s">
        <v>37</v>
      </c>
      <c r="P716" t="s">
        <v>37</v>
      </c>
      <c r="Q716">
        <v>1</v>
      </c>
      <c r="R716" t="s">
        <v>4230</v>
      </c>
      <c r="S716" t="s">
        <v>398</v>
      </c>
      <c r="T716" t="s">
        <v>2404</v>
      </c>
      <c r="U716">
        <v>1</v>
      </c>
      <c r="V716" s="1">
        <v>27825</v>
      </c>
      <c r="W716">
        <v>0</v>
      </c>
      <c r="X716">
        <v>2</v>
      </c>
      <c r="Y716">
        <v>43</v>
      </c>
      <c r="Z716">
        <v>133301</v>
      </c>
      <c r="AA716">
        <v>50000</v>
      </c>
      <c r="AB716" t="s">
        <v>1090</v>
      </c>
      <c r="AC716">
        <v>1264</v>
      </c>
      <c r="AD716" t="s">
        <v>57</v>
      </c>
      <c r="AE716" t="s">
        <v>42</v>
      </c>
      <c r="AF716" t="s">
        <v>3580</v>
      </c>
    </row>
    <row r="717" spans="1:32" x14ac:dyDescent="0.25">
      <c r="A717">
        <v>41600061</v>
      </c>
      <c r="B717">
        <v>132907</v>
      </c>
      <c r="C717" t="s">
        <v>32</v>
      </c>
      <c r="D717" t="s">
        <v>32</v>
      </c>
      <c r="E717">
        <v>140100</v>
      </c>
      <c r="F717">
        <v>2840</v>
      </c>
      <c r="G717" t="s">
        <v>181</v>
      </c>
      <c r="H717">
        <v>0</v>
      </c>
      <c r="I717" t="s">
        <v>37</v>
      </c>
      <c r="J717" t="s">
        <v>37</v>
      </c>
      <c r="K717">
        <v>1</v>
      </c>
      <c r="L717" t="s">
        <v>32</v>
      </c>
      <c r="M717" t="s">
        <v>46</v>
      </c>
      <c r="N717">
        <v>2007</v>
      </c>
      <c r="O717">
        <v>2008</v>
      </c>
      <c r="P717" t="s">
        <v>37</v>
      </c>
      <c r="Q717">
        <v>1</v>
      </c>
      <c r="R717" t="s">
        <v>4242</v>
      </c>
      <c r="S717" t="s">
        <v>4243</v>
      </c>
      <c r="T717" t="s">
        <v>4244</v>
      </c>
      <c r="U717">
        <v>2</v>
      </c>
      <c r="V717" s="1">
        <v>30074</v>
      </c>
      <c r="W717">
        <v>0</v>
      </c>
      <c r="X717">
        <v>28</v>
      </c>
      <c r="Y717">
        <v>37</v>
      </c>
      <c r="Z717">
        <v>132907</v>
      </c>
      <c r="AA717">
        <v>140100</v>
      </c>
      <c r="AB717" t="s">
        <v>496</v>
      </c>
      <c r="AC717">
        <v>2840</v>
      </c>
      <c r="AD717" t="s">
        <v>181</v>
      </c>
      <c r="AE717" t="s">
        <v>42</v>
      </c>
      <c r="AF717" t="s">
        <v>3580</v>
      </c>
    </row>
    <row r="718" spans="1:32" x14ac:dyDescent="0.25">
      <c r="A718">
        <v>5410554</v>
      </c>
      <c r="B718">
        <v>132290</v>
      </c>
      <c r="C718" t="s">
        <v>32</v>
      </c>
      <c r="D718" t="s">
        <v>32</v>
      </c>
      <c r="E718">
        <v>150000</v>
      </c>
      <c r="F718">
        <v>32</v>
      </c>
      <c r="G718" t="s">
        <v>97</v>
      </c>
      <c r="H718">
        <v>0</v>
      </c>
      <c r="I718" t="s">
        <v>37</v>
      </c>
      <c r="J718" t="s">
        <v>37</v>
      </c>
      <c r="K718">
        <v>1</v>
      </c>
      <c r="L718" t="s">
        <v>32</v>
      </c>
      <c r="M718" t="s">
        <v>1013</v>
      </c>
      <c r="N718">
        <v>2016</v>
      </c>
      <c r="O718">
        <v>2017</v>
      </c>
      <c r="P718" t="s">
        <v>37</v>
      </c>
      <c r="Q718">
        <v>1</v>
      </c>
      <c r="R718" t="s">
        <v>1014</v>
      </c>
      <c r="S718" t="s">
        <v>1015</v>
      </c>
      <c r="T718" t="s">
        <v>1016</v>
      </c>
      <c r="U718">
        <v>1</v>
      </c>
      <c r="V718" s="1">
        <v>28364</v>
      </c>
      <c r="W718">
        <v>1</v>
      </c>
      <c r="X718">
        <v>1</v>
      </c>
      <c r="Y718">
        <v>42</v>
      </c>
      <c r="Z718">
        <v>132290</v>
      </c>
      <c r="AA718">
        <v>150000</v>
      </c>
      <c r="AB718" t="s">
        <v>945</v>
      </c>
      <c r="AC718">
        <v>32</v>
      </c>
      <c r="AD718" t="s">
        <v>97</v>
      </c>
      <c r="AE718" t="s">
        <v>42</v>
      </c>
      <c r="AF718" t="s">
        <v>3580</v>
      </c>
    </row>
    <row r="719" spans="1:32" s="4" customFormat="1" x14ac:dyDescent="0.25">
      <c r="A719">
        <v>32806968</v>
      </c>
      <c r="B719">
        <v>130530</v>
      </c>
      <c r="C719" t="s">
        <v>32</v>
      </c>
      <c r="D719" t="s">
        <v>32</v>
      </c>
      <c r="E719">
        <v>20000</v>
      </c>
      <c r="F719">
        <v>2191</v>
      </c>
      <c r="G719" t="s">
        <v>77</v>
      </c>
      <c r="H719">
        <v>0</v>
      </c>
      <c r="I719" t="s">
        <v>37</v>
      </c>
      <c r="J719" t="s">
        <v>37</v>
      </c>
      <c r="K719">
        <v>0</v>
      </c>
      <c r="L719" t="s">
        <v>35</v>
      </c>
      <c r="M719" t="s">
        <v>2464</v>
      </c>
      <c r="N719" t="s">
        <v>37</v>
      </c>
      <c r="O719" t="s">
        <v>37</v>
      </c>
      <c r="P719" t="s">
        <v>37</v>
      </c>
      <c r="Q719">
        <v>0</v>
      </c>
      <c r="R719" t="s">
        <v>2883</v>
      </c>
      <c r="S719" t="s">
        <v>936</v>
      </c>
      <c r="T719" t="s">
        <v>3733</v>
      </c>
      <c r="U719">
        <v>1</v>
      </c>
      <c r="V719" s="1">
        <v>23000</v>
      </c>
      <c r="W719">
        <v>0</v>
      </c>
      <c r="X719">
        <v>1</v>
      </c>
      <c r="Y719">
        <v>56</v>
      </c>
      <c r="Z719">
        <v>130530</v>
      </c>
      <c r="AA719">
        <v>20000</v>
      </c>
      <c r="AB719" t="s">
        <v>744</v>
      </c>
      <c r="AC719">
        <v>2191</v>
      </c>
      <c r="AD719" t="s">
        <v>77</v>
      </c>
      <c r="AE719" t="s">
        <v>56</v>
      </c>
      <c r="AF719" t="s">
        <v>3580</v>
      </c>
    </row>
    <row r="720" spans="1:32" x14ac:dyDescent="0.25">
      <c r="A720">
        <v>20088738</v>
      </c>
      <c r="B720">
        <v>130626</v>
      </c>
      <c r="C720" t="s">
        <v>32</v>
      </c>
      <c r="D720" t="s">
        <v>32</v>
      </c>
      <c r="E720">
        <v>80000</v>
      </c>
      <c r="F720">
        <v>2191</v>
      </c>
      <c r="G720" t="s">
        <v>77</v>
      </c>
      <c r="H720">
        <v>0</v>
      </c>
      <c r="I720" t="s">
        <v>37</v>
      </c>
      <c r="J720" t="s">
        <v>37</v>
      </c>
      <c r="K720">
        <v>1</v>
      </c>
      <c r="L720" t="s">
        <v>32</v>
      </c>
      <c r="M720" t="s">
        <v>36</v>
      </c>
      <c r="N720">
        <v>2000</v>
      </c>
      <c r="O720">
        <v>2001</v>
      </c>
      <c r="P720" t="s">
        <v>37</v>
      </c>
      <c r="Q720">
        <v>1</v>
      </c>
      <c r="R720" t="s">
        <v>2883</v>
      </c>
      <c r="S720" t="s">
        <v>54</v>
      </c>
      <c r="T720" t="s">
        <v>2884</v>
      </c>
      <c r="U720">
        <v>1</v>
      </c>
      <c r="V720" s="1">
        <v>26204</v>
      </c>
      <c r="W720">
        <v>0</v>
      </c>
      <c r="X720">
        <v>2</v>
      </c>
      <c r="Y720">
        <v>48</v>
      </c>
      <c r="Z720">
        <v>130626</v>
      </c>
      <c r="AA720">
        <v>80000</v>
      </c>
      <c r="AB720" t="s">
        <v>1112</v>
      </c>
      <c r="AC720">
        <v>2191</v>
      </c>
      <c r="AD720" t="s">
        <v>77</v>
      </c>
      <c r="AE720" t="s">
        <v>42</v>
      </c>
      <c r="AF720" t="s">
        <v>3580</v>
      </c>
    </row>
    <row r="721" spans="1:32" x14ac:dyDescent="0.25">
      <c r="A721">
        <v>42487476</v>
      </c>
      <c r="B721">
        <v>130410</v>
      </c>
      <c r="C721" t="s">
        <v>32</v>
      </c>
      <c r="D721" t="s">
        <v>32</v>
      </c>
      <c r="E721">
        <v>60000</v>
      </c>
      <c r="F721">
        <v>1257</v>
      </c>
      <c r="G721" t="s">
        <v>82</v>
      </c>
      <c r="H721">
        <v>0</v>
      </c>
      <c r="I721" t="s">
        <v>37</v>
      </c>
      <c r="J721" t="s">
        <v>37</v>
      </c>
      <c r="K721">
        <v>1</v>
      </c>
      <c r="L721" t="s">
        <v>32</v>
      </c>
      <c r="M721" t="s">
        <v>2567</v>
      </c>
      <c r="N721">
        <v>2006</v>
      </c>
      <c r="O721">
        <v>2010</v>
      </c>
      <c r="P721" t="s">
        <v>37</v>
      </c>
      <c r="Q721">
        <v>1</v>
      </c>
      <c r="R721" t="s">
        <v>455</v>
      </c>
      <c r="S721" t="s">
        <v>312</v>
      </c>
      <c r="T721" t="s">
        <v>4450</v>
      </c>
      <c r="U721">
        <v>2</v>
      </c>
      <c r="V721" s="1">
        <v>30582</v>
      </c>
      <c r="W721">
        <v>0</v>
      </c>
      <c r="X721">
        <v>6</v>
      </c>
      <c r="Y721">
        <v>36</v>
      </c>
      <c r="Z721">
        <v>130410</v>
      </c>
      <c r="AA721">
        <v>60000</v>
      </c>
      <c r="AB721" t="s">
        <v>164</v>
      </c>
      <c r="AC721">
        <v>1257</v>
      </c>
      <c r="AD721" t="s">
        <v>82</v>
      </c>
      <c r="AE721" t="s">
        <v>42</v>
      </c>
      <c r="AF721" t="s">
        <v>3580</v>
      </c>
    </row>
    <row r="722" spans="1:32" x14ac:dyDescent="0.25">
      <c r="A722">
        <v>27565625</v>
      </c>
      <c r="B722">
        <v>131243</v>
      </c>
      <c r="C722" t="s">
        <v>32</v>
      </c>
      <c r="D722" t="s">
        <v>32</v>
      </c>
      <c r="E722">
        <v>60000</v>
      </c>
      <c r="F722">
        <v>2646</v>
      </c>
      <c r="G722" t="s">
        <v>122</v>
      </c>
      <c r="H722">
        <v>0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 t="s">
        <v>37</v>
      </c>
      <c r="O722" t="s">
        <v>37</v>
      </c>
      <c r="P722" t="s">
        <v>37</v>
      </c>
      <c r="Q722">
        <v>0</v>
      </c>
      <c r="R722" t="s">
        <v>455</v>
      </c>
      <c r="S722" t="s">
        <v>1816</v>
      </c>
      <c r="T722" t="s">
        <v>3441</v>
      </c>
      <c r="U722">
        <v>2</v>
      </c>
      <c r="V722" s="1">
        <v>25677</v>
      </c>
      <c r="W722">
        <v>0</v>
      </c>
      <c r="X722">
        <v>2</v>
      </c>
      <c r="Y722">
        <v>49</v>
      </c>
      <c r="Z722">
        <v>131243</v>
      </c>
      <c r="AA722">
        <v>60000</v>
      </c>
      <c r="AB722" t="s">
        <v>164</v>
      </c>
      <c r="AC722">
        <v>2646</v>
      </c>
      <c r="AD722" t="s">
        <v>122</v>
      </c>
      <c r="AE722" t="s">
        <v>56</v>
      </c>
      <c r="AF722" t="s">
        <v>3580</v>
      </c>
    </row>
    <row r="723" spans="1:32" x14ac:dyDescent="0.25">
      <c r="A723" s="4">
        <v>16691907</v>
      </c>
      <c r="B723" s="4">
        <v>131951</v>
      </c>
      <c r="C723" t="s">
        <v>37</v>
      </c>
      <c r="D723" t="s">
        <v>35</v>
      </c>
      <c r="E723">
        <v>140100</v>
      </c>
      <c r="F723">
        <v>2646</v>
      </c>
      <c r="G723" t="s">
        <v>122</v>
      </c>
      <c r="H723">
        <v>0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>
        <v>0</v>
      </c>
      <c r="R723" t="s">
        <v>455</v>
      </c>
      <c r="S723" t="s">
        <v>455</v>
      </c>
      <c r="T723" t="s">
        <v>2607</v>
      </c>
      <c r="U723">
        <v>1</v>
      </c>
      <c r="V723" s="1">
        <v>24529</v>
      </c>
      <c r="W723">
        <v>0</v>
      </c>
      <c r="X723">
        <v>34</v>
      </c>
      <c r="Y723">
        <v>52</v>
      </c>
      <c r="Z723">
        <v>131951</v>
      </c>
      <c r="AA723">
        <v>140100</v>
      </c>
      <c r="AB723" t="s">
        <v>496</v>
      </c>
      <c r="AC723">
        <v>2646</v>
      </c>
      <c r="AD723" t="s">
        <v>122</v>
      </c>
      <c r="AE723" s="4" t="s">
        <v>2216</v>
      </c>
      <c r="AF723" s="4" t="s">
        <v>3580</v>
      </c>
    </row>
    <row r="724" spans="1:32" x14ac:dyDescent="0.25">
      <c r="A724">
        <v>7256343</v>
      </c>
      <c r="B724">
        <v>132028</v>
      </c>
      <c r="C724" t="s">
        <v>32</v>
      </c>
      <c r="D724" t="s">
        <v>32</v>
      </c>
      <c r="E724">
        <v>90000</v>
      </c>
      <c r="F724">
        <v>3</v>
      </c>
      <c r="G724" t="s">
        <v>62</v>
      </c>
      <c r="H724">
        <v>1</v>
      </c>
      <c r="I724" t="s">
        <v>1372</v>
      </c>
      <c r="J724" t="s">
        <v>32</v>
      </c>
      <c r="K724">
        <v>1</v>
      </c>
      <c r="L724" t="s">
        <v>32</v>
      </c>
      <c r="M724" t="s">
        <v>1373</v>
      </c>
      <c r="N724">
        <v>2011</v>
      </c>
      <c r="O724">
        <v>2012</v>
      </c>
      <c r="P724" t="s">
        <v>37</v>
      </c>
      <c r="Q724">
        <v>1</v>
      </c>
      <c r="R724" t="s">
        <v>455</v>
      </c>
      <c r="S724" t="s">
        <v>1374</v>
      </c>
      <c r="T724" t="s">
        <v>1375</v>
      </c>
      <c r="U724">
        <v>1</v>
      </c>
      <c r="V724" s="1">
        <v>24553</v>
      </c>
      <c r="W724">
        <v>0</v>
      </c>
      <c r="X724">
        <v>1</v>
      </c>
      <c r="Y724">
        <v>52</v>
      </c>
      <c r="Z724">
        <v>132028</v>
      </c>
      <c r="AA724">
        <v>90000</v>
      </c>
      <c r="AB724" t="s">
        <v>1165</v>
      </c>
      <c r="AC724">
        <v>3</v>
      </c>
      <c r="AD724" t="s">
        <v>62</v>
      </c>
      <c r="AE724" t="s">
        <v>42</v>
      </c>
      <c r="AF724" t="s">
        <v>3580</v>
      </c>
    </row>
    <row r="725" spans="1:32" x14ac:dyDescent="0.25">
      <c r="A725">
        <v>40890026</v>
      </c>
      <c r="B725">
        <v>132094</v>
      </c>
      <c r="C725" t="s">
        <v>32</v>
      </c>
      <c r="D725" t="s">
        <v>32</v>
      </c>
      <c r="E725">
        <v>40000</v>
      </c>
      <c r="F725">
        <v>2731</v>
      </c>
      <c r="G725" t="s">
        <v>91</v>
      </c>
      <c r="H725">
        <v>1</v>
      </c>
      <c r="I725" t="s">
        <v>4045</v>
      </c>
      <c r="J725" t="s">
        <v>32</v>
      </c>
      <c r="K725">
        <v>0</v>
      </c>
      <c r="L725" t="s">
        <v>35</v>
      </c>
      <c r="M725" t="s">
        <v>2232</v>
      </c>
      <c r="N725" t="s">
        <v>37</v>
      </c>
      <c r="O725" t="s">
        <v>37</v>
      </c>
      <c r="P725" t="s">
        <v>37</v>
      </c>
      <c r="Q725">
        <v>0</v>
      </c>
      <c r="R725" t="s">
        <v>455</v>
      </c>
      <c r="S725" t="s">
        <v>819</v>
      </c>
      <c r="T725" t="s">
        <v>4046</v>
      </c>
      <c r="U725">
        <v>2</v>
      </c>
      <c r="V725" s="1">
        <v>29721</v>
      </c>
      <c r="W725">
        <v>0</v>
      </c>
      <c r="X725">
        <v>6</v>
      </c>
      <c r="Y725">
        <v>38</v>
      </c>
      <c r="Z725">
        <v>132094</v>
      </c>
      <c r="AA725">
        <v>40000</v>
      </c>
      <c r="AB725" t="s">
        <v>507</v>
      </c>
      <c r="AC725">
        <v>2731</v>
      </c>
      <c r="AD725" t="s">
        <v>96</v>
      </c>
      <c r="AE725" t="s">
        <v>50</v>
      </c>
      <c r="AF725" t="s">
        <v>3580</v>
      </c>
    </row>
    <row r="726" spans="1:32" x14ac:dyDescent="0.25">
      <c r="A726">
        <v>32924547</v>
      </c>
      <c r="B726">
        <v>132205</v>
      </c>
      <c r="C726" t="s">
        <v>32</v>
      </c>
      <c r="D726" t="s">
        <v>32</v>
      </c>
      <c r="E726">
        <v>20000</v>
      </c>
      <c r="F726">
        <v>2235</v>
      </c>
      <c r="G726" t="s">
        <v>86</v>
      </c>
      <c r="H726">
        <v>1</v>
      </c>
      <c r="I726" t="s">
        <v>34</v>
      </c>
      <c r="J726" t="s">
        <v>32</v>
      </c>
      <c r="K726" t="s">
        <v>37</v>
      </c>
      <c r="L726" t="s">
        <v>37</v>
      </c>
      <c r="M726" t="s">
        <v>37</v>
      </c>
      <c r="N726" t="s">
        <v>37</v>
      </c>
      <c r="O726" t="s">
        <v>37</v>
      </c>
      <c r="P726" t="s">
        <v>37</v>
      </c>
      <c r="Q726">
        <v>0</v>
      </c>
      <c r="R726" t="s">
        <v>455</v>
      </c>
      <c r="S726" t="s">
        <v>629</v>
      </c>
      <c r="T726" t="s">
        <v>368</v>
      </c>
      <c r="U726">
        <v>1</v>
      </c>
      <c r="V726" s="1">
        <v>25335</v>
      </c>
      <c r="W726">
        <v>0</v>
      </c>
      <c r="X726">
        <v>3</v>
      </c>
      <c r="Y726">
        <v>50</v>
      </c>
      <c r="Z726">
        <v>132205</v>
      </c>
      <c r="AA726">
        <v>20000</v>
      </c>
      <c r="AB726" t="s">
        <v>744</v>
      </c>
      <c r="AC726">
        <v>2235</v>
      </c>
      <c r="AD726" t="s">
        <v>86</v>
      </c>
      <c r="AE726" t="s">
        <v>50</v>
      </c>
      <c r="AF726" t="s">
        <v>3580</v>
      </c>
    </row>
    <row r="727" spans="1:32" x14ac:dyDescent="0.25">
      <c r="A727">
        <v>23204208</v>
      </c>
      <c r="B727">
        <v>132316</v>
      </c>
      <c r="C727" t="s">
        <v>32</v>
      </c>
      <c r="D727" t="s">
        <v>32</v>
      </c>
      <c r="E727">
        <v>80000</v>
      </c>
      <c r="F727">
        <v>1366</v>
      </c>
      <c r="G727" t="s">
        <v>45</v>
      </c>
      <c r="H727">
        <v>0</v>
      </c>
      <c r="I727" t="s">
        <v>37</v>
      </c>
      <c r="J727" t="s">
        <v>37</v>
      </c>
      <c r="K727" t="s">
        <v>37</v>
      </c>
      <c r="L727" t="s">
        <v>37</v>
      </c>
      <c r="M727" t="s">
        <v>37</v>
      </c>
      <c r="N727" t="s">
        <v>37</v>
      </c>
      <c r="O727" t="s">
        <v>37</v>
      </c>
      <c r="P727" t="s">
        <v>37</v>
      </c>
      <c r="Q727">
        <v>0</v>
      </c>
      <c r="R727" t="s">
        <v>455</v>
      </c>
      <c r="S727" t="s">
        <v>437</v>
      </c>
      <c r="T727" t="s">
        <v>3106</v>
      </c>
      <c r="U727">
        <v>2</v>
      </c>
      <c r="V727" s="1">
        <v>23901</v>
      </c>
      <c r="W727">
        <v>1</v>
      </c>
      <c r="X727">
        <v>2</v>
      </c>
      <c r="Y727">
        <v>54</v>
      </c>
      <c r="Z727">
        <v>132316</v>
      </c>
      <c r="AA727">
        <v>80000</v>
      </c>
      <c r="AB727" t="s">
        <v>1112</v>
      </c>
      <c r="AC727">
        <v>1366</v>
      </c>
      <c r="AD727" t="s">
        <v>45</v>
      </c>
      <c r="AE727" t="s">
        <v>56</v>
      </c>
      <c r="AF727" t="s">
        <v>3580</v>
      </c>
    </row>
    <row r="728" spans="1:32" x14ac:dyDescent="0.25">
      <c r="A728">
        <v>1311614</v>
      </c>
      <c r="B728">
        <v>132512</v>
      </c>
      <c r="C728" t="s">
        <v>32</v>
      </c>
      <c r="D728" t="s">
        <v>32</v>
      </c>
      <c r="E728" s="2">
        <v>200000</v>
      </c>
      <c r="F728">
        <v>2218</v>
      </c>
      <c r="G728" t="s">
        <v>51</v>
      </c>
      <c r="H728">
        <v>2</v>
      </c>
      <c r="I728" t="s">
        <v>37</v>
      </c>
      <c r="J728" t="s">
        <v>37</v>
      </c>
      <c r="K728">
        <v>1</v>
      </c>
      <c r="L728" t="s">
        <v>32</v>
      </c>
      <c r="M728" t="s">
        <v>454</v>
      </c>
      <c r="N728">
        <v>2002</v>
      </c>
      <c r="O728">
        <v>2003</v>
      </c>
      <c r="P728" t="s">
        <v>188</v>
      </c>
      <c r="Q728">
        <v>1</v>
      </c>
      <c r="R728" t="s">
        <v>455</v>
      </c>
      <c r="S728" t="s">
        <v>263</v>
      </c>
      <c r="T728" t="s">
        <v>456</v>
      </c>
      <c r="U728">
        <v>1</v>
      </c>
      <c r="V728" s="1">
        <v>24949</v>
      </c>
      <c r="W728">
        <v>0</v>
      </c>
      <c r="X728">
        <v>2</v>
      </c>
      <c r="Y728">
        <v>51</v>
      </c>
      <c r="Z728">
        <v>132512</v>
      </c>
      <c r="AA728">
        <v>200000</v>
      </c>
      <c r="AB728" t="s">
        <v>420</v>
      </c>
      <c r="AC728">
        <v>2218</v>
      </c>
      <c r="AD728" t="s">
        <v>51</v>
      </c>
      <c r="AE728" t="s">
        <v>42</v>
      </c>
      <c r="AF728" t="s">
        <v>3580</v>
      </c>
    </row>
    <row r="729" spans="1:32" x14ac:dyDescent="0.25">
      <c r="A729">
        <v>8137661</v>
      </c>
      <c r="B729">
        <v>133215</v>
      </c>
      <c r="C729" t="s">
        <v>32</v>
      </c>
      <c r="D729" t="s">
        <v>32</v>
      </c>
      <c r="E729">
        <v>140100</v>
      </c>
      <c r="F729">
        <v>2160</v>
      </c>
      <c r="G729" t="s">
        <v>465</v>
      </c>
      <c r="H729">
        <v>0</v>
      </c>
      <c r="I729" t="s">
        <v>37</v>
      </c>
      <c r="J729" t="s">
        <v>37</v>
      </c>
      <c r="K729">
        <v>1</v>
      </c>
      <c r="L729" t="s">
        <v>35</v>
      </c>
      <c r="M729" t="s">
        <v>1120</v>
      </c>
      <c r="N729">
        <v>2002</v>
      </c>
      <c r="O729" t="s">
        <v>37</v>
      </c>
      <c r="P729" t="s">
        <v>37</v>
      </c>
      <c r="Q729">
        <v>0</v>
      </c>
      <c r="R729" t="s">
        <v>455</v>
      </c>
      <c r="S729" t="s">
        <v>1678</v>
      </c>
      <c r="T729" t="s">
        <v>1679</v>
      </c>
      <c r="U729">
        <v>1</v>
      </c>
      <c r="V729" s="1">
        <v>25741</v>
      </c>
      <c r="W729">
        <v>0</v>
      </c>
      <c r="X729">
        <v>35</v>
      </c>
      <c r="Y729">
        <v>49</v>
      </c>
      <c r="Z729">
        <v>133215</v>
      </c>
      <c r="AA729">
        <v>140100</v>
      </c>
      <c r="AB729" t="s">
        <v>496</v>
      </c>
      <c r="AC729">
        <v>2160</v>
      </c>
      <c r="AD729" t="s">
        <v>465</v>
      </c>
      <c r="AE729" t="s">
        <v>50</v>
      </c>
      <c r="AF729" t="s">
        <v>3580</v>
      </c>
    </row>
    <row r="730" spans="1:32" x14ac:dyDescent="0.25">
      <c r="A730">
        <v>26663808</v>
      </c>
      <c r="B730">
        <v>130369</v>
      </c>
      <c r="C730" t="s">
        <v>32</v>
      </c>
      <c r="D730" t="s">
        <v>32</v>
      </c>
      <c r="E730">
        <v>60000</v>
      </c>
      <c r="F730">
        <v>1257</v>
      </c>
      <c r="G730" t="s">
        <v>82</v>
      </c>
      <c r="H730">
        <v>1</v>
      </c>
      <c r="I730" t="s">
        <v>3403</v>
      </c>
      <c r="J730" t="s">
        <v>32</v>
      </c>
      <c r="K730">
        <v>0</v>
      </c>
      <c r="L730" t="s">
        <v>35</v>
      </c>
      <c r="M730" t="s">
        <v>673</v>
      </c>
      <c r="N730" t="s">
        <v>37</v>
      </c>
      <c r="O730" t="s">
        <v>37</v>
      </c>
      <c r="P730" t="s">
        <v>37</v>
      </c>
      <c r="Q730">
        <v>0</v>
      </c>
      <c r="R730" t="s">
        <v>2709</v>
      </c>
      <c r="S730" t="s">
        <v>738</v>
      </c>
      <c r="T730" t="s">
        <v>3404</v>
      </c>
      <c r="U730">
        <v>2</v>
      </c>
      <c r="V730" s="1">
        <v>25982</v>
      </c>
      <c r="W730">
        <v>0</v>
      </c>
      <c r="X730">
        <v>4</v>
      </c>
      <c r="Y730">
        <v>48</v>
      </c>
      <c r="Z730">
        <v>130369</v>
      </c>
      <c r="AA730">
        <v>60000</v>
      </c>
      <c r="AB730" t="s">
        <v>164</v>
      </c>
      <c r="AC730">
        <v>1257</v>
      </c>
      <c r="AD730" t="s">
        <v>82</v>
      </c>
      <c r="AE730" t="s">
        <v>50</v>
      </c>
      <c r="AF730" t="s">
        <v>3580</v>
      </c>
    </row>
    <row r="731" spans="1:32" x14ac:dyDescent="0.25">
      <c r="A731">
        <v>18091885</v>
      </c>
      <c r="B731">
        <v>132633</v>
      </c>
      <c r="C731" t="s">
        <v>32</v>
      </c>
      <c r="D731" t="s">
        <v>32</v>
      </c>
      <c r="E731">
        <v>120000</v>
      </c>
      <c r="F731">
        <v>2840</v>
      </c>
      <c r="G731" t="s">
        <v>181</v>
      </c>
      <c r="H731">
        <v>1</v>
      </c>
      <c r="I731" t="s">
        <v>590</v>
      </c>
      <c r="J731" t="s">
        <v>35</v>
      </c>
      <c r="K731" t="s">
        <v>37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>
        <v>0</v>
      </c>
      <c r="R731" t="s">
        <v>2709</v>
      </c>
      <c r="S731" t="s">
        <v>1159</v>
      </c>
      <c r="T731" t="s">
        <v>2710</v>
      </c>
      <c r="U731">
        <v>1</v>
      </c>
      <c r="V731" s="1">
        <v>24828</v>
      </c>
      <c r="W731">
        <v>0</v>
      </c>
      <c r="X731">
        <v>1</v>
      </c>
      <c r="Y731">
        <v>51</v>
      </c>
      <c r="Z731">
        <v>132633</v>
      </c>
      <c r="AA731">
        <v>120000</v>
      </c>
      <c r="AB731" t="s">
        <v>303</v>
      </c>
      <c r="AC731">
        <v>2840</v>
      </c>
      <c r="AD731" t="s">
        <v>181</v>
      </c>
      <c r="AE731" t="s">
        <v>50</v>
      </c>
      <c r="AF731" t="s">
        <v>3580</v>
      </c>
    </row>
    <row r="732" spans="1:32" x14ac:dyDescent="0.25">
      <c r="A732">
        <v>46506566</v>
      </c>
      <c r="B732">
        <v>133425</v>
      </c>
      <c r="C732" t="s">
        <v>32</v>
      </c>
      <c r="D732" t="s">
        <v>32</v>
      </c>
      <c r="E732">
        <v>190000</v>
      </c>
      <c r="F732">
        <v>47</v>
      </c>
      <c r="G732" t="s">
        <v>33</v>
      </c>
      <c r="H732">
        <v>0</v>
      </c>
      <c r="I732" t="s">
        <v>37</v>
      </c>
      <c r="J732" t="s">
        <v>37</v>
      </c>
      <c r="K732">
        <v>1</v>
      </c>
      <c r="L732" t="s">
        <v>37</v>
      </c>
      <c r="M732" t="s">
        <v>148</v>
      </c>
      <c r="N732" t="s">
        <v>37</v>
      </c>
      <c r="O732" t="s">
        <v>37</v>
      </c>
      <c r="P732" t="s">
        <v>37</v>
      </c>
      <c r="Q732">
        <v>0</v>
      </c>
      <c r="R732" t="s">
        <v>2709</v>
      </c>
      <c r="S732" t="s">
        <v>4415</v>
      </c>
      <c r="T732" t="s">
        <v>5055</v>
      </c>
      <c r="U732">
        <v>2</v>
      </c>
      <c r="V732" s="1">
        <v>32047</v>
      </c>
      <c r="W732">
        <v>0</v>
      </c>
      <c r="X732">
        <v>6</v>
      </c>
      <c r="Y732">
        <v>32</v>
      </c>
      <c r="Z732">
        <v>133425</v>
      </c>
      <c r="AA732">
        <v>190000</v>
      </c>
      <c r="AB732" t="s">
        <v>575</v>
      </c>
      <c r="AC732">
        <v>47</v>
      </c>
      <c r="AD732" t="s">
        <v>33</v>
      </c>
      <c r="AE732" t="s">
        <v>50</v>
      </c>
      <c r="AF732" t="s">
        <v>3580</v>
      </c>
    </row>
    <row r="733" spans="1:32" x14ac:dyDescent="0.25">
      <c r="A733">
        <v>45495259</v>
      </c>
      <c r="B733">
        <v>132187</v>
      </c>
      <c r="C733" t="s">
        <v>32</v>
      </c>
      <c r="D733" t="s">
        <v>32</v>
      </c>
      <c r="E733">
        <v>140100</v>
      </c>
      <c r="F733">
        <v>1264</v>
      </c>
      <c r="G733" t="s">
        <v>57</v>
      </c>
      <c r="H733">
        <v>0</v>
      </c>
      <c r="I733" t="s">
        <v>37</v>
      </c>
      <c r="J733" t="s">
        <v>37</v>
      </c>
      <c r="K733">
        <v>1</v>
      </c>
      <c r="L733" t="s">
        <v>35</v>
      </c>
      <c r="M733" t="s">
        <v>1510</v>
      </c>
      <c r="N733">
        <v>2019</v>
      </c>
      <c r="O733" t="s">
        <v>37</v>
      </c>
      <c r="P733" t="s">
        <v>37</v>
      </c>
      <c r="Q733">
        <v>0</v>
      </c>
      <c r="R733" t="s">
        <v>316</v>
      </c>
      <c r="S733" t="s">
        <v>65</v>
      </c>
      <c r="T733" t="s">
        <v>4934</v>
      </c>
      <c r="U733">
        <v>1</v>
      </c>
      <c r="V733" s="1">
        <v>31873</v>
      </c>
      <c r="W733">
        <v>0</v>
      </c>
      <c r="X733">
        <v>35</v>
      </c>
      <c r="Y733">
        <v>32</v>
      </c>
      <c r="Z733">
        <v>132187</v>
      </c>
      <c r="AA733">
        <v>140100</v>
      </c>
      <c r="AB733" t="s">
        <v>496</v>
      </c>
      <c r="AC733">
        <v>1264</v>
      </c>
      <c r="AD733" t="s">
        <v>57</v>
      </c>
      <c r="AE733" t="s">
        <v>50</v>
      </c>
      <c r="AF733" t="s">
        <v>3580</v>
      </c>
    </row>
    <row r="734" spans="1:32" x14ac:dyDescent="0.25">
      <c r="A734">
        <v>41594520</v>
      </c>
      <c r="B734">
        <v>132395</v>
      </c>
      <c r="C734" t="s">
        <v>32</v>
      </c>
      <c r="D734" t="s">
        <v>32</v>
      </c>
      <c r="E734">
        <v>140100</v>
      </c>
      <c r="F734">
        <v>22</v>
      </c>
      <c r="G734" t="s">
        <v>404</v>
      </c>
      <c r="H734">
        <v>0</v>
      </c>
      <c r="I734" t="s">
        <v>37</v>
      </c>
      <c r="J734" t="s">
        <v>37</v>
      </c>
      <c r="K734">
        <v>1</v>
      </c>
      <c r="L734" t="s">
        <v>32</v>
      </c>
      <c r="M734" t="s">
        <v>46</v>
      </c>
      <c r="N734">
        <v>2007</v>
      </c>
      <c r="O734">
        <v>2007</v>
      </c>
      <c r="P734" t="s">
        <v>188</v>
      </c>
      <c r="Q734">
        <v>1</v>
      </c>
      <c r="R734" t="s">
        <v>316</v>
      </c>
      <c r="S734" t="s">
        <v>3227</v>
      </c>
      <c r="T734" t="s">
        <v>4238</v>
      </c>
      <c r="U734">
        <v>2</v>
      </c>
      <c r="V734" s="1">
        <v>29735</v>
      </c>
      <c r="W734">
        <v>1</v>
      </c>
      <c r="X734">
        <v>4</v>
      </c>
      <c r="Y734">
        <v>38</v>
      </c>
      <c r="Z734">
        <v>132395</v>
      </c>
      <c r="AA734">
        <v>140100</v>
      </c>
      <c r="AB734" t="s">
        <v>496</v>
      </c>
      <c r="AC734">
        <v>22</v>
      </c>
      <c r="AD734" t="s">
        <v>404</v>
      </c>
      <c r="AE734" t="s">
        <v>42</v>
      </c>
      <c r="AF734" t="s">
        <v>3580</v>
      </c>
    </row>
    <row r="735" spans="1:32" x14ac:dyDescent="0.25">
      <c r="A735">
        <v>514708</v>
      </c>
      <c r="B735">
        <v>133092</v>
      </c>
      <c r="C735" t="s">
        <v>32</v>
      </c>
      <c r="D735" t="s">
        <v>32</v>
      </c>
      <c r="E735">
        <v>220000</v>
      </c>
      <c r="F735">
        <v>2235</v>
      </c>
      <c r="G735" t="s">
        <v>86</v>
      </c>
      <c r="H735">
        <v>0</v>
      </c>
      <c r="I735" t="s">
        <v>37</v>
      </c>
      <c r="J735" t="s">
        <v>37</v>
      </c>
      <c r="K735">
        <v>1</v>
      </c>
      <c r="L735" t="s">
        <v>35</v>
      </c>
      <c r="M735" t="s">
        <v>315</v>
      </c>
      <c r="N735">
        <v>2005</v>
      </c>
      <c r="O735" t="s">
        <v>37</v>
      </c>
      <c r="P735" t="s">
        <v>37</v>
      </c>
      <c r="Q735">
        <v>1</v>
      </c>
      <c r="R735" t="s">
        <v>316</v>
      </c>
      <c r="S735" t="s">
        <v>317</v>
      </c>
      <c r="T735" t="s">
        <v>318</v>
      </c>
      <c r="U735">
        <v>2</v>
      </c>
      <c r="V735" s="1">
        <v>28472</v>
      </c>
      <c r="W735">
        <v>0</v>
      </c>
      <c r="X735">
        <v>2</v>
      </c>
      <c r="Y735">
        <v>42</v>
      </c>
      <c r="Z735">
        <v>133092</v>
      </c>
      <c r="AA735">
        <v>220000</v>
      </c>
      <c r="AB735" t="s">
        <v>109</v>
      </c>
      <c r="AC735">
        <v>2235</v>
      </c>
      <c r="AD735" t="s">
        <v>86</v>
      </c>
      <c r="AE735" t="s">
        <v>42</v>
      </c>
      <c r="AF735" t="s">
        <v>3580</v>
      </c>
    </row>
    <row r="736" spans="1:32" x14ac:dyDescent="0.25">
      <c r="A736">
        <v>25750445</v>
      </c>
      <c r="B736">
        <v>133574</v>
      </c>
      <c r="C736" t="s">
        <v>32</v>
      </c>
      <c r="D736" t="s">
        <v>32</v>
      </c>
      <c r="E736">
        <v>240000</v>
      </c>
      <c r="F736">
        <v>2173</v>
      </c>
      <c r="G736" t="s">
        <v>195</v>
      </c>
      <c r="H736">
        <v>1</v>
      </c>
      <c r="I736" t="s">
        <v>1864</v>
      </c>
      <c r="J736" t="s">
        <v>32</v>
      </c>
      <c r="K736">
        <v>1</v>
      </c>
      <c r="L736" t="s">
        <v>35</v>
      </c>
      <c r="M736" t="s">
        <v>1108</v>
      </c>
      <c r="N736">
        <v>2010</v>
      </c>
      <c r="O736" t="s">
        <v>37</v>
      </c>
      <c r="P736" t="s">
        <v>37</v>
      </c>
      <c r="Q736">
        <v>1</v>
      </c>
      <c r="R736" t="s">
        <v>3341</v>
      </c>
      <c r="S736" t="s">
        <v>3140</v>
      </c>
      <c r="T736" t="s">
        <v>3342</v>
      </c>
      <c r="U736">
        <v>1</v>
      </c>
      <c r="V736" s="1">
        <v>26450</v>
      </c>
      <c r="W736">
        <v>0</v>
      </c>
      <c r="X736">
        <v>2</v>
      </c>
      <c r="Y736">
        <v>47</v>
      </c>
      <c r="Z736">
        <v>133574</v>
      </c>
      <c r="AA736">
        <v>240000</v>
      </c>
      <c r="AB736" t="s">
        <v>225</v>
      </c>
      <c r="AC736">
        <v>2173</v>
      </c>
      <c r="AD736" t="s">
        <v>195</v>
      </c>
      <c r="AE736" t="s">
        <v>42</v>
      </c>
      <c r="AF736" t="s">
        <v>3580</v>
      </c>
    </row>
    <row r="737" spans="1:32" x14ac:dyDescent="0.25">
      <c r="A737">
        <v>4422399</v>
      </c>
      <c r="B737">
        <v>130826</v>
      </c>
      <c r="C737" t="s">
        <v>32</v>
      </c>
      <c r="D737" t="s">
        <v>32</v>
      </c>
      <c r="E737">
        <v>170000</v>
      </c>
      <c r="F737">
        <v>5</v>
      </c>
      <c r="G737" t="s">
        <v>101</v>
      </c>
      <c r="H737">
        <v>0</v>
      </c>
      <c r="I737" t="s">
        <v>37</v>
      </c>
      <c r="J737" t="s">
        <v>37</v>
      </c>
      <c r="K737" t="s">
        <v>37</v>
      </c>
      <c r="L737" t="s">
        <v>37</v>
      </c>
      <c r="M737" t="s">
        <v>872</v>
      </c>
      <c r="N737" t="s">
        <v>37</v>
      </c>
      <c r="O737" t="s">
        <v>37</v>
      </c>
      <c r="P737" t="s">
        <v>37</v>
      </c>
      <c r="Q737">
        <v>0</v>
      </c>
      <c r="R737" t="s">
        <v>873</v>
      </c>
      <c r="S737" t="s">
        <v>263</v>
      </c>
      <c r="T737" t="s">
        <v>874</v>
      </c>
      <c r="U737">
        <v>1</v>
      </c>
      <c r="V737" s="1">
        <v>24119</v>
      </c>
      <c r="W737">
        <v>0</v>
      </c>
      <c r="X737">
        <v>1</v>
      </c>
      <c r="Y737">
        <v>53</v>
      </c>
      <c r="Z737">
        <v>130826</v>
      </c>
      <c r="AA737">
        <v>170000</v>
      </c>
      <c r="AB737" t="s">
        <v>298</v>
      </c>
      <c r="AC737">
        <v>5</v>
      </c>
      <c r="AD737" t="s">
        <v>101</v>
      </c>
      <c r="AE737" t="s">
        <v>56</v>
      </c>
      <c r="AF737" t="s">
        <v>3580</v>
      </c>
    </row>
    <row r="738" spans="1:32" x14ac:dyDescent="0.25">
      <c r="A738">
        <v>45893475</v>
      </c>
      <c r="B738">
        <v>132956</v>
      </c>
      <c r="C738" t="s">
        <v>32</v>
      </c>
      <c r="D738" t="s">
        <v>32</v>
      </c>
      <c r="E738">
        <v>110000</v>
      </c>
      <c r="F738">
        <v>1264</v>
      </c>
      <c r="G738" t="s">
        <v>57</v>
      </c>
      <c r="H738">
        <v>0</v>
      </c>
      <c r="I738" t="s">
        <v>37</v>
      </c>
      <c r="J738" t="s">
        <v>37</v>
      </c>
      <c r="K738">
        <v>1</v>
      </c>
      <c r="L738" t="s">
        <v>32</v>
      </c>
      <c r="M738" t="s">
        <v>2054</v>
      </c>
      <c r="N738">
        <v>2015</v>
      </c>
      <c r="O738">
        <v>2019</v>
      </c>
      <c r="P738" t="s">
        <v>37</v>
      </c>
      <c r="Q738">
        <v>0</v>
      </c>
      <c r="R738" t="s">
        <v>2084</v>
      </c>
      <c r="S738" t="s">
        <v>309</v>
      </c>
      <c r="T738" t="s">
        <v>4975</v>
      </c>
      <c r="U738">
        <v>1</v>
      </c>
      <c r="V738" s="1">
        <v>32386</v>
      </c>
      <c r="W738">
        <v>0</v>
      </c>
      <c r="X738">
        <v>2</v>
      </c>
      <c r="Y738">
        <v>31</v>
      </c>
      <c r="Z738">
        <v>132956</v>
      </c>
      <c r="AA738">
        <v>110000</v>
      </c>
      <c r="AB738" t="s">
        <v>1393</v>
      </c>
      <c r="AC738">
        <v>1264</v>
      </c>
      <c r="AD738" t="s">
        <v>57</v>
      </c>
      <c r="AE738" t="s">
        <v>50</v>
      </c>
      <c r="AF738" t="s">
        <v>3580</v>
      </c>
    </row>
    <row r="739" spans="1:32" x14ac:dyDescent="0.25">
      <c r="A739">
        <v>9645920</v>
      </c>
      <c r="B739">
        <v>133054</v>
      </c>
      <c r="C739" t="s">
        <v>32</v>
      </c>
      <c r="D739" t="s">
        <v>32</v>
      </c>
      <c r="E739">
        <v>140000</v>
      </c>
      <c r="F739">
        <v>2840</v>
      </c>
      <c r="G739" t="s">
        <v>181</v>
      </c>
      <c r="H739">
        <v>0</v>
      </c>
      <c r="I739" t="s">
        <v>37</v>
      </c>
      <c r="J739" t="s">
        <v>37</v>
      </c>
      <c r="K739">
        <v>1</v>
      </c>
      <c r="L739" t="s">
        <v>32</v>
      </c>
      <c r="M739" t="s">
        <v>1175</v>
      </c>
      <c r="N739">
        <v>1997</v>
      </c>
      <c r="O739">
        <v>1997</v>
      </c>
      <c r="P739" t="s">
        <v>37</v>
      </c>
      <c r="Q739">
        <v>1</v>
      </c>
      <c r="R739" t="s">
        <v>2084</v>
      </c>
      <c r="S739" t="s">
        <v>2085</v>
      </c>
      <c r="T739" t="s">
        <v>2086</v>
      </c>
      <c r="U739">
        <v>1</v>
      </c>
      <c r="V739" s="1">
        <v>26062</v>
      </c>
      <c r="W739">
        <v>1</v>
      </c>
      <c r="X739">
        <v>1</v>
      </c>
      <c r="Y739">
        <v>48</v>
      </c>
      <c r="Z739">
        <v>133054</v>
      </c>
      <c r="AA739">
        <v>140000</v>
      </c>
      <c r="AB739" t="s">
        <v>1278</v>
      </c>
      <c r="AC739">
        <v>2840</v>
      </c>
      <c r="AD739" t="s">
        <v>181</v>
      </c>
      <c r="AE739" t="s">
        <v>42</v>
      </c>
      <c r="AF739" t="s">
        <v>3580</v>
      </c>
    </row>
    <row r="740" spans="1:32" x14ac:dyDescent="0.25">
      <c r="A740">
        <v>48067843</v>
      </c>
      <c r="B740">
        <v>133306</v>
      </c>
      <c r="C740" t="s">
        <v>32</v>
      </c>
      <c r="D740" t="s">
        <v>32</v>
      </c>
      <c r="E740">
        <v>40000</v>
      </c>
      <c r="F740">
        <v>2235</v>
      </c>
      <c r="G740" t="s">
        <v>86</v>
      </c>
      <c r="H740">
        <v>1</v>
      </c>
      <c r="I740" t="s">
        <v>5215</v>
      </c>
      <c r="J740" t="s">
        <v>32</v>
      </c>
      <c r="K740">
        <v>0</v>
      </c>
      <c r="L740" t="s">
        <v>35</v>
      </c>
      <c r="M740" t="s">
        <v>4937</v>
      </c>
      <c r="N740" t="s">
        <v>37</v>
      </c>
      <c r="O740" t="s">
        <v>37</v>
      </c>
      <c r="P740" t="s">
        <v>37</v>
      </c>
      <c r="Q740">
        <v>0</v>
      </c>
      <c r="R740" t="s">
        <v>2084</v>
      </c>
      <c r="S740" t="s">
        <v>5216</v>
      </c>
      <c r="T740" t="s">
        <v>5217</v>
      </c>
      <c r="U740">
        <v>1</v>
      </c>
      <c r="V740" s="1">
        <v>34295</v>
      </c>
      <c r="W740">
        <v>0</v>
      </c>
      <c r="X740">
        <v>4</v>
      </c>
      <c r="Y740">
        <v>25</v>
      </c>
      <c r="Z740">
        <v>133306</v>
      </c>
      <c r="AA740">
        <v>40000</v>
      </c>
      <c r="AB740" t="s">
        <v>507</v>
      </c>
      <c r="AC740">
        <v>2235</v>
      </c>
      <c r="AD740" t="s">
        <v>86</v>
      </c>
      <c r="AE740" t="s">
        <v>50</v>
      </c>
      <c r="AF740" t="s">
        <v>43</v>
      </c>
    </row>
    <row r="741" spans="1:32" x14ac:dyDescent="0.25">
      <c r="A741">
        <v>48655321</v>
      </c>
      <c r="B741">
        <v>130383</v>
      </c>
      <c r="C741" t="s">
        <v>32</v>
      </c>
      <c r="D741" t="s">
        <v>32</v>
      </c>
      <c r="E741">
        <v>140100</v>
      </c>
      <c r="F741">
        <v>2190</v>
      </c>
      <c r="G741" t="s">
        <v>211</v>
      </c>
      <c r="H741">
        <v>1</v>
      </c>
      <c r="I741" t="s">
        <v>680</v>
      </c>
      <c r="J741" t="s">
        <v>32</v>
      </c>
      <c r="K741">
        <v>0</v>
      </c>
      <c r="L741" t="s">
        <v>35</v>
      </c>
      <c r="M741" t="s">
        <v>5245</v>
      </c>
      <c r="N741" t="s">
        <v>37</v>
      </c>
      <c r="O741" t="s">
        <v>37</v>
      </c>
      <c r="P741" t="s">
        <v>37</v>
      </c>
      <c r="Q741">
        <v>0</v>
      </c>
      <c r="R741" t="s">
        <v>2549</v>
      </c>
      <c r="S741" t="s">
        <v>2211</v>
      </c>
      <c r="T741" t="s">
        <v>5246</v>
      </c>
      <c r="U741">
        <v>2</v>
      </c>
      <c r="V741" s="1">
        <v>34446</v>
      </c>
      <c r="W741">
        <v>0</v>
      </c>
      <c r="X741">
        <v>32</v>
      </c>
      <c r="Y741">
        <v>25</v>
      </c>
      <c r="Z741">
        <v>130383</v>
      </c>
      <c r="AA741">
        <v>140100</v>
      </c>
      <c r="AB741" t="s">
        <v>496</v>
      </c>
      <c r="AC741">
        <v>2190</v>
      </c>
      <c r="AD741" t="s">
        <v>211</v>
      </c>
      <c r="AE741" t="s">
        <v>50</v>
      </c>
      <c r="AF741" t="s">
        <v>43</v>
      </c>
    </row>
    <row r="742" spans="1:32" x14ac:dyDescent="0.25">
      <c r="A742">
        <v>40857492</v>
      </c>
      <c r="B742">
        <v>131491</v>
      </c>
      <c r="C742" t="s">
        <v>32</v>
      </c>
      <c r="D742" t="s">
        <v>32</v>
      </c>
      <c r="E742">
        <v>130000</v>
      </c>
      <c r="F742">
        <v>2646</v>
      </c>
      <c r="G742" t="s">
        <v>122</v>
      </c>
      <c r="H742">
        <v>0</v>
      </c>
      <c r="I742" t="s">
        <v>37</v>
      </c>
      <c r="J742" t="s">
        <v>37</v>
      </c>
      <c r="K742">
        <v>1</v>
      </c>
      <c r="L742" t="s">
        <v>35</v>
      </c>
      <c r="M742" t="s">
        <v>4034</v>
      </c>
      <c r="N742">
        <v>2010</v>
      </c>
      <c r="O742" t="s">
        <v>37</v>
      </c>
      <c r="P742" t="s">
        <v>37</v>
      </c>
      <c r="Q742">
        <v>0</v>
      </c>
      <c r="R742" t="s">
        <v>2549</v>
      </c>
      <c r="S742" t="s">
        <v>836</v>
      </c>
      <c r="T742" t="s">
        <v>4035</v>
      </c>
      <c r="U742">
        <v>2</v>
      </c>
      <c r="V742" s="1">
        <v>29390</v>
      </c>
      <c r="W742">
        <v>0</v>
      </c>
      <c r="X742">
        <v>2</v>
      </c>
      <c r="Y742">
        <v>39</v>
      </c>
      <c r="Z742">
        <v>131491</v>
      </c>
      <c r="AA742">
        <v>130000</v>
      </c>
      <c r="AB742" t="s">
        <v>741</v>
      </c>
      <c r="AC742">
        <v>2646</v>
      </c>
      <c r="AD742" t="s">
        <v>122</v>
      </c>
      <c r="AE742" t="s">
        <v>50</v>
      </c>
      <c r="AF742" t="s">
        <v>3580</v>
      </c>
    </row>
    <row r="743" spans="1:32" x14ac:dyDescent="0.25">
      <c r="A743">
        <v>16408684</v>
      </c>
      <c r="B743">
        <v>132237</v>
      </c>
      <c r="C743" t="s">
        <v>32</v>
      </c>
      <c r="D743" t="s">
        <v>32</v>
      </c>
      <c r="E743">
        <v>130000</v>
      </c>
      <c r="F743">
        <v>1264</v>
      </c>
      <c r="G743" t="s">
        <v>57</v>
      </c>
      <c r="H743">
        <v>2</v>
      </c>
      <c r="I743" t="s">
        <v>37</v>
      </c>
      <c r="J743" t="s">
        <v>37</v>
      </c>
      <c r="K743">
        <v>1</v>
      </c>
      <c r="L743" t="s">
        <v>32</v>
      </c>
      <c r="M743" t="s">
        <v>2548</v>
      </c>
      <c r="N743">
        <v>1991</v>
      </c>
      <c r="O743">
        <v>1996</v>
      </c>
      <c r="P743" t="s">
        <v>157</v>
      </c>
      <c r="Q743">
        <v>1</v>
      </c>
      <c r="R743" t="s">
        <v>2549</v>
      </c>
      <c r="S743" t="s">
        <v>1546</v>
      </c>
      <c r="T743" t="s">
        <v>2550</v>
      </c>
      <c r="U743">
        <v>2</v>
      </c>
      <c r="V743" s="1">
        <v>22813</v>
      </c>
      <c r="W743">
        <v>0</v>
      </c>
      <c r="X743">
        <v>5</v>
      </c>
      <c r="Y743">
        <v>57</v>
      </c>
      <c r="Z743">
        <v>132237</v>
      </c>
      <c r="AA743">
        <v>130000</v>
      </c>
      <c r="AB743" t="s">
        <v>741</v>
      </c>
      <c r="AC743">
        <v>1264</v>
      </c>
      <c r="AD743" t="s">
        <v>57</v>
      </c>
      <c r="AE743" t="s">
        <v>42</v>
      </c>
      <c r="AF743" t="s">
        <v>3580</v>
      </c>
    </row>
    <row r="744" spans="1:32" x14ac:dyDescent="0.25">
      <c r="A744">
        <v>16682286</v>
      </c>
      <c r="B744">
        <v>132330</v>
      </c>
      <c r="C744" t="s">
        <v>32</v>
      </c>
      <c r="D744" t="s">
        <v>32</v>
      </c>
      <c r="E744">
        <v>130000</v>
      </c>
      <c r="F744">
        <v>3</v>
      </c>
      <c r="G744" t="s">
        <v>62</v>
      </c>
      <c r="H744">
        <v>2</v>
      </c>
      <c r="I744" t="s">
        <v>37</v>
      </c>
      <c r="J744" t="s">
        <v>37</v>
      </c>
      <c r="K744">
        <v>1</v>
      </c>
      <c r="L744" t="s">
        <v>32</v>
      </c>
      <c r="M744" t="s">
        <v>745</v>
      </c>
      <c r="N744">
        <v>1999</v>
      </c>
      <c r="O744">
        <v>2005</v>
      </c>
      <c r="P744" t="s">
        <v>157</v>
      </c>
      <c r="Q744">
        <v>1</v>
      </c>
      <c r="R744" t="s">
        <v>2549</v>
      </c>
      <c r="S744" t="s">
        <v>370</v>
      </c>
      <c r="T744" t="s">
        <v>2603</v>
      </c>
      <c r="U744">
        <v>2</v>
      </c>
      <c r="V744" s="1">
        <v>25359</v>
      </c>
      <c r="W744">
        <v>0</v>
      </c>
      <c r="X744">
        <v>5</v>
      </c>
      <c r="Y744">
        <v>50</v>
      </c>
      <c r="Z744">
        <v>132330</v>
      </c>
      <c r="AA744">
        <v>130000</v>
      </c>
      <c r="AB744" t="s">
        <v>741</v>
      </c>
      <c r="AC744">
        <v>3</v>
      </c>
      <c r="AD744" t="s">
        <v>62</v>
      </c>
      <c r="AE744" t="s">
        <v>42</v>
      </c>
      <c r="AF744" t="s">
        <v>3580</v>
      </c>
    </row>
    <row r="745" spans="1:32" x14ac:dyDescent="0.25">
      <c r="A745">
        <v>19209358</v>
      </c>
      <c r="B745">
        <v>133080</v>
      </c>
      <c r="C745" t="s">
        <v>32</v>
      </c>
      <c r="D745" t="s">
        <v>32</v>
      </c>
      <c r="E745">
        <v>60000</v>
      </c>
      <c r="F745">
        <v>32</v>
      </c>
      <c r="G745" t="s">
        <v>97</v>
      </c>
      <c r="H745">
        <v>0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>
        <v>0</v>
      </c>
      <c r="R745" t="s">
        <v>2549</v>
      </c>
      <c r="S745" t="s">
        <v>1460</v>
      </c>
      <c r="T745" t="s">
        <v>2793</v>
      </c>
      <c r="U745">
        <v>1</v>
      </c>
      <c r="V745" s="1">
        <v>22925</v>
      </c>
      <c r="W745">
        <v>0</v>
      </c>
      <c r="X745">
        <v>6</v>
      </c>
      <c r="Y745">
        <v>57</v>
      </c>
      <c r="Z745">
        <v>133080</v>
      </c>
      <c r="AA745">
        <v>60000</v>
      </c>
      <c r="AB745" t="s">
        <v>164</v>
      </c>
      <c r="AC745">
        <v>32</v>
      </c>
      <c r="AD745" t="s">
        <v>97</v>
      </c>
      <c r="AE745" t="s">
        <v>56</v>
      </c>
      <c r="AF745" t="s">
        <v>3580</v>
      </c>
    </row>
    <row r="746" spans="1:32" x14ac:dyDescent="0.25">
      <c r="A746">
        <v>9267013</v>
      </c>
      <c r="B746">
        <v>131624</v>
      </c>
      <c r="C746" t="s">
        <v>32</v>
      </c>
      <c r="D746" t="s">
        <v>32</v>
      </c>
      <c r="E746">
        <v>140100</v>
      </c>
      <c r="F746">
        <v>4</v>
      </c>
      <c r="G746" t="s">
        <v>117</v>
      </c>
      <c r="H746">
        <v>0</v>
      </c>
      <c r="I746" t="s">
        <v>37</v>
      </c>
      <c r="J746" t="s">
        <v>37</v>
      </c>
      <c r="K746">
        <v>1</v>
      </c>
      <c r="L746" t="s">
        <v>32</v>
      </c>
      <c r="M746" t="s">
        <v>1120</v>
      </c>
      <c r="N746">
        <v>1988</v>
      </c>
      <c r="O746">
        <v>2011</v>
      </c>
      <c r="P746" t="s">
        <v>188</v>
      </c>
      <c r="Q746">
        <v>1</v>
      </c>
      <c r="R746" t="s">
        <v>1919</v>
      </c>
      <c r="S746" t="s">
        <v>136</v>
      </c>
      <c r="T746" t="s">
        <v>1920</v>
      </c>
      <c r="U746">
        <v>1</v>
      </c>
      <c r="V746" s="1">
        <v>21739</v>
      </c>
      <c r="W746">
        <v>0</v>
      </c>
      <c r="X746">
        <v>24</v>
      </c>
      <c r="Y746">
        <v>60</v>
      </c>
      <c r="Z746">
        <v>131624</v>
      </c>
      <c r="AA746">
        <v>140100</v>
      </c>
      <c r="AB746" t="s">
        <v>496</v>
      </c>
      <c r="AC746">
        <v>4</v>
      </c>
      <c r="AD746" t="s">
        <v>117</v>
      </c>
      <c r="AE746" t="s">
        <v>42</v>
      </c>
      <c r="AF746" t="s">
        <v>3580</v>
      </c>
    </row>
    <row r="747" spans="1:32" x14ac:dyDescent="0.25">
      <c r="A747">
        <v>31617931</v>
      </c>
      <c r="B747">
        <v>131846</v>
      </c>
      <c r="C747" t="s">
        <v>32</v>
      </c>
      <c r="D747" t="s">
        <v>32</v>
      </c>
      <c r="E747">
        <v>20000</v>
      </c>
      <c r="F747">
        <v>15</v>
      </c>
      <c r="G747" t="s">
        <v>67</v>
      </c>
      <c r="H747">
        <v>2</v>
      </c>
      <c r="I747" t="s">
        <v>37</v>
      </c>
      <c r="J747" t="s">
        <v>37</v>
      </c>
      <c r="K747">
        <v>1</v>
      </c>
      <c r="L747" t="s">
        <v>32</v>
      </c>
      <c r="M747" t="s">
        <v>3685</v>
      </c>
      <c r="N747">
        <v>2008</v>
      </c>
      <c r="O747">
        <v>2008</v>
      </c>
      <c r="P747" t="s">
        <v>37</v>
      </c>
      <c r="Q747">
        <v>1</v>
      </c>
      <c r="R747" t="s">
        <v>3686</v>
      </c>
      <c r="S747" t="s">
        <v>3687</v>
      </c>
      <c r="T747" t="s">
        <v>3094</v>
      </c>
      <c r="U747">
        <v>1</v>
      </c>
      <c r="V747" s="1">
        <v>24578</v>
      </c>
      <c r="W747">
        <v>0</v>
      </c>
      <c r="X747">
        <v>3</v>
      </c>
      <c r="Y747">
        <v>52</v>
      </c>
      <c r="Z747">
        <v>131846</v>
      </c>
      <c r="AA747">
        <v>20000</v>
      </c>
      <c r="AB747" t="s">
        <v>744</v>
      </c>
      <c r="AC747">
        <v>15</v>
      </c>
      <c r="AD747" t="s">
        <v>67</v>
      </c>
      <c r="AE747" t="s">
        <v>42</v>
      </c>
      <c r="AF747" t="s">
        <v>3580</v>
      </c>
    </row>
    <row r="748" spans="1:32" x14ac:dyDescent="0.25">
      <c r="A748">
        <v>46089087</v>
      </c>
      <c r="B748">
        <v>132233</v>
      </c>
      <c r="C748" t="s">
        <v>32</v>
      </c>
      <c r="D748" t="s">
        <v>32</v>
      </c>
      <c r="E748">
        <v>140100</v>
      </c>
      <c r="F748">
        <v>2235</v>
      </c>
      <c r="G748" t="s">
        <v>86</v>
      </c>
      <c r="H748">
        <v>0</v>
      </c>
      <c r="I748" t="s">
        <v>37</v>
      </c>
      <c r="J748" t="s">
        <v>37</v>
      </c>
      <c r="K748">
        <v>1</v>
      </c>
      <c r="L748" t="s">
        <v>32</v>
      </c>
      <c r="M748" t="s">
        <v>606</v>
      </c>
      <c r="N748">
        <v>2013</v>
      </c>
      <c r="O748">
        <v>2014</v>
      </c>
      <c r="P748" t="s">
        <v>37</v>
      </c>
      <c r="Q748">
        <v>0</v>
      </c>
      <c r="R748" t="s">
        <v>931</v>
      </c>
      <c r="S748" t="s">
        <v>619</v>
      </c>
      <c r="T748" t="s">
        <v>5000</v>
      </c>
      <c r="U748">
        <v>1</v>
      </c>
      <c r="V748" s="1">
        <v>32694</v>
      </c>
      <c r="W748">
        <v>0</v>
      </c>
      <c r="X748">
        <v>31</v>
      </c>
      <c r="Y748">
        <v>30</v>
      </c>
      <c r="Z748">
        <v>132233</v>
      </c>
      <c r="AA748">
        <v>140100</v>
      </c>
      <c r="AB748" t="s">
        <v>496</v>
      </c>
      <c r="AC748">
        <v>2235</v>
      </c>
      <c r="AD748" t="s">
        <v>86</v>
      </c>
      <c r="AE748" t="s">
        <v>50</v>
      </c>
      <c r="AF748" t="s">
        <v>3580</v>
      </c>
    </row>
    <row r="749" spans="1:32" x14ac:dyDescent="0.25">
      <c r="A749">
        <v>29259716</v>
      </c>
      <c r="B749">
        <v>131166</v>
      </c>
      <c r="C749" t="s">
        <v>32</v>
      </c>
      <c r="D749" t="s">
        <v>32</v>
      </c>
      <c r="E749">
        <v>40000</v>
      </c>
      <c r="F749">
        <v>2173</v>
      </c>
      <c r="G749" t="s">
        <v>195</v>
      </c>
      <c r="H749">
        <v>2</v>
      </c>
      <c r="I749" t="s">
        <v>37</v>
      </c>
      <c r="J749" t="s">
        <v>37</v>
      </c>
      <c r="K749">
        <v>1</v>
      </c>
      <c r="L749" t="s">
        <v>32</v>
      </c>
      <c r="M749" t="s">
        <v>202</v>
      </c>
      <c r="N749">
        <v>1980</v>
      </c>
      <c r="O749">
        <v>1981</v>
      </c>
      <c r="P749" t="s">
        <v>37</v>
      </c>
      <c r="Q749">
        <v>1</v>
      </c>
      <c r="R749" t="s">
        <v>2725</v>
      </c>
      <c r="S749" t="s">
        <v>3520</v>
      </c>
      <c r="T749" t="s">
        <v>3521</v>
      </c>
      <c r="U749">
        <v>1</v>
      </c>
      <c r="V749" s="1">
        <v>20798</v>
      </c>
      <c r="W749">
        <v>0</v>
      </c>
      <c r="X749">
        <v>1</v>
      </c>
      <c r="Y749">
        <v>63</v>
      </c>
      <c r="Z749">
        <v>131166</v>
      </c>
      <c r="AA749">
        <v>40000</v>
      </c>
      <c r="AB749" t="s">
        <v>507</v>
      </c>
      <c r="AC749">
        <v>2173</v>
      </c>
      <c r="AD749" t="s">
        <v>195</v>
      </c>
      <c r="AE749" t="s">
        <v>42</v>
      </c>
      <c r="AF749" t="s">
        <v>3580</v>
      </c>
    </row>
    <row r="750" spans="1:32" x14ac:dyDescent="0.25">
      <c r="A750">
        <v>48496607</v>
      </c>
      <c r="B750">
        <v>131911</v>
      </c>
      <c r="C750" t="s">
        <v>32</v>
      </c>
      <c r="D750" t="s">
        <v>32</v>
      </c>
      <c r="E750">
        <v>130000</v>
      </c>
      <c r="F750">
        <v>2191</v>
      </c>
      <c r="G750" t="s">
        <v>77</v>
      </c>
      <c r="H750">
        <v>0</v>
      </c>
      <c r="I750" t="s">
        <v>37</v>
      </c>
      <c r="J750" t="s">
        <v>37</v>
      </c>
      <c r="K750">
        <v>1</v>
      </c>
      <c r="L750" t="s">
        <v>35</v>
      </c>
      <c r="M750" t="s">
        <v>2582</v>
      </c>
      <c r="N750">
        <v>2018</v>
      </c>
      <c r="O750" t="s">
        <v>37</v>
      </c>
      <c r="P750" t="s">
        <v>37</v>
      </c>
      <c r="Q750">
        <v>0</v>
      </c>
      <c r="R750" t="s">
        <v>2725</v>
      </c>
      <c r="S750" t="s">
        <v>2890</v>
      </c>
      <c r="T750" t="s">
        <v>5241</v>
      </c>
      <c r="U750">
        <v>2</v>
      </c>
      <c r="V750" s="1">
        <v>34301</v>
      </c>
      <c r="W750">
        <v>0</v>
      </c>
      <c r="X750">
        <v>4</v>
      </c>
      <c r="Y750">
        <v>25</v>
      </c>
      <c r="Z750">
        <v>131911</v>
      </c>
      <c r="AA750">
        <v>130000</v>
      </c>
      <c r="AB750" t="s">
        <v>741</v>
      </c>
      <c r="AC750">
        <v>2191</v>
      </c>
      <c r="AD750" t="s">
        <v>77</v>
      </c>
      <c r="AE750" t="s">
        <v>50</v>
      </c>
      <c r="AF750" t="s">
        <v>43</v>
      </c>
    </row>
    <row r="751" spans="1:32" x14ac:dyDescent="0.25">
      <c r="A751">
        <v>42273727</v>
      </c>
      <c r="B751">
        <v>132112</v>
      </c>
      <c r="C751" t="s">
        <v>32</v>
      </c>
      <c r="D751" t="s">
        <v>32</v>
      </c>
      <c r="E751">
        <v>210000</v>
      </c>
      <c r="F751">
        <v>2840</v>
      </c>
      <c r="G751" t="s">
        <v>181</v>
      </c>
      <c r="H751">
        <v>0</v>
      </c>
      <c r="I751" t="s">
        <v>37</v>
      </c>
      <c r="J751" t="s">
        <v>37</v>
      </c>
      <c r="K751">
        <v>1</v>
      </c>
      <c r="L751" t="s">
        <v>32</v>
      </c>
      <c r="M751" t="s">
        <v>399</v>
      </c>
      <c r="N751">
        <v>2007</v>
      </c>
      <c r="O751">
        <v>2008</v>
      </c>
      <c r="P751" t="s">
        <v>37</v>
      </c>
      <c r="Q751">
        <v>1</v>
      </c>
      <c r="R751" t="s">
        <v>2725</v>
      </c>
      <c r="S751" t="s">
        <v>357</v>
      </c>
      <c r="T751" t="s">
        <v>4414</v>
      </c>
      <c r="U751">
        <v>2</v>
      </c>
      <c r="V751" s="1">
        <v>30740</v>
      </c>
      <c r="W751">
        <v>0</v>
      </c>
      <c r="X751">
        <v>2</v>
      </c>
      <c r="Y751">
        <v>35</v>
      </c>
      <c r="Z751">
        <v>132112</v>
      </c>
      <c r="AA751">
        <v>210000</v>
      </c>
      <c r="AB751" t="s">
        <v>350</v>
      </c>
      <c r="AC751">
        <v>2840</v>
      </c>
      <c r="AD751" t="s">
        <v>181</v>
      </c>
      <c r="AE751" t="s">
        <v>42</v>
      </c>
      <c r="AF751" t="s">
        <v>3580</v>
      </c>
    </row>
    <row r="752" spans="1:32" x14ac:dyDescent="0.25">
      <c r="A752">
        <v>32966234</v>
      </c>
      <c r="B752">
        <v>132761</v>
      </c>
      <c r="C752" t="s">
        <v>32</v>
      </c>
      <c r="D752" t="s">
        <v>37</v>
      </c>
      <c r="E752">
        <v>20000</v>
      </c>
      <c r="F752">
        <v>47</v>
      </c>
      <c r="G752" t="s">
        <v>33</v>
      </c>
      <c r="H752">
        <v>0</v>
      </c>
      <c r="I752" t="s">
        <v>37</v>
      </c>
      <c r="J752" t="s">
        <v>37</v>
      </c>
      <c r="K752" t="s">
        <v>37</v>
      </c>
      <c r="L752" t="s">
        <v>37</v>
      </c>
      <c r="M752" t="s">
        <v>37</v>
      </c>
      <c r="N752" t="s">
        <v>37</v>
      </c>
      <c r="O752" t="s">
        <v>37</v>
      </c>
      <c r="P752" t="s">
        <v>37</v>
      </c>
      <c r="Q752">
        <v>0</v>
      </c>
      <c r="R752" t="s">
        <v>2725</v>
      </c>
      <c r="S752" t="s">
        <v>200</v>
      </c>
      <c r="T752" t="s">
        <v>3770</v>
      </c>
      <c r="U752">
        <v>1</v>
      </c>
      <c r="V752" s="1">
        <v>25494</v>
      </c>
      <c r="W752">
        <v>0</v>
      </c>
      <c r="X752">
        <v>4</v>
      </c>
      <c r="Y752">
        <v>50</v>
      </c>
      <c r="Z752">
        <v>132761</v>
      </c>
      <c r="AA752">
        <v>20000</v>
      </c>
      <c r="AB752" t="s">
        <v>744</v>
      </c>
      <c r="AC752">
        <v>47</v>
      </c>
      <c r="AD752" t="s">
        <v>33</v>
      </c>
      <c r="AE752" t="s">
        <v>81</v>
      </c>
      <c r="AF752" t="s">
        <v>3580</v>
      </c>
    </row>
    <row r="753" spans="1:32" x14ac:dyDescent="0.25">
      <c r="A753">
        <v>42761736</v>
      </c>
      <c r="B753">
        <v>131595</v>
      </c>
      <c r="C753" t="s">
        <v>32</v>
      </c>
      <c r="D753" t="s">
        <v>32</v>
      </c>
      <c r="E753">
        <v>210000</v>
      </c>
      <c r="F753">
        <v>2646</v>
      </c>
      <c r="G753" t="s">
        <v>122</v>
      </c>
      <c r="H753">
        <v>1</v>
      </c>
      <c r="I753" t="s">
        <v>4508</v>
      </c>
      <c r="J753" t="s">
        <v>32</v>
      </c>
      <c r="K753" t="s">
        <v>37</v>
      </c>
      <c r="L753" t="s">
        <v>37</v>
      </c>
      <c r="M753" t="s">
        <v>37</v>
      </c>
      <c r="N753" t="s">
        <v>37</v>
      </c>
      <c r="O753" t="s">
        <v>37</v>
      </c>
      <c r="P753" t="s">
        <v>37</v>
      </c>
      <c r="Q753">
        <v>0</v>
      </c>
      <c r="R753" t="s">
        <v>4509</v>
      </c>
      <c r="S753" t="s">
        <v>1483</v>
      </c>
      <c r="T753" t="s">
        <v>4510</v>
      </c>
      <c r="U753">
        <v>2</v>
      </c>
      <c r="V753" s="1">
        <v>31038</v>
      </c>
      <c r="W753">
        <v>0</v>
      </c>
      <c r="X753">
        <v>3</v>
      </c>
      <c r="Y753">
        <v>34</v>
      </c>
      <c r="Z753">
        <v>131595</v>
      </c>
      <c r="AA753">
        <v>210000</v>
      </c>
      <c r="AB753" t="s">
        <v>350</v>
      </c>
      <c r="AC753">
        <v>2646</v>
      </c>
      <c r="AD753" t="s">
        <v>122</v>
      </c>
      <c r="AE753" t="s">
        <v>50</v>
      </c>
      <c r="AF753" t="s">
        <v>3580</v>
      </c>
    </row>
    <row r="754" spans="1:32" x14ac:dyDescent="0.25">
      <c r="A754">
        <v>205387</v>
      </c>
      <c r="B754">
        <v>132198</v>
      </c>
      <c r="C754" t="s">
        <v>32</v>
      </c>
      <c r="D754" t="s">
        <v>32</v>
      </c>
      <c r="E754">
        <v>230000</v>
      </c>
      <c r="F754">
        <v>4</v>
      </c>
      <c r="G754" t="s">
        <v>117</v>
      </c>
      <c r="H754">
        <v>2</v>
      </c>
      <c r="I754" t="s">
        <v>37</v>
      </c>
      <c r="J754" t="s">
        <v>37</v>
      </c>
      <c r="K754" t="s">
        <v>37</v>
      </c>
      <c r="L754" t="s">
        <v>37</v>
      </c>
      <c r="M754" t="s">
        <v>37</v>
      </c>
      <c r="N754" t="s">
        <v>37</v>
      </c>
      <c r="O754" t="s">
        <v>37</v>
      </c>
      <c r="P754" t="s">
        <v>37</v>
      </c>
      <c r="Q754">
        <v>0</v>
      </c>
      <c r="R754" t="s">
        <v>133</v>
      </c>
      <c r="S754" t="s">
        <v>134</v>
      </c>
      <c r="T754" t="s">
        <v>135</v>
      </c>
      <c r="U754">
        <v>2</v>
      </c>
      <c r="V754" s="1">
        <v>18831</v>
      </c>
      <c r="W754">
        <v>0</v>
      </c>
      <c r="X754">
        <v>2</v>
      </c>
      <c r="Y754">
        <v>68</v>
      </c>
      <c r="Z754">
        <v>132198</v>
      </c>
      <c r="AA754">
        <v>230000</v>
      </c>
      <c r="AB754" t="s">
        <v>132</v>
      </c>
      <c r="AC754">
        <v>4</v>
      </c>
      <c r="AD754" t="s">
        <v>117</v>
      </c>
      <c r="AE754" t="s">
        <v>56</v>
      </c>
      <c r="AF754" t="s">
        <v>3580</v>
      </c>
    </row>
    <row r="755" spans="1:32" x14ac:dyDescent="0.25">
      <c r="A755">
        <v>42701454</v>
      </c>
      <c r="B755">
        <v>133484</v>
      </c>
      <c r="C755" t="s">
        <v>32</v>
      </c>
      <c r="D755" t="s">
        <v>32</v>
      </c>
      <c r="E755">
        <v>190000</v>
      </c>
      <c r="F755">
        <v>47</v>
      </c>
      <c r="G755" t="s">
        <v>33</v>
      </c>
      <c r="H755">
        <v>0</v>
      </c>
      <c r="I755" t="s">
        <v>37</v>
      </c>
      <c r="J755" t="s">
        <v>37</v>
      </c>
      <c r="K755">
        <v>0</v>
      </c>
      <c r="L755" t="s">
        <v>35</v>
      </c>
      <c r="M755" t="s">
        <v>4489</v>
      </c>
      <c r="N755" t="s">
        <v>37</v>
      </c>
      <c r="O755" t="s">
        <v>37</v>
      </c>
      <c r="P755" t="s">
        <v>37</v>
      </c>
      <c r="Q755">
        <v>0</v>
      </c>
      <c r="R755" t="s">
        <v>4490</v>
      </c>
      <c r="S755" t="s">
        <v>152</v>
      </c>
      <c r="T755" t="s">
        <v>4491</v>
      </c>
      <c r="U755">
        <v>2</v>
      </c>
      <c r="V755" s="1">
        <v>30963</v>
      </c>
      <c r="W755">
        <v>0</v>
      </c>
      <c r="X755">
        <v>5</v>
      </c>
      <c r="Y755">
        <v>35</v>
      </c>
      <c r="Z755">
        <v>133484</v>
      </c>
      <c r="AA755">
        <v>190000</v>
      </c>
      <c r="AB755" t="s">
        <v>575</v>
      </c>
      <c r="AC755">
        <v>47</v>
      </c>
      <c r="AD755" t="s">
        <v>33</v>
      </c>
      <c r="AE755" t="s">
        <v>56</v>
      </c>
      <c r="AF755" t="s">
        <v>3580</v>
      </c>
    </row>
    <row r="756" spans="1:32" x14ac:dyDescent="0.25">
      <c r="A756">
        <v>47522400</v>
      </c>
      <c r="B756">
        <v>130785</v>
      </c>
      <c r="C756" t="s">
        <v>32</v>
      </c>
      <c r="D756" t="s">
        <v>32</v>
      </c>
      <c r="E756">
        <v>40000</v>
      </c>
      <c r="F756">
        <v>15</v>
      </c>
      <c r="G756" t="s">
        <v>67</v>
      </c>
      <c r="H756">
        <v>1</v>
      </c>
      <c r="I756" t="s">
        <v>5165</v>
      </c>
      <c r="J756" t="s">
        <v>35</v>
      </c>
      <c r="K756" t="s">
        <v>37</v>
      </c>
      <c r="L756" t="s">
        <v>37</v>
      </c>
      <c r="M756" t="s">
        <v>37</v>
      </c>
      <c r="N756" t="s">
        <v>37</v>
      </c>
      <c r="O756" t="s">
        <v>37</v>
      </c>
      <c r="P756" t="s">
        <v>37</v>
      </c>
      <c r="Q756">
        <v>0</v>
      </c>
      <c r="R756" t="s">
        <v>5166</v>
      </c>
      <c r="S756" t="s">
        <v>3477</v>
      </c>
      <c r="T756" t="s">
        <v>5167</v>
      </c>
      <c r="U756">
        <v>2</v>
      </c>
      <c r="V756" s="1">
        <v>33973</v>
      </c>
      <c r="W756">
        <v>1</v>
      </c>
      <c r="X756">
        <v>6</v>
      </c>
      <c r="Y756">
        <v>26</v>
      </c>
      <c r="Z756">
        <v>130785</v>
      </c>
      <c r="AA756">
        <v>40000</v>
      </c>
      <c r="AB756" t="s">
        <v>507</v>
      </c>
      <c r="AC756">
        <v>15</v>
      </c>
      <c r="AD756" t="s">
        <v>67</v>
      </c>
      <c r="AE756" t="s">
        <v>50</v>
      </c>
      <c r="AF756" t="s">
        <v>43</v>
      </c>
    </row>
    <row r="757" spans="1:32" x14ac:dyDescent="0.25">
      <c r="A757">
        <v>27431191</v>
      </c>
      <c r="B757">
        <v>132750</v>
      </c>
      <c r="C757" t="s">
        <v>32</v>
      </c>
      <c r="D757" t="s">
        <v>32</v>
      </c>
      <c r="E757">
        <v>60000</v>
      </c>
      <c r="F757">
        <v>14</v>
      </c>
      <c r="G757" t="s">
        <v>126</v>
      </c>
      <c r="H757">
        <v>0</v>
      </c>
      <c r="I757" t="s">
        <v>37</v>
      </c>
      <c r="J757" t="s">
        <v>37</v>
      </c>
      <c r="K757">
        <v>1</v>
      </c>
      <c r="L757" t="s">
        <v>32</v>
      </c>
      <c r="M757" t="s">
        <v>2567</v>
      </c>
      <c r="N757">
        <v>2004</v>
      </c>
      <c r="O757">
        <v>2004</v>
      </c>
      <c r="P757" t="s">
        <v>188</v>
      </c>
      <c r="Q757">
        <v>1</v>
      </c>
      <c r="R757" t="s">
        <v>3438</v>
      </c>
      <c r="S757" t="s">
        <v>3439</v>
      </c>
      <c r="T757" t="s">
        <v>3440</v>
      </c>
      <c r="U757">
        <v>1</v>
      </c>
      <c r="V757" s="1">
        <v>27802</v>
      </c>
      <c r="W757">
        <v>0</v>
      </c>
      <c r="X757">
        <v>3</v>
      </c>
      <c r="Y757">
        <v>43</v>
      </c>
      <c r="Z757">
        <v>132750</v>
      </c>
      <c r="AA757">
        <v>60000</v>
      </c>
      <c r="AB757" t="s">
        <v>164</v>
      </c>
      <c r="AC757">
        <v>14</v>
      </c>
      <c r="AD757" t="s">
        <v>126</v>
      </c>
      <c r="AE757" t="s">
        <v>42</v>
      </c>
      <c r="AF757" t="s">
        <v>3580</v>
      </c>
    </row>
    <row r="758" spans="1:32" s="4" customFormat="1" x14ac:dyDescent="0.25">
      <c r="A758">
        <v>42495168</v>
      </c>
      <c r="B758">
        <v>131828</v>
      </c>
      <c r="C758" t="s">
        <v>32</v>
      </c>
      <c r="D758" t="s">
        <v>32</v>
      </c>
      <c r="E758">
        <v>120000</v>
      </c>
      <c r="F758">
        <v>55</v>
      </c>
      <c r="G758" t="s">
        <v>171</v>
      </c>
      <c r="H758">
        <v>0</v>
      </c>
      <c r="I758" t="s">
        <v>37</v>
      </c>
      <c r="J758" t="s">
        <v>37</v>
      </c>
      <c r="K758">
        <v>1</v>
      </c>
      <c r="L758" t="s">
        <v>32</v>
      </c>
      <c r="M758" t="s">
        <v>202</v>
      </c>
      <c r="N758">
        <v>2010</v>
      </c>
      <c r="O758">
        <v>2011</v>
      </c>
      <c r="P758" t="s">
        <v>188</v>
      </c>
      <c r="Q758">
        <v>1</v>
      </c>
      <c r="R758" t="s">
        <v>4453</v>
      </c>
      <c r="S758" t="s">
        <v>2628</v>
      </c>
      <c r="T758" t="s">
        <v>4454</v>
      </c>
      <c r="U758">
        <v>1</v>
      </c>
      <c r="V758" s="1">
        <v>30500</v>
      </c>
      <c r="W758">
        <v>0</v>
      </c>
      <c r="X758">
        <v>4</v>
      </c>
      <c r="Y758">
        <v>36</v>
      </c>
      <c r="Z758">
        <v>131828</v>
      </c>
      <c r="AA758">
        <v>120000</v>
      </c>
      <c r="AB758" t="s">
        <v>303</v>
      </c>
      <c r="AC758">
        <v>55</v>
      </c>
      <c r="AD758" t="s">
        <v>171</v>
      </c>
      <c r="AE758" t="s">
        <v>42</v>
      </c>
      <c r="AF758" t="s">
        <v>3580</v>
      </c>
    </row>
    <row r="759" spans="1:32" x14ac:dyDescent="0.25">
      <c r="A759">
        <v>795901</v>
      </c>
      <c r="B759">
        <v>133443</v>
      </c>
      <c r="C759" t="s">
        <v>32</v>
      </c>
      <c r="D759" t="s">
        <v>32</v>
      </c>
      <c r="E759">
        <v>220000</v>
      </c>
      <c r="F759">
        <v>4</v>
      </c>
      <c r="G759" t="s">
        <v>117</v>
      </c>
      <c r="H759">
        <v>0</v>
      </c>
      <c r="I759" t="s">
        <v>37</v>
      </c>
      <c r="J759" t="s">
        <v>37</v>
      </c>
      <c r="K759">
        <v>1</v>
      </c>
      <c r="L759" t="s">
        <v>32</v>
      </c>
      <c r="M759" t="s">
        <v>343</v>
      </c>
      <c r="N759">
        <v>1997</v>
      </c>
      <c r="O759">
        <v>1998</v>
      </c>
      <c r="P759" t="s">
        <v>37</v>
      </c>
      <c r="Q759">
        <v>1</v>
      </c>
      <c r="R759" t="s">
        <v>344</v>
      </c>
      <c r="S759" t="s">
        <v>278</v>
      </c>
      <c r="T759" t="s">
        <v>345</v>
      </c>
      <c r="U759">
        <v>2</v>
      </c>
      <c r="V759" s="1">
        <v>27227</v>
      </c>
      <c r="W759">
        <v>0</v>
      </c>
      <c r="X759">
        <v>3</v>
      </c>
      <c r="Y759">
        <v>45</v>
      </c>
      <c r="Z759">
        <v>133443</v>
      </c>
      <c r="AA759">
        <v>220000</v>
      </c>
      <c r="AB759" t="s">
        <v>109</v>
      </c>
      <c r="AC759">
        <v>4</v>
      </c>
      <c r="AD759" t="s">
        <v>117</v>
      </c>
      <c r="AE759" t="s">
        <v>42</v>
      </c>
      <c r="AF759" t="s">
        <v>3580</v>
      </c>
    </row>
    <row r="760" spans="1:32" x14ac:dyDescent="0.25">
      <c r="A760">
        <v>43963390</v>
      </c>
      <c r="B760">
        <v>133219</v>
      </c>
      <c r="C760" t="s">
        <v>32</v>
      </c>
      <c r="D760" t="s">
        <v>32</v>
      </c>
      <c r="E760">
        <v>160000</v>
      </c>
      <c r="F760">
        <v>2191</v>
      </c>
      <c r="G760" t="s">
        <v>77</v>
      </c>
      <c r="H760">
        <v>0</v>
      </c>
      <c r="I760" t="s">
        <v>37</v>
      </c>
      <c r="J760" t="s">
        <v>37</v>
      </c>
      <c r="K760">
        <v>0</v>
      </c>
      <c r="L760" t="s">
        <v>35</v>
      </c>
      <c r="M760" t="s">
        <v>3667</v>
      </c>
      <c r="N760" t="s">
        <v>37</v>
      </c>
      <c r="O760" t="s">
        <v>37</v>
      </c>
      <c r="P760" t="s">
        <v>37</v>
      </c>
      <c r="Q760">
        <v>0</v>
      </c>
      <c r="R760" t="s">
        <v>533</v>
      </c>
      <c r="S760" t="s">
        <v>245</v>
      </c>
      <c r="T760" t="s">
        <v>4736</v>
      </c>
      <c r="U760">
        <v>1</v>
      </c>
      <c r="V760" s="1">
        <v>31479</v>
      </c>
      <c r="W760">
        <v>0</v>
      </c>
      <c r="X760">
        <v>1</v>
      </c>
      <c r="Y760">
        <v>33</v>
      </c>
      <c r="Z760">
        <v>133219</v>
      </c>
      <c r="AA760">
        <v>160000</v>
      </c>
      <c r="AB760" t="s">
        <v>926</v>
      </c>
      <c r="AC760">
        <v>2191</v>
      </c>
      <c r="AD760" t="s">
        <v>77</v>
      </c>
      <c r="AE760" t="s">
        <v>56</v>
      </c>
      <c r="AF760" t="s">
        <v>3580</v>
      </c>
    </row>
    <row r="761" spans="1:32" s="4" customFormat="1" x14ac:dyDescent="0.25">
      <c r="A761">
        <v>43434182</v>
      </c>
      <c r="B761">
        <v>132820</v>
      </c>
      <c r="C761" t="s">
        <v>32</v>
      </c>
      <c r="D761" t="s">
        <v>32</v>
      </c>
      <c r="E761">
        <v>110000</v>
      </c>
      <c r="F761">
        <v>2173</v>
      </c>
      <c r="G761" t="s">
        <v>195</v>
      </c>
      <c r="H761">
        <v>1</v>
      </c>
      <c r="I761" t="s">
        <v>2527</v>
      </c>
      <c r="J761" t="s">
        <v>32</v>
      </c>
      <c r="K761">
        <v>0</v>
      </c>
      <c r="L761" t="s">
        <v>35</v>
      </c>
      <c r="M761" t="s">
        <v>4660</v>
      </c>
      <c r="N761" t="s">
        <v>37</v>
      </c>
      <c r="O761" t="s">
        <v>37</v>
      </c>
      <c r="P761" t="s">
        <v>37</v>
      </c>
      <c r="Q761">
        <v>0</v>
      </c>
      <c r="R761" t="s">
        <v>4661</v>
      </c>
      <c r="S761" t="s">
        <v>4377</v>
      </c>
      <c r="T761" t="s">
        <v>4662</v>
      </c>
      <c r="U761">
        <v>2</v>
      </c>
      <c r="V761" s="1">
        <v>31246</v>
      </c>
      <c r="W761">
        <v>0</v>
      </c>
      <c r="X761">
        <v>5</v>
      </c>
      <c r="Y761">
        <v>34</v>
      </c>
      <c r="Z761">
        <v>132820</v>
      </c>
      <c r="AA761">
        <v>110000</v>
      </c>
      <c r="AB761" t="s">
        <v>1393</v>
      </c>
      <c r="AC761">
        <v>2173</v>
      </c>
      <c r="AD761" t="s">
        <v>195</v>
      </c>
      <c r="AE761" t="s">
        <v>50</v>
      </c>
      <c r="AF761" t="s">
        <v>3580</v>
      </c>
    </row>
    <row r="762" spans="1:32" x14ac:dyDescent="0.25">
      <c r="A762">
        <v>6155730</v>
      </c>
      <c r="B762">
        <v>131274</v>
      </c>
      <c r="C762" t="s">
        <v>32</v>
      </c>
      <c r="D762" t="s">
        <v>32</v>
      </c>
      <c r="E762">
        <v>140100</v>
      </c>
      <c r="F762">
        <v>47</v>
      </c>
      <c r="G762" t="s">
        <v>33</v>
      </c>
      <c r="H762">
        <v>1</v>
      </c>
      <c r="I762" t="s">
        <v>1094</v>
      </c>
      <c r="J762" t="s">
        <v>32</v>
      </c>
      <c r="K762" t="s">
        <v>37</v>
      </c>
      <c r="L762" t="s">
        <v>37</v>
      </c>
      <c r="M762" t="s">
        <v>37</v>
      </c>
      <c r="N762" t="s">
        <v>37</v>
      </c>
      <c r="O762" t="s">
        <v>37</v>
      </c>
      <c r="P762" t="s">
        <v>37</v>
      </c>
      <c r="Q762">
        <v>0</v>
      </c>
      <c r="R762" t="s">
        <v>1095</v>
      </c>
      <c r="S762" t="s">
        <v>94</v>
      </c>
      <c r="T762" t="s">
        <v>1096</v>
      </c>
      <c r="U762">
        <v>1</v>
      </c>
      <c r="V762" s="1">
        <v>22057</v>
      </c>
      <c r="W762">
        <v>0</v>
      </c>
      <c r="X762">
        <v>31</v>
      </c>
      <c r="Y762">
        <v>59</v>
      </c>
      <c r="Z762">
        <v>131274</v>
      </c>
      <c r="AA762">
        <v>140100</v>
      </c>
      <c r="AB762" t="s">
        <v>496</v>
      </c>
      <c r="AC762">
        <v>47</v>
      </c>
      <c r="AD762" t="s">
        <v>33</v>
      </c>
      <c r="AE762" t="s">
        <v>50</v>
      </c>
      <c r="AF762" t="s">
        <v>3580</v>
      </c>
    </row>
    <row r="763" spans="1:32" x14ac:dyDescent="0.25">
      <c r="A763">
        <v>41617827</v>
      </c>
      <c r="B763">
        <v>131727</v>
      </c>
      <c r="C763" t="s">
        <v>32</v>
      </c>
      <c r="D763" t="s">
        <v>32</v>
      </c>
      <c r="E763">
        <v>180000</v>
      </c>
      <c r="F763">
        <v>5</v>
      </c>
      <c r="G763" t="s">
        <v>101</v>
      </c>
      <c r="H763">
        <v>0</v>
      </c>
      <c r="I763" t="s">
        <v>37</v>
      </c>
      <c r="J763" t="s">
        <v>37</v>
      </c>
      <c r="K763">
        <v>1</v>
      </c>
      <c r="L763" t="s">
        <v>32</v>
      </c>
      <c r="M763" t="s">
        <v>801</v>
      </c>
      <c r="N763">
        <v>2003</v>
      </c>
      <c r="O763">
        <v>2012</v>
      </c>
      <c r="P763" t="s">
        <v>37</v>
      </c>
      <c r="Q763">
        <v>1</v>
      </c>
      <c r="R763" t="s">
        <v>4247</v>
      </c>
      <c r="S763" t="s">
        <v>4248</v>
      </c>
      <c r="T763" t="s">
        <v>4249</v>
      </c>
      <c r="U763">
        <v>1</v>
      </c>
      <c r="V763" s="1">
        <v>29955</v>
      </c>
      <c r="W763">
        <v>0</v>
      </c>
      <c r="X763">
        <v>3</v>
      </c>
      <c r="Y763">
        <v>37</v>
      </c>
      <c r="Z763">
        <v>131727</v>
      </c>
      <c r="AA763">
        <v>180000</v>
      </c>
      <c r="AB763" t="s">
        <v>782</v>
      </c>
      <c r="AC763">
        <v>5</v>
      </c>
      <c r="AD763" t="s">
        <v>101</v>
      </c>
      <c r="AE763" t="s">
        <v>42</v>
      </c>
      <c r="AF763" t="s">
        <v>3580</v>
      </c>
    </row>
    <row r="764" spans="1:32" x14ac:dyDescent="0.25">
      <c r="A764">
        <v>8246315</v>
      </c>
      <c r="B764">
        <v>131612</v>
      </c>
      <c r="C764" t="s">
        <v>32</v>
      </c>
      <c r="D764" t="s">
        <v>32</v>
      </c>
      <c r="E764">
        <v>140100</v>
      </c>
      <c r="F764">
        <v>55</v>
      </c>
      <c r="G764" t="s">
        <v>171</v>
      </c>
      <c r="H764">
        <v>0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>
        <v>0</v>
      </c>
      <c r="R764" t="s">
        <v>1712</v>
      </c>
      <c r="S764" t="s">
        <v>1713</v>
      </c>
      <c r="T764" t="s">
        <v>1714</v>
      </c>
      <c r="U764">
        <v>1</v>
      </c>
      <c r="V764" s="1">
        <v>20878</v>
      </c>
      <c r="W764">
        <v>0</v>
      </c>
      <c r="X764">
        <v>8</v>
      </c>
      <c r="Y764">
        <v>62</v>
      </c>
      <c r="Z764">
        <v>131612</v>
      </c>
      <c r="AA764">
        <v>140100</v>
      </c>
      <c r="AB764" t="s">
        <v>496</v>
      </c>
      <c r="AC764">
        <v>55</v>
      </c>
      <c r="AD764" t="s">
        <v>171</v>
      </c>
      <c r="AE764" t="s">
        <v>56</v>
      </c>
      <c r="AF764" t="s">
        <v>3580</v>
      </c>
    </row>
    <row r="765" spans="1:32" x14ac:dyDescent="0.25">
      <c r="A765">
        <v>6256174</v>
      </c>
      <c r="B765">
        <v>132036</v>
      </c>
      <c r="C765" t="s">
        <v>32</v>
      </c>
      <c r="D765" t="s">
        <v>32</v>
      </c>
      <c r="E765">
        <v>140100</v>
      </c>
      <c r="F765">
        <v>1264</v>
      </c>
      <c r="G765" t="s">
        <v>57</v>
      </c>
      <c r="H765">
        <v>0</v>
      </c>
      <c r="I765" t="s">
        <v>37</v>
      </c>
      <c r="J765" t="s">
        <v>37</v>
      </c>
      <c r="K765">
        <v>1</v>
      </c>
      <c r="L765" t="s">
        <v>32</v>
      </c>
      <c r="M765" t="s">
        <v>46</v>
      </c>
      <c r="N765">
        <v>1988</v>
      </c>
      <c r="O765">
        <v>2001</v>
      </c>
      <c r="P765" t="s">
        <v>188</v>
      </c>
      <c r="Q765">
        <v>1</v>
      </c>
      <c r="R765" t="s">
        <v>1132</v>
      </c>
      <c r="S765" t="s">
        <v>1133</v>
      </c>
      <c r="T765" t="s">
        <v>1134</v>
      </c>
      <c r="U765">
        <v>1</v>
      </c>
      <c r="V765" s="1">
        <v>17965</v>
      </c>
      <c r="W765">
        <v>0</v>
      </c>
      <c r="X765">
        <v>12</v>
      </c>
      <c r="Y765">
        <v>70</v>
      </c>
      <c r="Z765">
        <v>132036</v>
      </c>
      <c r="AA765">
        <v>140100</v>
      </c>
      <c r="AB765" t="s">
        <v>496</v>
      </c>
      <c r="AC765">
        <v>1264</v>
      </c>
      <c r="AD765" t="s">
        <v>57</v>
      </c>
      <c r="AE765" t="s">
        <v>42</v>
      </c>
      <c r="AF765" t="s">
        <v>3580</v>
      </c>
    </row>
    <row r="766" spans="1:32" x14ac:dyDescent="0.25">
      <c r="A766">
        <v>33651529</v>
      </c>
      <c r="B766">
        <v>131475</v>
      </c>
      <c r="C766" t="s">
        <v>32</v>
      </c>
      <c r="D766" t="s">
        <v>35</v>
      </c>
      <c r="E766">
        <v>10000</v>
      </c>
      <c r="F766">
        <v>2646</v>
      </c>
      <c r="G766" t="s">
        <v>122</v>
      </c>
      <c r="H766">
        <v>0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 t="s">
        <v>37</v>
      </c>
      <c r="O766" t="s">
        <v>37</v>
      </c>
      <c r="P766" t="s">
        <v>37</v>
      </c>
      <c r="Q766">
        <v>0</v>
      </c>
      <c r="R766" t="s">
        <v>444</v>
      </c>
      <c r="S766" t="s">
        <v>444</v>
      </c>
      <c r="T766" t="s">
        <v>3796</v>
      </c>
      <c r="U766">
        <v>2</v>
      </c>
      <c r="V766" s="1">
        <v>23056</v>
      </c>
      <c r="W766">
        <v>0</v>
      </c>
      <c r="X766">
        <v>3</v>
      </c>
      <c r="Y766">
        <v>56</v>
      </c>
      <c r="Z766">
        <v>131475</v>
      </c>
      <c r="AA766">
        <v>10000</v>
      </c>
      <c r="AB766" t="s">
        <v>1910</v>
      </c>
      <c r="AC766">
        <v>2646</v>
      </c>
      <c r="AD766" t="s">
        <v>122</v>
      </c>
      <c r="AE766" t="s">
        <v>81</v>
      </c>
      <c r="AF766" t="s">
        <v>3580</v>
      </c>
    </row>
    <row r="767" spans="1:32" x14ac:dyDescent="0.25">
      <c r="A767">
        <v>42797245</v>
      </c>
      <c r="B767">
        <v>132155</v>
      </c>
      <c r="C767" t="s">
        <v>32</v>
      </c>
      <c r="D767" t="s">
        <v>32</v>
      </c>
      <c r="E767">
        <v>150000</v>
      </c>
      <c r="F767">
        <v>2235</v>
      </c>
      <c r="G767" t="s">
        <v>86</v>
      </c>
      <c r="H767">
        <v>1</v>
      </c>
      <c r="I767" t="s">
        <v>4528</v>
      </c>
      <c r="J767" t="s">
        <v>32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 t="s">
        <v>37</v>
      </c>
      <c r="Q767">
        <v>0</v>
      </c>
      <c r="R767" t="s">
        <v>444</v>
      </c>
      <c r="S767" t="s">
        <v>4529</v>
      </c>
      <c r="T767" t="s">
        <v>4530</v>
      </c>
      <c r="U767">
        <v>2</v>
      </c>
      <c r="V767" s="1">
        <v>30925</v>
      </c>
      <c r="W767">
        <v>0</v>
      </c>
      <c r="X767">
        <v>3</v>
      </c>
      <c r="Y767">
        <v>35</v>
      </c>
      <c r="Z767">
        <v>132155</v>
      </c>
      <c r="AA767">
        <v>150000</v>
      </c>
      <c r="AB767" t="s">
        <v>945</v>
      </c>
      <c r="AC767">
        <v>2235</v>
      </c>
      <c r="AD767" t="s">
        <v>86</v>
      </c>
      <c r="AE767" t="s">
        <v>50</v>
      </c>
      <c r="AF767" t="s">
        <v>3580</v>
      </c>
    </row>
    <row r="768" spans="1:32" x14ac:dyDescent="0.25">
      <c r="A768">
        <v>46116191</v>
      </c>
      <c r="B768">
        <v>132469</v>
      </c>
      <c r="C768" t="s">
        <v>32</v>
      </c>
      <c r="D768" t="s">
        <v>32</v>
      </c>
      <c r="E768">
        <v>170000</v>
      </c>
      <c r="F768">
        <v>2840</v>
      </c>
      <c r="G768" t="s">
        <v>181</v>
      </c>
      <c r="H768">
        <v>1</v>
      </c>
      <c r="I768" t="s">
        <v>215</v>
      </c>
      <c r="J768" t="s">
        <v>32</v>
      </c>
      <c r="K768">
        <v>1</v>
      </c>
      <c r="L768" t="s">
        <v>32</v>
      </c>
      <c r="M768" t="s">
        <v>256</v>
      </c>
      <c r="N768">
        <v>2014</v>
      </c>
      <c r="O768">
        <v>2015</v>
      </c>
      <c r="P768" t="s">
        <v>37</v>
      </c>
      <c r="Q768">
        <v>0</v>
      </c>
      <c r="R768" t="s">
        <v>444</v>
      </c>
      <c r="S768" t="s">
        <v>510</v>
      </c>
      <c r="T768" t="s">
        <v>5009</v>
      </c>
      <c r="U768">
        <v>1</v>
      </c>
      <c r="V768" s="1">
        <v>32888</v>
      </c>
      <c r="W768">
        <v>0</v>
      </c>
      <c r="X768">
        <v>1</v>
      </c>
      <c r="Y768">
        <v>29</v>
      </c>
      <c r="Z768">
        <v>132469</v>
      </c>
      <c r="AA768">
        <v>170000</v>
      </c>
      <c r="AB768" t="s">
        <v>298</v>
      </c>
      <c r="AC768">
        <v>2840</v>
      </c>
      <c r="AD768" t="s">
        <v>181</v>
      </c>
      <c r="AE768" t="s">
        <v>50</v>
      </c>
      <c r="AF768" t="s">
        <v>43</v>
      </c>
    </row>
    <row r="769" spans="1:32" x14ac:dyDescent="0.25">
      <c r="A769">
        <v>45833308</v>
      </c>
      <c r="B769">
        <v>133412</v>
      </c>
      <c r="C769" t="s">
        <v>32</v>
      </c>
      <c r="D769" t="s">
        <v>32</v>
      </c>
      <c r="E769">
        <v>150000</v>
      </c>
      <c r="F769">
        <v>47</v>
      </c>
      <c r="G769" t="s">
        <v>33</v>
      </c>
      <c r="H769">
        <v>0</v>
      </c>
      <c r="I769" t="s">
        <v>37</v>
      </c>
      <c r="J769" t="s">
        <v>37</v>
      </c>
      <c r="K769">
        <v>1</v>
      </c>
      <c r="L769" t="s">
        <v>32</v>
      </c>
      <c r="M769" t="s">
        <v>4968</v>
      </c>
      <c r="N769">
        <v>2013</v>
      </c>
      <c r="O769">
        <v>2015</v>
      </c>
      <c r="P769" t="s">
        <v>37</v>
      </c>
      <c r="Q769">
        <v>1</v>
      </c>
      <c r="R769" t="s">
        <v>444</v>
      </c>
      <c r="S769" t="s">
        <v>242</v>
      </c>
      <c r="T769" t="s">
        <v>1717</v>
      </c>
      <c r="U769">
        <v>2</v>
      </c>
      <c r="V769" s="1">
        <v>32716</v>
      </c>
      <c r="W769">
        <v>0</v>
      </c>
      <c r="X769">
        <v>4</v>
      </c>
      <c r="Y769">
        <v>30</v>
      </c>
      <c r="Z769">
        <v>133412</v>
      </c>
      <c r="AA769">
        <v>150000</v>
      </c>
      <c r="AB769" t="s">
        <v>945</v>
      </c>
      <c r="AC769">
        <v>47</v>
      </c>
      <c r="AD769" t="s">
        <v>33</v>
      </c>
      <c r="AE769" t="s">
        <v>42</v>
      </c>
      <c r="AF769" t="s">
        <v>3580</v>
      </c>
    </row>
    <row r="770" spans="1:32" s="4" customFormat="1" x14ac:dyDescent="0.25">
      <c r="A770">
        <v>47268816</v>
      </c>
      <c r="B770">
        <v>133478</v>
      </c>
      <c r="C770" t="s">
        <v>32</v>
      </c>
      <c r="D770" t="s">
        <v>32</v>
      </c>
      <c r="E770">
        <v>130000</v>
      </c>
      <c r="F770">
        <v>32</v>
      </c>
      <c r="G770" t="s">
        <v>97</v>
      </c>
      <c r="H770">
        <v>0</v>
      </c>
      <c r="I770" t="s">
        <v>37</v>
      </c>
      <c r="J770" t="s">
        <v>37</v>
      </c>
      <c r="K770">
        <v>0</v>
      </c>
      <c r="L770" t="s">
        <v>37</v>
      </c>
      <c r="M770" t="s">
        <v>5143</v>
      </c>
      <c r="N770" t="s">
        <v>37</v>
      </c>
      <c r="O770" t="s">
        <v>37</v>
      </c>
      <c r="P770" t="s">
        <v>37</v>
      </c>
      <c r="Q770">
        <v>0</v>
      </c>
      <c r="R770" t="s">
        <v>444</v>
      </c>
      <c r="S770" t="s">
        <v>869</v>
      </c>
      <c r="T770" t="s">
        <v>5144</v>
      </c>
      <c r="U770">
        <v>1</v>
      </c>
      <c r="V770" s="1">
        <v>33815</v>
      </c>
      <c r="W770">
        <v>0</v>
      </c>
      <c r="X770">
        <v>4</v>
      </c>
      <c r="Y770">
        <v>27</v>
      </c>
      <c r="Z770">
        <v>133478</v>
      </c>
      <c r="AA770">
        <v>130000</v>
      </c>
      <c r="AB770" t="s">
        <v>741</v>
      </c>
      <c r="AC770">
        <v>32</v>
      </c>
      <c r="AD770" t="s">
        <v>97</v>
      </c>
      <c r="AE770" t="s">
        <v>56</v>
      </c>
      <c r="AF770" t="s">
        <v>43</v>
      </c>
    </row>
    <row r="771" spans="1:32" s="4" customFormat="1" x14ac:dyDescent="0.25">
      <c r="A771">
        <v>43495271</v>
      </c>
      <c r="B771">
        <v>132755</v>
      </c>
      <c r="C771" t="s">
        <v>32</v>
      </c>
      <c r="D771" t="s">
        <v>32</v>
      </c>
      <c r="E771">
        <v>140100</v>
      </c>
      <c r="F771">
        <v>2840</v>
      </c>
      <c r="G771" t="s">
        <v>181</v>
      </c>
      <c r="H771">
        <v>0</v>
      </c>
      <c r="I771" t="s">
        <v>37</v>
      </c>
      <c r="J771" t="s">
        <v>37</v>
      </c>
      <c r="K771">
        <v>1</v>
      </c>
      <c r="L771" t="s">
        <v>32</v>
      </c>
      <c r="M771" t="s">
        <v>850</v>
      </c>
      <c r="N771">
        <v>2011</v>
      </c>
      <c r="O771">
        <v>2012</v>
      </c>
      <c r="P771" t="s">
        <v>188</v>
      </c>
      <c r="Q771">
        <v>1</v>
      </c>
      <c r="R771" t="s">
        <v>4670</v>
      </c>
      <c r="S771" t="s">
        <v>1162</v>
      </c>
      <c r="T771" t="s">
        <v>1785</v>
      </c>
      <c r="U771">
        <v>1</v>
      </c>
      <c r="V771" s="1">
        <v>31491</v>
      </c>
      <c r="W771">
        <v>1</v>
      </c>
      <c r="X771">
        <v>6</v>
      </c>
      <c r="Y771">
        <v>33</v>
      </c>
      <c r="Z771">
        <v>132755</v>
      </c>
      <c r="AA771">
        <v>140100</v>
      </c>
      <c r="AB771" t="s">
        <v>496</v>
      </c>
      <c r="AC771">
        <v>2840</v>
      </c>
      <c r="AD771" t="s">
        <v>181</v>
      </c>
      <c r="AE771" t="s">
        <v>42</v>
      </c>
      <c r="AF771" t="s">
        <v>3580</v>
      </c>
    </row>
    <row r="772" spans="1:32" x14ac:dyDescent="0.25">
      <c r="A772">
        <v>6553893</v>
      </c>
      <c r="B772">
        <v>130700</v>
      </c>
      <c r="C772" t="s">
        <v>32</v>
      </c>
      <c r="D772" t="s">
        <v>32</v>
      </c>
      <c r="E772">
        <v>140100</v>
      </c>
      <c r="F772">
        <v>5</v>
      </c>
      <c r="G772" t="s">
        <v>101</v>
      </c>
      <c r="H772">
        <v>1</v>
      </c>
      <c r="I772" t="s">
        <v>1198</v>
      </c>
      <c r="J772" t="s">
        <v>32</v>
      </c>
      <c r="K772" t="s">
        <v>37</v>
      </c>
      <c r="L772" t="s">
        <v>37</v>
      </c>
      <c r="M772" t="s">
        <v>37</v>
      </c>
      <c r="N772" t="s">
        <v>37</v>
      </c>
      <c r="O772" t="s">
        <v>37</v>
      </c>
      <c r="P772" t="s">
        <v>37</v>
      </c>
      <c r="Q772">
        <v>0</v>
      </c>
      <c r="R772" t="s">
        <v>1199</v>
      </c>
      <c r="S772" t="s">
        <v>698</v>
      </c>
      <c r="T772" t="s">
        <v>1200</v>
      </c>
      <c r="U772">
        <v>1</v>
      </c>
      <c r="V772" s="1">
        <v>18400</v>
      </c>
      <c r="W772">
        <v>0</v>
      </c>
      <c r="X772">
        <v>18</v>
      </c>
      <c r="Y772">
        <v>69</v>
      </c>
      <c r="Z772">
        <v>130700</v>
      </c>
      <c r="AA772">
        <v>140100</v>
      </c>
      <c r="AB772" t="s">
        <v>496</v>
      </c>
      <c r="AC772">
        <v>5</v>
      </c>
      <c r="AD772" t="s">
        <v>101</v>
      </c>
      <c r="AE772" t="s">
        <v>50</v>
      </c>
      <c r="AF772" t="s">
        <v>3580</v>
      </c>
    </row>
    <row r="773" spans="1:32" x14ac:dyDescent="0.25">
      <c r="A773">
        <v>19219534</v>
      </c>
      <c r="B773">
        <v>131939</v>
      </c>
      <c r="C773" t="s">
        <v>32</v>
      </c>
      <c r="D773" t="s">
        <v>32</v>
      </c>
      <c r="E773">
        <v>120000</v>
      </c>
      <c r="F773">
        <v>2646</v>
      </c>
      <c r="G773" t="s">
        <v>122</v>
      </c>
      <c r="H773">
        <v>0</v>
      </c>
      <c r="I773" t="s">
        <v>37</v>
      </c>
      <c r="J773" t="s">
        <v>37</v>
      </c>
      <c r="K773" t="s">
        <v>37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>
        <v>0</v>
      </c>
      <c r="R773" t="s">
        <v>1199</v>
      </c>
      <c r="S773" t="s">
        <v>2770</v>
      </c>
      <c r="T773" t="s">
        <v>2794</v>
      </c>
      <c r="U773">
        <v>1</v>
      </c>
      <c r="V773" s="1">
        <v>21019</v>
      </c>
      <c r="W773">
        <v>0</v>
      </c>
      <c r="X773">
        <v>3</v>
      </c>
      <c r="Y773">
        <v>62</v>
      </c>
      <c r="Z773">
        <v>131939</v>
      </c>
      <c r="AA773">
        <v>120000</v>
      </c>
      <c r="AB773" t="s">
        <v>303</v>
      </c>
      <c r="AC773">
        <v>2646</v>
      </c>
      <c r="AD773" t="s">
        <v>122</v>
      </c>
      <c r="AE773" t="s">
        <v>56</v>
      </c>
      <c r="AF773" t="s">
        <v>3580</v>
      </c>
    </row>
    <row r="774" spans="1:32" x14ac:dyDescent="0.25">
      <c r="A774">
        <v>15750524</v>
      </c>
      <c r="B774">
        <v>132169</v>
      </c>
      <c r="C774" t="s">
        <v>32</v>
      </c>
      <c r="D774" t="s">
        <v>32</v>
      </c>
      <c r="E774">
        <v>140100</v>
      </c>
      <c r="F774">
        <v>1264</v>
      </c>
      <c r="G774" t="s">
        <v>57</v>
      </c>
      <c r="H774">
        <v>0</v>
      </c>
      <c r="I774" t="s">
        <v>37</v>
      </c>
      <c r="J774" t="s">
        <v>37</v>
      </c>
      <c r="K774">
        <v>1</v>
      </c>
      <c r="L774" t="s">
        <v>32</v>
      </c>
      <c r="M774" t="s">
        <v>46</v>
      </c>
      <c r="N774">
        <v>2002</v>
      </c>
      <c r="O774">
        <v>2002</v>
      </c>
      <c r="P774" t="s">
        <v>37</v>
      </c>
      <c r="Q774">
        <v>1</v>
      </c>
      <c r="R774" t="s">
        <v>1199</v>
      </c>
      <c r="S774" t="s">
        <v>124</v>
      </c>
      <c r="T774" t="s">
        <v>2521</v>
      </c>
      <c r="U774">
        <v>1</v>
      </c>
      <c r="V774" s="1">
        <v>27158</v>
      </c>
      <c r="W774">
        <v>0</v>
      </c>
      <c r="X774">
        <v>34</v>
      </c>
      <c r="Y774">
        <v>45</v>
      </c>
      <c r="Z774">
        <v>132169</v>
      </c>
      <c r="AA774">
        <v>140100</v>
      </c>
      <c r="AB774" t="s">
        <v>496</v>
      </c>
      <c r="AC774">
        <v>1264</v>
      </c>
      <c r="AD774" t="s">
        <v>57</v>
      </c>
      <c r="AE774" t="s">
        <v>42</v>
      </c>
      <c r="AF774" t="s">
        <v>3580</v>
      </c>
    </row>
    <row r="775" spans="1:32" x14ac:dyDescent="0.25">
      <c r="A775">
        <v>43589343</v>
      </c>
      <c r="B775">
        <v>132273</v>
      </c>
      <c r="C775" t="s">
        <v>32</v>
      </c>
      <c r="D775" t="s">
        <v>32</v>
      </c>
      <c r="E775">
        <v>110000</v>
      </c>
      <c r="F775">
        <v>2218</v>
      </c>
      <c r="G775" t="s">
        <v>51</v>
      </c>
      <c r="H775">
        <v>0</v>
      </c>
      <c r="I775" t="s">
        <v>37</v>
      </c>
      <c r="J775" t="s">
        <v>37</v>
      </c>
      <c r="K775" t="s">
        <v>37</v>
      </c>
      <c r="L775" t="s">
        <v>35</v>
      </c>
      <c r="M775" t="s">
        <v>36</v>
      </c>
      <c r="N775" t="s">
        <v>37</v>
      </c>
      <c r="O775" t="s">
        <v>37</v>
      </c>
      <c r="P775" t="s">
        <v>37</v>
      </c>
      <c r="Q775">
        <v>0</v>
      </c>
      <c r="R775" t="s">
        <v>1199</v>
      </c>
      <c r="S775" t="s">
        <v>268</v>
      </c>
      <c r="T775" t="s">
        <v>4677</v>
      </c>
      <c r="U775">
        <v>2</v>
      </c>
      <c r="V775" s="1">
        <v>31562</v>
      </c>
      <c r="W775">
        <v>0</v>
      </c>
      <c r="X775">
        <v>3</v>
      </c>
      <c r="Y775">
        <v>33</v>
      </c>
      <c r="Z775">
        <v>132273</v>
      </c>
      <c r="AA775">
        <v>110000</v>
      </c>
      <c r="AB775" t="s">
        <v>1393</v>
      </c>
      <c r="AC775">
        <v>2218</v>
      </c>
      <c r="AD775" t="s">
        <v>51</v>
      </c>
      <c r="AE775" t="s">
        <v>56</v>
      </c>
      <c r="AF775" t="s">
        <v>3580</v>
      </c>
    </row>
    <row r="776" spans="1:32" x14ac:dyDescent="0.25">
      <c r="A776">
        <v>10770288</v>
      </c>
      <c r="B776">
        <v>132926</v>
      </c>
      <c r="C776" t="s">
        <v>32</v>
      </c>
      <c r="D776" t="s">
        <v>32</v>
      </c>
      <c r="E776">
        <v>140100</v>
      </c>
      <c r="F776">
        <v>2173</v>
      </c>
      <c r="G776" t="s">
        <v>195</v>
      </c>
      <c r="H776">
        <v>0</v>
      </c>
      <c r="I776" t="s">
        <v>37</v>
      </c>
      <c r="J776" t="s">
        <v>37</v>
      </c>
      <c r="K776">
        <v>1</v>
      </c>
      <c r="L776" t="s">
        <v>32</v>
      </c>
      <c r="M776" t="s">
        <v>2225</v>
      </c>
      <c r="N776">
        <v>2012</v>
      </c>
      <c r="O776">
        <v>2013</v>
      </c>
      <c r="P776" t="s">
        <v>37</v>
      </c>
      <c r="Q776">
        <v>0</v>
      </c>
      <c r="R776" t="s">
        <v>1199</v>
      </c>
      <c r="S776" t="s">
        <v>124</v>
      </c>
      <c r="T776" t="s">
        <v>2429</v>
      </c>
      <c r="U776">
        <v>1</v>
      </c>
      <c r="V776" s="1">
        <v>23616</v>
      </c>
      <c r="W776">
        <v>0</v>
      </c>
      <c r="X776">
        <v>2</v>
      </c>
      <c r="Y776">
        <v>55</v>
      </c>
      <c r="Z776">
        <v>132926</v>
      </c>
      <c r="AA776">
        <v>140100</v>
      </c>
      <c r="AB776" t="s">
        <v>496</v>
      </c>
      <c r="AC776">
        <v>2173</v>
      </c>
      <c r="AD776" t="s">
        <v>195</v>
      </c>
      <c r="AE776" t="s">
        <v>50</v>
      </c>
      <c r="AF776" t="s">
        <v>3580</v>
      </c>
    </row>
    <row r="777" spans="1:32" x14ac:dyDescent="0.25">
      <c r="A777">
        <v>32944510</v>
      </c>
      <c r="B777">
        <v>133051</v>
      </c>
      <c r="C777" t="s">
        <v>32</v>
      </c>
      <c r="D777" t="s">
        <v>32</v>
      </c>
      <c r="E777">
        <v>20000</v>
      </c>
      <c r="F777">
        <v>2731</v>
      </c>
      <c r="G777" t="s">
        <v>91</v>
      </c>
      <c r="H777">
        <v>1</v>
      </c>
      <c r="I777" t="s">
        <v>3757</v>
      </c>
      <c r="J777" t="s">
        <v>35</v>
      </c>
      <c r="K777">
        <v>1</v>
      </c>
      <c r="L777" t="s">
        <v>32</v>
      </c>
      <c r="M777" t="s">
        <v>661</v>
      </c>
      <c r="N777">
        <v>2001</v>
      </c>
      <c r="O777">
        <v>2001</v>
      </c>
      <c r="P777" t="s">
        <v>37</v>
      </c>
      <c r="Q777">
        <v>0</v>
      </c>
      <c r="R777" t="s">
        <v>1199</v>
      </c>
      <c r="S777" t="s">
        <v>698</v>
      </c>
      <c r="T777" t="s">
        <v>3758</v>
      </c>
      <c r="U777">
        <v>2</v>
      </c>
      <c r="V777" s="1">
        <v>27063</v>
      </c>
      <c r="W777">
        <v>0</v>
      </c>
      <c r="X777">
        <v>5</v>
      </c>
      <c r="Y777">
        <v>45</v>
      </c>
      <c r="Z777">
        <v>133051</v>
      </c>
      <c r="AA777">
        <v>20000</v>
      </c>
      <c r="AB777" t="s">
        <v>744</v>
      </c>
      <c r="AC777">
        <v>2731</v>
      </c>
      <c r="AD777" t="s">
        <v>96</v>
      </c>
      <c r="AE777" t="s">
        <v>50</v>
      </c>
      <c r="AF777" t="s">
        <v>3580</v>
      </c>
    </row>
    <row r="778" spans="1:32" x14ac:dyDescent="0.25">
      <c r="A778">
        <v>46211169</v>
      </c>
      <c r="B778">
        <v>133163</v>
      </c>
      <c r="C778" t="s">
        <v>32</v>
      </c>
      <c r="D778" t="s">
        <v>32</v>
      </c>
      <c r="E778">
        <v>50000</v>
      </c>
      <c r="F778">
        <v>2731</v>
      </c>
      <c r="G778" t="s">
        <v>91</v>
      </c>
      <c r="H778">
        <v>0</v>
      </c>
      <c r="I778" t="s">
        <v>37</v>
      </c>
      <c r="J778" t="s">
        <v>37</v>
      </c>
      <c r="K778">
        <v>1</v>
      </c>
      <c r="L778" t="s">
        <v>32</v>
      </c>
      <c r="M778" t="s">
        <v>2951</v>
      </c>
      <c r="N778">
        <v>2013</v>
      </c>
      <c r="O778">
        <v>2017</v>
      </c>
      <c r="P778" t="s">
        <v>37</v>
      </c>
      <c r="Q778">
        <v>1</v>
      </c>
      <c r="R778" t="s">
        <v>1199</v>
      </c>
      <c r="S778" t="s">
        <v>853</v>
      </c>
      <c r="T778" t="s">
        <v>5021</v>
      </c>
      <c r="U778">
        <v>2</v>
      </c>
      <c r="V778" s="1">
        <v>32893</v>
      </c>
      <c r="W778">
        <v>0</v>
      </c>
      <c r="X778">
        <v>1</v>
      </c>
      <c r="Y778">
        <v>29</v>
      </c>
      <c r="Z778">
        <v>133163</v>
      </c>
      <c r="AA778">
        <v>50000</v>
      </c>
      <c r="AB778" t="s">
        <v>1090</v>
      </c>
      <c r="AC778">
        <v>2731</v>
      </c>
      <c r="AD778" t="s">
        <v>96</v>
      </c>
      <c r="AE778" t="s">
        <v>42</v>
      </c>
      <c r="AF778" t="s">
        <v>43</v>
      </c>
    </row>
    <row r="779" spans="1:32" x14ac:dyDescent="0.25">
      <c r="A779">
        <v>26673528</v>
      </c>
      <c r="B779">
        <v>132293</v>
      </c>
      <c r="C779" t="s">
        <v>32</v>
      </c>
      <c r="D779" t="s">
        <v>32</v>
      </c>
      <c r="E779">
        <v>120000</v>
      </c>
      <c r="F779">
        <v>2235</v>
      </c>
      <c r="G779" t="s">
        <v>86</v>
      </c>
      <c r="H779">
        <v>0</v>
      </c>
      <c r="I779" t="s">
        <v>37</v>
      </c>
      <c r="J779" t="s">
        <v>37</v>
      </c>
      <c r="K779">
        <v>1</v>
      </c>
      <c r="L779" t="s">
        <v>32</v>
      </c>
      <c r="M779" t="s">
        <v>202</v>
      </c>
      <c r="N779" t="s">
        <v>37</v>
      </c>
      <c r="O779">
        <v>1975</v>
      </c>
      <c r="P779" t="s">
        <v>37</v>
      </c>
      <c r="Q779">
        <v>1</v>
      </c>
      <c r="R779" t="s">
        <v>1700</v>
      </c>
      <c r="S779" t="s">
        <v>3405</v>
      </c>
      <c r="T779" t="s">
        <v>3406</v>
      </c>
      <c r="U779">
        <v>2</v>
      </c>
      <c r="V779" s="1">
        <v>19352</v>
      </c>
      <c r="W779">
        <v>0</v>
      </c>
      <c r="X779">
        <v>3</v>
      </c>
      <c r="Y779">
        <v>66</v>
      </c>
      <c r="Z779">
        <v>132293</v>
      </c>
      <c r="AA779">
        <v>120000</v>
      </c>
      <c r="AB779" t="s">
        <v>303</v>
      </c>
      <c r="AC779">
        <v>2235</v>
      </c>
      <c r="AD779" t="s">
        <v>86</v>
      </c>
      <c r="AE779" t="s">
        <v>42</v>
      </c>
      <c r="AF779" t="s">
        <v>3580</v>
      </c>
    </row>
    <row r="780" spans="1:32" x14ac:dyDescent="0.25">
      <c r="A780">
        <v>8122797</v>
      </c>
      <c r="B780">
        <v>130629</v>
      </c>
      <c r="C780" t="s">
        <v>32</v>
      </c>
      <c r="D780" t="s">
        <v>32</v>
      </c>
      <c r="E780">
        <v>140100</v>
      </c>
      <c r="F780">
        <v>14</v>
      </c>
      <c r="G780" t="s">
        <v>126</v>
      </c>
      <c r="H780">
        <v>0</v>
      </c>
      <c r="I780" t="s">
        <v>37</v>
      </c>
      <c r="J780" t="s">
        <v>37</v>
      </c>
      <c r="K780">
        <v>1</v>
      </c>
      <c r="L780" t="s">
        <v>35</v>
      </c>
      <c r="M780" t="s">
        <v>1350</v>
      </c>
      <c r="N780">
        <v>2005</v>
      </c>
      <c r="O780" t="s">
        <v>37</v>
      </c>
      <c r="P780" t="s">
        <v>37</v>
      </c>
      <c r="Q780">
        <v>0</v>
      </c>
      <c r="R780" t="s">
        <v>1667</v>
      </c>
      <c r="S780" t="s">
        <v>235</v>
      </c>
      <c r="T780" t="s">
        <v>1668</v>
      </c>
      <c r="U780">
        <v>1</v>
      </c>
      <c r="V780" s="1">
        <v>24581</v>
      </c>
      <c r="W780">
        <v>0</v>
      </c>
      <c r="X780">
        <v>20</v>
      </c>
      <c r="Y780">
        <v>52</v>
      </c>
      <c r="Z780">
        <v>130629</v>
      </c>
      <c r="AA780">
        <v>140100</v>
      </c>
      <c r="AB780" t="s">
        <v>496</v>
      </c>
      <c r="AC780">
        <v>14</v>
      </c>
      <c r="AD780" t="s">
        <v>126</v>
      </c>
      <c r="AE780" t="s">
        <v>50</v>
      </c>
      <c r="AF780" t="s">
        <v>3580</v>
      </c>
    </row>
    <row r="781" spans="1:32" x14ac:dyDescent="0.25">
      <c r="A781">
        <v>7732537</v>
      </c>
      <c r="B781">
        <v>132287</v>
      </c>
      <c r="C781" t="s">
        <v>32</v>
      </c>
      <c r="D781" t="s">
        <v>32</v>
      </c>
      <c r="E781">
        <v>140100</v>
      </c>
      <c r="F781">
        <v>32</v>
      </c>
      <c r="G781" t="s">
        <v>97</v>
      </c>
      <c r="H781">
        <v>0</v>
      </c>
      <c r="I781" t="s">
        <v>37</v>
      </c>
      <c r="J781" t="s">
        <v>37</v>
      </c>
      <c r="K781">
        <v>0</v>
      </c>
      <c r="L781" t="s">
        <v>35</v>
      </c>
      <c r="M781" t="s">
        <v>1510</v>
      </c>
      <c r="N781" t="s">
        <v>37</v>
      </c>
      <c r="O781" t="s">
        <v>37</v>
      </c>
      <c r="P781" t="s">
        <v>37</v>
      </c>
      <c r="Q781">
        <v>0</v>
      </c>
      <c r="R781" t="s">
        <v>1521</v>
      </c>
      <c r="S781" t="s">
        <v>1522</v>
      </c>
      <c r="T781" t="s">
        <v>1523</v>
      </c>
      <c r="U781">
        <v>1</v>
      </c>
      <c r="V781" s="1">
        <v>22789</v>
      </c>
      <c r="W781">
        <v>0</v>
      </c>
      <c r="X781">
        <v>8</v>
      </c>
      <c r="Y781">
        <v>57</v>
      </c>
      <c r="Z781">
        <v>132287</v>
      </c>
      <c r="AA781">
        <v>140100</v>
      </c>
      <c r="AB781" t="s">
        <v>496</v>
      </c>
      <c r="AC781">
        <v>32</v>
      </c>
      <c r="AD781" t="s">
        <v>97</v>
      </c>
      <c r="AE781" t="s">
        <v>56</v>
      </c>
      <c r="AF781" t="s">
        <v>3580</v>
      </c>
    </row>
    <row r="782" spans="1:32" x14ac:dyDescent="0.25">
      <c r="A782">
        <v>5229438</v>
      </c>
      <c r="B782">
        <v>130497</v>
      </c>
      <c r="C782" t="s">
        <v>32</v>
      </c>
      <c r="D782" t="s">
        <v>32</v>
      </c>
      <c r="E782">
        <v>150000</v>
      </c>
      <c r="F782">
        <v>15</v>
      </c>
      <c r="G782" t="s">
        <v>67</v>
      </c>
      <c r="H782">
        <v>2</v>
      </c>
      <c r="I782" t="s">
        <v>37</v>
      </c>
      <c r="J782" t="s">
        <v>37</v>
      </c>
      <c r="K782" t="s">
        <v>37</v>
      </c>
      <c r="L782" t="s">
        <v>37</v>
      </c>
      <c r="M782" t="s">
        <v>37</v>
      </c>
      <c r="N782" t="s">
        <v>37</v>
      </c>
      <c r="O782" t="s">
        <v>37</v>
      </c>
      <c r="P782" t="s">
        <v>37</v>
      </c>
      <c r="Q782">
        <v>0</v>
      </c>
      <c r="R782" t="s">
        <v>375</v>
      </c>
      <c r="S782" t="s">
        <v>946</v>
      </c>
      <c r="T782" t="s">
        <v>314</v>
      </c>
      <c r="U782">
        <v>2</v>
      </c>
      <c r="V782" s="1">
        <v>21866</v>
      </c>
      <c r="W782">
        <v>0</v>
      </c>
      <c r="X782">
        <v>4</v>
      </c>
      <c r="Y782">
        <v>60</v>
      </c>
      <c r="Z782">
        <v>130497</v>
      </c>
      <c r="AA782">
        <v>150000</v>
      </c>
      <c r="AB782" t="s">
        <v>945</v>
      </c>
      <c r="AC782">
        <v>15</v>
      </c>
      <c r="AD782" t="s">
        <v>67</v>
      </c>
      <c r="AE782" t="s">
        <v>56</v>
      </c>
      <c r="AF782" t="s">
        <v>3580</v>
      </c>
    </row>
    <row r="783" spans="1:32" x14ac:dyDescent="0.25">
      <c r="A783">
        <v>10633122</v>
      </c>
      <c r="B783">
        <v>130755</v>
      </c>
      <c r="C783" t="s">
        <v>32</v>
      </c>
      <c r="D783" t="s">
        <v>32</v>
      </c>
      <c r="E783">
        <v>140100</v>
      </c>
      <c r="F783">
        <v>2649</v>
      </c>
      <c r="G783" t="s">
        <v>147</v>
      </c>
      <c r="H783">
        <v>0</v>
      </c>
      <c r="I783" t="s">
        <v>37</v>
      </c>
      <c r="J783" t="s">
        <v>37</v>
      </c>
      <c r="K783">
        <v>1</v>
      </c>
      <c r="L783" t="s">
        <v>32</v>
      </c>
      <c r="M783" t="s">
        <v>354</v>
      </c>
      <c r="N783">
        <v>2000</v>
      </c>
      <c r="O783">
        <v>2003</v>
      </c>
      <c r="P783" t="s">
        <v>188</v>
      </c>
      <c r="Q783">
        <v>1</v>
      </c>
      <c r="R783" t="s">
        <v>375</v>
      </c>
      <c r="S783" t="s">
        <v>1754</v>
      </c>
      <c r="T783" t="s">
        <v>2400</v>
      </c>
      <c r="U783">
        <v>1</v>
      </c>
      <c r="V783" s="1">
        <v>28115</v>
      </c>
      <c r="W783">
        <v>0</v>
      </c>
      <c r="X783">
        <v>9</v>
      </c>
      <c r="Y783">
        <v>42</v>
      </c>
      <c r="Z783">
        <v>130755</v>
      </c>
      <c r="AA783">
        <v>140100</v>
      </c>
      <c r="AB783" t="s">
        <v>496</v>
      </c>
      <c r="AC783">
        <v>2649</v>
      </c>
      <c r="AD783" t="s">
        <v>147</v>
      </c>
      <c r="AE783" t="s">
        <v>42</v>
      </c>
      <c r="AF783" t="s">
        <v>3580</v>
      </c>
    </row>
    <row r="784" spans="1:32" x14ac:dyDescent="0.25">
      <c r="A784">
        <v>41989389</v>
      </c>
      <c r="B784">
        <v>131187</v>
      </c>
      <c r="C784" t="s">
        <v>32</v>
      </c>
      <c r="D784" t="s">
        <v>32</v>
      </c>
      <c r="E784">
        <v>210000</v>
      </c>
      <c r="F784">
        <v>2173</v>
      </c>
      <c r="G784" t="s">
        <v>195</v>
      </c>
      <c r="H784">
        <v>0</v>
      </c>
      <c r="I784" t="s">
        <v>37</v>
      </c>
      <c r="J784" t="s">
        <v>37</v>
      </c>
      <c r="K784">
        <v>0</v>
      </c>
      <c r="L784" t="s">
        <v>35</v>
      </c>
      <c r="M784" t="s">
        <v>827</v>
      </c>
      <c r="N784" t="s">
        <v>37</v>
      </c>
      <c r="O784" t="s">
        <v>37</v>
      </c>
      <c r="P784" t="s">
        <v>37</v>
      </c>
      <c r="Q784">
        <v>0</v>
      </c>
      <c r="R784" t="s">
        <v>375</v>
      </c>
      <c r="S784" t="s">
        <v>279</v>
      </c>
      <c r="T784" t="s">
        <v>4338</v>
      </c>
      <c r="U784">
        <v>1</v>
      </c>
      <c r="V784" s="1">
        <v>30576</v>
      </c>
      <c r="W784">
        <v>0</v>
      </c>
      <c r="X784">
        <v>2</v>
      </c>
      <c r="Y784">
        <v>36</v>
      </c>
      <c r="Z784">
        <v>131187</v>
      </c>
      <c r="AA784">
        <v>210000</v>
      </c>
      <c r="AB784" t="s">
        <v>350</v>
      </c>
      <c r="AC784">
        <v>2173</v>
      </c>
      <c r="AD784" t="s">
        <v>195</v>
      </c>
      <c r="AE784" t="s">
        <v>56</v>
      </c>
      <c r="AF784" t="s">
        <v>3580</v>
      </c>
    </row>
    <row r="785" spans="1:32" x14ac:dyDescent="0.25">
      <c r="A785">
        <v>1062128</v>
      </c>
      <c r="B785">
        <v>131576</v>
      </c>
      <c r="C785" t="s">
        <v>32</v>
      </c>
      <c r="D785" t="s">
        <v>32</v>
      </c>
      <c r="E785">
        <v>210000</v>
      </c>
      <c r="F785">
        <v>2191</v>
      </c>
      <c r="G785" t="s">
        <v>77</v>
      </c>
      <c r="H785">
        <v>0</v>
      </c>
      <c r="I785" t="s">
        <v>37</v>
      </c>
      <c r="J785" t="s">
        <v>37</v>
      </c>
      <c r="K785">
        <v>1</v>
      </c>
      <c r="L785" t="s">
        <v>32</v>
      </c>
      <c r="M785" t="s">
        <v>374</v>
      </c>
      <c r="N785">
        <v>1983</v>
      </c>
      <c r="O785">
        <v>1995</v>
      </c>
      <c r="P785" t="s">
        <v>37</v>
      </c>
      <c r="Q785">
        <v>0</v>
      </c>
      <c r="R785" t="s">
        <v>375</v>
      </c>
      <c r="S785" t="s">
        <v>376</v>
      </c>
      <c r="T785" t="s">
        <v>377</v>
      </c>
      <c r="U785">
        <v>1</v>
      </c>
      <c r="V785" s="1">
        <v>20480</v>
      </c>
      <c r="W785">
        <v>0</v>
      </c>
      <c r="X785">
        <v>2</v>
      </c>
      <c r="Y785">
        <v>63</v>
      </c>
      <c r="Z785">
        <v>131576</v>
      </c>
      <c r="AA785">
        <v>210000</v>
      </c>
      <c r="AB785" t="s">
        <v>350</v>
      </c>
      <c r="AC785">
        <v>2191</v>
      </c>
      <c r="AD785" t="s">
        <v>77</v>
      </c>
      <c r="AE785" t="s">
        <v>50</v>
      </c>
      <c r="AF785" t="s">
        <v>3580</v>
      </c>
    </row>
    <row r="786" spans="1:32" x14ac:dyDescent="0.25">
      <c r="A786">
        <v>21554431</v>
      </c>
      <c r="B786">
        <v>131969</v>
      </c>
      <c r="C786" t="s">
        <v>32</v>
      </c>
      <c r="D786" t="s">
        <v>32</v>
      </c>
      <c r="E786">
        <v>250000</v>
      </c>
      <c r="F786">
        <v>2191</v>
      </c>
      <c r="G786" t="s">
        <v>77</v>
      </c>
      <c r="H786">
        <v>0</v>
      </c>
      <c r="I786" t="s">
        <v>37</v>
      </c>
      <c r="J786" t="s">
        <v>37</v>
      </c>
      <c r="K786">
        <v>1</v>
      </c>
      <c r="L786" t="s">
        <v>32</v>
      </c>
      <c r="M786" t="s">
        <v>2989</v>
      </c>
      <c r="N786">
        <v>1984</v>
      </c>
      <c r="O786">
        <v>1986</v>
      </c>
      <c r="P786" t="s">
        <v>37</v>
      </c>
      <c r="Q786">
        <v>0</v>
      </c>
      <c r="R786" t="s">
        <v>375</v>
      </c>
      <c r="S786" t="s">
        <v>279</v>
      </c>
      <c r="T786" t="s">
        <v>2990</v>
      </c>
      <c r="U786">
        <v>2</v>
      </c>
      <c r="V786" s="1">
        <v>22158</v>
      </c>
      <c r="W786">
        <v>0</v>
      </c>
      <c r="X786">
        <v>2</v>
      </c>
      <c r="Y786">
        <v>59</v>
      </c>
      <c r="Z786">
        <v>131969</v>
      </c>
      <c r="AA786">
        <v>250000</v>
      </c>
      <c r="AB786" t="s">
        <v>41</v>
      </c>
      <c r="AC786">
        <v>2191</v>
      </c>
      <c r="AD786" t="s">
        <v>77</v>
      </c>
      <c r="AE786" t="s">
        <v>50</v>
      </c>
      <c r="AF786" t="s">
        <v>3580</v>
      </c>
    </row>
    <row r="787" spans="1:32" x14ac:dyDescent="0.25">
      <c r="A787">
        <v>10543091</v>
      </c>
      <c r="B787">
        <v>133220</v>
      </c>
      <c r="C787" t="s">
        <v>32</v>
      </c>
      <c r="D787" t="s">
        <v>32</v>
      </c>
      <c r="E787">
        <v>160000</v>
      </c>
      <c r="F787">
        <v>22</v>
      </c>
      <c r="G787" t="s">
        <v>404</v>
      </c>
      <c r="H787">
        <v>1</v>
      </c>
      <c r="I787" t="s">
        <v>2379</v>
      </c>
      <c r="J787" t="s">
        <v>32</v>
      </c>
      <c r="K787" t="s">
        <v>37</v>
      </c>
      <c r="L787" t="s">
        <v>37</v>
      </c>
      <c r="M787" t="s">
        <v>2380</v>
      </c>
      <c r="N787" t="s">
        <v>37</v>
      </c>
      <c r="O787" t="s">
        <v>37</v>
      </c>
      <c r="P787" t="s">
        <v>37</v>
      </c>
      <c r="Q787">
        <v>0</v>
      </c>
      <c r="R787" t="s">
        <v>375</v>
      </c>
      <c r="S787" t="s">
        <v>241</v>
      </c>
      <c r="T787" t="s">
        <v>2381</v>
      </c>
      <c r="U787">
        <v>2</v>
      </c>
      <c r="V787" s="1">
        <v>28298</v>
      </c>
      <c r="W787">
        <v>0</v>
      </c>
      <c r="X787">
        <v>1</v>
      </c>
      <c r="Y787">
        <v>42</v>
      </c>
      <c r="Z787">
        <v>133220</v>
      </c>
      <c r="AA787">
        <v>160000</v>
      </c>
      <c r="AB787" t="s">
        <v>926</v>
      </c>
      <c r="AC787">
        <v>22</v>
      </c>
      <c r="AD787" t="s">
        <v>404</v>
      </c>
      <c r="AE787" t="s">
        <v>50</v>
      </c>
      <c r="AF787" t="s">
        <v>3580</v>
      </c>
    </row>
    <row r="788" spans="1:32" x14ac:dyDescent="0.25">
      <c r="A788">
        <v>41745811</v>
      </c>
      <c r="B788">
        <v>133094</v>
      </c>
      <c r="C788" t="s">
        <v>32</v>
      </c>
      <c r="D788" t="s">
        <v>32</v>
      </c>
      <c r="E788">
        <v>180000</v>
      </c>
      <c r="F788">
        <v>2173</v>
      </c>
      <c r="G788" t="s">
        <v>195</v>
      </c>
      <c r="H788">
        <v>2</v>
      </c>
      <c r="I788" t="s">
        <v>37</v>
      </c>
      <c r="J788" t="s">
        <v>37</v>
      </c>
      <c r="K788" t="s">
        <v>37</v>
      </c>
      <c r="L788" t="s">
        <v>37</v>
      </c>
      <c r="M788" t="s">
        <v>37</v>
      </c>
      <c r="N788" t="s">
        <v>37</v>
      </c>
      <c r="O788" t="s">
        <v>37</v>
      </c>
      <c r="P788" t="s">
        <v>37</v>
      </c>
      <c r="Q788">
        <v>0</v>
      </c>
      <c r="R788" t="s">
        <v>4272</v>
      </c>
      <c r="S788" t="s">
        <v>437</v>
      </c>
      <c r="T788" t="s">
        <v>4273</v>
      </c>
      <c r="U788">
        <v>2</v>
      </c>
      <c r="V788" s="1">
        <v>30244</v>
      </c>
      <c r="W788">
        <v>0</v>
      </c>
      <c r="X788">
        <v>2</v>
      </c>
      <c r="Y788">
        <v>37</v>
      </c>
      <c r="Z788">
        <v>133094</v>
      </c>
      <c r="AA788">
        <v>180000</v>
      </c>
      <c r="AB788" t="s">
        <v>782</v>
      </c>
      <c r="AC788">
        <v>2173</v>
      </c>
      <c r="AD788" t="s">
        <v>195</v>
      </c>
      <c r="AE788" t="s">
        <v>56</v>
      </c>
      <c r="AF788" t="s">
        <v>3580</v>
      </c>
    </row>
    <row r="789" spans="1:32" x14ac:dyDescent="0.25">
      <c r="A789">
        <v>29637880</v>
      </c>
      <c r="B789">
        <v>131111</v>
      </c>
      <c r="C789" t="s">
        <v>32</v>
      </c>
      <c r="D789" t="s">
        <v>32</v>
      </c>
      <c r="E789">
        <v>40000</v>
      </c>
      <c r="F789">
        <v>14</v>
      </c>
      <c r="G789" t="s">
        <v>126</v>
      </c>
      <c r="H789">
        <v>0</v>
      </c>
      <c r="I789" t="s">
        <v>37</v>
      </c>
      <c r="J789" t="s">
        <v>37</v>
      </c>
      <c r="K789">
        <v>1</v>
      </c>
      <c r="L789" t="s">
        <v>35</v>
      </c>
      <c r="M789" t="s">
        <v>2850</v>
      </c>
      <c r="N789">
        <v>2019</v>
      </c>
      <c r="O789" t="s">
        <v>37</v>
      </c>
      <c r="P789" t="s">
        <v>37</v>
      </c>
      <c r="Q789">
        <v>0</v>
      </c>
      <c r="R789" t="s">
        <v>1841</v>
      </c>
      <c r="S789" t="s">
        <v>174</v>
      </c>
      <c r="T789" t="s">
        <v>3615</v>
      </c>
      <c r="U789">
        <v>1</v>
      </c>
      <c r="V789" s="1">
        <v>27573</v>
      </c>
      <c r="W789">
        <v>0</v>
      </c>
      <c r="X789">
        <v>1</v>
      </c>
      <c r="Y789">
        <v>44</v>
      </c>
      <c r="Z789">
        <v>131111</v>
      </c>
      <c r="AA789">
        <v>40000</v>
      </c>
      <c r="AB789" t="s">
        <v>507</v>
      </c>
      <c r="AC789">
        <v>14</v>
      </c>
      <c r="AD789" t="s">
        <v>126</v>
      </c>
      <c r="AE789" t="s">
        <v>50</v>
      </c>
      <c r="AF789" t="s">
        <v>3580</v>
      </c>
    </row>
    <row r="790" spans="1:32" x14ac:dyDescent="0.25">
      <c r="A790">
        <v>8832655</v>
      </c>
      <c r="B790">
        <v>131314</v>
      </c>
      <c r="C790" t="s">
        <v>32</v>
      </c>
      <c r="D790" t="s">
        <v>32</v>
      </c>
      <c r="E790">
        <v>140100</v>
      </c>
      <c r="F790">
        <v>22</v>
      </c>
      <c r="G790" t="s">
        <v>404</v>
      </c>
      <c r="H790">
        <v>1</v>
      </c>
      <c r="I790" t="s">
        <v>875</v>
      </c>
      <c r="J790" t="s">
        <v>35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Q790">
        <v>0</v>
      </c>
      <c r="R790" t="s">
        <v>1841</v>
      </c>
      <c r="S790" t="s">
        <v>1842</v>
      </c>
      <c r="T790" t="s">
        <v>1843</v>
      </c>
      <c r="U790">
        <v>1</v>
      </c>
      <c r="V790" s="1">
        <v>22510</v>
      </c>
      <c r="W790">
        <v>0</v>
      </c>
      <c r="X790">
        <v>33</v>
      </c>
      <c r="Y790">
        <v>58</v>
      </c>
      <c r="Z790">
        <v>131314</v>
      </c>
      <c r="AA790">
        <v>140100</v>
      </c>
      <c r="AB790" t="s">
        <v>496</v>
      </c>
      <c r="AC790">
        <v>22</v>
      </c>
      <c r="AD790" t="s">
        <v>404</v>
      </c>
      <c r="AE790" t="s">
        <v>50</v>
      </c>
      <c r="AF790" t="s">
        <v>3580</v>
      </c>
    </row>
    <row r="791" spans="1:32" x14ac:dyDescent="0.25">
      <c r="A791">
        <v>23999149</v>
      </c>
      <c r="B791">
        <v>131731</v>
      </c>
      <c r="C791" t="s">
        <v>32</v>
      </c>
      <c r="D791" t="s">
        <v>32</v>
      </c>
      <c r="E791">
        <v>70000</v>
      </c>
      <c r="F791">
        <v>2840</v>
      </c>
      <c r="G791" t="s">
        <v>181</v>
      </c>
      <c r="H791">
        <v>0</v>
      </c>
      <c r="I791" t="s">
        <v>37</v>
      </c>
      <c r="J791" t="s">
        <v>37</v>
      </c>
      <c r="K791">
        <v>1</v>
      </c>
      <c r="L791" t="s">
        <v>32</v>
      </c>
      <c r="M791" t="s">
        <v>536</v>
      </c>
      <c r="N791">
        <v>2002</v>
      </c>
      <c r="O791">
        <v>2003</v>
      </c>
      <c r="P791" t="s">
        <v>37</v>
      </c>
      <c r="Q791">
        <v>0</v>
      </c>
      <c r="R791" t="s">
        <v>405</v>
      </c>
      <c r="S791" t="s">
        <v>887</v>
      </c>
      <c r="T791" t="s">
        <v>3231</v>
      </c>
      <c r="U791">
        <v>1</v>
      </c>
      <c r="V791" s="1">
        <v>28315</v>
      </c>
      <c r="W791">
        <v>0</v>
      </c>
      <c r="X791">
        <v>1</v>
      </c>
      <c r="Y791">
        <v>42</v>
      </c>
      <c r="Z791">
        <v>131731</v>
      </c>
      <c r="AA791">
        <v>70000</v>
      </c>
      <c r="AB791" t="s">
        <v>1466</v>
      </c>
      <c r="AC791">
        <v>2840</v>
      </c>
      <c r="AD791" t="s">
        <v>181</v>
      </c>
      <c r="AE791" t="s">
        <v>50</v>
      </c>
      <c r="AF791" t="s">
        <v>3580</v>
      </c>
    </row>
    <row r="792" spans="1:32" x14ac:dyDescent="0.25">
      <c r="A792">
        <v>6972228</v>
      </c>
      <c r="B792">
        <v>132199</v>
      </c>
      <c r="C792" t="s">
        <v>32</v>
      </c>
      <c r="D792" t="s">
        <v>32</v>
      </c>
      <c r="E792">
        <v>140100</v>
      </c>
      <c r="F792">
        <v>1264</v>
      </c>
      <c r="G792" t="s">
        <v>57</v>
      </c>
      <c r="H792">
        <v>2</v>
      </c>
      <c r="I792" t="s">
        <v>37</v>
      </c>
      <c r="J792" t="s">
        <v>37</v>
      </c>
      <c r="K792">
        <v>1</v>
      </c>
      <c r="L792" t="s">
        <v>32</v>
      </c>
      <c r="M792" t="s">
        <v>111</v>
      </c>
      <c r="N792">
        <v>1974</v>
      </c>
      <c r="O792">
        <v>1974</v>
      </c>
      <c r="P792" t="s">
        <v>157</v>
      </c>
      <c r="Q792">
        <v>1</v>
      </c>
      <c r="R792" t="s">
        <v>405</v>
      </c>
      <c r="S792" t="s">
        <v>1308</v>
      </c>
      <c r="T792" t="s">
        <v>1309</v>
      </c>
      <c r="U792">
        <v>1</v>
      </c>
      <c r="V792" s="1">
        <v>19840</v>
      </c>
      <c r="W792">
        <v>0</v>
      </c>
      <c r="X792">
        <v>21</v>
      </c>
      <c r="Y792">
        <v>65</v>
      </c>
      <c r="Z792">
        <v>132199</v>
      </c>
      <c r="AA792">
        <v>140100</v>
      </c>
      <c r="AB792" t="s">
        <v>496</v>
      </c>
      <c r="AC792">
        <v>1264</v>
      </c>
      <c r="AD792" t="s">
        <v>57</v>
      </c>
      <c r="AE792" t="s">
        <v>42</v>
      </c>
      <c r="AF792" t="s">
        <v>3580</v>
      </c>
    </row>
    <row r="793" spans="1:32" x14ac:dyDescent="0.25">
      <c r="A793">
        <v>1157857</v>
      </c>
      <c r="B793">
        <v>133553</v>
      </c>
      <c r="C793" t="s">
        <v>32</v>
      </c>
      <c r="D793" t="s">
        <v>32</v>
      </c>
      <c r="E793">
        <v>210000</v>
      </c>
      <c r="F793">
        <v>22</v>
      </c>
      <c r="G793" t="s">
        <v>404</v>
      </c>
      <c r="H793">
        <v>0</v>
      </c>
      <c r="I793" t="s">
        <v>37</v>
      </c>
      <c r="J793" t="s">
        <v>37</v>
      </c>
      <c r="K793">
        <v>1</v>
      </c>
      <c r="L793" t="s">
        <v>32</v>
      </c>
      <c r="M793" t="s">
        <v>399</v>
      </c>
      <c r="N793">
        <v>2006</v>
      </c>
      <c r="O793">
        <v>2007</v>
      </c>
      <c r="P793" t="s">
        <v>37</v>
      </c>
      <c r="Q793">
        <v>0</v>
      </c>
      <c r="R793" t="s">
        <v>405</v>
      </c>
      <c r="S793" t="s">
        <v>289</v>
      </c>
      <c r="T793" t="s">
        <v>406</v>
      </c>
      <c r="U793">
        <v>1</v>
      </c>
      <c r="V793" s="1">
        <v>27136</v>
      </c>
      <c r="W793">
        <v>0</v>
      </c>
      <c r="X793">
        <v>1</v>
      </c>
      <c r="Y793">
        <v>45</v>
      </c>
      <c r="Z793">
        <v>133553</v>
      </c>
      <c r="AA793">
        <v>210000</v>
      </c>
      <c r="AB793" t="s">
        <v>350</v>
      </c>
      <c r="AC793">
        <v>22</v>
      </c>
      <c r="AD793" t="s">
        <v>404</v>
      </c>
      <c r="AE793" t="s">
        <v>50</v>
      </c>
      <c r="AF793" t="s">
        <v>3580</v>
      </c>
    </row>
    <row r="794" spans="1:32" x14ac:dyDescent="0.25">
      <c r="A794">
        <v>8670745</v>
      </c>
      <c r="B794">
        <v>131022</v>
      </c>
      <c r="C794" t="s">
        <v>32</v>
      </c>
      <c r="D794" t="s">
        <v>32</v>
      </c>
      <c r="E794">
        <v>140100</v>
      </c>
      <c r="F794">
        <v>2235</v>
      </c>
      <c r="G794" t="s">
        <v>86</v>
      </c>
      <c r="H794">
        <v>1</v>
      </c>
      <c r="I794" t="s">
        <v>875</v>
      </c>
      <c r="J794" t="s">
        <v>35</v>
      </c>
      <c r="K794" t="s">
        <v>37</v>
      </c>
      <c r="L794" t="s">
        <v>37</v>
      </c>
      <c r="M794" t="s">
        <v>37</v>
      </c>
      <c r="N794" t="s">
        <v>37</v>
      </c>
      <c r="O794" t="s">
        <v>37</v>
      </c>
      <c r="P794" t="s">
        <v>37</v>
      </c>
      <c r="Q794">
        <v>0</v>
      </c>
      <c r="R794" t="s">
        <v>1152</v>
      </c>
      <c r="S794" t="s">
        <v>1799</v>
      </c>
      <c r="T794" t="s">
        <v>1800</v>
      </c>
      <c r="U794">
        <v>1</v>
      </c>
      <c r="V794" s="1">
        <v>24867</v>
      </c>
      <c r="W794">
        <v>0</v>
      </c>
      <c r="X794">
        <v>35</v>
      </c>
      <c r="Y794">
        <v>51</v>
      </c>
      <c r="Z794">
        <v>131022</v>
      </c>
      <c r="AA794">
        <v>140100</v>
      </c>
      <c r="AB794" t="s">
        <v>496</v>
      </c>
      <c r="AC794">
        <v>2235</v>
      </c>
      <c r="AD794" t="s">
        <v>86</v>
      </c>
      <c r="AE794" t="s">
        <v>50</v>
      </c>
      <c r="AF794" t="s">
        <v>3580</v>
      </c>
    </row>
    <row r="795" spans="1:32" x14ac:dyDescent="0.25">
      <c r="A795">
        <v>6369027</v>
      </c>
      <c r="B795">
        <v>131094</v>
      </c>
      <c r="C795" t="s">
        <v>32</v>
      </c>
      <c r="D795" t="s">
        <v>32</v>
      </c>
      <c r="E795">
        <v>140100</v>
      </c>
      <c r="F795">
        <v>22</v>
      </c>
      <c r="G795" t="s">
        <v>404</v>
      </c>
      <c r="H795">
        <v>0</v>
      </c>
      <c r="I795" t="s">
        <v>37</v>
      </c>
      <c r="J795" t="s">
        <v>37</v>
      </c>
      <c r="K795">
        <v>0</v>
      </c>
      <c r="L795" t="s">
        <v>35</v>
      </c>
      <c r="M795" t="s">
        <v>1151</v>
      </c>
      <c r="N795" t="s">
        <v>37</v>
      </c>
      <c r="O795" t="s">
        <v>37</v>
      </c>
      <c r="P795" t="s">
        <v>37</v>
      </c>
      <c r="Q795">
        <v>1</v>
      </c>
      <c r="R795" t="s">
        <v>1152</v>
      </c>
      <c r="S795" t="s">
        <v>1153</v>
      </c>
      <c r="T795" t="s">
        <v>269</v>
      </c>
      <c r="U795">
        <v>1</v>
      </c>
      <c r="V795" s="1">
        <v>25550</v>
      </c>
      <c r="W795">
        <v>0</v>
      </c>
      <c r="X795">
        <v>25</v>
      </c>
      <c r="Y795">
        <v>50</v>
      </c>
      <c r="Z795">
        <v>131094</v>
      </c>
      <c r="AA795">
        <v>140100</v>
      </c>
      <c r="AB795" t="s">
        <v>496</v>
      </c>
      <c r="AC795">
        <v>22</v>
      </c>
      <c r="AD795" t="s">
        <v>404</v>
      </c>
      <c r="AE795" t="s">
        <v>56</v>
      </c>
      <c r="AF795" t="s">
        <v>3580</v>
      </c>
    </row>
    <row r="796" spans="1:32" x14ac:dyDescent="0.25">
      <c r="A796">
        <v>19660580</v>
      </c>
      <c r="B796">
        <v>131127</v>
      </c>
      <c r="C796" t="s">
        <v>32</v>
      </c>
      <c r="D796" t="s">
        <v>32</v>
      </c>
      <c r="E796">
        <v>120000</v>
      </c>
      <c r="F796">
        <v>47</v>
      </c>
      <c r="G796" t="s">
        <v>33</v>
      </c>
      <c r="H796">
        <v>1</v>
      </c>
      <c r="I796" t="s">
        <v>110</v>
      </c>
      <c r="J796" t="s">
        <v>32</v>
      </c>
      <c r="K796">
        <v>1</v>
      </c>
      <c r="L796" t="s">
        <v>32</v>
      </c>
      <c r="M796" t="s">
        <v>755</v>
      </c>
      <c r="N796">
        <v>1980</v>
      </c>
      <c r="O796">
        <v>1981</v>
      </c>
      <c r="P796" t="s">
        <v>37</v>
      </c>
      <c r="Q796">
        <v>0</v>
      </c>
      <c r="R796" t="s">
        <v>1152</v>
      </c>
      <c r="S796" t="s">
        <v>2791</v>
      </c>
      <c r="T796" t="s">
        <v>2802</v>
      </c>
      <c r="U796">
        <v>1</v>
      </c>
      <c r="V796" s="1">
        <v>18970</v>
      </c>
      <c r="W796">
        <v>0</v>
      </c>
      <c r="X796">
        <v>4</v>
      </c>
      <c r="Y796">
        <v>68</v>
      </c>
      <c r="Z796">
        <v>131127</v>
      </c>
      <c r="AA796">
        <v>120000</v>
      </c>
      <c r="AB796" t="s">
        <v>303</v>
      </c>
      <c r="AC796">
        <v>47</v>
      </c>
      <c r="AD796" t="s">
        <v>33</v>
      </c>
      <c r="AE796" t="s">
        <v>50</v>
      </c>
      <c r="AF796" t="s">
        <v>3580</v>
      </c>
    </row>
    <row r="797" spans="1:32" x14ac:dyDescent="0.25">
      <c r="A797">
        <v>40507422</v>
      </c>
      <c r="B797">
        <v>132791</v>
      </c>
      <c r="C797" t="s">
        <v>32</v>
      </c>
      <c r="D797" t="s">
        <v>32</v>
      </c>
      <c r="E797">
        <v>160000</v>
      </c>
      <c r="F797">
        <v>4</v>
      </c>
      <c r="G797" t="s">
        <v>117</v>
      </c>
      <c r="H797">
        <v>2</v>
      </c>
      <c r="I797" t="s">
        <v>37</v>
      </c>
      <c r="J797" t="s">
        <v>37</v>
      </c>
      <c r="K797">
        <v>1</v>
      </c>
      <c r="L797" t="s">
        <v>32</v>
      </c>
      <c r="M797" t="s">
        <v>1302</v>
      </c>
      <c r="N797">
        <v>2016</v>
      </c>
      <c r="O797">
        <v>2017</v>
      </c>
      <c r="P797" t="s">
        <v>188</v>
      </c>
      <c r="Q797">
        <v>1</v>
      </c>
      <c r="R797" t="s">
        <v>1152</v>
      </c>
      <c r="S797" t="s">
        <v>3695</v>
      </c>
      <c r="T797" t="s">
        <v>3926</v>
      </c>
      <c r="U797">
        <v>1</v>
      </c>
      <c r="V797" s="1">
        <v>28473</v>
      </c>
      <c r="W797">
        <v>0</v>
      </c>
      <c r="X797">
        <v>2</v>
      </c>
      <c r="Y797">
        <v>42</v>
      </c>
      <c r="Z797">
        <v>132791</v>
      </c>
      <c r="AA797">
        <v>160000</v>
      </c>
      <c r="AB797" t="s">
        <v>926</v>
      </c>
      <c r="AC797">
        <v>4</v>
      </c>
      <c r="AD797" t="s">
        <v>117</v>
      </c>
      <c r="AE797" t="s">
        <v>42</v>
      </c>
      <c r="AF797" t="s">
        <v>3580</v>
      </c>
    </row>
    <row r="798" spans="1:32" s="4" customFormat="1" x14ac:dyDescent="0.25">
      <c r="A798">
        <v>40031753</v>
      </c>
      <c r="B798">
        <v>130616</v>
      </c>
      <c r="C798" t="s">
        <v>32</v>
      </c>
      <c r="D798" t="s">
        <v>32</v>
      </c>
      <c r="E798" s="2">
        <v>100000</v>
      </c>
      <c r="F798">
        <v>15</v>
      </c>
      <c r="G798" t="s">
        <v>67</v>
      </c>
      <c r="H798">
        <v>1</v>
      </c>
      <c r="I798" t="s">
        <v>1291</v>
      </c>
      <c r="J798" t="s">
        <v>32</v>
      </c>
      <c r="K798">
        <v>1</v>
      </c>
      <c r="L798" t="s">
        <v>32</v>
      </c>
      <c r="M798" t="s">
        <v>311</v>
      </c>
      <c r="N798">
        <v>2011</v>
      </c>
      <c r="O798">
        <v>2011</v>
      </c>
      <c r="P798" t="s">
        <v>37</v>
      </c>
      <c r="Q798">
        <v>0</v>
      </c>
      <c r="R798" t="s">
        <v>813</v>
      </c>
      <c r="S798" t="s">
        <v>278</v>
      </c>
      <c r="T798" t="s">
        <v>3812</v>
      </c>
      <c r="U798">
        <v>1</v>
      </c>
      <c r="V798" s="1">
        <v>28837</v>
      </c>
      <c r="W798">
        <v>0</v>
      </c>
      <c r="X798">
        <v>2</v>
      </c>
      <c r="Y798">
        <v>41</v>
      </c>
      <c r="Z798">
        <v>130616</v>
      </c>
      <c r="AA798">
        <v>100000</v>
      </c>
      <c r="AB798" t="s">
        <v>1229</v>
      </c>
      <c r="AC798">
        <v>15</v>
      </c>
      <c r="AD798" t="s">
        <v>67</v>
      </c>
      <c r="AE798" t="s">
        <v>50</v>
      </c>
      <c r="AF798" t="s">
        <v>3580</v>
      </c>
    </row>
    <row r="799" spans="1:32" x14ac:dyDescent="0.25">
      <c r="A799" s="4">
        <v>23371356</v>
      </c>
      <c r="B799" s="4">
        <v>130631</v>
      </c>
      <c r="C799" t="s">
        <v>37</v>
      </c>
      <c r="D799" t="s">
        <v>35</v>
      </c>
      <c r="E799">
        <v>80000</v>
      </c>
      <c r="F799">
        <v>2191</v>
      </c>
      <c r="G799" t="s">
        <v>77</v>
      </c>
      <c r="H799">
        <v>0</v>
      </c>
      <c r="I799" t="s">
        <v>37</v>
      </c>
      <c r="J799" t="s">
        <v>37</v>
      </c>
      <c r="K799" t="s">
        <v>37</v>
      </c>
      <c r="L799" t="s">
        <v>37</v>
      </c>
      <c r="M799" t="s">
        <v>37</v>
      </c>
      <c r="N799" t="s">
        <v>37</v>
      </c>
      <c r="O799" t="s">
        <v>37</v>
      </c>
      <c r="P799" t="s">
        <v>37</v>
      </c>
      <c r="Q799">
        <v>0</v>
      </c>
      <c r="R799" t="s">
        <v>813</v>
      </c>
      <c r="S799" t="s">
        <v>1199</v>
      </c>
      <c r="T799" t="s">
        <v>3119</v>
      </c>
      <c r="U799">
        <v>2</v>
      </c>
      <c r="V799" s="1">
        <v>20381</v>
      </c>
      <c r="W799">
        <v>0</v>
      </c>
      <c r="X799">
        <v>3</v>
      </c>
      <c r="Y799">
        <v>64</v>
      </c>
      <c r="Z799">
        <v>130631</v>
      </c>
      <c r="AA799">
        <v>80000</v>
      </c>
      <c r="AB799" t="s">
        <v>1112</v>
      </c>
      <c r="AC799">
        <v>2191</v>
      </c>
      <c r="AD799" t="s">
        <v>77</v>
      </c>
      <c r="AE799" s="4" t="s">
        <v>2216</v>
      </c>
      <c r="AF799" s="4" t="s">
        <v>3580</v>
      </c>
    </row>
    <row r="800" spans="1:32" s="4" customFormat="1" x14ac:dyDescent="0.25">
      <c r="A800">
        <v>4066298</v>
      </c>
      <c r="B800">
        <v>130993</v>
      </c>
      <c r="C800" t="s">
        <v>32</v>
      </c>
      <c r="D800" t="s">
        <v>32</v>
      </c>
      <c r="E800">
        <v>180000</v>
      </c>
      <c r="F800">
        <v>14</v>
      </c>
      <c r="G800" t="s">
        <v>126</v>
      </c>
      <c r="H800">
        <v>0</v>
      </c>
      <c r="I800" t="s">
        <v>37</v>
      </c>
      <c r="J800" t="s">
        <v>37</v>
      </c>
      <c r="K800">
        <v>0</v>
      </c>
      <c r="L800" t="s">
        <v>35</v>
      </c>
      <c r="M800" t="s">
        <v>812</v>
      </c>
      <c r="N800" t="s">
        <v>37</v>
      </c>
      <c r="O800" t="s">
        <v>37</v>
      </c>
      <c r="P800" t="s">
        <v>37</v>
      </c>
      <c r="Q800">
        <v>0</v>
      </c>
      <c r="R800" t="s">
        <v>813</v>
      </c>
      <c r="S800" t="s">
        <v>814</v>
      </c>
      <c r="T800" t="s">
        <v>815</v>
      </c>
      <c r="U800">
        <v>2</v>
      </c>
      <c r="V800" s="1">
        <v>25817</v>
      </c>
      <c r="W800">
        <v>0</v>
      </c>
      <c r="X800">
        <v>2</v>
      </c>
      <c r="Y800">
        <v>49</v>
      </c>
      <c r="Z800">
        <v>130993</v>
      </c>
      <c r="AA800">
        <v>180000</v>
      </c>
      <c r="AB800" t="s">
        <v>782</v>
      </c>
      <c r="AC800">
        <v>14</v>
      </c>
      <c r="AD800" t="s">
        <v>126</v>
      </c>
      <c r="AE800" t="s">
        <v>56</v>
      </c>
      <c r="AF800" t="s">
        <v>3580</v>
      </c>
    </row>
    <row r="801" spans="1:32" x14ac:dyDescent="0.25">
      <c r="A801">
        <v>31187021</v>
      </c>
      <c r="B801">
        <v>131165</v>
      </c>
      <c r="C801" t="s">
        <v>35</v>
      </c>
      <c r="D801" t="s">
        <v>35</v>
      </c>
      <c r="E801">
        <v>30000</v>
      </c>
      <c r="F801">
        <v>2646</v>
      </c>
      <c r="G801" t="s">
        <v>122</v>
      </c>
      <c r="H801">
        <v>0</v>
      </c>
      <c r="I801" t="s">
        <v>37</v>
      </c>
      <c r="J801" t="s">
        <v>37</v>
      </c>
      <c r="K801" t="s">
        <v>37</v>
      </c>
      <c r="L801" t="s">
        <v>37</v>
      </c>
      <c r="M801" t="s">
        <v>37</v>
      </c>
      <c r="N801" t="s">
        <v>37</v>
      </c>
      <c r="O801" t="s">
        <v>37</v>
      </c>
      <c r="P801" t="s">
        <v>37</v>
      </c>
      <c r="Q801">
        <v>0</v>
      </c>
      <c r="R801" t="s">
        <v>813</v>
      </c>
      <c r="S801" t="s">
        <v>698</v>
      </c>
      <c r="T801" t="s">
        <v>518</v>
      </c>
      <c r="U801">
        <v>1</v>
      </c>
      <c r="V801" s="1">
        <v>20595</v>
      </c>
      <c r="W801">
        <v>0</v>
      </c>
      <c r="X801">
        <v>2</v>
      </c>
      <c r="Y801">
        <v>63</v>
      </c>
      <c r="Z801">
        <v>131165</v>
      </c>
      <c r="AA801">
        <v>30000</v>
      </c>
      <c r="AB801" t="s">
        <v>1059</v>
      </c>
      <c r="AC801">
        <v>2646</v>
      </c>
      <c r="AD801" t="s">
        <v>122</v>
      </c>
      <c r="AE801" t="s">
        <v>2216</v>
      </c>
      <c r="AF801" t="s">
        <v>3580</v>
      </c>
    </row>
    <row r="802" spans="1:32" s="4" customFormat="1" x14ac:dyDescent="0.25">
      <c r="A802">
        <v>18196575</v>
      </c>
      <c r="B802">
        <v>131210</v>
      </c>
      <c r="C802" t="s">
        <v>32</v>
      </c>
      <c r="D802" t="s">
        <v>32</v>
      </c>
      <c r="E802">
        <v>120000</v>
      </c>
      <c r="F802">
        <v>47</v>
      </c>
      <c r="G802" t="s">
        <v>33</v>
      </c>
      <c r="H802">
        <v>0</v>
      </c>
      <c r="I802" t="s">
        <v>37</v>
      </c>
      <c r="J802" t="s">
        <v>37</v>
      </c>
      <c r="K802">
        <v>1</v>
      </c>
      <c r="L802" t="s">
        <v>32</v>
      </c>
      <c r="M802" t="s">
        <v>2777</v>
      </c>
      <c r="N802">
        <v>2000</v>
      </c>
      <c r="O802">
        <v>2001</v>
      </c>
      <c r="P802" t="s">
        <v>37</v>
      </c>
      <c r="Q802">
        <v>0</v>
      </c>
      <c r="R802" t="s">
        <v>813</v>
      </c>
      <c r="S802" t="s">
        <v>289</v>
      </c>
      <c r="T802" t="s">
        <v>2778</v>
      </c>
      <c r="U802">
        <v>2</v>
      </c>
      <c r="V802" s="1">
        <v>27305</v>
      </c>
      <c r="W802">
        <v>0</v>
      </c>
      <c r="X802">
        <v>6</v>
      </c>
      <c r="Y802">
        <v>45</v>
      </c>
      <c r="Z802">
        <v>131210</v>
      </c>
      <c r="AA802">
        <v>120000</v>
      </c>
      <c r="AB802" t="s">
        <v>303</v>
      </c>
      <c r="AC802">
        <v>47</v>
      </c>
      <c r="AD802" t="s">
        <v>33</v>
      </c>
      <c r="AE802" t="s">
        <v>50</v>
      </c>
      <c r="AF802" t="s">
        <v>3580</v>
      </c>
    </row>
    <row r="803" spans="1:32" x14ac:dyDescent="0.25">
      <c r="A803">
        <v>15645647</v>
      </c>
      <c r="B803">
        <v>131400</v>
      </c>
      <c r="C803" t="s">
        <v>32</v>
      </c>
      <c r="D803" t="s">
        <v>32</v>
      </c>
      <c r="E803">
        <v>140000</v>
      </c>
      <c r="F803">
        <v>2160</v>
      </c>
      <c r="G803" t="s">
        <v>465</v>
      </c>
      <c r="H803">
        <v>0</v>
      </c>
      <c r="I803" t="s">
        <v>37</v>
      </c>
      <c r="J803" t="s">
        <v>37</v>
      </c>
      <c r="K803">
        <v>1</v>
      </c>
      <c r="L803" t="s">
        <v>32</v>
      </c>
      <c r="M803" t="s">
        <v>1166</v>
      </c>
      <c r="N803">
        <v>1987</v>
      </c>
      <c r="O803">
        <v>1989</v>
      </c>
      <c r="P803" t="s">
        <v>37</v>
      </c>
      <c r="Q803">
        <v>1</v>
      </c>
      <c r="R803" t="s">
        <v>813</v>
      </c>
      <c r="S803" t="s">
        <v>2510</v>
      </c>
      <c r="T803" t="s">
        <v>2511</v>
      </c>
      <c r="U803">
        <v>2</v>
      </c>
      <c r="V803" s="1">
        <v>20846</v>
      </c>
      <c r="W803">
        <v>0</v>
      </c>
      <c r="X803">
        <v>3</v>
      </c>
      <c r="Y803">
        <v>62</v>
      </c>
      <c r="Z803">
        <v>131400</v>
      </c>
      <c r="AA803">
        <v>140000</v>
      </c>
      <c r="AB803" t="s">
        <v>1278</v>
      </c>
      <c r="AC803">
        <v>2160</v>
      </c>
      <c r="AD803" t="s">
        <v>465</v>
      </c>
      <c r="AE803" t="s">
        <v>42</v>
      </c>
      <c r="AF803" t="s">
        <v>3580</v>
      </c>
    </row>
    <row r="804" spans="1:32" s="4" customFormat="1" x14ac:dyDescent="0.25">
      <c r="A804">
        <v>42789139</v>
      </c>
      <c r="B804">
        <v>131536</v>
      </c>
      <c r="C804" t="s">
        <v>32</v>
      </c>
      <c r="D804" t="s">
        <v>37</v>
      </c>
      <c r="E804">
        <v>40000</v>
      </c>
      <c r="F804">
        <v>2646</v>
      </c>
      <c r="G804" t="s">
        <v>122</v>
      </c>
      <c r="H804">
        <v>0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t="s">
        <v>37</v>
      </c>
      <c r="P804" t="s">
        <v>37</v>
      </c>
      <c r="Q804">
        <v>0</v>
      </c>
      <c r="R804" t="s">
        <v>813</v>
      </c>
      <c r="S804" t="s">
        <v>4524</v>
      </c>
      <c r="T804" t="s">
        <v>4525</v>
      </c>
      <c r="U804">
        <v>1</v>
      </c>
      <c r="V804" s="1">
        <v>28175</v>
      </c>
      <c r="W804">
        <v>0</v>
      </c>
      <c r="X804">
        <v>5</v>
      </c>
      <c r="Y804">
        <v>42</v>
      </c>
      <c r="Z804">
        <v>131536</v>
      </c>
      <c r="AA804">
        <v>40000</v>
      </c>
      <c r="AB804" t="s">
        <v>507</v>
      </c>
      <c r="AC804">
        <v>2646</v>
      </c>
      <c r="AD804" t="s">
        <v>122</v>
      </c>
      <c r="AE804" t="s">
        <v>81</v>
      </c>
      <c r="AF804" t="s">
        <v>3580</v>
      </c>
    </row>
    <row r="805" spans="1:32" s="4" customFormat="1" x14ac:dyDescent="0.25">
      <c r="A805">
        <v>27717236</v>
      </c>
      <c r="B805">
        <v>131610</v>
      </c>
      <c r="C805" t="s">
        <v>32</v>
      </c>
      <c r="D805" t="s">
        <v>32</v>
      </c>
      <c r="E805">
        <v>60000</v>
      </c>
      <c r="F805">
        <v>2160</v>
      </c>
      <c r="G805" t="s">
        <v>465</v>
      </c>
      <c r="H805">
        <v>2</v>
      </c>
      <c r="I805" t="s">
        <v>37</v>
      </c>
      <c r="J805" t="s">
        <v>37</v>
      </c>
      <c r="K805">
        <v>1</v>
      </c>
      <c r="L805" t="s">
        <v>32</v>
      </c>
      <c r="M805" t="s">
        <v>648</v>
      </c>
      <c r="N805">
        <v>1996</v>
      </c>
      <c r="O805">
        <v>1999</v>
      </c>
      <c r="P805" t="s">
        <v>37</v>
      </c>
      <c r="Q805">
        <v>1</v>
      </c>
      <c r="R805" t="s">
        <v>813</v>
      </c>
      <c r="S805" t="s">
        <v>129</v>
      </c>
      <c r="T805" t="s">
        <v>3446</v>
      </c>
      <c r="U805">
        <v>1</v>
      </c>
      <c r="V805" s="1">
        <v>25575</v>
      </c>
      <c r="W805">
        <v>0</v>
      </c>
      <c r="X805">
        <v>3</v>
      </c>
      <c r="Y805">
        <v>49</v>
      </c>
      <c r="Z805">
        <v>131610</v>
      </c>
      <c r="AA805">
        <v>60000</v>
      </c>
      <c r="AB805" t="s">
        <v>164</v>
      </c>
      <c r="AC805">
        <v>2160</v>
      </c>
      <c r="AD805" t="s">
        <v>465</v>
      </c>
      <c r="AE805" t="s">
        <v>42</v>
      </c>
      <c r="AF805" t="s">
        <v>3580</v>
      </c>
    </row>
    <row r="806" spans="1:32" s="4" customFormat="1" x14ac:dyDescent="0.25">
      <c r="A806">
        <v>70183194</v>
      </c>
      <c r="B806">
        <v>131740</v>
      </c>
      <c r="C806" t="s">
        <v>32</v>
      </c>
      <c r="D806" t="s">
        <v>32</v>
      </c>
      <c r="E806">
        <v>190000</v>
      </c>
      <c r="F806">
        <v>2646</v>
      </c>
      <c r="G806" t="s">
        <v>122</v>
      </c>
      <c r="H806">
        <v>0</v>
      </c>
      <c r="I806" t="s">
        <v>37</v>
      </c>
      <c r="J806" t="s">
        <v>37</v>
      </c>
      <c r="K806" t="s">
        <v>37</v>
      </c>
      <c r="L806" t="s">
        <v>37</v>
      </c>
      <c r="M806" t="s">
        <v>37</v>
      </c>
      <c r="N806" t="s">
        <v>37</v>
      </c>
      <c r="O806" t="s">
        <v>37</v>
      </c>
      <c r="P806" t="s">
        <v>37</v>
      </c>
      <c r="Q806">
        <v>0</v>
      </c>
      <c r="R806" t="s">
        <v>813</v>
      </c>
      <c r="S806" t="s">
        <v>853</v>
      </c>
      <c r="T806" t="s">
        <v>5275</v>
      </c>
      <c r="U806">
        <v>2</v>
      </c>
      <c r="V806" s="1">
        <v>34160</v>
      </c>
      <c r="W806">
        <v>0</v>
      </c>
      <c r="X806">
        <v>3</v>
      </c>
      <c r="Y806">
        <v>26</v>
      </c>
      <c r="Z806">
        <v>131740</v>
      </c>
      <c r="AA806">
        <v>190000</v>
      </c>
      <c r="AB806" t="s">
        <v>575</v>
      </c>
      <c r="AC806">
        <v>2646</v>
      </c>
      <c r="AD806" t="s">
        <v>122</v>
      </c>
      <c r="AE806" t="s">
        <v>56</v>
      </c>
      <c r="AF806" t="s">
        <v>43</v>
      </c>
    </row>
    <row r="807" spans="1:32" x14ac:dyDescent="0.25">
      <c r="A807">
        <v>47630481</v>
      </c>
      <c r="B807">
        <v>131758</v>
      </c>
      <c r="C807" t="s">
        <v>32</v>
      </c>
      <c r="D807" t="s">
        <v>32</v>
      </c>
      <c r="E807">
        <v>130000</v>
      </c>
      <c r="F807">
        <v>2218</v>
      </c>
      <c r="G807" t="s">
        <v>51</v>
      </c>
      <c r="H807">
        <v>0</v>
      </c>
      <c r="I807" t="s">
        <v>37</v>
      </c>
      <c r="J807" t="s">
        <v>37</v>
      </c>
      <c r="K807">
        <v>1</v>
      </c>
      <c r="L807" t="s">
        <v>32</v>
      </c>
      <c r="M807" t="s">
        <v>745</v>
      </c>
      <c r="N807">
        <v>2015</v>
      </c>
      <c r="O807">
        <v>2019</v>
      </c>
      <c r="P807" t="s">
        <v>37</v>
      </c>
      <c r="Q807">
        <v>0</v>
      </c>
      <c r="R807" t="s">
        <v>813</v>
      </c>
      <c r="S807" t="s">
        <v>715</v>
      </c>
      <c r="T807" t="s">
        <v>5177</v>
      </c>
      <c r="U807">
        <v>2</v>
      </c>
      <c r="V807" s="1">
        <v>34030</v>
      </c>
      <c r="W807">
        <v>0</v>
      </c>
      <c r="X807">
        <v>2</v>
      </c>
      <c r="Y807">
        <v>26</v>
      </c>
      <c r="Z807">
        <v>131758</v>
      </c>
      <c r="AA807">
        <v>130000</v>
      </c>
      <c r="AB807" t="s">
        <v>741</v>
      </c>
      <c r="AC807">
        <v>2218</v>
      </c>
      <c r="AD807" t="s">
        <v>51</v>
      </c>
      <c r="AE807" t="s">
        <v>50</v>
      </c>
      <c r="AF807" t="s">
        <v>43</v>
      </c>
    </row>
    <row r="808" spans="1:32" s="4" customFormat="1" x14ac:dyDescent="0.25">
      <c r="A808">
        <v>21525501</v>
      </c>
      <c r="B808">
        <v>131803</v>
      </c>
      <c r="C808" t="s">
        <v>32</v>
      </c>
      <c r="D808" t="s">
        <v>32</v>
      </c>
      <c r="E808" s="2">
        <v>100000</v>
      </c>
      <c r="F808">
        <v>2190</v>
      </c>
      <c r="G808" t="s">
        <v>211</v>
      </c>
      <c r="H808">
        <v>0</v>
      </c>
      <c r="I808" t="s">
        <v>37</v>
      </c>
      <c r="J808" t="s">
        <v>37</v>
      </c>
      <c r="K808">
        <v>1</v>
      </c>
      <c r="L808" t="s">
        <v>32</v>
      </c>
      <c r="M808" t="s">
        <v>1358</v>
      </c>
      <c r="N808">
        <v>1992</v>
      </c>
      <c r="O808">
        <v>1993</v>
      </c>
      <c r="P808" t="s">
        <v>37</v>
      </c>
      <c r="Q808">
        <v>1</v>
      </c>
      <c r="R808" t="s">
        <v>813</v>
      </c>
      <c r="S808" t="s">
        <v>2970</v>
      </c>
      <c r="T808" t="s">
        <v>2971</v>
      </c>
      <c r="U808">
        <v>2</v>
      </c>
      <c r="V808" s="1">
        <v>25708</v>
      </c>
      <c r="W808">
        <v>0</v>
      </c>
      <c r="X808">
        <v>4</v>
      </c>
      <c r="Y808">
        <v>49</v>
      </c>
      <c r="Z808">
        <v>131803</v>
      </c>
      <c r="AA808">
        <v>100000</v>
      </c>
      <c r="AB808" t="s">
        <v>1229</v>
      </c>
      <c r="AC808">
        <v>2190</v>
      </c>
      <c r="AD808" t="s">
        <v>211</v>
      </c>
      <c r="AE808" t="s">
        <v>42</v>
      </c>
      <c r="AF808" t="s">
        <v>3580</v>
      </c>
    </row>
    <row r="809" spans="1:32" s="4" customFormat="1" x14ac:dyDescent="0.25">
      <c r="A809">
        <v>44527931</v>
      </c>
      <c r="B809">
        <v>132056</v>
      </c>
      <c r="C809" t="s">
        <v>32</v>
      </c>
      <c r="D809" t="s">
        <v>32</v>
      </c>
      <c r="E809">
        <v>140000</v>
      </c>
      <c r="F809">
        <v>2173</v>
      </c>
      <c r="G809" t="s">
        <v>195</v>
      </c>
      <c r="H809">
        <v>0</v>
      </c>
      <c r="I809" t="s">
        <v>37</v>
      </c>
      <c r="J809" t="s">
        <v>37</v>
      </c>
      <c r="K809">
        <v>1</v>
      </c>
      <c r="L809" t="s">
        <v>32</v>
      </c>
      <c r="M809" t="s">
        <v>111</v>
      </c>
      <c r="N809">
        <v>2011</v>
      </c>
      <c r="O809">
        <v>2012</v>
      </c>
      <c r="P809" t="s">
        <v>188</v>
      </c>
      <c r="Q809">
        <v>1</v>
      </c>
      <c r="R809" t="s">
        <v>813</v>
      </c>
      <c r="S809" t="s">
        <v>1460</v>
      </c>
      <c r="T809" t="s">
        <v>4801</v>
      </c>
      <c r="U809">
        <v>1</v>
      </c>
      <c r="V809" s="1">
        <v>31913</v>
      </c>
      <c r="W809">
        <v>0</v>
      </c>
      <c r="X809">
        <v>1</v>
      </c>
      <c r="Y809">
        <v>32</v>
      </c>
      <c r="Z809">
        <v>132056</v>
      </c>
      <c r="AA809">
        <v>140000</v>
      </c>
      <c r="AB809" t="s">
        <v>1278</v>
      </c>
      <c r="AC809">
        <v>2173</v>
      </c>
      <c r="AD809" t="s">
        <v>195</v>
      </c>
      <c r="AE809" t="s">
        <v>42</v>
      </c>
      <c r="AF809" t="s">
        <v>3580</v>
      </c>
    </row>
    <row r="810" spans="1:32" x14ac:dyDescent="0.25">
      <c r="A810">
        <v>16586103</v>
      </c>
      <c r="B810">
        <v>132150</v>
      </c>
      <c r="C810" t="s">
        <v>32</v>
      </c>
      <c r="D810" t="s">
        <v>32</v>
      </c>
      <c r="E810">
        <v>130000</v>
      </c>
      <c r="F810">
        <v>14</v>
      </c>
      <c r="G810" t="s">
        <v>126</v>
      </c>
      <c r="H810">
        <v>2</v>
      </c>
      <c r="I810" t="s">
        <v>37</v>
      </c>
      <c r="J810" t="s">
        <v>37</v>
      </c>
      <c r="K810">
        <v>1</v>
      </c>
      <c r="L810" t="s">
        <v>32</v>
      </c>
      <c r="M810" t="s">
        <v>762</v>
      </c>
      <c r="N810">
        <v>1994</v>
      </c>
      <c r="O810">
        <v>2017</v>
      </c>
      <c r="P810" t="s">
        <v>188</v>
      </c>
      <c r="Q810">
        <v>1</v>
      </c>
      <c r="R810" t="s">
        <v>813</v>
      </c>
      <c r="S810" t="s">
        <v>2578</v>
      </c>
      <c r="T810" t="s">
        <v>2579</v>
      </c>
      <c r="U810">
        <v>1</v>
      </c>
      <c r="V810" s="1">
        <v>24617</v>
      </c>
      <c r="W810">
        <v>0</v>
      </c>
      <c r="X810">
        <v>4</v>
      </c>
      <c r="Y810">
        <v>52</v>
      </c>
      <c r="Z810">
        <v>132150</v>
      </c>
      <c r="AA810">
        <v>130000</v>
      </c>
      <c r="AB810" t="s">
        <v>741</v>
      </c>
      <c r="AC810">
        <v>14</v>
      </c>
      <c r="AD810" t="s">
        <v>126</v>
      </c>
      <c r="AE810" t="s">
        <v>42</v>
      </c>
      <c r="AF810" t="s">
        <v>3580</v>
      </c>
    </row>
    <row r="811" spans="1:32" s="4" customFormat="1" x14ac:dyDescent="0.25">
      <c r="A811">
        <v>21575245</v>
      </c>
      <c r="B811">
        <v>132236</v>
      </c>
      <c r="C811" t="s">
        <v>32</v>
      </c>
      <c r="D811" t="s">
        <v>32</v>
      </c>
      <c r="E811" s="2">
        <v>100000</v>
      </c>
      <c r="F811">
        <v>22</v>
      </c>
      <c r="G811" t="s">
        <v>404</v>
      </c>
      <c r="H811">
        <v>0</v>
      </c>
      <c r="I811" t="s">
        <v>37</v>
      </c>
      <c r="J811" t="s">
        <v>37</v>
      </c>
      <c r="K811" t="s">
        <v>37</v>
      </c>
      <c r="L811" t="s">
        <v>37</v>
      </c>
      <c r="M811" t="s">
        <v>37</v>
      </c>
      <c r="N811" t="s">
        <v>37</v>
      </c>
      <c r="O811" t="s">
        <v>37</v>
      </c>
      <c r="P811" t="s">
        <v>37</v>
      </c>
      <c r="Q811">
        <v>0</v>
      </c>
      <c r="R811" t="s">
        <v>813</v>
      </c>
      <c r="S811" t="s">
        <v>738</v>
      </c>
      <c r="T811" t="s">
        <v>2993</v>
      </c>
      <c r="U811">
        <v>1</v>
      </c>
      <c r="V811" s="1">
        <v>28403</v>
      </c>
      <c r="W811">
        <v>0</v>
      </c>
      <c r="X811">
        <v>3</v>
      </c>
      <c r="Y811">
        <v>42</v>
      </c>
      <c r="Z811">
        <v>132236</v>
      </c>
      <c r="AA811">
        <v>100000</v>
      </c>
      <c r="AB811" t="s">
        <v>1229</v>
      </c>
      <c r="AC811">
        <v>22</v>
      </c>
      <c r="AD811" t="s">
        <v>404</v>
      </c>
      <c r="AE811" t="s">
        <v>56</v>
      </c>
      <c r="AF811" t="s">
        <v>3580</v>
      </c>
    </row>
    <row r="812" spans="1:32" x14ac:dyDescent="0.25">
      <c r="A812">
        <v>17410891</v>
      </c>
      <c r="B812">
        <v>132374</v>
      </c>
      <c r="C812" t="s">
        <v>32</v>
      </c>
      <c r="D812" t="s">
        <v>32</v>
      </c>
      <c r="E812">
        <v>130000</v>
      </c>
      <c r="F812">
        <v>1264</v>
      </c>
      <c r="G812" t="s">
        <v>57</v>
      </c>
      <c r="H812">
        <v>0</v>
      </c>
      <c r="I812" t="s">
        <v>37</v>
      </c>
      <c r="J812" t="s">
        <v>37</v>
      </c>
      <c r="K812">
        <v>1</v>
      </c>
      <c r="L812" t="s">
        <v>32</v>
      </c>
      <c r="M812" t="s">
        <v>745</v>
      </c>
      <c r="N812">
        <v>1992</v>
      </c>
      <c r="O812">
        <v>1994</v>
      </c>
      <c r="P812" t="s">
        <v>37</v>
      </c>
      <c r="Q812">
        <v>1</v>
      </c>
      <c r="R812" t="s">
        <v>813</v>
      </c>
      <c r="S812" t="s">
        <v>174</v>
      </c>
      <c r="T812" t="s">
        <v>1006</v>
      </c>
      <c r="U812">
        <v>1</v>
      </c>
      <c r="V812" s="1">
        <v>23236</v>
      </c>
      <c r="W812">
        <v>1</v>
      </c>
      <c r="X812">
        <v>4</v>
      </c>
      <c r="Y812">
        <v>56</v>
      </c>
      <c r="Z812">
        <v>132374</v>
      </c>
      <c r="AA812">
        <v>130000</v>
      </c>
      <c r="AB812" t="s">
        <v>741</v>
      </c>
      <c r="AC812">
        <v>1264</v>
      </c>
      <c r="AD812" t="s">
        <v>57</v>
      </c>
      <c r="AE812" t="s">
        <v>42</v>
      </c>
      <c r="AF812" t="s">
        <v>3580</v>
      </c>
    </row>
    <row r="813" spans="1:32" s="4" customFormat="1" x14ac:dyDescent="0.25">
      <c r="A813">
        <v>7535364</v>
      </c>
      <c r="B813">
        <v>132383</v>
      </c>
      <c r="C813" t="s">
        <v>32</v>
      </c>
      <c r="D813" t="s">
        <v>32</v>
      </c>
      <c r="E813">
        <v>210000</v>
      </c>
      <c r="F813">
        <v>4</v>
      </c>
      <c r="G813" t="s">
        <v>117</v>
      </c>
      <c r="H813">
        <v>0</v>
      </c>
      <c r="I813" t="s">
        <v>37</v>
      </c>
      <c r="J813" t="s">
        <v>37</v>
      </c>
      <c r="K813" t="s">
        <v>37</v>
      </c>
      <c r="L813" t="s">
        <v>32</v>
      </c>
      <c r="M813" t="s">
        <v>1129</v>
      </c>
      <c r="N813" t="s">
        <v>37</v>
      </c>
      <c r="O813">
        <v>2002</v>
      </c>
      <c r="P813" t="s">
        <v>37</v>
      </c>
      <c r="Q813">
        <v>1</v>
      </c>
      <c r="R813" t="s">
        <v>813</v>
      </c>
      <c r="S813" t="s">
        <v>1235</v>
      </c>
      <c r="T813" t="s">
        <v>1444</v>
      </c>
      <c r="U813">
        <v>2</v>
      </c>
      <c r="V813" s="1">
        <v>28200</v>
      </c>
      <c r="W813">
        <v>0</v>
      </c>
      <c r="X813">
        <v>3</v>
      </c>
      <c r="Y813">
        <v>42</v>
      </c>
      <c r="Z813">
        <v>132383</v>
      </c>
      <c r="AA813">
        <v>210000</v>
      </c>
      <c r="AB813" t="s">
        <v>350</v>
      </c>
      <c r="AC813">
        <v>4</v>
      </c>
      <c r="AD813" t="s">
        <v>117</v>
      </c>
      <c r="AE813" t="s">
        <v>56</v>
      </c>
      <c r="AF813" t="s">
        <v>3580</v>
      </c>
    </row>
    <row r="814" spans="1:32" x14ac:dyDescent="0.25">
      <c r="A814">
        <v>5394164</v>
      </c>
      <c r="B814">
        <v>132692</v>
      </c>
      <c r="C814" t="s">
        <v>32</v>
      </c>
      <c r="D814" t="s">
        <v>32</v>
      </c>
      <c r="E814">
        <v>150000</v>
      </c>
      <c r="F814">
        <v>2218</v>
      </c>
      <c r="G814" t="s">
        <v>51</v>
      </c>
      <c r="H814">
        <v>0</v>
      </c>
      <c r="I814" t="s">
        <v>37</v>
      </c>
      <c r="J814" t="s">
        <v>37</v>
      </c>
      <c r="K814">
        <v>1</v>
      </c>
      <c r="L814" t="s">
        <v>32</v>
      </c>
      <c r="M814" t="s">
        <v>999</v>
      </c>
      <c r="N814">
        <v>1996</v>
      </c>
      <c r="O814">
        <v>1996</v>
      </c>
      <c r="P814" t="s">
        <v>188</v>
      </c>
      <c r="Q814">
        <v>1</v>
      </c>
      <c r="R814" t="s">
        <v>813</v>
      </c>
      <c r="S814" t="s">
        <v>333</v>
      </c>
      <c r="T814" t="s">
        <v>555</v>
      </c>
      <c r="U814">
        <v>1</v>
      </c>
      <c r="V814" s="1">
        <v>23807</v>
      </c>
      <c r="W814">
        <v>0</v>
      </c>
      <c r="X814">
        <v>2</v>
      </c>
      <c r="Y814">
        <v>54</v>
      </c>
      <c r="Z814">
        <v>132692</v>
      </c>
      <c r="AA814">
        <v>150000</v>
      </c>
      <c r="AB814" t="s">
        <v>945</v>
      </c>
      <c r="AC814">
        <v>2218</v>
      </c>
      <c r="AD814" t="s">
        <v>51</v>
      </c>
      <c r="AE814" t="s">
        <v>42</v>
      </c>
      <c r="AF814" t="s">
        <v>3580</v>
      </c>
    </row>
    <row r="815" spans="1:32" x14ac:dyDescent="0.25">
      <c r="A815">
        <v>27422578</v>
      </c>
      <c r="B815">
        <v>132895</v>
      </c>
      <c r="C815" t="s">
        <v>32</v>
      </c>
      <c r="D815" t="s">
        <v>32</v>
      </c>
      <c r="E815">
        <v>60000</v>
      </c>
      <c r="F815">
        <v>2840</v>
      </c>
      <c r="G815" t="s">
        <v>181</v>
      </c>
      <c r="H815">
        <v>2</v>
      </c>
      <c r="I815" t="s">
        <v>37</v>
      </c>
      <c r="J815" t="s">
        <v>37</v>
      </c>
      <c r="K815">
        <v>1</v>
      </c>
      <c r="L815" t="s">
        <v>32</v>
      </c>
      <c r="M815" t="s">
        <v>762</v>
      </c>
      <c r="N815">
        <v>2002</v>
      </c>
      <c r="O815">
        <v>2003</v>
      </c>
      <c r="P815" t="s">
        <v>37</v>
      </c>
      <c r="Q815">
        <v>1</v>
      </c>
      <c r="R815" t="s">
        <v>813</v>
      </c>
      <c r="S815" t="s">
        <v>369</v>
      </c>
      <c r="T815" t="s">
        <v>793</v>
      </c>
      <c r="U815">
        <v>2</v>
      </c>
      <c r="V815" s="1">
        <v>26533</v>
      </c>
      <c r="W815">
        <v>0</v>
      </c>
      <c r="X815">
        <v>2</v>
      </c>
      <c r="Y815">
        <v>47</v>
      </c>
      <c r="Z815">
        <v>132895</v>
      </c>
      <c r="AA815">
        <v>60000</v>
      </c>
      <c r="AB815" t="s">
        <v>164</v>
      </c>
      <c r="AC815">
        <v>2840</v>
      </c>
      <c r="AD815" t="s">
        <v>181</v>
      </c>
      <c r="AE815" t="s">
        <v>42</v>
      </c>
      <c r="AF815" t="s">
        <v>3580</v>
      </c>
    </row>
    <row r="816" spans="1:32" x14ac:dyDescent="0.25">
      <c r="A816">
        <v>27736462</v>
      </c>
      <c r="B816">
        <v>132968</v>
      </c>
      <c r="C816" t="s">
        <v>32</v>
      </c>
      <c r="D816" t="s">
        <v>32</v>
      </c>
      <c r="E816">
        <v>10000</v>
      </c>
      <c r="F816">
        <v>2235</v>
      </c>
      <c r="G816" t="s">
        <v>86</v>
      </c>
      <c r="H816">
        <v>0</v>
      </c>
      <c r="I816" t="s">
        <v>37</v>
      </c>
      <c r="J816" t="s">
        <v>37</v>
      </c>
      <c r="K816">
        <v>1</v>
      </c>
      <c r="L816" t="s">
        <v>35</v>
      </c>
      <c r="M816" t="s">
        <v>3449</v>
      </c>
      <c r="N816">
        <v>2019</v>
      </c>
      <c r="O816" t="s">
        <v>37</v>
      </c>
      <c r="P816" t="s">
        <v>37</v>
      </c>
      <c r="Q816">
        <v>0</v>
      </c>
      <c r="R816" t="s">
        <v>813</v>
      </c>
      <c r="S816" t="s">
        <v>3338</v>
      </c>
      <c r="T816" t="s">
        <v>1786</v>
      </c>
      <c r="U816">
        <v>1</v>
      </c>
      <c r="V816" s="1">
        <v>27152</v>
      </c>
      <c r="W816">
        <v>0</v>
      </c>
      <c r="X816">
        <v>1</v>
      </c>
      <c r="Y816">
        <v>45</v>
      </c>
      <c r="Z816">
        <v>132968</v>
      </c>
      <c r="AA816">
        <v>10000</v>
      </c>
      <c r="AB816" t="s">
        <v>1910</v>
      </c>
      <c r="AC816">
        <v>2235</v>
      </c>
      <c r="AD816" t="s">
        <v>86</v>
      </c>
      <c r="AE816" t="s">
        <v>50</v>
      </c>
      <c r="AF816" t="s">
        <v>3580</v>
      </c>
    </row>
    <row r="817" spans="1:32" x14ac:dyDescent="0.25">
      <c r="A817">
        <v>42777714</v>
      </c>
      <c r="B817">
        <v>133074</v>
      </c>
      <c r="C817" t="s">
        <v>32</v>
      </c>
      <c r="D817" t="s">
        <v>32</v>
      </c>
      <c r="E817">
        <v>60000</v>
      </c>
      <c r="F817">
        <v>32</v>
      </c>
      <c r="G817" t="s">
        <v>97</v>
      </c>
      <c r="H817">
        <v>0</v>
      </c>
      <c r="I817" t="s">
        <v>37</v>
      </c>
      <c r="J817" t="s">
        <v>37</v>
      </c>
      <c r="K817">
        <v>0</v>
      </c>
      <c r="L817" t="s">
        <v>35</v>
      </c>
      <c r="M817" t="s">
        <v>2567</v>
      </c>
      <c r="N817" t="s">
        <v>37</v>
      </c>
      <c r="O817" t="s">
        <v>37</v>
      </c>
      <c r="P817" t="s">
        <v>37</v>
      </c>
      <c r="Q817">
        <v>0</v>
      </c>
      <c r="R817" t="s">
        <v>813</v>
      </c>
      <c r="S817" t="s">
        <v>1546</v>
      </c>
      <c r="T817" t="s">
        <v>1282</v>
      </c>
      <c r="U817">
        <v>1</v>
      </c>
      <c r="V817" s="1">
        <v>28702</v>
      </c>
      <c r="W817">
        <v>0</v>
      </c>
      <c r="X817">
        <v>3</v>
      </c>
      <c r="Y817">
        <v>41</v>
      </c>
      <c r="Z817">
        <v>133074</v>
      </c>
      <c r="AA817">
        <v>60000</v>
      </c>
      <c r="AB817" t="s">
        <v>164</v>
      </c>
      <c r="AC817">
        <v>32</v>
      </c>
      <c r="AD817" t="s">
        <v>97</v>
      </c>
      <c r="AE817" t="s">
        <v>56</v>
      </c>
      <c r="AF817" t="s">
        <v>3580</v>
      </c>
    </row>
    <row r="818" spans="1:32" x14ac:dyDescent="0.25">
      <c r="A818">
        <v>70086216</v>
      </c>
      <c r="B818">
        <v>133515</v>
      </c>
      <c r="C818" t="s">
        <v>32</v>
      </c>
      <c r="D818" t="s">
        <v>32</v>
      </c>
      <c r="E818">
        <v>10000</v>
      </c>
      <c r="F818">
        <v>1264</v>
      </c>
      <c r="G818" t="s">
        <v>57</v>
      </c>
      <c r="H818">
        <v>2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>
        <v>0</v>
      </c>
      <c r="R818" t="s">
        <v>813</v>
      </c>
      <c r="S818" t="s">
        <v>358</v>
      </c>
      <c r="T818" t="s">
        <v>5264</v>
      </c>
      <c r="U818">
        <v>2</v>
      </c>
      <c r="V818" s="1">
        <v>33857</v>
      </c>
      <c r="W818">
        <v>0</v>
      </c>
      <c r="X818">
        <v>3</v>
      </c>
      <c r="Y818">
        <v>27</v>
      </c>
      <c r="Z818">
        <v>133515</v>
      </c>
      <c r="AA818">
        <v>10000</v>
      </c>
      <c r="AB818" t="s">
        <v>1910</v>
      </c>
      <c r="AC818">
        <v>1264</v>
      </c>
      <c r="AD818" t="s">
        <v>57</v>
      </c>
      <c r="AE818" t="s">
        <v>56</v>
      </c>
      <c r="AF818" t="s">
        <v>43</v>
      </c>
    </row>
    <row r="819" spans="1:32" x14ac:dyDescent="0.25">
      <c r="A819">
        <v>2850561</v>
      </c>
      <c r="B819">
        <v>132572</v>
      </c>
      <c r="C819" t="s">
        <v>32</v>
      </c>
      <c r="D819" t="s">
        <v>32</v>
      </c>
      <c r="E819">
        <v>170000</v>
      </c>
      <c r="F819">
        <v>4</v>
      </c>
      <c r="G819" t="s">
        <v>117</v>
      </c>
      <c r="H819">
        <v>0</v>
      </c>
      <c r="I819" t="s">
        <v>37</v>
      </c>
      <c r="J819" t="s">
        <v>37</v>
      </c>
      <c r="K819">
        <v>1</v>
      </c>
      <c r="L819" t="s">
        <v>32</v>
      </c>
      <c r="M819" t="s">
        <v>665</v>
      </c>
      <c r="N819">
        <v>2004</v>
      </c>
      <c r="O819">
        <v>2012</v>
      </c>
      <c r="P819" t="s">
        <v>37</v>
      </c>
      <c r="Q819">
        <v>0</v>
      </c>
      <c r="R819" t="s">
        <v>666</v>
      </c>
      <c r="S819" t="s">
        <v>667</v>
      </c>
      <c r="T819" t="s">
        <v>668</v>
      </c>
      <c r="U819">
        <v>1</v>
      </c>
      <c r="V819" s="1">
        <v>25265</v>
      </c>
      <c r="W819">
        <v>0</v>
      </c>
      <c r="X819">
        <v>3</v>
      </c>
      <c r="Y819">
        <v>50</v>
      </c>
      <c r="Z819">
        <v>132572</v>
      </c>
      <c r="AA819">
        <v>170000</v>
      </c>
      <c r="AB819" t="s">
        <v>298</v>
      </c>
      <c r="AC819">
        <v>4</v>
      </c>
      <c r="AD819" t="s">
        <v>117</v>
      </c>
      <c r="AE819" t="s">
        <v>50</v>
      </c>
      <c r="AF819" t="s">
        <v>3580</v>
      </c>
    </row>
    <row r="820" spans="1:32" x14ac:dyDescent="0.25">
      <c r="A820">
        <v>8263758</v>
      </c>
      <c r="B820">
        <v>130894</v>
      </c>
      <c r="C820" t="s">
        <v>32</v>
      </c>
      <c r="D820" t="s">
        <v>32</v>
      </c>
      <c r="E820">
        <v>140100</v>
      </c>
      <c r="F820">
        <v>2649</v>
      </c>
      <c r="G820" t="s">
        <v>147</v>
      </c>
      <c r="H820">
        <v>0</v>
      </c>
      <c r="I820" t="s">
        <v>37</v>
      </c>
      <c r="J820" t="s">
        <v>37</v>
      </c>
      <c r="K820">
        <v>1</v>
      </c>
      <c r="L820" t="s">
        <v>32</v>
      </c>
      <c r="M820" t="s">
        <v>46</v>
      </c>
      <c r="N820">
        <v>1969</v>
      </c>
      <c r="O820">
        <v>1972</v>
      </c>
      <c r="P820" t="s">
        <v>37</v>
      </c>
      <c r="Q820">
        <v>0</v>
      </c>
      <c r="R820" t="s">
        <v>1730</v>
      </c>
      <c r="S820" t="s">
        <v>1731</v>
      </c>
      <c r="T820" t="s">
        <v>1732</v>
      </c>
      <c r="U820">
        <v>1</v>
      </c>
      <c r="V820" s="1">
        <v>16910</v>
      </c>
      <c r="W820">
        <v>0</v>
      </c>
      <c r="X820">
        <v>1</v>
      </c>
      <c r="Y820">
        <v>73</v>
      </c>
      <c r="Z820">
        <v>130894</v>
      </c>
      <c r="AA820">
        <v>140100</v>
      </c>
      <c r="AB820" t="s">
        <v>496</v>
      </c>
      <c r="AC820">
        <v>2649</v>
      </c>
      <c r="AD820" t="s">
        <v>147</v>
      </c>
      <c r="AE820" t="s">
        <v>50</v>
      </c>
      <c r="AF820" t="s">
        <v>3580</v>
      </c>
    </row>
    <row r="821" spans="1:32" x14ac:dyDescent="0.25">
      <c r="A821">
        <v>70651832</v>
      </c>
      <c r="B821">
        <v>132263</v>
      </c>
      <c r="C821" t="s">
        <v>32</v>
      </c>
      <c r="D821" t="s">
        <v>32</v>
      </c>
      <c r="E821">
        <v>140100</v>
      </c>
      <c r="F821">
        <v>1264</v>
      </c>
      <c r="G821" t="s">
        <v>57</v>
      </c>
      <c r="H821">
        <v>0</v>
      </c>
      <c r="I821" t="s">
        <v>37</v>
      </c>
      <c r="J821" t="s">
        <v>37</v>
      </c>
      <c r="K821">
        <v>1</v>
      </c>
      <c r="L821" t="s">
        <v>35</v>
      </c>
      <c r="M821" t="s">
        <v>46</v>
      </c>
      <c r="N821">
        <v>2018</v>
      </c>
      <c r="O821" t="s">
        <v>37</v>
      </c>
      <c r="P821" t="s">
        <v>37</v>
      </c>
      <c r="Q821">
        <v>1</v>
      </c>
      <c r="R821" t="s">
        <v>5308</v>
      </c>
      <c r="S821" t="s">
        <v>322</v>
      </c>
      <c r="T821" t="s">
        <v>5309</v>
      </c>
      <c r="U821">
        <v>2</v>
      </c>
      <c r="V821" s="1">
        <v>33016</v>
      </c>
      <c r="W821">
        <v>0</v>
      </c>
      <c r="X821">
        <v>22</v>
      </c>
      <c r="Y821">
        <v>29</v>
      </c>
      <c r="Z821">
        <v>132263</v>
      </c>
      <c r="AA821">
        <v>140100</v>
      </c>
      <c r="AB821" t="s">
        <v>496</v>
      </c>
      <c r="AC821">
        <v>1264</v>
      </c>
      <c r="AD821" t="s">
        <v>57</v>
      </c>
      <c r="AE821" t="s">
        <v>42</v>
      </c>
      <c r="AF821" t="s">
        <v>43</v>
      </c>
    </row>
    <row r="822" spans="1:32" x14ac:dyDescent="0.25">
      <c r="A822">
        <v>22674332</v>
      </c>
      <c r="B822">
        <v>131859</v>
      </c>
      <c r="C822" t="s">
        <v>32</v>
      </c>
      <c r="D822" t="s">
        <v>32</v>
      </c>
      <c r="E822">
        <v>90000</v>
      </c>
      <c r="F822">
        <v>55</v>
      </c>
      <c r="G822" t="s">
        <v>171</v>
      </c>
      <c r="H822">
        <v>0</v>
      </c>
      <c r="I822" t="s">
        <v>37</v>
      </c>
      <c r="J822" t="s">
        <v>37</v>
      </c>
      <c r="K822">
        <v>1</v>
      </c>
      <c r="L822" t="s">
        <v>32</v>
      </c>
      <c r="M822" t="s">
        <v>2370</v>
      </c>
      <c r="N822">
        <v>2003</v>
      </c>
      <c r="O822">
        <v>2004</v>
      </c>
      <c r="P822" t="s">
        <v>37</v>
      </c>
      <c r="Q822">
        <v>0</v>
      </c>
      <c r="R822" t="s">
        <v>3089</v>
      </c>
      <c r="S822" t="s">
        <v>1374</v>
      </c>
      <c r="T822" t="s">
        <v>3090</v>
      </c>
      <c r="U822">
        <v>1</v>
      </c>
      <c r="V822" s="1">
        <v>28063</v>
      </c>
      <c r="W822">
        <v>0</v>
      </c>
      <c r="X822">
        <v>2</v>
      </c>
      <c r="Y822">
        <v>43</v>
      </c>
      <c r="Z822">
        <v>131859</v>
      </c>
      <c r="AA822">
        <v>90000</v>
      </c>
      <c r="AB822" t="s">
        <v>1165</v>
      </c>
      <c r="AC822">
        <v>55</v>
      </c>
      <c r="AD822" t="s">
        <v>171</v>
      </c>
      <c r="AE822" t="s">
        <v>50</v>
      </c>
      <c r="AF822" t="s">
        <v>3580</v>
      </c>
    </row>
    <row r="823" spans="1:32" x14ac:dyDescent="0.25">
      <c r="A823">
        <v>3483584</v>
      </c>
      <c r="B823">
        <v>131137</v>
      </c>
      <c r="C823" t="s">
        <v>32</v>
      </c>
      <c r="D823" t="s">
        <v>32</v>
      </c>
      <c r="E823">
        <v>190000</v>
      </c>
      <c r="F823">
        <v>14</v>
      </c>
      <c r="G823" t="s">
        <v>126</v>
      </c>
      <c r="H823">
        <v>2</v>
      </c>
      <c r="I823" t="s">
        <v>37</v>
      </c>
      <c r="J823" t="s">
        <v>37</v>
      </c>
      <c r="K823">
        <v>1</v>
      </c>
      <c r="L823" t="s">
        <v>35</v>
      </c>
      <c r="M823" t="s">
        <v>148</v>
      </c>
      <c r="N823">
        <v>2017</v>
      </c>
      <c r="O823" t="s">
        <v>37</v>
      </c>
      <c r="P823" t="s">
        <v>37</v>
      </c>
      <c r="Q823">
        <v>0</v>
      </c>
      <c r="R823" t="s">
        <v>705</v>
      </c>
      <c r="S823" t="s">
        <v>706</v>
      </c>
      <c r="T823" t="s">
        <v>707</v>
      </c>
      <c r="U823">
        <v>1</v>
      </c>
      <c r="V823" s="1">
        <v>25274</v>
      </c>
      <c r="W823">
        <v>0</v>
      </c>
      <c r="X823">
        <v>1</v>
      </c>
      <c r="Y823">
        <v>50</v>
      </c>
      <c r="Z823">
        <v>131137</v>
      </c>
      <c r="AA823">
        <v>190000</v>
      </c>
      <c r="AB823" t="s">
        <v>575</v>
      </c>
      <c r="AC823">
        <v>14</v>
      </c>
      <c r="AD823" t="s">
        <v>126</v>
      </c>
      <c r="AE823" t="s">
        <v>50</v>
      </c>
      <c r="AF823" t="s">
        <v>3580</v>
      </c>
    </row>
    <row r="824" spans="1:32" x14ac:dyDescent="0.25">
      <c r="A824">
        <v>8260900</v>
      </c>
      <c r="B824">
        <v>131742</v>
      </c>
      <c r="C824" t="s">
        <v>32</v>
      </c>
      <c r="D824" t="s">
        <v>32</v>
      </c>
      <c r="E824">
        <v>140100</v>
      </c>
      <c r="F824">
        <v>22</v>
      </c>
      <c r="G824" t="s">
        <v>404</v>
      </c>
      <c r="H824">
        <v>0</v>
      </c>
      <c r="I824" t="s">
        <v>37</v>
      </c>
      <c r="J824" t="s">
        <v>37</v>
      </c>
      <c r="K824">
        <v>1</v>
      </c>
      <c r="L824" t="s">
        <v>32</v>
      </c>
      <c r="M824" t="s">
        <v>850</v>
      </c>
      <c r="N824">
        <v>1988</v>
      </c>
      <c r="O824">
        <v>1990</v>
      </c>
      <c r="P824" t="s">
        <v>188</v>
      </c>
      <c r="Q824">
        <v>1</v>
      </c>
      <c r="R824" t="s">
        <v>1723</v>
      </c>
      <c r="S824" t="s">
        <v>47</v>
      </c>
      <c r="T824" t="s">
        <v>1724</v>
      </c>
      <c r="U824">
        <v>1</v>
      </c>
      <c r="V824" s="1">
        <v>22770</v>
      </c>
      <c r="W824">
        <v>0</v>
      </c>
      <c r="X824">
        <v>6</v>
      </c>
      <c r="Y824">
        <v>57</v>
      </c>
      <c r="Z824">
        <v>131742</v>
      </c>
      <c r="AA824">
        <v>140100</v>
      </c>
      <c r="AB824" t="s">
        <v>496</v>
      </c>
      <c r="AC824">
        <v>22</v>
      </c>
      <c r="AD824" t="s">
        <v>404</v>
      </c>
      <c r="AE824" t="s">
        <v>42</v>
      </c>
      <c r="AF824" t="s">
        <v>3580</v>
      </c>
    </row>
    <row r="825" spans="1:32" x14ac:dyDescent="0.25">
      <c r="A825">
        <v>46207592</v>
      </c>
      <c r="B825">
        <v>133064</v>
      </c>
      <c r="C825" t="s">
        <v>32</v>
      </c>
      <c r="D825" t="s">
        <v>32</v>
      </c>
      <c r="E825">
        <v>140100</v>
      </c>
      <c r="F825">
        <v>2840</v>
      </c>
      <c r="G825" t="s">
        <v>181</v>
      </c>
      <c r="H825">
        <v>0</v>
      </c>
      <c r="I825" t="s">
        <v>37</v>
      </c>
      <c r="J825" t="s">
        <v>37</v>
      </c>
      <c r="K825">
        <v>1</v>
      </c>
      <c r="L825" t="s">
        <v>32</v>
      </c>
      <c r="M825" t="s">
        <v>46</v>
      </c>
      <c r="N825">
        <v>2014</v>
      </c>
      <c r="O825">
        <v>2014</v>
      </c>
      <c r="P825" t="s">
        <v>37</v>
      </c>
      <c r="Q825">
        <v>1</v>
      </c>
      <c r="R825" t="s">
        <v>4793</v>
      </c>
      <c r="S825" t="s">
        <v>268</v>
      </c>
      <c r="T825" t="s">
        <v>5020</v>
      </c>
      <c r="U825">
        <v>2</v>
      </c>
      <c r="V825" s="1">
        <v>32761</v>
      </c>
      <c r="W825">
        <v>0</v>
      </c>
      <c r="X825">
        <v>36</v>
      </c>
      <c r="Y825">
        <v>30</v>
      </c>
      <c r="Z825">
        <v>133064</v>
      </c>
      <c r="AA825">
        <v>140100</v>
      </c>
      <c r="AB825" t="s">
        <v>496</v>
      </c>
      <c r="AC825">
        <v>2840</v>
      </c>
      <c r="AD825" t="s">
        <v>181</v>
      </c>
      <c r="AE825" t="s">
        <v>42</v>
      </c>
      <c r="AF825" t="s">
        <v>3580</v>
      </c>
    </row>
    <row r="826" spans="1:32" x14ac:dyDescent="0.25">
      <c r="A826">
        <v>40340841</v>
      </c>
      <c r="B826">
        <v>130858</v>
      </c>
      <c r="C826" t="s">
        <v>32</v>
      </c>
      <c r="D826" t="s">
        <v>32</v>
      </c>
      <c r="E826">
        <v>20000</v>
      </c>
      <c r="F826">
        <v>1366</v>
      </c>
      <c r="G826" t="s">
        <v>45</v>
      </c>
      <c r="H826">
        <v>0</v>
      </c>
      <c r="I826" t="s">
        <v>37</v>
      </c>
      <c r="J826" t="s">
        <v>37</v>
      </c>
      <c r="K826">
        <v>1</v>
      </c>
      <c r="L826" t="s">
        <v>32</v>
      </c>
      <c r="M826" t="s">
        <v>652</v>
      </c>
      <c r="N826">
        <v>2002</v>
      </c>
      <c r="O826">
        <v>2003</v>
      </c>
      <c r="P826" t="s">
        <v>37</v>
      </c>
      <c r="Q826">
        <v>1</v>
      </c>
      <c r="R826" t="s">
        <v>2098</v>
      </c>
      <c r="S826" t="s">
        <v>200</v>
      </c>
      <c r="T826" t="s">
        <v>888</v>
      </c>
      <c r="U826">
        <v>1</v>
      </c>
      <c r="V826" s="1">
        <v>29168</v>
      </c>
      <c r="W826">
        <v>0</v>
      </c>
      <c r="X826">
        <v>2</v>
      </c>
      <c r="Y826">
        <v>40</v>
      </c>
      <c r="Z826">
        <v>130858</v>
      </c>
      <c r="AA826">
        <v>20000</v>
      </c>
      <c r="AB826" t="s">
        <v>744</v>
      </c>
      <c r="AC826">
        <v>1366</v>
      </c>
      <c r="AD826" t="s">
        <v>45</v>
      </c>
      <c r="AE826" t="s">
        <v>42</v>
      </c>
      <c r="AF826" t="s">
        <v>3580</v>
      </c>
    </row>
    <row r="827" spans="1:32" x14ac:dyDescent="0.25">
      <c r="A827">
        <v>42097394</v>
      </c>
      <c r="B827">
        <v>131845</v>
      </c>
      <c r="C827" t="s">
        <v>32</v>
      </c>
      <c r="D827" t="s">
        <v>32</v>
      </c>
      <c r="E827" s="2">
        <v>100000</v>
      </c>
      <c r="F827">
        <v>2646</v>
      </c>
      <c r="G827" t="s">
        <v>122</v>
      </c>
      <c r="H827">
        <v>1</v>
      </c>
      <c r="I827" t="s">
        <v>388</v>
      </c>
      <c r="J827" t="s">
        <v>32</v>
      </c>
      <c r="K827">
        <v>0</v>
      </c>
      <c r="L827" t="s">
        <v>35</v>
      </c>
      <c r="M827" t="s">
        <v>4384</v>
      </c>
      <c r="N827" t="s">
        <v>37</v>
      </c>
      <c r="O827" t="s">
        <v>37</v>
      </c>
      <c r="P827" t="s">
        <v>37</v>
      </c>
      <c r="Q827">
        <v>0</v>
      </c>
      <c r="R827" t="s">
        <v>2098</v>
      </c>
      <c r="S827" t="s">
        <v>333</v>
      </c>
      <c r="T827" t="s">
        <v>4385</v>
      </c>
      <c r="U827">
        <v>2</v>
      </c>
      <c r="V827" s="1">
        <v>30401</v>
      </c>
      <c r="W827">
        <v>0</v>
      </c>
      <c r="X827">
        <v>4</v>
      </c>
      <c r="Y827">
        <v>36</v>
      </c>
      <c r="Z827">
        <v>131845</v>
      </c>
      <c r="AA827">
        <v>100000</v>
      </c>
      <c r="AB827" t="s">
        <v>1229</v>
      </c>
      <c r="AC827">
        <v>2646</v>
      </c>
      <c r="AD827" t="s">
        <v>122</v>
      </c>
      <c r="AE827" t="s">
        <v>50</v>
      </c>
      <c r="AF827" t="s">
        <v>3580</v>
      </c>
    </row>
    <row r="828" spans="1:32" x14ac:dyDescent="0.25">
      <c r="A828">
        <v>18092788</v>
      </c>
      <c r="B828">
        <v>133580</v>
      </c>
      <c r="C828" t="s">
        <v>32</v>
      </c>
      <c r="D828" t="s">
        <v>32</v>
      </c>
      <c r="E828">
        <v>120000</v>
      </c>
      <c r="F828">
        <v>1264</v>
      </c>
      <c r="G828" t="s">
        <v>57</v>
      </c>
      <c r="H828">
        <v>2</v>
      </c>
      <c r="I828" t="s">
        <v>37</v>
      </c>
      <c r="J828" t="s">
        <v>37</v>
      </c>
      <c r="K828" t="s">
        <v>37</v>
      </c>
      <c r="L828" t="s">
        <v>37</v>
      </c>
      <c r="M828" t="s">
        <v>202</v>
      </c>
      <c r="N828" t="s">
        <v>37</v>
      </c>
      <c r="O828" t="s">
        <v>37</v>
      </c>
      <c r="P828" t="s">
        <v>37</v>
      </c>
      <c r="Q828">
        <v>0</v>
      </c>
      <c r="R828" t="s">
        <v>2098</v>
      </c>
      <c r="S828" t="s">
        <v>103</v>
      </c>
      <c r="T828" t="s">
        <v>2712</v>
      </c>
      <c r="U828">
        <v>1</v>
      </c>
      <c r="V828" s="1">
        <v>18731</v>
      </c>
      <c r="W828">
        <v>0</v>
      </c>
      <c r="X828">
        <v>6</v>
      </c>
      <c r="Y828">
        <v>68</v>
      </c>
      <c r="Z828">
        <v>133580</v>
      </c>
      <c r="AA828">
        <v>120000</v>
      </c>
      <c r="AB828" t="s">
        <v>303</v>
      </c>
      <c r="AC828">
        <v>1264</v>
      </c>
      <c r="AD828" t="s">
        <v>57</v>
      </c>
      <c r="AE828" t="s">
        <v>56</v>
      </c>
      <c r="AF828" t="s">
        <v>3580</v>
      </c>
    </row>
    <row r="829" spans="1:32" x14ac:dyDescent="0.25">
      <c r="A829">
        <v>7575876</v>
      </c>
      <c r="B829">
        <v>131424</v>
      </c>
      <c r="C829" t="s">
        <v>32</v>
      </c>
      <c r="D829" t="s">
        <v>32</v>
      </c>
      <c r="E829">
        <v>140100</v>
      </c>
      <c r="F829">
        <v>2731</v>
      </c>
      <c r="G829" t="s">
        <v>91</v>
      </c>
      <c r="H829">
        <v>0</v>
      </c>
      <c r="I829" t="s">
        <v>37</v>
      </c>
      <c r="J829" t="s">
        <v>37</v>
      </c>
      <c r="K829" t="s">
        <v>37</v>
      </c>
      <c r="L829" t="s">
        <v>37</v>
      </c>
      <c r="M829" t="s">
        <v>37</v>
      </c>
      <c r="N829" t="s">
        <v>37</v>
      </c>
      <c r="O829" t="s">
        <v>37</v>
      </c>
      <c r="P829" t="s">
        <v>37</v>
      </c>
      <c r="Q829">
        <v>0</v>
      </c>
      <c r="R829" t="s">
        <v>1453</v>
      </c>
      <c r="S829" t="s">
        <v>1454</v>
      </c>
      <c r="T829" t="s">
        <v>1455</v>
      </c>
      <c r="U829">
        <v>1</v>
      </c>
      <c r="V829" s="1">
        <v>19855</v>
      </c>
      <c r="W829">
        <v>0</v>
      </c>
      <c r="X829">
        <v>27</v>
      </c>
      <c r="Y829">
        <v>65</v>
      </c>
      <c r="Z829">
        <v>131424</v>
      </c>
      <c r="AA829">
        <v>140100</v>
      </c>
      <c r="AB829" t="s">
        <v>496</v>
      </c>
      <c r="AC829">
        <v>2731</v>
      </c>
      <c r="AD829" t="s">
        <v>96</v>
      </c>
      <c r="AE829" t="s">
        <v>56</v>
      </c>
      <c r="AF829" t="s">
        <v>3580</v>
      </c>
    </row>
    <row r="830" spans="1:32" x14ac:dyDescent="0.25">
      <c r="A830">
        <v>29310319</v>
      </c>
      <c r="B830">
        <v>130994</v>
      </c>
      <c r="C830" t="s">
        <v>32</v>
      </c>
      <c r="D830" t="s">
        <v>32</v>
      </c>
      <c r="E830">
        <v>40000</v>
      </c>
      <c r="F830">
        <v>1366</v>
      </c>
      <c r="G830" t="s">
        <v>45</v>
      </c>
      <c r="H830">
        <v>0</v>
      </c>
      <c r="I830" t="s">
        <v>37</v>
      </c>
      <c r="J830" t="s">
        <v>37</v>
      </c>
      <c r="K830">
        <v>1</v>
      </c>
      <c r="L830" t="s">
        <v>35</v>
      </c>
      <c r="M830" t="s">
        <v>3550</v>
      </c>
      <c r="N830">
        <v>1973</v>
      </c>
      <c r="O830" t="s">
        <v>37</v>
      </c>
      <c r="P830" t="s">
        <v>37</v>
      </c>
      <c r="Q830">
        <v>0</v>
      </c>
      <c r="R830" t="s">
        <v>3551</v>
      </c>
      <c r="S830" t="s">
        <v>3176</v>
      </c>
      <c r="T830" t="s">
        <v>3552</v>
      </c>
      <c r="U830">
        <v>1</v>
      </c>
      <c r="V830" s="1">
        <v>14400</v>
      </c>
      <c r="W830">
        <v>0</v>
      </c>
      <c r="X830">
        <v>3</v>
      </c>
      <c r="Y830">
        <v>80</v>
      </c>
      <c r="Z830">
        <v>130994</v>
      </c>
      <c r="AA830">
        <v>40000</v>
      </c>
      <c r="AB830" t="s">
        <v>507</v>
      </c>
      <c r="AC830">
        <v>1366</v>
      </c>
      <c r="AD830" t="s">
        <v>45</v>
      </c>
      <c r="AE830" t="s">
        <v>50</v>
      </c>
      <c r="AF830" t="s">
        <v>3580</v>
      </c>
    </row>
    <row r="831" spans="1:32" x14ac:dyDescent="0.25">
      <c r="A831">
        <v>40504128</v>
      </c>
      <c r="B831">
        <v>133165</v>
      </c>
      <c r="C831" t="s">
        <v>32</v>
      </c>
      <c r="D831" t="s">
        <v>32</v>
      </c>
      <c r="E831" s="2">
        <v>100000</v>
      </c>
      <c r="F831">
        <v>4</v>
      </c>
      <c r="G831" t="s">
        <v>117</v>
      </c>
      <c r="H831">
        <v>0</v>
      </c>
      <c r="I831" t="s">
        <v>37</v>
      </c>
      <c r="J831" t="s">
        <v>37</v>
      </c>
      <c r="K831">
        <v>1</v>
      </c>
      <c r="L831" t="s">
        <v>32</v>
      </c>
      <c r="M831" t="s">
        <v>324</v>
      </c>
      <c r="N831">
        <v>2010</v>
      </c>
      <c r="O831">
        <v>2011</v>
      </c>
      <c r="P831" t="s">
        <v>37</v>
      </c>
      <c r="Q831">
        <v>0</v>
      </c>
      <c r="R831" t="s">
        <v>3551</v>
      </c>
      <c r="S831" t="s">
        <v>3924</v>
      </c>
      <c r="T831" t="s">
        <v>3925</v>
      </c>
      <c r="U831">
        <v>2</v>
      </c>
      <c r="V831" s="1">
        <v>29286</v>
      </c>
      <c r="W831">
        <v>0</v>
      </c>
      <c r="X831">
        <v>4</v>
      </c>
      <c r="Y831">
        <v>39</v>
      </c>
      <c r="Z831">
        <v>133165</v>
      </c>
      <c r="AA831">
        <v>100000</v>
      </c>
      <c r="AB831" t="s">
        <v>1229</v>
      </c>
      <c r="AC831">
        <v>4</v>
      </c>
      <c r="AD831" t="s">
        <v>117</v>
      </c>
      <c r="AE831" t="s">
        <v>50</v>
      </c>
      <c r="AF831" t="s">
        <v>3580</v>
      </c>
    </row>
    <row r="832" spans="1:32" x14ac:dyDescent="0.25">
      <c r="A832">
        <v>43484282</v>
      </c>
      <c r="B832">
        <v>133548</v>
      </c>
      <c r="C832" t="s">
        <v>32</v>
      </c>
      <c r="D832" t="s">
        <v>32</v>
      </c>
      <c r="E832">
        <v>80000</v>
      </c>
      <c r="F832">
        <v>2218</v>
      </c>
      <c r="G832" t="s">
        <v>51</v>
      </c>
      <c r="H832">
        <v>0</v>
      </c>
      <c r="I832" t="s">
        <v>37</v>
      </c>
      <c r="J832" t="s">
        <v>37</v>
      </c>
      <c r="K832">
        <v>1</v>
      </c>
      <c r="L832" t="s">
        <v>35</v>
      </c>
      <c r="M832" t="s">
        <v>328</v>
      </c>
      <c r="N832">
        <v>2019</v>
      </c>
      <c r="O832" t="s">
        <v>37</v>
      </c>
      <c r="P832" t="s">
        <v>37</v>
      </c>
      <c r="Q832">
        <v>0</v>
      </c>
      <c r="R832" t="s">
        <v>3551</v>
      </c>
      <c r="S832" t="s">
        <v>4010</v>
      </c>
      <c r="T832" t="s">
        <v>4669</v>
      </c>
      <c r="U832">
        <v>1</v>
      </c>
      <c r="V832" s="1">
        <v>31293</v>
      </c>
      <c r="W832">
        <v>0</v>
      </c>
      <c r="X832">
        <v>3</v>
      </c>
      <c r="Y832">
        <v>34</v>
      </c>
      <c r="Z832">
        <v>133548</v>
      </c>
      <c r="AA832">
        <v>80000</v>
      </c>
      <c r="AB832" t="s">
        <v>1112</v>
      </c>
      <c r="AC832">
        <v>2218</v>
      </c>
      <c r="AD832" t="s">
        <v>51</v>
      </c>
      <c r="AE832" t="s">
        <v>50</v>
      </c>
      <c r="AF832" t="s">
        <v>3580</v>
      </c>
    </row>
    <row r="833" spans="1:32" x14ac:dyDescent="0.25">
      <c r="A833">
        <v>70802059</v>
      </c>
      <c r="B833">
        <v>132406</v>
      </c>
      <c r="C833" t="s">
        <v>32</v>
      </c>
      <c r="D833" t="s">
        <v>32</v>
      </c>
      <c r="E833">
        <v>20000</v>
      </c>
      <c r="F833">
        <v>2160</v>
      </c>
      <c r="G833" t="s">
        <v>465</v>
      </c>
      <c r="H833">
        <v>0</v>
      </c>
      <c r="I833" t="s">
        <v>37</v>
      </c>
      <c r="J833" t="s">
        <v>37</v>
      </c>
      <c r="K833">
        <v>1</v>
      </c>
      <c r="L833" t="s">
        <v>35</v>
      </c>
      <c r="M833" t="s">
        <v>5321</v>
      </c>
      <c r="N833">
        <v>2018</v>
      </c>
      <c r="O833" t="s">
        <v>37</v>
      </c>
      <c r="P833" t="s">
        <v>37</v>
      </c>
      <c r="Q833">
        <v>1</v>
      </c>
      <c r="R833" t="s">
        <v>162</v>
      </c>
      <c r="S833" t="s">
        <v>5322</v>
      </c>
      <c r="T833" t="s">
        <v>5323</v>
      </c>
      <c r="U833">
        <v>1</v>
      </c>
      <c r="V833" s="1">
        <v>33570</v>
      </c>
      <c r="W833">
        <v>0</v>
      </c>
      <c r="X833">
        <v>1</v>
      </c>
      <c r="Y833">
        <v>27</v>
      </c>
      <c r="Z833">
        <v>132406</v>
      </c>
      <c r="AA833">
        <v>20000</v>
      </c>
      <c r="AB833" t="s">
        <v>744</v>
      </c>
      <c r="AC833">
        <v>2160</v>
      </c>
      <c r="AD833" t="s">
        <v>465</v>
      </c>
      <c r="AE833" t="s">
        <v>42</v>
      </c>
      <c r="AF833" t="s">
        <v>43</v>
      </c>
    </row>
    <row r="834" spans="1:32" x14ac:dyDescent="0.25">
      <c r="A834">
        <v>43972641</v>
      </c>
      <c r="B834">
        <v>131376</v>
      </c>
      <c r="C834" t="s">
        <v>32</v>
      </c>
      <c r="D834" t="s">
        <v>32</v>
      </c>
      <c r="E834">
        <v>240000</v>
      </c>
      <c r="F834">
        <v>14</v>
      </c>
      <c r="G834" t="s">
        <v>126</v>
      </c>
      <c r="H834">
        <v>0</v>
      </c>
      <c r="I834" t="s">
        <v>37</v>
      </c>
      <c r="J834" t="s">
        <v>37</v>
      </c>
      <c r="K834">
        <v>0</v>
      </c>
      <c r="L834" t="s">
        <v>35</v>
      </c>
      <c r="M834" t="s">
        <v>4738</v>
      </c>
      <c r="N834" t="s">
        <v>37</v>
      </c>
      <c r="O834" t="s">
        <v>37</v>
      </c>
      <c r="P834" t="s">
        <v>37</v>
      </c>
      <c r="Q834">
        <v>0</v>
      </c>
      <c r="R834" t="s">
        <v>1850</v>
      </c>
      <c r="S834" t="s">
        <v>289</v>
      </c>
      <c r="T834" t="s">
        <v>4739</v>
      </c>
      <c r="U834">
        <v>1</v>
      </c>
      <c r="V834" s="1">
        <v>31487</v>
      </c>
      <c r="W834">
        <v>0</v>
      </c>
      <c r="X834">
        <v>2</v>
      </c>
      <c r="Y834">
        <v>33</v>
      </c>
      <c r="Z834">
        <v>131376</v>
      </c>
      <c r="AA834">
        <v>240000</v>
      </c>
      <c r="AB834" t="s">
        <v>225</v>
      </c>
      <c r="AC834">
        <v>14</v>
      </c>
      <c r="AD834" t="s">
        <v>126</v>
      </c>
      <c r="AE834" t="s">
        <v>56</v>
      </c>
      <c r="AF834" t="s">
        <v>3580</v>
      </c>
    </row>
    <row r="835" spans="1:32" x14ac:dyDescent="0.25">
      <c r="A835">
        <v>23019270</v>
      </c>
      <c r="B835">
        <v>132136</v>
      </c>
      <c r="C835" t="s">
        <v>32</v>
      </c>
      <c r="D835" t="s">
        <v>32</v>
      </c>
      <c r="E835">
        <v>90000</v>
      </c>
      <c r="F835">
        <v>2840</v>
      </c>
      <c r="G835" t="s">
        <v>181</v>
      </c>
      <c r="H835">
        <v>0</v>
      </c>
      <c r="I835" t="s">
        <v>37</v>
      </c>
      <c r="J835" t="s">
        <v>37</v>
      </c>
      <c r="K835">
        <v>1</v>
      </c>
      <c r="L835" t="s">
        <v>32</v>
      </c>
      <c r="M835" t="s">
        <v>374</v>
      </c>
      <c r="N835">
        <v>2002</v>
      </c>
      <c r="O835">
        <v>2004</v>
      </c>
      <c r="P835" t="s">
        <v>37</v>
      </c>
      <c r="Q835">
        <v>1</v>
      </c>
      <c r="R835" t="s">
        <v>1850</v>
      </c>
      <c r="S835" t="s">
        <v>2211</v>
      </c>
      <c r="T835" t="s">
        <v>3098</v>
      </c>
      <c r="U835">
        <v>1</v>
      </c>
      <c r="V835" s="1">
        <v>28471</v>
      </c>
      <c r="W835">
        <v>0</v>
      </c>
      <c r="X835">
        <v>2</v>
      </c>
      <c r="Y835">
        <v>42</v>
      </c>
      <c r="Z835">
        <v>132136</v>
      </c>
      <c r="AA835">
        <v>90000</v>
      </c>
      <c r="AB835" t="s">
        <v>1165</v>
      </c>
      <c r="AC835">
        <v>2840</v>
      </c>
      <c r="AD835" t="s">
        <v>181</v>
      </c>
      <c r="AE835" t="s">
        <v>42</v>
      </c>
      <c r="AF835" t="s">
        <v>3580</v>
      </c>
    </row>
    <row r="836" spans="1:32" x14ac:dyDescent="0.25">
      <c r="A836">
        <v>8862100</v>
      </c>
      <c r="B836">
        <v>133405</v>
      </c>
      <c r="C836" t="s">
        <v>32</v>
      </c>
      <c r="D836" t="s">
        <v>32</v>
      </c>
      <c r="E836">
        <v>150000</v>
      </c>
      <c r="F836">
        <v>47</v>
      </c>
      <c r="G836" t="s">
        <v>33</v>
      </c>
      <c r="H836">
        <v>0</v>
      </c>
      <c r="I836" t="s">
        <v>37</v>
      </c>
      <c r="J836" t="s">
        <v>37</v>
      </c>
      <c r="K836">
        <v>1</v>
      </c>
      <c r="L836" t="s">
        <v>32</v>
      </c>
      <c r="M836" t="s">
        <v>46</v>
      </c>
      <c r="N836">
        <v>1992</v>
      </c>
      <c r="O836">
        <v>1992</v>
      </c>
      <c r="P836" t="s">
        <v>37</v>
      </c>
      <c r="Q836">
        <v>1</v>
      </c>
      <c r="R836" t="s">
        <v>1850</v>
      </c>
      <c r="S836" t="s">
        <v>1851</v>
      </c>
      <c r="T836" t="s">
        <v>550</v>
      </c>
      <c r="U836">
        <v>1</v>
      </c>
      <c r="V836" s="1">
        <v>23591</v>
      </c>
      <c r="W836">
        <v>0</v>
      </c>
      <c r="X836">
        <v>2</v>
      </c>
      <c r="Y836">
        <v>55</v>
      </c>
      <c r="Z836">
        <v>133405</v>
      </c>
      <c r="AA836">
        <v>150000</v>
      </c>
      <c r="AB836" t="s">
        <v>945</v>
      </c>
      <c r="AC836">
        <v>47</v>
      </c>
      <c r="AD836" t="s">
        <v>33</v>
      </c>
      <c r="AE836" t="s">
        <v>42</v>
      </c>
      <c r="AF836" t="s">
        <v>3580</v>
      </c>
    </row>
    <row r="837" spans="1:32" x14ac:dyDescent="0.25">
      <c r="A837">
        <v>10338480</v>
      </c>
      <c r="B837">
        <v>133552</v>
      </c>
      <c r="C837" t="s">
        <v>32</v>
      </c>
      <c r="D837" t="s">
        <v>32</v>
      </c>
      <c r="E837">
        <v>80000</v>
      </c>
      <c r="F837">
        <v>4</v>
      </c>
      <c r="G837" t="s">
        <v>117</v>
      </c>
      <c r="H837">
        <v>1</v>
      </c>
      <c r="I837" t="s">
        <v>2315</v>
      </c>
      <c r="J837" t="s">
        <v>32</v>
      </c>
      <c r="K837">
        <v>1</v>
      </c>
      <c r="L837" t="s">
        <v>32</v>
      </c>
      <c r="M837" t="s">
        <v>46</v>
      </c>
      <c r="N837">
        <v>2008</v>
      </c>
      <c r="O837">
        <v>2009</v>
      </c>
      <c r="P837" t="s">
        <v>37</v>
      </c>
      <c r="Q837">
        <v>1</v>
      </c>
      <c r="R837" t="s">
        <v>1850</v>
      </c>
      <c r="S837" t="s">
        <v>369</v>
      </c>
      <c r="T837" t="s">
        <v>2316</v>
      </c>
      <c r="U837">
        <v>1</v>
      </c>
      <c r="V837" s="1">
        <v>27507</v>
      </c>
      <c r="W837">
        <v>0</v>
      </c>
      <c r="X837">
        <v>3</v>
      </c>
      <c r="Y837">
        <v>44</v>
      </c>
      <c r="Z837">
        <v>133552</v>
      </c>
      <c r="AA837">
        <v>80000</v>
      </c>
      <c r="AB837" t="s">
        <v>1112</v>
      </c>
      <c r="AC837">
        <v>4</v>
      </c>
      <c r="AD837" t="s">
        <v>117</v>
      </c>
      <c r="AE837" t="s">
        <v>42</v>
      </c>
      <c r="AF837" t="s">
        <v>3580</v>
      </c>
    </row>
    <row r="838" spans="1:32" x14ac:dyDescent="0.25">
      <c r="A838">
        <v>80621695</v>
      </c>
      <c r="B838">
        <v>133596</v>
      </c>
      <c r="C838" t="s">
        <v>32</v>
      </c>
      <c r="D838" t="s">
        <v>32</v>
      </c>
      <c r="E838">
        <v>20000</v>
      </c>
      <c r="F838">
        <v>2218</v>
      </c>
      <c r="G838" t="s">
        <v>51</v>
      </c>
      <c r="H838">
        <v>0</v>
      </c>
      <c r="I838" t="s">
        <v>37</v>
      </c>
      <c r="J838" t="s">
        <v>37</v>
      </c>
      <c r="K838" t="s">
        <v>37</v>
      </c>
      <c r="L838" t="s">
        <v>37</v>
      </c>
      <c r="M838" t="s">
        <v>37</v>
      </c>
      <c r="N838" t="s">
        <v>37</v>
      </c>
      <c r="O838" t="s">
        <v>37</v>
      </c>
      <c r="P838" t="s">
        <v>37</v>
      </c>
      <c r="Q838">
        <v>0</v>
      </c>
      <c r="R838" t="s">
        <v>1850</v>
      </c>
      <c r="S838" t="s">
        <v>383</v>
      </c>
      <c r="T838" t="s">
        <v>5456</v>
      </c>
      <c r="U838">
        <v>2</v>
      </c>
      <c r="V838" s="1">
        <v>27742</v>
      </c>
      <c r="W838">
        <v>0</v>
      </c>
      <c r="X838">
        <v>5</v>
      </c>
      <c r="Y838">
        <v>44</v>
      </c>
      <c r="Z838">
        <v>133596</v>
      </c>
      <c r="AA838">
        <v>20000</v>
      </c>
      <c r="AB838" t="s">
        <v>744</v>
      </c>
      <c r="AC838">
        <v>2218</v>
      </c>
      <c r="AD838" t="s">
        <v>51</v>
      </c>
      <c r="AE838" t="s">
        <v>56</v>
      </c>
      <c r="AF838" t="s">
        <v>3580</v>
      </c>
    </row>
    <row r="839" spans="1:32" x14ac:dyDescent="0.25">
      <c r="A839">
        <v>40692815</v>
      </c>
      <c r="B839">
        <v>132262</v>
      </c>
      <c r="C839" t="s">
        <v>32</v>
      </c>
      <c r="D839" t="s">
        <v>32</v>
      </c>
      <c r="E839">
        <v>130000</v>
      </c>
      <c r="F839">
        <v>2160</v>
      </c>
      <c r="G839" t="s">
        <v>465</v>
      </c>
      <c r="H839">
        <v>1</v>
      </c>
      <c r="I839" t="s">
        <v>1864</v>
      </c>
      <c r="J839" t="s">
        <v>32</v>
      </c>
      <c r="K839" t="s">
        <v>37</v>
      </c>
      <c r="L839" t="s">
        <v>37</v>
      </c>
      <c r="M839" t="s">
        <v>3966</v>
      </c>
      <c r="N839" t="s">
        <v>37</v>
      </c>
      <c r="O839" t="s">
        <v>37</v>
      </c>
      <c r="P839" t="s">
        <v>37</v>
      </c>
      <c r="Q839">
        <v>0</v>
      </c>
      <c r="R839" t="s">
        <v>3967</v>
      </c>
      <c r="S839" t="s">
        <v>241</v>
      </c>
      <c r="T839" t="s">
        <v>3968</v>
      </c>
      <c r="U839">
        <v>2</v>
      </c>
      <c r="V839" s="1">
        <v>29262</v>
      </c>
      <c r="W839">
        <v>1</v>
      </c>
      <c r="X839">
        <v>2</v>
      </c>
      <c r="Y839">
        <v>39</v>
      </c>
      <c r="Z839">
        <v>132262</v>
      </c>
      <c r="AA839">
        <v>130000</v>
      </c>
      <c r="AB839" t="s">
        <v>741</v>
      </c>
      <c r="AC839">
        <v>2160</v>
      </c>
      <c r="AD839" t="s">
        <v>465</v>
      </c>
      <c r="AE839" t="s">
        <v>50</v>
      </c>
      <c r="AF839" t="s">
        <v>3580</v>
      </c>
    </row>
    <row r="840" spans="1:32" x14ac:dyDescent="0.25">
      <c r="A840">
        <v>42769967</v>
      </c>
      <c r="B840">
        <v>133176</v>
      </c>
      <c r="C840" t="s">
        <v>32</v>
      </c>
      <c r="D840" t="s">
        <v>32</v>
      </c>
      <c r="E840">
        <v>110000</v>
      </c>
      <c r="F840">
        <v>4</v>
      </c>
      <c r="G840" t="s">
        <v>117</v>
      </c>
      <c r="H840">
        <v>2</v>
      </c>
      <c r="I840" t="s">
        <v>37</v>
      </c>
      <c r="J840" t="s">
        <v>37</v>
      </c>
      <c r="K840">
        <v>0</v>
      </c>
      <c r="L840" t="s">
        <v>35</v>
      </c>
      <c r="M840" t="s">
        <v>4513</v>
      </c>
      <c r="N840" t="s">
        <v>37</v>
      </c>
      <c r="O840" t="s">
        <v>37</v>
      </c>
      <c r="P840" t="s">
        <v>37</v>
      </c>
      <c r="Q840">
        <v>0</v>
      </c>
      <c r="R840" t="s">
        <v>4514</v>
      </c>
      <c r="S840" t="s">
        <v>838</v>
      </c>
      <c r="T840" t="s">
        <v>4515</v>
      </c>
      <c r="U840">
        <v>2</v>
      </c>
      <c r="V840" s="1">
        <v>30989</v>
      </c>
      <c r="W840">
        <v>0</v>
      </c>
      <c r="X840">
        <v>5</v>
      </c>
      <c r="Y840">
        <v>35</v>
      </c>
      <c r="Z840">
        <v>133176</v>
      </c>
      <c r="AA840">
        <v>110000</v>
      </c>
      <c r="AB840" t="s">
        <v>1393</v>
      </c>
      <c r="AC840">
        <v>4</v>
      </c>
      <c r="AD840" t="s">
        <v>117</v>
      </c>
      <c r="AE840" t="s">
        <v>56</v>
      </c>
      <c r="AF840" t="s">
        <v>3580</v>
      </c>
    </row>
    <row r="841" spans="1:32" x14ac:dyDescent="0.25">
      <c r="A841">
        <v>43291186</v>
      </c>
      <c r="B841">
        <v>131658</v>
      </c>
      <c r="C841" t="s">
        <v>32</v>
      </c>
      <c r="D841" t="s">
        <v>32</v>
      </c>
      <c r="E841">
        <v>90000</v>
      </c>
      <c r="F841">
        <v>2235</v>
      </c>
      <c r="G841" t="s">
        <v>86</v>
      </c>
      <c r="H841">
        <v>1</v>
      </c>
      <c r="I841" t="s">
        <v>1041</v>
      </c>
      <c r="J841" t="s">
        <v>32</v>
      </c>
      <c r="K841" t="s">
        <v>37</v>
      </c>
      <c r="L841" t="s">
        <v>37</v>
      </c>
      <c r="M841" t="s">
        <v>37</v>
      </c>
      <c r="N841" t="s">
        <v>37</v>
      </c>
      <c r="O841" t="s">
        <v>37</v>
      </c>
      <c r="P841" t="s">
        <v>37</v>
      </c>
      <c r="Q841">
        <v>0</v>
      </c>
      <c r="R841" t="s">
        <v>4628</v>
      </c>
      <c r="S841" t="s">
        <v>887</v>
      </c>
      <c r="T841" t="s">
        <v>3334</v>
      </c>
      <c r="U841">
        <v>1</v>
      </c>
      <c r="V841" s="1">
        <v>31271</v>
      </c>
      <c r="W841">
        <v>0</v>
      </c>
      <c r="X841">
        <v>2</v>
      </c>
      <c r="Y841">
        <v>34</v>
      </c>
      <c r="Z841">
        <v>131658</v>
      </c>
      <c r="AA841">
        <v>90000</v>
      </c>
      <c r="AB841" t="s">
        <v>1165</v>
      </c>
      <c r="AC841">
        <v>2235</v>
      </c>
      <c r="AD841" t="s">
        <v>86</v>
      </c>
      <c r="AE841" t="s">
        <v>50</v>
      </c>
      <c r="AF841" t="s">
        <v>3580</v>
      </c>
    </row>
    <row r="842" spans="1:32" x14ac:dyDescent="0.25">
      <c r="A842">
        <v>2644140</v>
      </c>
      <c r="B842">
        <v>131160</v>
      </c>
      <c r="C842" t="s">
        <v>32</v>
      </c>
      <c r="D842" t="s">
        <v>32</v>
      </c>
      <c r="E842">
        <v>190000</v>
      </c>
      <c r="F842">
        <v>14</v>
      </c>
      <c r="G842" t="s">
        <v>126</v>
      </c>
      <c r="H842">
        <v>0</v>
      </c>
      <c r="I842" t="s">
        <v>37</v>
      </c>
      <c r="J842" t="s">
        <v>37</v>
      </c>
      <c r="K842">
        <v>1</v>
      </c>
      <c r="L842" t="s">
        <v>32</v>
      </c>
      <c r="M842" t="s">
        <v>324</v>
      </c>
      <c r="N842">
        <v>1977</v>
      </c>
      <c r="O842">
        <v>1982</v>
      </c>
      <c r="P842" t="s">
        <v>37</v>
      </c>
      <c r="Q842">
        <v>1</v>
      </c>
      <c r="R842" t="s">
        <v>599</v>
      </c>
      <c r="S842" t="s">
        <v>383</v>
      </c>
      <c r="T842" t="s">
        <v>600</v>
      </c>
      <c r="U842">
        <v>1</v>
      </c>
      <c r="V842" s="1">
        <v>19304</v>
      </c>
      <c r="W842">
        <v>0</v>
      </c>
      <c r="X842">
        <v>2</v>
      </c>
      <c r="Y842">
        <v>67</v>
      </c>
      <c r="Z842">
        <v>131160</v>
      </c>
      <c r="AA842">
        <v>190000</v>
      </c>
      <c r="AB842" t="s">
        <v>575</v>
      </c>
      <c r="AC842">
        <v>14</v>
      </c>
      <c r="AD842" t="s">
        <v>126</v>
      </c>
      <c r="AE842" t="s">
        <v>42</v>
      </c>
      <c r="AF842" t="s">
        <v>3580</v>
      </c>
    </row>
    <row r="843" spans="1:32" x14ac:dyDescent="0.25">
      <c r="A843">
        <v>25838328</v>
      </c>
      <c r="B843">
        <v>132161</v>
      </c>
      <c r="C843" t="s">
        <v>32</v>
      </c>
      <c r="D843" t="s">
        <v>32</v>
      </c>
      <c r="E843">
        <v>60000</v>
      </c>
      <c r="F843">
        <v>2191</v>
      </c>
      <c r="G843" t="s">
        <v>77</v>
      </c>
      <c r="H843">
        <v>0</v>
      </c>
      <c r="I843" t="s">
        <v>37</v>
      </c>
      <c r="J843" t="s">
        <v>37</v>
      </c>
      <c r="K843">
        <v>1</v>
      </c>
      <c r="L843" t="s">
        <v>32</v>
      </c>
      <c r="M843" t="s">
        <v>1108</v>
      </c>
      <c r="N843">
        <v>2002</v>
      </c>
      <c r="O843">
        <v>2005</v>
      </c>
      <c r="P843" t="s">
        <v>37</v>
      </c>
      <c r="Q843">
        <v>1</v>
      </c>
      <c r="R843" t="s">
        <v>599</v>
      </c>
      <c r="S843" t="s">
        <v>322</v>
      </c>
      <c r="T843" t="s">
        <v>3374</v>
      </c>
      <c r="U843">
        <v>2</v>
      </c>
      <c r="V843" s="1">
        <v>28156</v>
      </c>
      <c r="W843">
        <v>0</v>
      </c>
      <c r="X843">
        <v>5</v>
      </c>
      <c r="Y843">
        <v>42</v>
      </c>
      <c r="Z843">
        <v>132161</v>
      </c>
      <c r="AA843">
        <v>60000</v>
      </c>
      <c r="AB843" t="s">
        <v>164</v>
      </c>
      <c r="AC843">
        <v>2191</v>
      </c>
      <c r="AD843" t="s">
        <v>77</v>
      </c>
      <c r="AE843" t="s">
        <v>42</v>
      </c>
      <c r="AF843" t="s">
        <v>3580</v>
      </c>
    </row>
    <row r="844" spans="1:32" x14ac:dyDescent="0.25">
      <c r="A844">
        <v>7717237</v>
      </c>
      <c r="B844">
        <v>130845</v>
      </c>
      <c r="C844" t="s">
        <v>32</v>
      </c>
      <c r="D844" t="s">
        <v>32</v>
      </c>
      <c r="E844" s="2">
        <v>100000</v>
      </c>
      <c r="F844">
        <v>1366</v>
      </c>
      <c r="G844" t="s">
        <v>45</v>
      </c>
      <c r="H844">
        <v>0</v>
      </c>
      <c r="I844" t="s">
        <v>37</v>
      </c>
      <c r="J844" t="s">
        <v>37</v>
      </c>
      <c r="K844">
        <v>0</v>
      </c>
      <c r="L844" t="s">
        <v>35</v>
      </c>
      <c r="M844" t="s">
        <v>1510</v>
      </c>
      <c r="N844" t="s">
        <v>37</v>
      </c>
      <c r="O844" t="s">
        <v>37</v>
      </c>
      <c r="P844" t="s">
        <v>37</v>
      </c>
      <c r="Q844">
        <v>0</v>
      </c>
      <c r="R844" t="s">
        <v>1511</v>
      </c>
      <c r="S844" t="s">
        <v>1512</v>
      </c>
      <c r="T844" t="s">
        <v>384</v>
      </c>
      <c r="U844">
        <v>1</v>
      </c>
      <c r="V844" s="1">
        <v>21291</v>
      </c>
      <c r="W844">
        <v>0</v>
      </c>
      <c r="X844">
        <v>2</v>
      </c>
      <c r="Y844">
        <v>61</v>
      </c>
      <c r="Z844">
        <v>130845</v>
      </c>
      <c r="AA844">
        <v>100000</v>
      </c>
      <c r="AB844" t="s">
        <v>1229</v>
      </c>
      <c r="AC844">
        <v>1366</v>
      </c>
      <c r="AD844" t="s">
        <v>45</v>
      </c>
      <c r="AE844" t="s">
        <v>56</v>
      </c>
      <c r="AF844" t="s">
        <v>3580</v>
      </c>
    </row>
    <row r="845" spans="1:32" x14ac:dyDescent="0.25">
      <c r="A845">
        <v>40513828</v>
      </c>
      <c r="B845">
        <v>130928</v>
      </c>
      <c r="C845" t="s">
        <v>32</v>
      </c>
      <c r="D845" t="s">
        <v>32</v>
      </c>
      <c r="E845">
        <v>140100</v>
      </c>
      <c r="F845">
        <v>15</v>
      </c>
      <c r="G845" t="s">
        <v>67</v>
      </c>
      <c r="H845">
        <v>0</v>
      </c>
      <c r="I845" t="s">
        <v>37</v>
      </c>
      <c r="J845" t="s">
        <v>37</v>
      </c>
      <c r="K845">
        <v>1</v>
      </c>
      <c r="L845" t="s">
        <v>32</v>
      </c>
      <c r="M845" t="s">
        <v>1175</v>
      </c>
      <c r="N845">
        <v>2005</v>
      </c>
      <c r="O845">
        <v>2007</v>
      </c>
      <c r="P845" t="s">
        <v>37</v>
      </c>
      <c r="Q845">
        <v>0</v>
      </c>
      <c r="R845" t="s">
        <v>1511</v>
      </c>
      <c r="S845" t="s">
        <v>3928</v>
      </c>
      <c r="T845" t="s">
        <v>3929</v>
      </c>
      <c r="U845">
        <v>1</v>
      </c>
      <c r="V845" s="1">
        <v>29281</v>
      </c>
      <c r="W845">
        <v>1</v>
      </c>
      <c r="X845">
        <v>21</v>
      </c>
      <c r="Y845">
        <v>39</v>
      </c>
      <c r="Z845">
        <v>130928</v>
      </c>
      <c r="AA845">
        <v>140100</v>
      </c>
      <c r="AB845" t="s">
        <v>496</v>
      </c>
      <c r="AC845">
        <v>15</v>
      </c>
      <c r="AD845" t="s">
        <v>67</v>
      </c>
      <c r="AE845" t="s">
        <v>50</v>
      </c>
      <c r="AF845" t="s">
        <v>3580</v>
      </c>
    </row>
    <row r="846" spans="1:32" x14ac:dyDescent="0.25">
      <c r="A846">
        <v>6625920</v>
      </c>
      <c r="B846">
        <v>132495</v>
      </c>
      <c r="C846" t="s">
        <v>32</v>
      </c>
      <c r="D846" t="s">
        <v>32</v>
      </c>
      <c r="E846">
        <v>140100</v>
      </c>
      <c r="F846">
        <v>2840</v>
      </c>
      <c r="G846" t="s">
        <v>181</v>
      </c>
      <c r="H846">
        <v>0</v>
      </c>
      <c r="I846" t="s">
        <v>37</v>
      </c>
      <c r="J846" t="s">
        <v>37</v>
      </c>
      <c r="K846">
        <v>1</v>
      </c>
      <c r="L846" t="s">
        <v>32</v>
      </c>
      <c r="M846" t="s">
        <v>46</v>
      </c>
      <c r="N846">
        <v>1991</v>
      </c>
      <c r="O846">
        <v>1994</v>
      </c>
      <c r="P846" t="s">
        <v>37</v>
      </c>
      <c r="Q846">
        <v>0</v>
      </c>
      <c r="R846" t="s">
        <v>1213</v>
      </c>
      <c r="S846" t="s">
        <v>629</v>
      </c>
      <c r="T846" t="s">
        <v>1214</v>
      </c>
      <c r="U846">
        <v>1</v>
      </c>
      <c r="V846" s="1">
        <v>22013</v>
      </c>
      <c r="W846">
        <v>1</v>
      </c>
      <c r="X846">
        <v>9</v>
      </c>
      <c r="Y846">
        <v>59</v>
      </c>
      <c r="Z846">
        <v>132495</v>
      </c>
      <c r="AA846">
        <v>140100</v>
      </c>
      <c r="AB846" t="s">
        <v>496</v>
      </c>
      <c r="AC846">
        <v>2840</v>
      </c>
      <c r="AD846" t="s">
        <v>181</v>
      </c>
      <c r="AE846" t="s">
        <v>50</v>
      </c>
      <c r="AF846" t="s">
        <v>3580</v>
      </c>
    </row>
    <row r="847" spans="1:32" x14ac:dyDescent="0.25">
      <c r="A847">
        <v>23999228</v>
      </c>
      <c r="B847">
        <v>132972</v>
      </c>
      <c r="C847" t="s">
        <v>32</v>
      </c>
      <c r="D847" t="s">
        <v>32</v>
      </c>
      <c r="E847">
        <v>70000</v>
      </c>
      <c r="F847">
        <v>2731</v>
      </c>
      <c r="G847" t="s">
        <v>91</v>
      </c>
      <c r="H847">
        <v>1</v>
      </c>
      <c r="I847" t="s">
        <v>215</v>
      </c>
      <c r="J847" t="s">
        <v>32</v>
      </c>
      <c r="K847" t="s">
        <v>37</v>
      </c>
      <c r="L847" t="s">
        <v>32</v>
      </c>
      <c r="M847" t="s">
        <v>536</v>
      </c>
      <c r="N847" t="s">
        <v>37</v>
      </c>
      <c r="O847">
        <v>2009</v>
      </c>
      <c r="P847" t="s">
        <v>37</v>
      </c>
      <c r="Q847">
        <v>1</v>
      </c>
      <c r="R847" t="s">
        <v>2677</v>
      </c>
      <c r="S847" t="s">
        <v>3232</v>
      </c>
      <c r="T847" t="s">
        <v>3233</v>
      </c>
      <c r="U847">
        <v>2</v>
      </c>
      <c r="V847" s="1">
        <v>28455</v>
      </c>
      <c r="W847">
        <v>0</v>
      </c>
      <c r="X847">
        <v>3</v>
      </c>
      <c r="Y847">
        <v>41</v>
      </c>
      <c r="Z847">
        <v>132972</v>
      </c>
      <c r="AA847">
        <v>70000</v>
      </c>
      <c r="AB847" t="s">
        <v>1466</v>
      </c>
      <c r="AC847">
        <v>2731</v>
      </c>
      <c r="AD847" t="s">
        <v>96</v>
      </c>
      <c r="AE847" t="s">
        <v>42</v>
      </c>
      <c r="AF847" t="s">
        <v>3580</v>
      </c>
    </row>
    <row r="848" spans="1:32" x14ac:dyDescent="0.25">
      <c r="A848">
        <v>70424416</v>
      </c>
      <c r="B848">
        <v>130901</v>
      </c>
      <c r="C848" t="s">
        <v>32</v>
      </c>
      <c r="D848" t="s">
        <v>32</v>
      </c>
      <c r="E848">
        <v>40000</v>
      </c>
      <c r="F848">
        <v>3</v>
      </c>
      <c r="G848" t="s">
        <v>62</v>
      </c>
      <c r="H848">
        <v>0</v>
      </c>
      <c r="I848" t="s">
        <v>37</v>
      </c>
      <c r="J848" t="s">
        <v>37</v>
      </c>
      <c r="K848">
        <v>1</v>
      </c>
      <c r="L848" t="s">
        <v>32</v>
      </c>
      <c r="M848" t="s">
        <v>1715</v>
      </c>
      <c r="N848">
        <v>2015</v>
      </c>
      <c r="O848">
        <v>2016</v>
      </c>
      <c r="P848" t="s">
        <v>37</v>
      </c>
      <c r="Q848">
        <v>0</v>
      </c>
      <c r="R848" t="s">
        <v>952</v>
      </c>
      <c r="S848" t="s">
        <v>5297</v>
      </c>
      <c r="T848" t="s">
        <v>5298</v>
      </c>
      <c r="U848">
        <v>2</v>
      </c>
      <c r="V848" s="1">
        <v>33602</v>
      </c>
      <c r="W848">
        <v>0</v>
      </c>
      <c r="X848">
        <v>5</v>
      </c>
      <c r="Y848">
        <v>27</v>
      </c>
      <c r="Z848">
        <v>130901</v>
      </c>
      <c r="AA848">
        <v>40000</v>
      </c>
      <c r="AB848" t="s">
        <v>507</v>
      </c>
      <c r="AC848">
        <v>3</v>
      </c>
      <c r="AD848" t="s">
        <v>62</v>
      </c>
      <c r="AE848" t="s">
        <v>50</v>
      </c>
      <c r="AF848" t="s">
        <v>43</v>
      </c>
    </row>
    <row r="849" spans="1:32" x14ac:dyDescent="0.25">
      <c r="A849">
        <v>40857371</v>
      </c>
      <c r="B849">
        <v>131206</v>
      </c>
      <c r="C849" t="s">
        <v>32</v>
      </c>
      <c r="D849" t="s">
        <v>32</v>
      </c>
      <c r="E849">
        <v>140100</v>
      </c>
      <c r="F849">
        <v>4</v>
      </c>
      <c r="G849" t="s">
        <v>117</v>
      </c>
      <c r="H849">
        <v>2</v>
      </c>
      <c r="I849" t="s">
        <v>37</v>
      </c>
      <c r="J849" t="s">
        <v>37</v>
      </c>
      <c r="K849">
        <v>0</v>
      </c>
      <c r="L849" t="s">
        <v>35</v>
      </c>
      <c r="M849" t="s">
        <v>2749</v>
      </c>
      <c r="N849" t="s">
        <v>37</v>
      </c>
      <c r="O849" t="s">
        <v>37</v>
      </c>
      <c r="P849" t="s">
        <v>37</v>
      </c>
      <c r="Q849">
        <v>0</v>
      </c>
      <c r="R849" t="s">
        <v>952</v>
      </c>
      <c r="S849" t="s">
        <v>1159</v>
      </c>
      <c r="T849" t="s">
        <v>4033</v>
      </c>
      <c r="U849">
        <v>2</v>
      </c>
      <c r="V849" s="1">
        <v>29623</v>
      </c>
      <c r="W849">
        <v>0</v>
      </c>
      <c r="X849">
        <v>31</v>
      </c>
      <c r="Y849">
        <v>38</v>
      </c>
      <c r="Z849">
        <v>131206</v>
      </c>
      <c r="AA849">
        <v>140100</v>
      </c>
      <c r="AB849" t="s">
        <v>496</v>
      </c>
      <c r="AC849">
        <v>4</v>
      </c>
      <c r="AD849" t="s">
        <v>117</v>
      </c>
      <c r="AE849" t="s">
        <v>56</v>
      </c>
      <c r="AF849" t="s">
        <v>3580</v>
      </c>
    </row>
    <row r="850" spans="1:32" x14ac:dyDescent="0.25">
      <c r="A850">
        <v>29445306</v>
      </c>
      <c r="B850">
        <v>132688</v>
      </c>
      <c r="C850" t="s">
        <v>32</v>
      </c>
      <c r="D850" t="s">
        <v>32</v>
      </c>
      <c r="E850">
        <v>40000</v>
      </c>
      <c r="F850">
        <v>1264</v>
      </c>
      <c r="G850" t="s">
        <v>57</v>
      </c>
      <c r="H850">
        <v>0</v>
      </c>
      <c r="I850" t="s">
        <v>37</v>
      </c>
      <c r="J850" t="s">
        <v>37</v>
      </c>
      <c r="K850">
        <v>1</v>
      </c>
      <c r="L850" t="s">
        <v>32</v>
      </c>
      <c r="M850" t="s">
        <v>3553</v>
      </c>
      <c r="N850">
        <v>1992</v>
      </c>
      <c r="O850">
        <v>2000</v>
      </c>
      <c r="P850" t="s">
        <v>37</v>
      </c>
      <c r="Q850">
        <v>0</v>
      </c>
      <c r="R850" t="s">
        <v>3574</v>
      </c>
      <c r="S850" t="s">
        <v>3575</v>
      </c>
      <c r="T850" t="s">
        <v>3576</v>
      </c>
      <c r="U850">
        <v>2</v>
      </c>
      <c r="V850" s="1">
        <v>20893</v>
      </c>
      <c r="W850">
        <v>1</v>
      </c>
      <c r="X850">
        <v>5</v>
      </c>
      <c r="Y850">
        <v>62</v>
      </c>
      <c r="Z850">
        <v>132688</v>
      </c>
      <c r="AA850">
        <v>40000</v>
      </c>
      <c r="AB850" t="s">
        <v>507</v>
      </c>
      <c r="AC850">
        <v>1264</v>
      </c>
      <c r="AD850" t="s">
        <v>57</v>
      </c>
      <c r="AE850" t="s">
        <v>50</v>
      </c>
      <c r="AF850" t="s">
        <v>3580</v>
      </c>
    </row>
    <row r="851" spans="1:32" x14ac:dyDescent="0.25">
      <c r="A851">
        <v>5402862</v>
      </c>
      <c r="B851">
        <v>130939</v>
      </c>
      <c r="C851" t="s">
        <v>32</v>
      </c>
      <c r="D851" t="s">
        <v>32</v>
      </c>
      <c r="E851">
        <v>210000</v>
      </c>
      <c r="F851">
        <v>15</v>
      </c>
      <c r="G851" t="s">
        <v>67</v>
      </c>
      <c r="H851">
        <v>2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>
        <v>0</v>
      </c>
      <c r="R851" t="s">
        <v>153</v>
      </c>
      <c r="S851" t="s">
        <v>1007</v>
      </c>
      <c r="T851" t="s">
        <v>1008</v>
      </c>
      <c r="U851">
        <v>1</v>
      </c>
      <c r="V851" s="1">
        <v>26241</v>
      </c>
      <c r="W851">
        <v>0</v>
      </c>
      <c r="X851">
        <v>1</v>
      </c>
      <c r="Y851">
        <v>48</v>
      </c>
      <c r="Z851">
        <v>130939</v>
      </c>
      <c r="AA851">
        <v>210000</v>
      </c>
      <c r="AB851" t="s">
        <v>350</v>
      </c>
      <c r="AC851">
        <v>15</v>
      </c>
      <c r="AD851" t="s">
        <v>67</v>
      </c>
      <c r="AE851" t="s">
        <v>56</v>
      </c>
      <c r="AF851" t="s">
        <v>3580</v>
      </c>
    </row>
    <row r="852" spans="1:32" x14ac:dyDescent="0.25">
      <c r="A852">
        <v>4008339</v>
      </c>
      <c r="B852">
        <v>131355</v>
      </c>
      <c r="C852" t="s">
        <v>32</v>
      </c>
      <c r="D852" t="s">
        <v>32</v>
      </c>
      <c r="E852">
        <v>180000</v>
      </c>
      <c r="F852">
        <v>2160</v>
      </c>
      <c r="G852" t="s">
        <v>465</v>
      </c>
      <c r="H852">
        <v>0</v>
      </c>
      <c r="I852" t="s">
        <v>37</v>
      </c>
      <c r="J852" t="s">
        <v>37</v>
      </c>
      <c r="K852">
        <v>1</v>
      </c>
      <c r="L852" t="s">
        <v>32</v>
      </c>
      <c r="M852" t="s">
        <v>783</v>
      </c>
      <c r="N852">
        <v>2014</v>
      </c>
      <c r="O852">
        <v>2016</v>
      </c>
      <c r="P852" t="s">
        <v>37</v>
      </c>
      <c r="Q852">
        <v>0</v>
      </c>
      <c r="R852" t="s">
        <v>153</v>
      </c>
      <c r="S852" t="s">
        <v>784</v>
      </c>
      <c r="T852" t="s">
        <v>785</v>
      </c>
      <c r="U852">
        <v>1</v>
      </c>
      <c r="V852" s="1">
        <v>21554</v>
      </c>
      <c r="W852">
        <v>0</v>
      </c>
      <c r="X852">
        <v>1</v>
      </c>
      <c r="Y852">
        <v>60</v>
      </c>
      <c r="Z852">
        <v>131355</v>
      </c>
      <c r="AA852">
        <v>180000</v>
      </c>
      <c r="AB852" t="s">
        <v>782</v>
      </c>
      <c r="AC852">
        <v>2160</v>
      </c>
      <c r="AD852" t="s">
        <v>465</v>
      </c>
      <c r="AE852" t="s">
        <v>50</v>
      </c>
      <c r="AF852" t="s">
        <v>3580</v>
      </c>
    </row>
    <row r="853" spans="1:32" x14ac:dyDescent="0.25">
      <c r="A853">
        <v>72258054</v>
      </c>
      <c r="B853">
        <v>132214</v>
      </c>
      <c r="C853" t="s">
        <v>32</v>
      </c>
      <c r="D853" t="s">
        <v>32</v>
      </c>
      <c r="E853">
        <v>220000</v>
      </c>
      <c r="F853">
        <v>2840</v>
      </c>
      <c r="G853" t="s">
        <v>181</v>
      </c>
      <c r="H853">
        <v>0</v>
      </c>
      <c r="I853" t="s">
        <v>37</v>
      </c>
      <c r="J853" t="s">
        <v>37</v>
      </c>
      <c r="K853">
        <v>1</v>
      </c>
      <c r="L853" t="s">
        <v>32</v>
      </c>
      <c r="M853" t="s">
        <v>266</v>
      </c>
      <c r="N853">
        <v>2015</v>
      </c>
      <c r="O853">
        <v>2019</v>
      </c>
      <c r="P853" t="s">
        <v>37</v>
      </c>
      <c r="Q853">
        <v>1</v>
      </c>
      <c r="R853" t="s">
        <v>153</v>
      </c>
      <c r="S853" t="s">
        <v>5362</v>
      </c>
      <c r="T853" t="s">
        <v>5363</v>
      </c>
      <c r="U853">
        <v>2</v>
      </c>
      <c r="V853" s="1">
        <v>34251</v>
      </c>
      <c r="W853">
        <v>0</v>
      </c>
      <c r="X853">
        <v>2</v>
      </c>
      <c r="Y853">
        <v>26</v>
      </c>
      <c r="Z853">
        <v>132214</v>
      </c>
      <c r="AA853">
        <v>220000</v>
      </c>
      <c r="AB853" t="s">
        <v>109</v>
      </c>
      <c r="AC853">
        <v>2840</v>
      </c>
      <c r="AD853" t="s">
        <v>181</v>
      </c>
      <c r="AE853" t="s">
        <v>42</v>
      </c>
      <c r="AF853" t="s">
        <v>43</v>
      </c>
    </row>
    <row r="854" spans="1:32" x14ac:dyDescent="0.25">
      <c r="A854">
        <v>7857187</v>
      </c>
      <c r="B854">
        <v>133513</v>
      </c>
      <c r="C854" t="s">
        <v>32</v>
      </c>
      <c r="D854" t="s">
        <v>32</v>
      </c>
      <c r="E854">
        <v>140100</v>
      </c>
      <c r="F854">
        <v>2649</v>
      </c>
      <c r="G854" t="s">
        <v>147</v>
      </c>
      <c r="H854">
        <v>0</v>
      </c>
      <c r="I854" t="s">
        <v>37</v>
      </c>
      <c r="J854" t="s">
        <v>37</v>
      </c>
      <c r="K854">
        <v>1</v>
      </c>
      <c r="L854" t="s">
        <v>32</v>
      </c>
      <c r="M854" t="s">
        <v>1572</v>
      </c>
      <c r="N854">
        <v>1993</v>
      </c>
      <c r="O854">
        <v>2003</v>
      </c>
      <c r="P854" t="s">
        <v>37</v>
      </c>
      <c r="Q854">
        <v>0</v>
      </c>
      <c r="R854" t="s">
        <v>1573</v>
      </c>
      <c r="S854" t="s">
        <v>1574</v>
      </c>
      <c r="T854" t="s">
        <v>1575</v>
      </c>
      <c r="U854">
        <v>1</v>
      </c>
      <c r="V854" s="1">
        <v>21912</v>
      </c>
      <c r="W854">
        <v>0</v>
      </c>
      <c r="X854">
        <v>25</v>
      </c>
      <c r="Y854">
        <v>59</v>
      </c>
      <c r="Z854">
        <v>133513</v>
      </c>
      <c r="AA854">
        <v>140100</v>
      </c>
      <c r="AB854" t="s">
        <v>496</v>
      </c>
      <c r="AC854">
        <v>2649</v>
      </c>
      <c r="AD854" t="s">
        <v>147</v>
      </c>
      <c r="AE854" t="s">
        <v>50</v>
      </c>
      <c r="AF854" t="s">
        <v>3580</v>
      </c>
    </row>
    <row r="855" spans="1:32" x14ac:dyDescent="0.25">
      <c r="A855">
        <v>15452616</v>
      </c>
      <c r="B855">
        <v>132769</v>
      </c>
      <c r="C855" t="s">
        <v>32</v>
      </c>
      <c r="D855" t="s">
        <v>32</v>
      </c>
      <c r="E855">
        <v>110000</v>
      </c>
      <c r="F855">
        <v>2190</v>
      </c>
      <c r="G855" t="s">
        <v>211</v>
      </c>
      <c r="H855">
        <v>0</v>
      </c>
      <c r="I855" t="s">
        <v>37</v>
      </c>
      <c r="J855" t="s">
        <v>37</v>
      </c>
      <c r="K855">
        <v>1</v>
      </c>
      <c r="L855" t="s">
        <v>32</v>
      </c>
      <c r="M855" t="s">
        <v>2054</v>
      </c>
      <c r="N855">
        <v>2005</v>
      </c>
      <c r="O855">
        <v>2015</v>
      </c>
      <c r="P855" t="s">
        <v>37</v>
      </c>
      <c r="Q855">
        <v>1</v>
      </c>
      <c r="R855" t="s">
        <v>2488</v>
      </c>
      <c r="S855" t="s">
        <v>2084</v>
      </c>
      <c r="T855" t="s">
        <v>2489</v>
      </c>
      <c r="U855">
        <v>1</v>
      </c>
      <c r="V855" s="1">
        <v>27798</v>
      </c>
      <c r="W855">
        <v>0</v>
      </c>
      <c r="X855">
        <v>1</v>
      </c>
      <c r="Y855">
        <v>43</v>
      </c>
      <c r="Z855">
        <v>132769</v>
      </c>
      <c r="AA855">
        <v>110000</v>
      </c>
      <c r="AB855" t="s">
        <v>1393</v>
      </c>
      <c r="AC855">
        <v>2190</v>
      </c>
      <c r="AD855" t="s">
        <v>211</v>
      </c>
      <c r="AE855" t="s">
        <v>42</v>
      </c>
      <c r="AF855" t="s">
        <v>3580</v>
      </c>
    </row>
    <row r="856" spans="1:32" x14ac:dyDescent="0.25">
      <c r="A856">
        <v>41139974</v>
      </c>
      <c r="B856">
        <v>131415</v>
      </c>
      <c r="C856" t="s">
        <v>32</v>
      </c>
      <c r="D856" t="s">
        <v>32</v>
      </c>
      <c r="E856">
        <v>250000</v>
      </c>
      <c r="F856">
        <v>47</v>
      </c>
      <c r="G856" t="s">
        <v>33</v>
      </c>
      <c r="H856">
        <v>0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 t="s">
        <v>37</v>
      </c>
      <c r="O856" t="s">
        <v>37</v>
      </c>
      <c r="P856" t="s">
        <v>37</v>
      </c>
      <c r="Q856">
        <v>0</v>
      </c>
      <c r="R856" t="s">
        <v>119</v>
      </c>
      <c r="S856" t="s">
        <v>1235</v>
      </c>
      <c r="T856" t="s">
        <v>4116</v>
      </c>
      <c r="U856">
        <v>1</v>
      </c>
      <c r="V856" s="1">
        <v>29596</v>
      </c>
      <c r="W856">
        <v>0</v>
      </c>
      <c r="X856">
        <v>1</v>
      </c>
      <c r="Y856">
        <v>38</v>
      </c>
      <c r="Z856">
        <v>131415</v>
      </c>
      <c r="AA856">
        <v>250000</v>
      </c>
      <c r="AB856" t="s">
        <v>41</v>
      </c>
      <c r="AC856">
        <v>47</v>
      </c>
      <c r="AD856" t="s">
        <v>33</v>
      </c>
      <c r="AE856" t="s">
        <v>56</v>
      </c>
      <c r="AF856" t="s">
        <v>3580</v>
      </c>
    </row>
    <row r="857" spans="1:32" x14ac:dyDescent="0.25">
      <c r="A857">
        <v>156856</v>
      </c>
      <c r="B857">
        <v>132566</v>
      </c>
      <c r="C857" t="s">
        <v>32</v>
      </c>
      <c r="D857" t="s">
        <v>32</v>
      </c>
      <c r="E857">
        <v>250000</v>
      </c>
      <c r="F857">
        <v>4</v>
      </c>
      <c r="G857" t="s">
        <v>117</v>
      </c>
      <c r="H857">
        <v>0</v>
      </c>
      <c r="I857" t="s">
        <v>37</v>
      </c>
      <c r="J857" t="s">
        <v>37</v>
      </c>
      <c r="K857">
        <v>1</v>
      </c>
      <c r="L857" t="s">
        <v>32</v>
      </c>
      <c r="M857" t="s">
        <v>118</v>
      </c>
      <c r="N857">
        <v>1996</v>
      </c>
      <c r="O857">
        <v>2001</v>
      </c>
      <c r="P857" t="s">
        <v>37</v>
      </c>
      <c r="Q857">
        <v>0</v>
      </c>
      <c r="R857" t="s">
        <v>119</v>
      </c>
      <c r="S857" t="s">
        <v>120</v>
      </c>
      <c r="T857" t="s">
        <v>121</v>
      </c>
      <c r="U857">
        <v>1</v>
      </c>
      <c r="V857" s="1">
        <v>24594</v>
      </c>
      <c r="W857">
        <v>0</v>
      </c>
      <c r="X857">
        <v>2</v>
      </c>
      <c r="Y857">
        <v>52</v>
      </c>
      <c r="Z857">
        <v>132566</v>
      </c>
      <c r="AA857">
        <v>250000</v>
      </c>
      <c r="AB857" t="s">
        <v>41</v>
      </c>
      <c r="AC857">
        <v>4</v>
      </c>
      <c r="AD857" t="s">
        <v>117</v>
      </c>
      <c r="AE857" t="s">
        <v>50</v>
      </c>
      <c r="AF857" t="s">
        <v>3580</v>
      </c>
    </row>
    <row r="858" spans="1:32" x14ac:dyDescent="0.25">
      <c r="A858">
        <v>20094614</v>
      </c>
      <c r="B858">
        <v>131899</v>
      </c>
      <c r="C858" t="s">
        <v>32</v>
      </c>
      <c r="D858" t="s">
        <v>32</v>
      </c>
      <c r="E858">
        <v>50000</v>
      </c>
      <c r="F858">
        <v>2218</v>
      </c>
      <c r="G858" t="s">
        <v>51</v>
      </c>
      <c r="H858">
        <v>2</v>
      </c>
      <c r="I858" t="s">
        <v>37</v>
      </c>
      <c r="J858" t="s">
        <v>37</v>
      </c>
      <c r="K858">
        <v>1</v>
      </c>
      <c r="L858" t="s">
        <v>35</v>
      </c>
      <c r="M858" t="s">
        <v>354</v>
      </c>
      <c r="N858">
        <v>2009</v>
      </c>
      <c r="O858" t="s">
        <v>37</v>
      </c>
      <c r="P858" t="s">
        <v>188</v>
      </c>
      <c r="Q858">
        <v>1</v>
      </c>
      <c r="R858" t="s">
        <v>2888</v>
      </c>
      <c r="S858" t="s">
        <v>2889</v>
      </c>
      <c r="T858" t="s">
        <v>1560</v>
      </c>
      <c r="U858">
        <v>1</v>
      </c>
      <c r="V858" s="1">
        <v>26544</v>
      </c>
      <c r="W858">
        <v>0</v>
      </c>
      <c r="X858">
        <v>2</v>
      </c>
      <c r="Y858">
        <v>47</v>
      </c>
      <c r="Z858">
        <v>131899</v>
      </c>
      <c r="AA858">
        <v>50000</v>
      </c>
      <c r="AB858" t="s">
        <v>1090</v>
      </c>
      <c r="AC858">
        <v>2218</v>
      </c>
      <c r="AD858" t="s">
        <v>51</v>
      </c>
      <c r="AE858" t="s">
        <v>42</v>
      </c>
      <c r="AF858" t="s">
        <v>3580</v>
      </c>
    </row>
    <row r="859" spans="1:32" x14ac:dyDescent="0.25">
      <c r="A859">
        <v>25730586</v>
      </c>
      <c r="B859">
        <v>130279</v>
      </c>
      <c r="C859" t="s">
        <v>32</v>
      </c>
      <c r="D859" t="s">
        <v>32</v>
      </c>
      <c r="E859">
        <v>140100</v>
      </c>
      <c r="F859">
        <v>2190</v>
      </c>
      <c r="G859" t="s">
        <v>211</v>
      </c>
      <c r="H859">
        <v>0</v>
      </c>
      <c r="I859" t="s">
        <v>37</v>
      </c>
      <c r="J859" t="s">
        <v>37</v>
      </c>
      <c r="K859">
        <v>1</v>
      </c>
      <c r="L859" t="s">
        <v>32</v>
      </c>
      <c r="M859" t="s">
        <v>655</v>
      </c>
      <c r="N859">
        <v>2002</v>
      </c>
      <c r="O859">
        <v>2004</v>
      </c>
      <c r="P859" t="s">
        <v>37</v>
      </c>
      <c r="Q859">
        <v>1</v>
      </c>
      <c r="R859" t="s">
        <v>1074</v>
      </c>
      <c r="S859" t="s">
        <v>3335</v>
      </c>
      <c r="T859" t="s">
        <v>3336</v>
      </c>
      <c r="U859">
        <v>2</v>
      </c>
      <c r="V859" s="1">
        <v>24667</v>
      </c>
      <c r="W859">
        <v>0</v>
      </c>
      <c r="X859">
        <v>6</v>
      </c>
      <c r="Y859">
        <v>52</v>
      </c>
      <c r="Z859">
        <v>130279</v>
      </c>
      <c r="AA859">
        <v>140100</v>
      </c>
      <c r="AB859" t="s">
        <v>496</v>
      </c>
      <c r="AC859">
        <v>2190</v>
      </c>
      <c r="AD859" t="s">
        <v>211</v>
      </c>
      <c r="AE859" t="s">
        <v>42</v>
      </c>
      <c r="AF859" t="s">
        <v>3580</v>
      </c>
    </row>
    <row r="860" spans="1:32" x14ac:dyDescent="0.25">
      <c r="A860">
        <v>9408699</v>
      </c>
      <c r="B860">
        <v>130521</v>
      </c>
      <c r="C860" t="s">
        <v>32</v>
      </c>
      <c r="D860" t="s">
        <v>32</v>
      </c>
      <c r="E860">
        <v>140100</v>
      </c>
      <c r="F860">
        <v>14</v>
      </c>
      <c r="G860" t="s">
        <v>126</v>
      </c>
      <c r="H860">
        <v>0</v>
      </c>
      <c r="I860" t="s">
        <v>37</v>
      </c>
      <c r="J860" t="s">
        <v>37</v>
      </c>
      <c r="K860">
        <v>1</v>
      </c>
      <c r="L860" t="s">
        <v>32</v>
      </c>
      <c r="M860" t="s">
        <v>947</v>
      </c>
      <c r="N860">
        <v>2012</v>
      </c>
      <c r="O860">
        <v>2012</v>
      </c>
      <c r="P860" t="s">
        <v>37</v>
      </c>
      <c r="Q860">
        <v>1</v>
      </c>
      <c r="R860" t="s">
        <v>1074</v>
      </c>
      <c r="S860" t="s">
        <v>1983</v>
      </c>
      <c r="T860" t="s">
        <v>1984</v>
      </c>
      <c r="U860">
        <v>1</v>
      </c>
      <c r="V860" s="1">
        <v>24742</v>
      </c>
      <c r="W860">
        <v>0</v>
      </c>
      <c r="X860">
        <v>28</v>
      </c>
      <c r="Y860">
        <v>52</v>
      </c>
      <c r="Z860">
        <v>130521</v>
      </c>
      <c r="AA860">
        <v>140100</v>
      </c>
      <c r="AB860" t="s">
        <v>496</v>
      </c>
      <c r="AC860">
        <v>14</v>
      </c>
      <c r="AD860" t="s">
        <v>126</v>
      </c>
      <c r="AE860" t="s">
        <v>42</v>
      </c>
      <c r="AF860" t="s">
        <v>3580</v>
      </c>
    </row>
    <row r="861" spans="1:32" s="4" customFormat="1" x14ac:dyDescent="0.25">
      <c r="A861">
        <v>43424036</v>
      </c>
      <c r="B861">
        <v>130738</v>
      </c>
      <c r="C861" t="s">
        <v>32</v>
      </c>
      <c r="D861" t="s">
        <v>32</v>
      </c>
      <c r="E861">
        <v>140100</v>
      </c>
      <c r="F861">
        <v>2191</v>
      </c>
      <c r="G861" t="s">
        <v>77</v>
      </c>
      <c r="H861">
        <v>0</v>
      </c>
      <c r="I861" t="s">
        <v>37</v>
      </c>
      <c r="J861" t="s">
        <v>37</v>
      </c>
      <c r="K861">
        <v>1</v>
      </c>
      <c r="L861" t="s">
        <v>32</v>
      </c>
      <c r="M861" t="s">
        <v>1992</v>
      </c>
      <c r="N861">
        <v>2004</v>
      </c>
      <c r="O861">
        <v>2004</v>
      </c>
      <c r="P861" t="s">
        <v>37</v>
      </c>
      <c r="Q861">
        <v>1</v>
      </c>
      <c r="R861" t="s">
        <v>1074</v>
      </c>
      <c r="S861" t="s">
        <v>4654</v>
      </c>
      <c r="T861" t="s">
        <v>4655</v>
      </c>
      <c r="U861">
        <v>1</v>
      </c>
      <c r="V861" s="1">
        <v>22371</v>
      </c>
      <c r="W861">
        <v>0</v>
      </c>
      <c r="X861">
        <v>19</v>
      </c>
      <c r="Y861">
        <v>58</v>
      </c>
      <c r="Z861">
        <v>130738</v>
      </c>
      <c r="AA861">
        <v>140100</v>
      </c>
      <c r="AB861" t="s">
        <v>496</v>
      </c>
      <c r="AC861">
        <v>2191</v>
      </c>
      <c r="AD861" t="s">
        <v>77</v>
      </c>
      <c r="AE861" t="s">
        <v>42</v>
      </c>
      <c r="AF861" t="s">
        <v>3580</v>
      </c>
    </row>
    <row r="862" spans="1:32" x14ac:dyDescent="0.25">
      <c r="A862">
        <v>28244906</v>
      </c>
      <c r="B862">
        <v>131162</v>
      </c>
      <c r="C862" t="s">
        <v>32</v>
      </c>
      <c r="D862" t="s">
        <v>32</v>
      </c>
      <c r="E862">
        <v>50000</v>
      </c>
      <c r="F862">
        <v>2646</v>
      </c>
      <c r="G862" t="s">
        <v>122</v>
      </c>
      <c r="H862">
        <v>0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t="s">
        <v>37</v>
      </c>
      <c r="P862" t="s">
        <v>37</v>
      </c>
      <c r="Q862">
        <v>0</v>
      </c>
      <c r="R862" t="s">
        <v>1074</v>
      </c>
      <c r="S862" t="s">
        <v>3102</v>
      </c>
      <c r="T862" t="s">
        <v>1567</v>
      </c>
      <c r="U862">
        <v>1</v>
      </c>
      <c r="V862" s="1">
        <v>20009</v>
      </c>
      <c r="W862">
        <v>0</v>
      </c>
      <c r="X862">
        <v>2</v>
      </c>
      <c r="Y862">
        <v>65</v>
      </c>
      <c r="Z862">
        <v>131162</v>
      </c>
      <c r="AA862">
        <v>50000</v>
      </c>
      <c r="AB862" t="s">
        <v>1090</v>
      </c>
      <c r="AC862">
        <v>2646</v>
      </c>
      <c r="AD862" t="s">
        <v>122</v>
      </c>
      <c r="AE862" t="s">
        <v>56</v>
      </c>
      <c r="AF862" t="s">
        <v>3580</v>
      </c>
    </row>
    <row r="863" spans="1:32" x14ac:dyDescent="0.25">
      <c r="A863">
        <v>80471148</v>
      </c>
      <c r="B863">
        <v>131207</v>
      </c>
      <c r="C863" t="s">
        <v>32</v>
      </c>
      <c r="D863" t="s">
        <v>32</v>
      </c>
      <c r="E863">
        <v>140100</v>
      </c>
      <c r="F863">
        <v>2731</v>
      </c>
      <c r="G863" t="s">
        <v>91</v>
      </c>
      <c r="H863">
        <v>0</v>
      </c>
      <c r="I863" t="s">
        <v>37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 t="s">
        <v>37</v>
      </c>
      <c r="P863" t="s">
        <v>37</v>
      </c>
      <c r="Q863">
        <v>0</v>
      </c>
      <c r="R863" t="s">
        <v>1074</v>
      </c>
      <c r="S863" t="s">
        <v>1658</v>
      </c>
      <c r="T863" t="s">
        <v>5451</v>
      </c>
      <c r="U863">
        <v>1</v>
      </c>
      <c r="V863" s="1">
        <v>27345</v>
      </c>
      <c r="W863">
        <v>0</v>
      </c>
      <c r="X863">
        <v>2</v>
      </c>
      <c r="Y863">
        <v>45</v>
      </c>
      <c r="Z863">
        <v>131207</v>
      </c>
      <c r="AA863">
        <v>140100</v>
      </c>
      <c r="AB863" t="s">
        <v>496</v>
      </c>
      <c r="AC863">
        <v>2731</v>
      </c>
      <c r="AD863" t="s">
        <v>96</v>
      </c>
      <c r="AE863" t="s">
        <v>56</v>
      </c>
      <c r="AF863" t="s">
        <v>3580</v>
      </c>
    </row>
    <row r="864" spans="1:32" x14ac:dyDescent="0.25">
      <c r="A864" s="4">
        <v>9679039</v>
      </c>
      <c r="B864" s="4">
        <v>131323</v>
      </c>
      <c r="C864" t="s">
        <v>37</v>
      </c>
      <c r="D864" t="s">
        <v>37</v>
      </c>
      <c r="E864" t="s">
        <v>37</v>
      </c>
      <c r="F864" t="s">
        <v>37</v>
      </c>
      <c r="G864" t="s">
        <v>37</v>
      </c>
      <c r="H864" t="s">
        <v>37</v>
      </c>
      <c r="I864" t="s">
        <v>37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1074</v>
      </c>
      <c r="S864" t="s">
        <v>309</v>
      </c>
      <c r="T864" t="s">
        <v>2095</v>
      </c>
      <c r="U864">
        <v>1</v>
      </c>
      <c r="V864" s="1">
        <v>27481</v>
      </c>
      <c r="W864">
        <v>0</v>
      </c>
      <c r="X864">
        <v>1</v>
      </c>
      <c r="Y864">
        <v>44</v>
      </c>
      <c r="Z864">
        <v>131323</v>
      </c>
      <c r="AA864">
        <v>110000</v>
      </c>
      <c r="AB864" t="s">
        <v>1393</v>
      </c>
      <c r="AC864">
        <v>3</v>
      </c>
      <c r="AD864" t="s">
        <v>62</v>
      </c>
      <c r="AE864" s="4" t="s">
        <v>50</v>
      </c>
      <c r="AF864" s="4" t="s">
        <v>3580</v>
      </c>
    </row>
    <row r="865" spans="1:32" x14ac:dyDescent="0.25">
      <c r="A865">
        <v>10317458</v>
      </c>
      <c r="B865">
        <v>131430</v>
      </c>
      <c r="C865" t="s">
        <v>32</v>
      </c>
      <c r="D865" t="s">
        <v>32</v>
      </c>
      <c r="E865">
        <v>140100</v>
      </c>
      <c r="F865">
        <v>14</v>
      </c>
      <c r="G865" t="s">
        <v>126</v>
      </c>
      <c r="H865">
        <v>0</v>
      </c>
      <c r="I865" t="s">
        <v>37</v>
      </c>
      <c r="J865" t="s">
        <v>37</v>
      </c>
      <c r="K865">
        <v>0</v>
      </c>
      <c r="L865" t="s">
        <v>35</v>
      </c>
      <c r="M865" t="s">
        <v>111</v>
      </c>
      <c r="N865" t="s">
        <v>37</v>
      </c>
      <c r="O865" t="s">
        <v>37</v>
      </c>
      <c r="P865" t="s">
        <v>37</v>
      </c>
      <c r="Q865">
        <v>1</v>
      </c>
      <c r="R865" t="s">
        <v>1074</v>
      </c>
      <c r="S865" t="s">
        <v>2307</v>
      </c>
      <c r="T865" t="s">
        <v>2308</v>
      </c>
      <c r="U865">
        <v>1</v>
      </c>
      <c r="V865" s="1">
        <v>27664</v>
      </c>
      <c r="W865">
        <v>0</v>
      </c>
      <c r="X865">
        <v>1</v>
      </c>
      <c r="Y865">
        <v>44</v>
      </c>
      <c r="Z865">
        <v>131430</v>
      </c>
      <c r="AA865">
        <v>140100</v>
      </c>
      <c r="AB865" t="s">
        <v>496</v>
      </c>
      <c r="AC865">
        <v>14</v>
      </c>
      <c r="AD865" t="s">
        <v>126</v>
      </c>
      <c r="AE865" t="s">
        <v>56</v>
      </c>
      <c r="AF865" t="s">
        <v>3580</v>
      </c>
    </row>
    <row r="866" spans="1:32" x14ac:dyDescent="0.25">
      <c r="A866">
        <v>23158959</v>
      </c>
      <c r="B866">
        <v>131510</v>
      </c>
      <c r="C866" t="s">
        <v>32</v>
      </c>
      <c r="D866" t="s">
        <v>32</v>
      </c>
      <c r="E866">
        <v>90000</v>
      </c>
      <c r="F866">
        <v>2646</v>
      </c>
      <c r="G866" t="s">
        <v>122</v>
      </c>
      <c r="H866">
        <v>1</v>
      </c>
      <c r="I866" t="s">
        <v>3101</v>
      </c>
      <c r="J866" t="s">
        <v>32</v>
      </c>
      <c r="K866" t="s">
        <v>37</v>
      </c>
      <c r="L866" t="s">
        <v>37</v>
      </c>
      <c r="M866" t="s">
        <v>37</v>
      </c>
      <c r="N866" t="s">
        <v>37</v>
      </c>
      <c r="O866" t="s">
        <v>37</v>
      </c>
      <c r="P866" t="s">
        <v>37</v>
      </c>
      <c r="Q866">
        <v>0</v>
      </c>
      <c r="R866" t="s">
        <v>1074</v>
      </c>
      <c r="S866" t="s">
        <v>3102</v>
      </c>
      <c r="T866" t="s">
        <v>3103</v>
      </c>
      <c r="U866">
        <v>1</v>
      </c>
      <c r="V866" s="1">
        <v>20241</v>
      </c>
      <c r="W866">
        <v>0</v>
      </c>
      <c r="X866">
        <v>1</v>
      </c>
      <c r="Y866">
        <v>64</v>
      </c>
      <c r="Z866">
        <v>131510</v>
      </c>
      <c r="AA866">
        <v>90000</v>
      </c>
      <c r="AB866" t="s">
        <v>1165</v>
      </c>
      <c r="AC866">
        <v>2646</v>
      </c>
      <c r="AD866" t="s">
        <v>122</v>
      </c>
      <c r="AE866" t="s">
        <v>50</v>
      </c>
      <c r="AF866" t="s">
        <v>3580</v>
      </c>
    </row>
    <row r="867" spans="1:32" x14ac:dyDescent="0.25">
      <c r="A867">
        <v>40823211</v>
      </c>
      <c r="B867">
        <v>131562</v>
      </c>
      <c r="C867" t="s">
        <v>32</v>
      </c>
      <c r="D867" t="s">
        <v>32</v>
      </c>
      <c r="E867">
        <v>140100</v>
      </c>
      <c r="F867">
        <v>4</v>
      </c>
      <c r="G867" t="s">
        <v>117</v>
      </c>
      <c r="H867">
        <v>2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Q867">
        <v>0</v>
      </c>
      <c r="R867" t="s">
        <v>1074</v>
      </c>
      <c r="S867" t="s">
        <v>3660</v>
      </c>
      <c r="T867" t="s">
        <v>4017</v>
      </c>
      <c r="U867">
        <v>1</v>
      </c>
      <c r="V867" s="1">
        <v>29445</v>
      </c>
      <c r="W867">
        <v>0</v>
      </c>
      <c r="X867">
        <v>14</v>
      </c>
      <c r="Y867">
        <v>39</v>
      </c>
      <c r="Z867">
        <v>131562</v>
      </c>
      <c r="AA867">
        <v>140100</v>
      </c>
      <c r="AB867" t="s">
        <v>496</v>
      </c>
      <c r="AC867">
        <v>4</v>
      </c>
      <c r="AD867" t="s">
        <v>117</v>
      </c>
      <c r="AE867" t="s">
        <v>56</v>
      </c>
      <c r="AF867" t="s">
        <v>3580</v>
      </c>
    </row>
    <row r="868" spans="1:32" x14ac:dyDescent="0.25">
      <c r="A868">
        <v>40890246</v>
      </c>
      <c r="B868">
        <v>131579</v>
      </c>
      <c r="C868" t="s">
        <v>32</v>
      </c>
      <c r="D868" t="s">
        <v>32</v>
      </c>
      <c r="E868">
        <v>140100</v>
      </c>
      <c r="F868">
        <v>4</v>
      </c>
      <c r="G868" t="s">
        <v>117</v>
      </c>
      <c r="H868">
        <v>0</v>
      </c>
      <c r="I868" t="s">
        <v>37</v>
      </c>
      <c r="J868" t="s">
        <v>37</v>
      </c>
      <c r="K868">
        <v>1</v>
      </c>
      <c r="L868" t="s">
        <v>37</v>
      </c>
      <c r="M868" t="s">
        <v>2178</v>
      </c>
      <c r="N868">
        <v>2018</v>
      </c>
      <c r="O868" t="s">
        <v>37</v>
      </c>
      <c r="P868" t="s">
        <v>37</v>
      </c>
      <c r="Q868">
        <v>0</v>
      </c>
      <c r="R868" t="s">
        <v>1074</v>
      </c>
      <c r="S868" t="s">
        <v>4047</v>
      </c>
      <c r="T868" t="s">
        <v>4048</v>
      </c>
      <c r="U868">
        <v>2</v>
      </c>
      <c r="V868" s="1">
        <v>29595</v>
      </c>
      <c r="W868">
        <v>0</v>
      </c>
      <c r="X868">
        <v>18</v>
      </c>
      <c r="Y868">
        <v>38</v>
      </c>
      <c r="Z868">
        <v>131579</v>
      </c>
      <c r="AA868">
        <v>140100</v>
      </c>
      <c r="AB868" t="s">
        <v>496</v>
      </c>
      <c r="AC868">
        <v>4</v>
      </c>
      <c r="AD868" t="s">
        <v>117</v>
      </c>
      <c r="AE868" t="s">
        <v>50</v>
      </c>
      <c r="AF868" t="s">
        <v>3580</v>
      </c>
    </row>
    <row r="869" spans="1:32" x14ac:dyDescent="0.25">
      <c r="A869">
        <v>15435087</v>
      </c>
      <c r="B869">
        <v>132052</v>
      </c>
      <c r="C869" t="s">
        <v>32</v>
      </c>
      <c r="D869" t="s">
        <v>32</v>
      </c>
      <c r="E869">
        <v>140000</v>
      </c>
      <c r="F869">
        <v>2173</v>
      </c>
      <c r="G869" t="s">
        <v>195</v>
      </c>
      <c r="H869">
        <v>0</v>
      </c>
      <c r="I869" t="s">
        <v>37</v>
      </c>
      <c r="J869" t="s">
        <v>37</v>
      </c>
      <c r="K869">
        <v>1</v>
      </c>
      <c r="L869" t="s">
        <v>32</v>
      </c>
      <c r="M869" t="s">
        <v>173</v>
      </c>
      <c r="N869">
        <v>2003</v>
      </c>
      <c r="O869">
        <v>2003</v>
      </c>
      <c r="P869" t="s">
        <v>37</v>
      </c>
      <c r="Q869">
        <v>1</v>
      </c>
      <c r="R869" t="s">
        <v>1074</v>
      </c>
      <c r="S869" t="s">
        <v>2486</v>
      </c>
      <c r="T869" t="s">
        <v>2487</v>
      </c>
      <c r="U869">
        <v>2</v>
      </c>
      <c r="V869" s="1">
        <v>26124</v>
      </c>
      <c r="W869">
        <v>0</v>
      </c>
      <c r="X869">
        <v>2</v>
      </c>
      <c r="Y869">
        <v>48</v>
      </c>
      <c r="Z869">
        <v>132052</v>
      </c>
      <c r="AA869">
        <v>140000</v>
      </c>
      <c r="AB869" t="s">
        <v>1278</v>
      </c>
      <c r="AC869">
        <v>2173</v>
      </c>
      <c r="AD869" t="s">
        <v>195</v>
      </c>
      <c r="AE869" t="s">
        <v>42</v>
      </c>
      <c r="AF869" t="s">
        <v>3580</v>
      </c>
    </row>
    <row r="870" spans="1:32" x14ac:dyDescent="0.25">
      <c r="A870">
        <v>8675781</v>
      </c>
      <c r="B870">
        <v>132641</v>
      </c>
      <c r="C870" t="s">
        <v>32</v>
      </c>
      <c r="D870" t="s">
        <v>32</v>
      </c>
      <c r="E870">
        <v>140100</v>
      </c>
      <c r="F870">
        <v>32</v>
      </c>
      <c r="G870" t="s">
        <v>97</v>
      </c>
      <c r="H870">
        <v>0</v>
      </c>
      <c r="I870" t="s">
        <v>37</v>
      </c>
      <c r="J870" t="s">
        <v>37</v>
      </c>
      <c r="K870">
        <v>1</v>
      </c>
      <c r="L870" t="s">
        <v>32</v>
      </c>
      <c r="M870" t="s">
        <v>354</v>
      </c>
      <c r="N870">
        <v>1998</v>
      </c>
      <c r="O870">
        <v>1998</v>
      </c>
      <c r="P870" t="s">
        <v>188</v>
      </c>
      <c r="Q870">
        <v>1</v>
      </c>
      <c r="R870" t="s">
        <v>1074</v>
      </c>
      <c r="S870" t="s">
        <v>1801</v>
      </c>
      <c r="T870" t="s">
        <v>1802</v>
      </c>
      <c r="U870">
        <v>2</v>
      </c>
      <c r="V870" s="1">
        <v>25200</v>
      </c>
      <c r="W870">
        <v>0</v>
      </c>
      <c r="X870">
        <v>29</v>
      </c>
      <c r="Y870">
        <v>50</v>
      </c>
      <c r="Z870">
        <v>132641</v>
      </c>
      <c r="AA870">
        <v>140100</v>
      </c>
      <c r="AB870" t="s">
        <v>496</v>
      </c>
      <c r="AC870">
        <v>32</v>
      </c>
      <c r="AD870" t="s">
        <v>97</v>
      </c>
      <c r="AE870" t="s">
        <v>42</v>
      </c>
      <c r="AF870" t="s">
        <v>3580</v>
      </c>
    </row>
    <row r="871" spans="1:32" x14ac:dyDescent="0.25">
      <c r="A871">
        <v>7044060</v>
      </c>
      <c r="B871">
        <v>133032</v>
      </c>
      <c r="C871" t="s">
        <v>35</v>
      </c>
      <c r="D871" t="s">
        <v>35</v>
      </c>
      <c r="E871">
        <v>60000</v>
      </c>
      <c r="F871">
        <v>47</v>
      </c>
      <c r="G871" t="s">
        <v>33</v>
      </c>
      <c r="H871">
        <v>0</v>
      </c>
      <c r="I871" t="s">
        <v>37</v>
      </c>
      <c r="J871" t="s">
        <v>37</v>
      </c>
      <c r="K871">
        <v>1</v>
      </c>
      <c r="L871" t="s">
        <v>32</v>
      </c>
      <c r="M871" t="s">
        <v>927</v>
      </c>
      <c r="N871">
        <v>1978</v>
      </c>
      <c r="O871">
        <v>1988</v>
      </c>
      <c r="P871" t="s">
        <v>37</v>
      </c>
      <c r="Q871">
        <v>0</v>
      </c>
      <c r="R871" t="s">
        <v>1074</v>
      </c>
      <c r="S871" t="s">
        <v>698</v>
      </c>
      <c r="T871" t="s">
        <v>1313</v>
      </c>
      <c r="U871">
        <v>1</v>
      </c>
      <c r="V871" s="1">
        <v>16864</v>
      </c>
      <c r="W871">
        <v>0</v>
      </c>
      <c r="X871">
        <v>6</v>
      </c>
      <c r="Y871">
        <v>73</v>
      </c>
      <c r="Z871">
        <v>133032</v>
      </c>
      <c r="AA871">
        <v>60000</v>
      </c>
      <c r="AB871" t="s">
        <v>164</v>
      </c>
      <c r="AC871">
        <v>47</v>
      </c>
      <c r="AD871" t="s">
        <v>33</v>
      </c>
      <c r="AE871" t="s">
        <v>50</v>
      </c>
      <c r="AF871" t="s">
        <v>3580</v>
      </c>
    </row>
    <row r="872" spans="1:32" x14ac:dyDescent="0.25">
      <c r="A872">
        <v>41083328</v>
      </c>
      <c r="B872">
        <v>133229</v>
      </c>
      <c r="C872" t="s">
        <v>32</v>
      </c>
      <c r="D872" t="s">
        <v>32</v>
      </c>
      <c r="E872">
        <v>140100</v>
      </c>
      <c r="F872">
        <v>2173</v>
      </c>
      <c r="G872" t="s">
        <v>195</v>
      </c>
      <c r="H872">
        <v>1</v>
      </c>
      <c r="I872" t="s">
        <v>2851</v>
      </c>
      <c r="J872" t="s">
        <v>35</v>
      </c>
      <c r="K872" t="s">
        <v>37</v>
      </c>
      <c r="L872" t="s">
        <v>37</v>
      </c>
      <c r="M872" t="s">
        <v>37</v>
      </c>
      <c r="N872" t="s">
        <v>37</v>
      </c>
      <c r="O872" t="s">
        <v>37</v>
      </c>
      <c r="P872" t="s">
        <v>37</v>
      </c>
      <c r="Q872">
        <v>0</v>
      </c>
      <c r="R872" t="s">
        <v>1074</v>
      </c>
      <c r="S872" t="s">
        <v>2020</v>
      </c>
      <c r="T872" t="s">
        <v>2884</v>
      </c>
      <c r="U872">
        <v>1</v>
      </c>
      <c r="V872" s="1">
        <v>29833</v>
      </c>
      <c r="W872">
        <v>0</v>
      </c>
      <c r="X872">
        <v>8</v>
      </c>
      <c r="Y872">
        <v>38</v>
      </c>
      <c r="Z872">
        <v>133229</v>
      </c>
      <c r="AA872">
        <v>140100</v>
      </c>
      <c r="AB872" t="s">
        <v>496</v>
      </c>
      <c r="AC872">
        <v>2173</v>
      </c>
      <c r="AD872" t="s">
        <v>195</v>
      </c>
      <c r="AE872" t="s">
        <v>50</v>
      </c>
      <c r="AF872" t="s">
        <v>3580</v>
      </c>
    </row>
    <row r="873" spans="1:32" x14ac:dyDescent="0.25">
      <c r="A873">
        <v>8095098</v>
      </c>
      <c r="B873">
        <v>133465</v>
      </c>
      <c r="C873" t="s">
        <v>32</v>
      </c>
      <c r="D873" t="s">
        <v>32</v>
      </c>
      <c r="E873">
        <v>140100</v>
      </c>
      <c r="F873">
        <v>2649</v>
      </c>
      <c r="G873" t="s">
        <v>147</v>
      </c>
      <c r="H873">
        <v>0</v>
      </c>
      <c r="I873" t="s">
        <v>37</v>
      </c>
      <c r="J873" t="s">
        <v>37</v>
      </c>
      <c r="K873" t="s">
        <v>37</v>
      </c>
      <c r="L873" t="s">
        <v>37</v>
      </c>
      <c r="M873" t="s">
        <v>37</v>
      </c>
      <c r="N873" t="s">
        <v>37</v>
      </c>
      <c r="O873" t="s">
        <v>37</v>
      </c>
      <c r="P873" t="s">
        <v>37</v>
      </c>
      <c r="Q873">
        <v>0</v>
      </c>
      <c r="R873" t="s">
        <v>1074</v>
      </c>
      <c r="S873" t="s">
        <v>436</v>
      </c>
      <c r="T873" t="s">
        <v>1657</v>
      </c>
      <c r="U873">
        <v>2</v>
      </c>
      <c r="V873" s="1">
        <v>24062</v>
      </c>
      <c r="W873">
        <v>0</v>
      </c>
      <c r="X873">
        <v>24</v>
      </c>
      <c r="Y873">
        <v>54</v>
      </c>
      <c r="Z873">
        <v>133465</v>
      </c>
      <c r="AA873">
        <v>140100</v>
      </c>
      <c r="AB873" t="s">
        <v>496</v>
      </c>
      <c r="AC873">
        <v>2649</v>
      </c>
      <c r="AD873" t="s">
        <v>147</v>
      </c>
      <c r="AE873" t="s">
        <v>56</v>
      </c>
      <c r="AF873" t="s">
        <v>3580</v>
      </c>
    </row>
    <row r="874" spans="1:32" x14ac:dyDescent="0.25">
      <c r="A874">
        <v>25487752</v>
      </c>
      <c r="B874">
        <v>132965</v>
      </c>
      <c r="C874" t="s">
        <v>32</v>
      </c>
      <c r="D874" t="s">
        <v>32</v>
      </c>
      <c r="E874">
        <v>90000</v>
      </c>
      <c r="F874">
        <v>2649</v>
      </c>
      <c r="G874" t="s">
        <v>147</v>
      </c>
      <c r="H874">
        <v>0</v>
      </c>
      <c r="I874" t="s">
        <v>37</v>
      </c>
      <c r="J874" t="s">
        <v>37</v>
      </c>
      <c r="K874">
        <v>1</v>
      </c>
      <c r="L874" t="s">
        <v>32</v>
      </c>
      <c r="M874" t="s">
        <v>3074</v>
      </c>
      <c r="N874">
        <v>1998</v>
      </c>
      <c r="O874">
        <v>2000</v>
      </c>
      <c r="P874" t="s">
        <v>188</v>
      </c>
      <c r="Q874">
        <v>1</v>
      </c>
      <c r="R874" t="s">
        <v>2093</v>
      </c>
      <c r="S874" t="s">
        <v>3270</v>
      </c>
      <c r="T874" t="s">
        <v>3271</v>
      </c>
      <c r="U874">
        <v>1</v>
      </c>
      <c r="V874" s="1">
        <v>23519</v>
      </c>
      <c r="W874">
        <v>0</v>
      </c>
      <c r="X874">
        <v>1</v>
      </c>
      <c r="Y874">
        <v>55</v>
      </c>
      <c r="Z874">
        <v>132965</v>
      </c>
      <c r="AA874">
        <v>90000</v>
      </c>
      <c r="AB874" t="s">
        <v>1165</v>
      </c>
      <c r="AC874">
        <v>2649</v>
      </c>
      <c r="AD874" t="s">
        <v>147</v>
      </c>
      <c r="AE874" t="s">
        <v>42</v>
      </c>
      <c r="AF874" t="s">
        <v>3580</v>
      </c>
    </row>
    <row r="875" spans="1:32" x14ac:dyDescent="0.25">
      <c r="A875">
        <v>41451782</v>
      </c>
      <c r="B875">
        <v>133179</v>
      </c>
      <c r="C875" t="s">
        <v>32</v>
      </c>
      <c r="D875" t="s">
        <v>32</v>
      </c>
      <c r="E875">
        <v>70000</v>
      </c>
      <c r="F875">
        <v>4</v>
      </c>
      <c r="G875" t="s">
        <v>117</v>
      </c>
      <c r="H875">
        <v>1</v>
      </c>
      <c r="I875" t="s">
        <v>4220</v>
      </c>
      <c r="J875" t="s">
        <v>32</v>
      </c>
      <c r="K875">
        <v>1</v>
      </c>
      <c r="L875" t="s">
        <v>35</v>
      </c>
      <c r="M875" t="s">
        <v>311</v>
      </c>
      <c r="N875">
        <v>2017</v>
      </c>
      <c r="O875" t="s">
        <v>37</v>
      </c>
      <c r="P875" t="s">
        <v>37</v>
      </c>
      <c r="Q875">
        <v>1</v>
      </c>
      <c r="R875" t="s">
        <v>2093</v>
      </c>
      <c r="S875" t="s">
        <v>161</v>
      </c>
      <c r="T875" t="s">
        <v>4221</v>
      </c>
      <c r="U875">
        <v>2</v>
      </c>
      <c r="V875" s="1">
        <v>29484</v>
      </c>
      <c r="W875">
        <v>0</v>
      </c>
      <c r="X875">
        <v>4</v>
      </c>
      <c r="Y875">
        <v>39</v>
      </c>
      <c r="Z875">
        <v>133179</v>
      </c>
      <c r="AA875">
        <v>70000</v>
      </c>
      <c r="AB875" t="s">
        <v>1466</v>
      </c>
      <c r="AC875">
        <v>4</v>
      </c>
      <c r="AD875" t="s">
        <v>117</v>
      </c>
      <c r="AE875" t="s">
        <v>42</v>
      </c>
      <c r="AF875" t="s">
        <v>3580</v>
      </c>
    </row>
    <row r="876" spans="1:32" x14ac:dyDescent="0.25">
      <c r="A876">
        <v>25775472</v>
      </c>
      <c r="B876">
        <v>131766</v>
      </c>
      <c r="C876" t="s">
        <v>32</v>
      </c>
      <c r="D876" t="s">
        <v>32</v>
      </c>
      <c r="E876">
        <v>240000</v>
      </c>
      <c r="F876">
        <v>47</v>
      </c>
      <c r="G876" t="s">
        <v>33</v>
      </c>
      <c r="H876">
        <v>2</v>
      </c>
      <c r="I876" t="s">
        <v>37</v>
      </c>
      <c r="J876" t="s">
        <v>37</v>
      </c>
      <c r="K876">
        <v>0</v>
      </c>
      <c r="L876" t="s">
        <v>35</v>
      </c>
      <c r="M876" t="s">
        <v>655</v>
      </c>
      <c r="N876" t="s">
        <v>37</v>
      </c>
      <c r="O876" t="s">
        <v>37</v>
      </c>
      <c r="P876" t="s">
        <v>37</v>
      </c>
      <c r="Q876">
        <v>0</v>
      </c>
      <c r="R876" t="s">
        <v>3354</v>
      </c>
      <c r="S876" t="s">
        <v>283</v>
      </c>
      <c r="T876" t="s">
        <v>3355</v>
      </c>
      <c r="U876">
        <v>1</v>
      </c>
      <c r="V876" s="1">
        <v>27218</v>
      </c>
      <c r="W876">
        <v>0</v>
      </c>
      <c r="X876">
        <v>3</v>
      </c>
      <c r="Y876">
        <v>45</v>
      </c>
      <c r="Z876">
        <v>131766</v>
      </c>
      <c r="AA876">
        <v>240000</v>
      </c>
      <c r="AB876" t="s">
        <v>225</v>
      </c>
      <c r="AC876">
        <v>47</v>
      </c>
      <c r="AD876" t="s">
        <v>33</v>
      </c>
      <c r="AE876" t="s">
        <v>56</v>
      </c>
      <c r="AF876" t="s">
        <v>3580</v>
      </c>
    </row>
    <row r="877" spans="1:32" x14ac:dyDescent="0.25">
      <c r="A877">
        <v>26632561</v>
      </c>
      <c r="B877">
        <v>132120</v>
      </c>
      <c r="C877" t="s">
        <v>32</v>
      </c>
      <c r="D877" t="s">
        <v>32</v>
      </c>
      <c r="E877">
        <v>60000</v>
      </c>
      <c r="F877">
        <v>4</v>
      </c>
      <c r="G877" t="s">
        <v>117</v>
      </c>
      <c r="H877">
        <v>0</v>
      </c>
      <c r="I877" t="s">
        <v>37</v>
      </c>
      <c r="J877" t="s">
        <v>37</v>
      </c>
      <c r="K877">
        <v>1</v>
      </c>
      <c r="L877" t="s">
        <v>32</v>
      </c>
      <c r="M877" t="s">
        <v>2567</v>
      </c>
      <c r="N877">
        <v>1984</v>
      </c>
      <c r="O877">
        <v>1986</v>
      </c>
      <c r="P877" t="s">
        <v>188</v>
      </c>
      <c r="Q877">
        <v>1</v>
      </c>
      <c r="R877" t="s">
        <v>3399</v>
      </c>
      <c r="S877" t="s">
        <v>709</v>
      </c>
      <c r="T877" t="s">
        <v>3400</v>
      </c>
      <c r="U877">
        <v>1</v>
      </c>
      <c r="V877" s="1">
        <v>22389</v>
      </c>
      <c r="W877">
        <v>0</v>
      </c>
      <c r="X877">
        <v>4</v>
      </c>
      <c r="Y877">
        <v>58</v>
      </c>
      <c r="Z877">
        <v>132120</v>
      </c>
      <c r="AA877">
        <v>60000</v>
      </c>
      <c r="AB877" t="s">
        <v>164</v>
      </c>
      <c r="AC877">
        <v>4</v>
      </c>
      <c r="AD877" t="s">
        <v>117</v>
      </c>
      <c r="AE877" t="s">
        <v>42</v>
      </c>
      <c r="AF877" t="s">
        <v>3580</v>
      </c>
    </row>
    <row r="878" spans="1:32" x14ac:dyDescent="0.25">
      <c r="A878">
        <v>41422176</v>
      </c>
      <c r="B878">
        <v>132890</v>
      </c>
      <c r="C878" t="s">
        <v>32</v>
      </c>
      <c r="D878" t="s">
        <v>32</v>
      </c>
      <c r="E878">
        <v>60000</v>
      </c>
      <c r="F878">
        <v>2731</v>
      </c>
      <c r="G878" t="s">
        <v>91</v>
      </c>
      <c r="H878">
        <v>0</v>
      </c>
      <c r="I878" t="s">
        <v>37</v>
      </c>
      <c r="J878" t="s">
        <v>37</v>
      </c>
      <c r="K878" t="s">
        <v>37</v>
      </c>
      <c r="L878" t="s">
        <v>37</v>
      </c>
      <c r="M878" t="s">
        <v>1510</v>
      </c>
      <c r="N878" t="s">
        <v>37</v>
      </c>
      <c r="O878" t="s">
        <v>37</v>
      </c>
      <c r="P878" t="s">
        <v>37</v>
      </c>
      <c r="Q878">
        <v>0</v>
      </c>
      <c r="R878" t="s">
        <v>3399</v>
      </c>
      <c r="S878" t="s">
        <v>333</v>
      </c>
      <c r="T878" t="s">
        <v>4209</v>
      </c>
      <c r="U878">
        <v>1</v>
      </c>
      <c r="V878" s="1">
        <v>29379</v>
      </c>
      <c r="W878">
        <v>0</v>
      </c>
      <c r="X878">
        <v>2</v>
      </c>
      <c r="Y878">
        <v>39</v>
      </c>
      <c r="Z878">
        <v>132890</v>
      </c>
      <c r="AA878">
        <v>60000</v>
      </c>
      <c r="AB878" t="s">
        <v>164</v>
      </c>
      <c r="AC878">
        <v>2731</v>
      </c>
      <c r="AD878" t="s">
        <v>96</v>
      </c>
      <c r="AE878" t="s">
        <v>56</v>
      </c>
      <c r="AF878" t="s">
        <v>3580</v>
      </c>
    </row>
    <row r="879" spans="1:32" x14ac:dyDescent="0.25">
      <c r="A879">
        <v>3695324</v>
      </c>
      <c r="B879">
        <v>130675</v>
      </c>
      <c r="C879" t="s">
        <v>32</v>
      </c>
      <c r="D879" t="s">
        <v>32</v>
      </c>
      <c r="E879">
        <v>20000</v>
      </c>
      <c r="F879">
        <v>15</v>
      </c>
      <c r="G879" t="s">
        <v>67</v>
      </c>
      <c r="H879">
        <v>0</v>
      </c>
      <c r="I879" t="s">
        <v>37</v>
      </c>
      <c r="J879" t="s">
        <v>37</v>
      </c>
      <c r="K879">
        <v>1</v>
      </c>
      <c r="L879" t="s">
        <v>32</v>
      </c>
      <c r="M879" t="s">
        <v>148</v>
      </c>
      <c r="N879">
        <v>2003</v>
      </c>
      <c r="O879">
        <v>2003</v>
      </c>
      <c r="P879" t="s">
        <v>37</v>
      </c>
      <c r="Q879">
        <v>0</v>
      </c>
      <c r="R879" t="s">
        <v>742</v>
      </c>
      <c r="S879" t="s">
        <v>174</v>
      </c>
      <c r="T879" t="s">
        <v>743</v>
      </c>
      <c r="U879">
        <v>1</v>
      </c>
      <c r="V879" s="1">
        <v>28487</v>
      </c>
      <c r="W879">
        <v>0</v>
      </c>
      <c r="X879">
        <v>1</v>
      </c>
      <c r="Y879">
        <v>41</v>
      </c>
      <c r="Z879">
        <v>130675</v>
      </c>
      <c r="AA879">
        <v>20000</v>
      </c>
      <c r="AB879" t="s">
        <v>744</v>
      </c>
      <c r="AC879">
        <v>15</v>
      </c>
      <c r="AD879" t="s">
        <v>67</v>
      </c>
      <c r="AE879" t="s">
        <v>50</v>
      </c>
      <c r="AF879" t="s">
        <v>3580</v>
      </c>
    </row>
    <row r="880" spans="1:32" x14ac:dyDescent="0.25">
      <c r="A880">
        <v>29625304</v>
      </c>
      <c r="B880">
        <v>132685</v>
      </c>
      <c r="C880" t="s">
        <v>32</v>
      </c>
      <c r="D880" t="s">
        <v>32</v>
      </c>
      <c r="E880">
        <v>40000</v>
      </c>
      <c r="F880">
        <v>55</v>
      </c>
      <c r="G880" t="s">
        <v>171</v>
      </c>
      <c r="H880">
        <v>2</v>
      </c>
      <c r="I880" t="s">
        <v>37</v>
      </c>
      <c r="J880" t="s">
        <v>37</v>
      </c>
      <c r="K880">
        <v>0</v>
      </c>
      <c r="L880" t="s">
        <v>35</v>
      </c>
      <c r="M880" t="s">
        <v>315</v>
      </c>
      <c r="N880" t="s">
        <v>37</v>
      </c>
      <c r="O880" t="s">
        <v>37</v>
      </c>
      <c r="P880" t="s">
        <v>37</v>
      </c>
      <c r="Q880">
        <v>0</v>
      </c>
      <c r="R880" t="s">
        <v>742</v>
      </c>
      <c r="S880" t="s">
        <v>205</v>
      </c>
      <c r="T880" t="s">
        <v>3609</v>
      </c>
      <c r="U880">
        <v>1</v>
      </c>
      <c r="V880" s="1">
        <v>27045</v>
      </c>
      <c r="W880">
        <v>0</v>
      </c>
      <c r="X880">
        <v>5</v>
      </c>
      <c r="Y880">
        <v>45</v>
      </c>
      <c r="Z880">
        <v>132685</v>
      </c>
      <c r="AA880">
        <v>40000</v>
      </c>
      <c r="AB880" t="s">
        <v>507</v>
      </c>
      <c r="AC880">
        <v>55</v>
      </c>
      <c r="AD880" t="s">
        <v>171</v>
      </c>
      <c r="AE880" t="s">
        <v>56</v>
      </c>
      <c r="AF880" t="s">
        <v>3580</v>
      </c>
    </row>
    <row r="881" spans="1:32" x14ac:dyDescent="0.25">
      <c r="A881">
        <v>26635241</v>
      </c>
      <c r="B881">
        <v>133426</v>
      </c>
      <c r="C881" t="s">
        <v>32</v>
      </c>
      <c r="D881" t="s">
        <v>32</v>
      </c>
      <c r="E881">
        <v>60000</v>
      </c>
      <c r="F881">
        <v>2218</v>
      </c>
      <c r="G881" t="s">
        <v>51</v>
      </c>
      <c r="H881">
        <v>0</v>
      </c>
      <c r="I881" t="s">
        <v>37</v>
      </c>
      <c r="J881" t="s">
        <v>37</v>
      </c>
      <c r="K881">
        <v>0</v>
      </c>
      <c r="L881" t="s">
        <v>32</v>
      </c>
      <c r="M881" t="s">
        <v>3401</v>
      </c>
      <c r="N881" t="s">
        <v>37</v>
      </c>
      <c r="O881">
        <v>1968</v>
      </c>
      <c r="P881" t="s">
        <v>37</v>
      </c>
      <c r="Q881">
        <v>0</v>
      </c>
      <c r="R881" t="s">
        <v>742</v>
      </c>
      <c r="S881" t="s">
        <v>333</v>
      </c>
      <c r="T881" t="s">
        <v>3402</v>
      </c>
      <c r="U881">
        <v>1</v>
      </c>
      <c r="V881" s="1">
        <v>16636</v>
      </c>
      <c r="W881">
        <v>0</v>
      </c>
      <c r="X881">
        <v>5</v>
      </c>
      <c r="Y881">
        <v>74</v>
      </c>
      <c r="Z881">
        <v>133426</v>
      </c>
      <c r="AA881">
        <v>60000</v>
      </c>
      <c r="AB881" t="s">
        <v>164</v>
      </c>
      <c r="AC881">
        <v>2218</v>
      </c>
      <c r="AD881" t="s">
        <v>51</v>
      </c>
      <c r="AE881" t="s">
        <v>56</v>
      </c>
      <c r="AF881" t="s">
        <v>3580</v>
      </c>
    </row>
    <row r="882" spans="1:32" x14ac:dyDescent="0.25">
      <c r="A882">
        <v>10688977</v>
      </c>
      <c r="B882">
        <v>131221</v>
      </c>
      <c r="C882" t="s">
        <v>32</v>
      </c>
      <c r="D882" t="s">
        <v>32</v>
      </c>
      <c r="E882">
        <v>140000</v>
      </c>
      <c r="F882">
        <v>5</v>
      </c>
      <c r="G882" t="s">
        <v>101</v>
      </c>
      <c r="H882">
        <v>0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Q882">
        <v>0</v>
      </c>
      <c r="R882" t="s">
        <v>2407</v>
      </c>
      <c r="S882" t="s">
        <v>2334</v>
      </c>
      <c r="T882" t="s">
        <v>2408</v>
      </c>
      <c r="U882">
        <v>1</v>
      </c>
      <c r="V882" s="1">
        <v>23247</v>
      </c>
      <c r="W882">
        <v>0</v>
      </c>
      <c r="X882">
        <v>4</v>
      </c>
      <c r="Y882">
        <v>56</v>
      </c>
      <c r="Z882">
        <v>131221</v>
      </c>
      <c r="AA882">
        <v>140000</v>
      </c>
      <c r="AB882" t="s">
        <v>1278</v>
      </c>
      <c r="AC882">
        <v>5</v>
      </c>
      <c r="AD882" t="s">
        <v>101</v>
      </c>
      <c r="AE882" t="s">
        <v>56</v>
      </c>
      <c r="AF882" t="s">
        <v>3580</v>
      </c>
    </row>
    <row r="883" spans="1:32" x14ac:dyDescent="0.25">
      <c r="A883">
        <v>4641758</v>
      </c>
      <c r="B883">
        <v>132166</v>
      </c>
      <c r="C883" t="s">
        <v>32</v>
      </c>
      <c r="D883" t="s">
        <v>32</v>
      </c>
      <c r="E883">
        <v>170000</v>
      </c>
      <c r="F883">
        <v>2731</v>
      </c>
      <c r="G883" t="s">
        <v>91</v>
      </c>
      <c r="H883">
        <v>1</v>
      </c>
      <c r="I883" t="s">
        <v>901</v>
      </c>
      <c r="J883" t="s">
        <v>32</v>
      </c>
      <c r="K883">
        <v>0</v>
      </c>
      <c r="L883" t="s">
        <v>32</v>
      </c>
      <c r="M883" t="s">
        <v>902</v>
      </c>
      <c r="N883" t="s">
        <v>37</v>
      </c>
      <c r="O883">
        <v>1983</v>
      </c>
      <c r="P883" t="s">
        <v>37</v>
      </c>
      <c r="Q883">
        <v>1</v>
      </c>
      <c r="R883" t="s">
        <v>903</v>
      </c>
      <c r="S883" t="s">
        <v>853</v>
      </c>
      <c r="T883" t="s">
        <v>904</v>
      </c>
      <c r="U883">
        <v>1</v>
      </c>
      <c r="V883" s="1">
        <v>18698</v>
      </c>
      <c r="W883">
        <v>0</v>
      </c>
      <c r="X883">
        <v>1</v>
      </c>
      <c r="Y883">
        <v>68</v>
      </c>
      <c r="Z883">
        <v>132166</v>
      </c>
      <c r="AA883">
        <v>170000</v>
      </c>
      <c r="AB883" t="s">
        <v>298</v>
      </c>
      <c r="AC883">
        <v>2731</v>
      </c>
      <c r="AD883" t="s">
        <v>96</v>
      </c>
      <c r="AE883" t="s">
        <v>42</v>
      </c>
      <c r="AF883" t="s">
        <v>3580</v>
      </c>
    </row>
    <row r="884" spans="1:32" x14ac:dyDescent="0.25">
      <c r="A884">
        <v>31632071</v>
      </c>
      <c r="B884">
        <v>130779</v>
      </c>
      <c r="C884" t="s">
        <v>32</v>
      </c>
      <c r="D884" t="s">
        <v>32</v>
      </c>
      <c r="E884">
        <v>20000</v>
      </c>
      <c r="F884">
        <v>1366</v>
      </c>
      <c r="G884" t="s">
        <v>45</v>
      </c>
      <c r="H884">
        <v>0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 t="s">
        <v>37</v>
      </c>
      <c r="O884" t="s">
        <v>37</v>
      </c>
      <c r="P884" t="s">
        <v>37</v>
      </c>
      <c r="Q884">
        <v>0</v>
      </c>
      <c r="R884" t="s">
        <v>106</v>
      </c>
      <c r="S884" t="s">
        <v>1513</v>
      </c>
      <c r="T884" t="s">
        <v>3691</v>
      </c>
      <c r="U884">
        <v>1</v>
      </c>
      <c r="V884" s="1">
        <v>18709</v>
      </c>
      <c r="W884">
        <v>0</v>
      </c>
      <c r="X884">
        <v>1</v>
      </c>
      <c r="Y884">
        <v>68</v>
      </c>
      <c r="Z884">
        <v>130779</v>
      </c>
      <c r="AA884">
        <v>20000</v>
      </c>
      <c r="AB884" t="s">
        <v>744</v>
      </c>
      <c r="AC884">
        <v>1366</v>
      </c>
      <c r="AD884" t="s">
        <v>45</v>
      </c>
      <c r="AE884" t="s">
        <v>56</v>
      </c>
      <c r="AF884" t="s">
        <v>3580</v>
      </c>
    </row>
    <row r="885" spans="1:32" x14ac:dyDescent="0.25">
      <c r="A885">
        <v>111895</v>
      </c>
      <c r="B885">
        <v>133618</v>
      </c>
      <c r="C885" t="s">
        <v>32</v>
      </c>
      <c r="D885" t="s">
        <v>32</v>
      </c>
      <c r="E885">
        <v>220000</v>
      </c>
      <c r="F885">
        <v>2731</v>
      </c>
      <c r="G885" t="s">
        <v>91</v>
      </c>
      <c r="H885">
        <v>0</v>
      </c>
      <c r="I885" t="s">
        <v>37</v>
      </c>
      <c r="J885" t="s">
        <v>37</v>
      </c>
      <c r="K885">
        <v>0</v>
      </c>
      <c r="L885" t="s">
        <v>37</v>
      </c>
      <c r="M885" t="s">
        <v>105</v>
      </c>
      <c r="N885" t="s">
        <v>37</v>
      </c>
      <c r="O885" t="s">
        <v>37</v>
      </c>
      <c r="P885" t="s">
        <v>37</v>
      </c>
      <c r="Q885">
        <v>0</v>
      </c>
      <c r="R885" t="s">
        <v>106</v>
      </c>
      <c r="S885" t="s">
        <v>107</v>
      </c>
      <c r="T885" t="s">
        <v>108</v>
      </c>
      <c r="U885">
        <v>2</v>
      </c>
      <c r="V885" s="1">
        <v>24571</v>
      </c>
      <c r="W885">
        <v>0</v>
      </c>
      <c r="X885">
        <v>3</v>
      </c>
      <c r="Y885">
        <v>52</v>
      </c>
      <c r="Z885">
        <v>133618</v>
      </c>
      <c r="AA885">
        <v>220000</v>
      </c>
      <c r="AB885" t="s">
        <v>109</v>
      </c>
      <c r="AC885">
        <v>2731</v>
      </c>
      <c r="AD885" t="s">
        <v>96</v>
      </c>
      <c r="AE885" t="s">
        <v>56</v>
      </c>
      <c r="AF885" t="s">
        <v>3580</v>
      </c>
    </row>
    <row r="886" spans="1:32" x14ac:dyDescent="0.25">
      <c r="A886">
        <v>25599260</v>
      </c>
      <c r="B886">
        <v>133175</v>
      </c>
      <c r="C886" t="s">
        <v>32</v>
      </c>
      <c r="D886" t="s">
        <v>32</v>
      </c>
      <c r="E886">
        <v>240000</v>
      </c>
      <c r="F886">
        <v>4</v>
      </c>
      <c r="G886" t="s">
        <v>117</v>
      </c>
      <c r="H886">
        <v>2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 t="s">
        <v>37</v>
      </c>
      <c r="O886" t="s">
        <v>37</v>
      </c>
      <c r="P886" t="s">
        <v>37</v>
      </c>
      <c r="Q886">
        <v>0</v>
      </c>
      <c r="R886" t="s">
        <v>3294</v>
      </c>
      <c r="S886" t="s">
        <v>3295</v>
      </c>
      <c r="T886" t="s">
        <v>3296</v>
      </c>
      <c r="U886">
        <v>1</v>
      </c>
      <c r="V886" s="1">
        <v>21866</v>
      </c>
      <c r="W886">
        <v>0</v>
      </c>
      <c r="X886">
        <v>2</v>
      </c>
      <c r="Y886">
        <v>60</v>
      </c>
      <c r="Z886">
        <v>133175</v>
      </c>
      <c r="AA886">
        <v>240000</v>
      </c>
      <c r="AB886" t="s">
        <v>225</v>
      </c>
      <c r="AC886">
        <v>4</v>
      </c>
      <c r="AD886" t="s">
        <v>117</v>
      </c>
      <c r="AE886" t="s">
        <v>56</v>
      </c>
      <c r="AF886" t="s">
        <v>3580</v>
      </c>
    </row>
    <row r="887" spans="1:32" x14ac:dyDescent="0.25">
      <c r="A887">
        <v>45369316</v>
      </c>
      <c r="B887">
        <v>133323</v>
      </c>
      <c r="C887" t="s">
        <v>32</v>
      </c>
      <c r="D887" t="s">
        <v>32</v>
      </c>
      <c r="E887">
        <v>90000</v>
      </c>
      <c r="F887">
        <v>4</v>
      </c>
      <c r="G887" t="s">
        <v>117</v>
      </c>
      <c r="H887">
        <v>0</v>
      </c>
      <c r="I887" t="s">
        <v>37</v>
      </c>
      <c r="J887" t="s">
        <v>37</v>
      </c>
      <c r="K887">
        <v>1</v>
      </c>
      <c r="L887" t="s">
        <v>32</v>
      </c>
      <c r="M887" t="s">
        <v>2370</v>
      </c>
      <c r="N887">
        <v>2010</v>
      </c>
      <c r="O887">
        <v>2010</v>
      </c>
      <c r="P887" t="s">
        <v>37</v>
      </c>
      <c r="Q887">
        <v>1</v>
      </c>
      <c r="R887" t="s">
        <v>2848</v>
      </c>
      <c r="S887" t="s">
        <v>813</v>
      </c>
      <c r="T887" t="s">
        <v>4914</v>
      </c>
      <c r="U887">
        <v>2</v>
      </c>
      <c r="V887" s="1">
        <v>30068</v>
      </c>
      <c r="W887">
        <v>0</v>
      </c>
      <c r="X887">
        <v>3</v>
      </c>
      <c r="Y887">
        <v>37</v>
      </c>
      <c r="Z887">
        <v>133323</v>
      </c>
      <c r="AA887">
        <v>90000</v>
      </c>
      <c r="AB887" t="s">
        <v>1165</v>
      </c>
      <c r="AC887">
        <v>4</v>
      </c>
      <c r="AD887" t="s">
        <v>117</v>
      </c>
      <c r="AE887" t="s">
        <v>42</v>
      </c>
      <c r="AF887" t="s">
        <v>3580</v>
      </c>
    </row>
    <row r="888" spans="1:32" x14ac:dyDescent="0.25">
      <c r="A888">
        <v>23008355</v>
      </c>
      <c r="B888">
        <v>131136</v>
      </c>
      <c r="C888" t="s">
        <v>32</v>
      </c>
      <c r="D888" t="s">
        <v>32</v>
      </c>
      <c r="E888">
        <v>90000</v>
      </c>
      <c r="F888">
        <v>2191</v>
      </c>
      <c r="G888" t="s">
        <v>77</v>
      </c>
      <c r="H888">
        <v>0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Q888">
        <v>0</v>
      </c>
      <c r="R888" t="s">
        <v>1194</v>
      </c>
      <c r="S888" t="s">
        <v>124</v>
      </c>
      <c r="T888" t="s">
        <v>1329</v>
      </c>
      <c r="U888">
        <v>1</v>
      </c>
      <c r="V888" s="1">
        <v>26574</v>
      </c>
      <c r="W888">
        <v>0</v>
      </c>
      <c r="X888">
        <v>3</v>
      </c>
      <c r="Y888">
        <v>47</v>
      </c>
      <c r="Z888">
        <v>131136</v>
      </c>
      <c r="AA888">
        <v>90000</v>
      </c>
      <c r="AB888" t="s">
        <v>1165</v>
      </c>
      <c r="AC888">
        <v>2191</v>
      </c>
      <c r="AD888" t="s">
        <v>77</v>
      </c>
      <c r="AE888" t="s">
        <v>56</v>
      </c>
      <c r="AF888" t="s">
        <v>3580</v>
      </c>
    </row>
    <row r="889" spans="1:32" x14ac:dyDescent="0.25">
      <c r="A889">
        <v>6527844</v>
      </c>
      <c r="B889">
        <v>133429</v>
      </c>
      <c r="C889" t="s">
        <v>32</v>
      </c>
      <c r="D889" t="s">
        <v>32</v>
      </c>
      <c r="E889">
        <v>250000</v>
      </c>
      <c r="F889">
        <v>1264</v>
      </c>
      <c r="G889" t="s">
        <v>57</v>
      </c>
      <c r="H889">
        <v>1</v>
      </c>
      <c r="I889" t="s">
        <v>1192</v>
      </c>
      <c r="J889" t="s">
        <v>32</v>
      </c>
      <c r="K889">
        <v>0</v>
      </c>
      <c r="L889" t="s">
        <v>32</v>
      </c>
      <c r="M889" t="s">
        <v>1193</v>
      </c>
      <c r="N889" t="s">
        <v>37</v>
      </c>
      <c r="O889">
        <v>1984</v>
      </c>
      <c r="P889" t="s">
        <v>37</v>
      </c>
      <c r="Q889">
        <v>1</v>
      </c>
      <c r="R889" t="s">
        <v>1194</v>
      </c>
      <c r="S889" t="s">
        <v>193</v>
      </c>
      <c r="T889" t="s">
        <v>1195</v>
      </c>
      <c r="U889">
        <v>2</v>
      </c>
      <c r="V889" s="1">
        <v>21301</v>
      </c>
      <c r="W889">
        <v>0</v>
      </c>
      <c r="X889">
        <v>1</v>
      </c>
      <c r="Y889">
        <v>61</v>
      </c>
      <c r="Z889">
        <v>133429</v>
      </c>
      <c r="AA889">
        <v>250000</v>
      </c>
      <c r="AB889" t="s">
        <v>41</v>
      </c>
      <c r="AC889">
        <v>1264</v>
      </c>
      <c r="AD889" t="s">
        <v>57</v>
      </c>
      <c r="AE889" t="s">
        <v>42</v>
      </c>
      <c r="AF889" t="s">
        <v>3580</v>
      </c>
    </row>
    <row r="890" spans="1:32" x14ac:dyDescent="0.25">
      <c r="A890">
        <v>21436034</v>
      </c>
      <c r="B890">
        <v>131145</v>
      </c>
      <c r="C890" t="s">
        <v>32</v>
      </c>
      <c r="D890" t="s">
        <v>32</v>
      </c>
      <c r="E890" s="2">
        <v>100000</v>
      </c>
      <c r="F890">
        <v>47</v>
      </c>
      <c r="G890" t="s">
        <v>33</v>
      </c>
      <c r="H890">
        <v>0</v>
      </c>
      <c r="I890" t="s">
        <v>37</v>
      </c>
      <c r="J890" t="s">
        <v>37</v>
      </c>
      <c r="K890">
        <v>1</v>
      </c>
      <c r="L890" t="s">
        <v>32</v>
      </c>
      <c r="M890" t="s">
        <v>2163</v>
      </c>
      <c r="N890">
        <v>1998</v>
      </c>
      <c r="O890">
        <v>1998</v>
      </c>
      <c r="P890" t="s">
        <v>188</v>
      </c>
      <c r="Q890">
        <v>1</v>
      </c>
      <c r="R890" t="s">
        <v>2937</v>
      </c>
      <c r="S890" t="s">
        <v>1045</v>
      </c>
      <c r="T890" t="s">
        <v>441</v>
      </c>
      <c r="U890">
        <v>2</v>
      </c>
      <c r="V890" s="1">
        <v>21546</v>
      </c>
      <c r="W890">
        <v>0</v>
      </c>
      <c r="X890">
        <v>3</v>
      </c>
      <c r="Y890">
        <v>60</v>
      </c>
      <c r="Z890">
        <v>131145</v>
      </c>
      <c r="AA890">
        <v>100000</v>
      </c>
      <c r="AB890" t="s">
        <v>1229</v>
      </c>
      <c r="AC890">
        <v>47</v>
      </c>
      <c r="AD890" t="s">
        <v>33</v>
      </c>
      <c r="AE890" t="s">
        <v>42</v>
      </c>
      <c r="AF890" t="s">
        <v>3580</v>
      </c>
    </row>
    <row r="891" spans="1:32" x14ac:dyDescent="0.25">
      <c r="A891">
        <v>43610802</v>
      </c>
      <c r="B891">
        <v>130997</v>
      </c>
      <c r="C891" t="s">
        <v>32</v>
      </c>
      <c r="D891" t="s">
        <v>32</v>
      </c>
      <c r="E891" s="2">
        <v>200000</v>
      </c>
      <c r="F891">
        <v>2191</v>
      </c>
      <c r="G891" t="s">
        <v>77</v>
      </c>
      <c r="H891">
        <v>0</v>
      </c>
      <c r="I891" t="s">
        <v>37</v>
      </c>
      <c r="J891" t="s">
        <v>37</v>
      </c>
      <c r="K891">
        <v>1</v>
      </c>
      <c r="L891" t="s">
        <v>32</v>
      </c>
      <c r="M891" t="s">
        <v>4684</v>
      </c>
      <c r="N891">
        <v>1997</v>
      </c>
      <c r="O891">
        <v>1998</v>
      </c>
      <c r="P891" t="s">
        <v>37</v>
      </c>
      <c r="Q891">
        <v>1</v>
      </c>
      <c r="R891" t="s">
        <v>612</v>
      </c>
      <c r="S891" t="s">
        <v>742</v>
      </c>
      <c r="T891" t="s">
        <v>1295</v>
      </c>
      <c r="U891">
        <v>1</v>
      </c>
      <c r="V891" s="1">
        <v>25916</v>
      </c>
      <c r="W891">
        <v>0</v>
      </c>
      <c r="X891">
        <v>3</v>
      </c>
      <c r="Y891">
        <v>49</v>
      </c>
      <c r="Z891">
        <v>130997</v>
      </c>
      <c r="AA891">
        <v>200000</v>
      </c>
      <c r="AB891" t="s">
        <v>420</v>
      </c>
      <c r="AC891">
        <v>2191</v>
      </c>
      <c r="AD891" t="s">
        <v>77</v>
      </c>
      <c r="AE891" t="s">
        <v>42</v>
      </c>
      <c r="AF891" t="s">
        <v>3580</v>
      </c>
    </row>
    <row r="892" spans="1:32" x14ac:dyDescent="0.25">
      <c r="A892">
        <v>23816435</v>
      </c>
      <c r="B892">
        <v>132722</v>
      </c>
      <c r="C892" t="s">
        <v>32</v>
      </c>
      <c r="D892" t="s">
        <v>32</v>
      </c>
      <c r="E892">
        <v>70000</v>
      </c>
      <c r="F892">
        <v>2173</v>
      </c>
      <c r="G892" t="s">
        <v>195</v>
      </c>
      <c r="H892">
        <v>0</v>
      </c>
      <c r="I892" t="s">
        <v>37</v>
      </c>
      <c r="J892" t="s">
        <v>37</v>
      </c>
      <c r="K892">
        <v>1</v>
      </c>
      <c r="L892" t="s">
        <v>32</v>
      </c>
      <c r="M892" t="s">
        <v>536</v>
      </c>
      <c r="N892">
        <v>1997</v>
      </c>
      <c r="O892">
        <v>1999</v>
      </c>
      <c r="P892" t="s">
        <v>37</v>
      </c>
      <c r="Q892">
        <v>1</v>
      </c>
      <c r="R892" t="s">
        <v>612</v>
      </c>
      <c r="S892" t="s">
        <v>3136</v>
      </c>
      <c r="T892" t="s">
        <v>3137</v>
      </c>
      <c r="U892">
        <v>1</v>
      </c>
      <c r="V892" s="1">
        <v>23681</v>
      </c>
      <c r="W892">
        <v>0</v>
      </c>
      <c r="X892">
        <v>1</v>
      </c>
      <c r="Y892">
        <v>55</v>
      </c>
      <c r="Z892">
        <v>132722</v>
      </c>
      <c r="AA892">
        <v>70000</v>
      </c>
      <c r="AB892" t="s">
        <v>1466</v>
      </c>
      <c r="AC892">
        <v>2173</v>
      </c>
      <c r="AD892" t="s">
        <v>195</v>
      </c>
      <c r="AE892" t="s">
        <v>42</v>
      </c>
      <c r="AF892" t="s">
        <v>3580</v>
      </c>
    </row>
    <row r="893" spans="1:32" x14ac:dyDescent="0.25">
      <c r="A893">
        <v>7655864</v>
      </c>
      <c r="B893">
        <v>131786</v>
      </c>
      <c r="C893" t="s">
        <v>32</v>
      </c>
      <c r="D893" t="s">
        <v>32</v>
      </c>
      <c r="E893">
        <v>230000</v>
      </c>
      <c r="F893">
        <v>2160</v>
      </c>
      <c r="G893" t="s">
        <v>465</v>
      </c>
      <c r="H893">
        <v>1</v>
      </c>
      <c r="I893" t="s">
        <v>1496</v>
      </c>
      <c r="J893" t="s">
        <v>32</v>
      </c>
      <c r="K893">
        <v>1</v>
      </c>
      <c r="L893" t="s">
        <v>32</v>
      </c>
      <c r="M893" t="s">
        <v>606</v>
      </c>
      <c r="N893">
        <v>1994</v>
      </c>
      <c r="O893">
        <v>1994</v>
      </c>
      <c r="P893" t="s">
        <v>37</v>
      </c>
      <c r="Q893">
        <v>1</v>
      </c>
      <c r="R893" t="s">
        <v>1497</v>
      </c>
      <c r="S893" t="s">
        <v>649</v>
      </c>
      <c r="T893" t="s">
        <v>1498</v>
      </c>
      <c r="U893">
        <v>2</v>
      </c>
      <c r="V893" s="1">
        <v>23823</v>
      </c>
      <c r="W893">
        <v>0</v>
      </c>
      <c r="X893">
        <v>3</v>
      </c>
      <c r="Y893">
        <v>54</v>
      </c>
      <c r="Z893">
        <v>131786</v>
      </c>
      <c r="AA893">
        <v>230000</v>
      </c>
      <c r="AB893" t="s">
        <v>132</v>
      </c>
      <c r="AC893">
        <v>2160</v>
      </c>
      <c r="AD893" t="s">
        <v>465</v>
      </c>
      <c r="AE893" t="s">
        <v>42</v>
      </c>
      <c r="AF893" t="s">
        <v>3580</v>
      </c>
    </row>
    <row r="894" spans="1:32" x14ac:dyDescent="0.25">
      <c r="A894">
        <v>5405741</v>
      </c>
      <c r="B894">
        <v>133235</v>
      </c>
      <c r="C894" t="s">
        <v>32</v>
      </c>
      <c r="D894" t="s">
        <v>32</v>
      </c>
      <c r="E894">
        <v>210000</v>
      </c>
      <c r="F894">
        <v>2160</v>
      </c>
      <c r="G894" t="s">
        <v>465</v>
      </c>
      <c r="H894">
        <v>1</v>
      </c>
      <c r="I894" t="s">
        <v>247</v>
      </c>
      <c r="J894" t="s">
        <v>35</v>
      </c>
      <c r="K894" t="s">
        <v>37</v>
      </c>
      <c r="L894" t="s">
        <v>37</v>
      </c>
      <c r="M894" t="s">
        <v>37</v>
      </c>
      <c r="N894" t="s">
        <v>37</v>
      </c>
      <c r="O894" t="s">
        <v>37</v>
      </c>
      <c r="P894" t="s">
        <v>37</v>
      </c>
      <c r="Q894">
        <v>0</v>
      </c>
      <c r="R894" t="s">
        <v>1011</v>
      </c>
      <c r="S894" t="s">
        <v>357</v>
      </c>
      <c r="T894" t="s">
        <v>1012</v>
      </c>
      <c r="U894">
        <v>1</v>
      </c>
      <c r="V894" s="1">
        <v>24900</v>
      </c>
      <c r="W894">
        <v>0</v>
      </c>
      <c r="X894">
        <v>3</v>
      </c>
      <c r="Y894">
        <v>51</v>
      </c>
      <c r="Z894">
        <v>133235</v>
      </c>
      <c r="AA894">
        <v>210000</v>
      </c>
      <c r="AB894" t="s">
        <v>350</v>
      </c>
      <c r="AC894">
        <v>2160</v>
      </c>
      <c r="AD894" t="s">
        <v>465</v>
      </c>
      <c r="AE894" t="s">
        <v>50</v>
      </c>
      <c r="AF894" t="s">
        <v>3580</v>
      </c>
    </row>
    <row r="895" spans="1:32" x14ac:dyDescent="0.25">
      <c r="A895">
        <v>15967007</v>
      </c>
      <c r="B895">
        <v>131150</v>
      </c>
      <c r="C895" t="s">
        <v>32</v>
      </c>
      <c r="D895" t="s">
        <v>32</v>
      </c>
      <c r="E895" s="2">
        <v>100000</v>
      </c>
      <c r="F895">
        <v>47</v>
      </c>
      <c r="G895" t="s">
        <v>33</v>
      </c>
      <c r="H895">
        <v>2</v>
      </c>
      <c r="I895" t="s">
        <v>37</v>
      </c>
      <c r="J895" t="s">
        <v>37</v>
      </c>
      <c r="K895" t="s">
        <v>37</v>
      </c>
      <c r="L895" t="s">
        <v>37</v>
      </c>
      <c r="M895" t="s">
        <v>37</v>
      </c>
      <c r="N895" t="s">
        <v>37</v>
      </c>
      <c r="O895" t="s">
        <v>37</v>
      </c>
      <c r="P895" t="s">
        <v>37</v>
      </c>
      <c r="Q895">
        <v>0</v>
      </c>
      <c r="R895" t="s">
        <v>2530</v>
      </c>
      <c r="S895" t="s">
        <v>919</v>
      </c>
      <c r="T895" t="s">
        <v>2531</v>
      </c>
      <c r="U895">
        <v>2</v>
      </c>
      <c r="V895" s="1">
        <v>24361</v>
      </c>
      <c r="W895">
        <v>0</v>
      </c>
      <c r="X895">
        <v>4</v>
      </c>
      <c r="Y895">
        <v>53</v>
      </c>
      <c r="Z895">
        <v>131150</v>
      </c>
      <c r="AA895">
        <v>100000</v>
      </c>
      <c r="AB895" t="s">
        <v>1229</v>
      </c>
      <c r="AC895">
        <v>47</v>
      </c>
      <c r="AD895" t="s">
        <v>33</v>
      </c>
      <c r="AE895" t="s">
        <v>56</v>
      </c>
      <c r="AF895" t="s">
        <v>3580</v>
      </c>
    </row>
    <row r="896" spans="1:32" s="4" customFormat="1" x14ac:dyDescent="0.25">
      <c r="A896">
        <v>22494162</v>
      </c>
      <c r="B896">
        <v>132217</v>
      </c>
      <c r="C896" t="s">
        <v>32</v>
      </c>
      <c r="D896" t="s">
        <v>32</v>
      </c>
      <c r="E896">
        <v>140000</v>
      </c>
      <c r="F896">
        <v>2160</v>
      </c>
      <c r="G896" t="s">
        <v>465</v>
      </c>
      <c r="H896">
        <v>1</v>
      </c>
      <c r="I896" t="s">
        <v>1076</v>
      </c>
      <c r="J896" t="s">
        <v>32</v>
      </c>
      <c r="K896" t="s">
        <v>37</v>
      </c>
      <c r="L896" t="s">
        <v>35</v>
      </c>
      <c r="M896" t="s">
        <v>3074</v>
      </c>
      <c r="N896" t="s">
        <v>37</v>
      </c>
      <c r="O896" t="s">
        <v>37</v>
      </c>
      <c r="P896" t="s">
        <v>37</v>
      </c>
      <c r="Q896">
        <v>0</v>
      </c>
      <c r="R896" t="s">
        <v>2530</v>
      </c>
      <c r="S896" t="s">
        <v>919</v>
      </c>
      <c r="T896" t="s">
        <v>3075</v>
      </c>
      <c r="U896">
        <v>2</v>
      </c>
      <c r="V896" s="1">
        <v>24994</v>
      </c>
      <c r="W896">
        <v>0</v>
      </c>
      <c r="X896">
        <v>1</v>
      </c>
      <c r="Y896">
        <v>51</v>
      </c>
      <c r="Z896">
        <v>132217</v>
      </c>
      <c r="AA896">
        <v>140000</v>
      </c>
      <c r="AB896" t="s">
        <v>1278</v>
      </c>
      <c r="AC896">
        <v>2160</v>
      </c>
      <c r="AD896" t="s">
        <v>465</v>
      </c>
      <c r="AE896" t="s">
        <v>50</v>
      </c>
      <c r="AF896" t="s">
        <v>3580</v>
      </c>
    </row>
    <row r="897" spans="1:32" x14ac:dyDescent="0.25">
      <c r="A897">
        <v>17921835</v>
      </c>
      <c r="B897">
        <v>133538</v>
      </c>
      <c r="C897" t="s">
        <v>32</v>
      </c>
      <c r="D897" t="s">
        <v>32</v>
      </c>
      <c r="E897">
        <v>120000</v>
      </c>
      <c r="F897">
        <v>1264</v>
      </c>
      <c r="G897" t="s">
        <v>57</v>
      </c>
      <c r="H897">
        <v>0</v>
      </c>
      <c r="I897" t="s">
        <v>37</v>
      </c>
      <c r="J897" t="s">
        <v>37</v>
      </c>
      <c r="K897">
        <v>1</v>
      </c>
      <c r="L897" t="s">
        <v>32</v>
      </c>
      <c r="M897" t="s">
        <v>202</v>
      </c>
      <c r="N897" t="s">
        <v>37</v>
      </c>
      <c r="O897">
        <v>1965</v>
      </c>
      <c r="P897" t="s">
        <v>37</v>
      </c>
      <c r="Q897">
        <v>1</v>
      </c>
      <c r="R897" t="s">
        <v>2530</v>
      </c>
      <c r="S897" t="s">
        <v>78</v>
      </c>
      <c r="T897" t="s">
        <v>2688</v>
      </c>
      <c r="U897">
        <v>1</v>
      </c>
      <c r="V897" s="1">
        <v>15783</v>
      </c>
      <c r="W897">
        <v>0</v>
      </c>
      <c r="X897">
        <v>2</v>
      </c>
      <c r="Y897">
        <v>76</v>
      </c>
      <c r="Z897">
        <v>133538</v>
      </c>
      <c r="AA897">
        <v>120000</v>
      </c>
      <c r="AB897" t="s">
        <v>303</v>
      </c>
      <c r="AC897">
        <v>1264</v>
      </c>
      <c r="AD897" t="s">
        <v>57</v>
      </c>
      <c r="AE897" t="s">
        <v>42</v>
      </c>
      <c r="AF897" t="s">
        <v>3580</v>
      </c>
    </row>
    <row r="898" spans="1:32" x14ac:dyDescent="0.25">
      <c r="A898">
        <v>21873035</v>
      </c>
      <c r="B898">
        <v>131984</v>
      </c>
      <c r="C898" t="s">
        <v>32</v>
      </c>
      <c r="D898" t="s">
        <v>32</v>
      </c>
      <c r="E898">
        <v>40000</v>
      </c>
      <c r="F898">
        <v>4</v>
      </c>
      <c r="G898" t="s">
        <v>117</v>
      </c>
      <c r="H898">
        <v>0</v>
      </c>
      <c r="I898" t="s">
        <v>37</v>
      </c>
      <c r="J898" t="s">
        <v>37</v>
      </c>
      <c r="K898">
        <v>1</v>
      </c>
      <c r="L898" t="s">
        <v>32</v>
      </c>
      <c r="M898" t="s">
        <v>2163</v>
      </c>
      <c r="N898">
        <v>2001</v>
      </c>
      <c r="O898">
        <v>2002</v>
      </c>
      <c r="P898" t="s">
        <v>37</v>
      </c>
      <c r="Q898">
        <v>0</v>
      </c>
      <c r="R898" t="s">
        <v>1567</v>
      </c>
      <c r="S898" t="s">
        <v>1045</v>
      </c>
      <c r="T898" t="s">
        <v>3012</v>
      </c>
      <c r="U898">
        <v>1</v>
      </c>
      <c r="V898" s="1">
        <v>26753</v>
      </c>
      <c r="W898">
        <v>0</v>
      </c>
      <c r="X898">
        <v>5</v>
      </c>
      <c r="Y898">
        <v>46</v>
      </c>
      <c r="Z898">
        <v>131984</v>
      </c>
      <c r="AA898">
        <v>40000</v>
      </c>
      <c r="AB898" t="s">
        <v>507</v>
      </c>
      <c r="AC898">
        <v>4</v>
      </c>
      <c r="AD898" t="s">
        <v>117</v>
      </c>
      <c r="AE898" t="s">
        <v>50</v>
      </c>
      <c r="AF898" t="s">
        <v>3580</v>
      </c>
    </row>
    <row r="899" spans="1:32" x14ac:dyDescent="0.25">
      <c r="A899">
        <v>2643304</v>
      </c>
      <c r="B899">
        <v>132568</v>
      </c>
      <c r="C899" t="s">
        <v>32</v>
      </c>
      <c r="D899" t="s">
        <v>32</v>
      </c>
      <c r="E899">
        <v>190000</v>
      </c>
      <c r="F899">
        <v>2173</v>
      </c>
      <c r="G899" t="s">
        <v>195</v>
      </c>
      <c r="H899">
        <v>0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 t="s">
        <v>37</v>
      </c>
      <c r="O899" t="s">
        <v>37</v>
      </c>
      <c r="P899" t="s">
        <v>37</v>
      </c>
      <c r="Q899">
        <v>0</v>
      </c>
      <c r="R899" t="s">
        <v>596</v>
      </c>
      <c r="S899" t="s">
        <v>597</v>
      </c>
      <c r="T899" t="s">
        <v>598</v>
      </c>
      <c r="U899">
        <v>1</v>
      </c>
      <c r="V899" s="1">
        <v>21572</v>
      </c>
      <c r="W899">
        <v>0</v>
      </c>
      <c r="X899">
        <v>1</v>
      </c>
      <c r="Y899">
        <v>60</v>
      </c>
      <c r="Z899">
        <v>132568</v>
      </c>
      <c r="AA899">
        <v>190000</v>
      </c>
      <c r="AB899" t="s">
        <v>575</v>
      </c>
      <c r="AC899">
        <v>2173</v>
      </c>
      <c r="AD899" t="s">
        <v>195</v>
      </c>
      <c r="AE899" t="s">
        <v>56</v>
      </c>
      <c r="AF899" t="s">
        <v>3580</v>
      </c>
    </row>
    <row r="900" spans="1:32" x14ac:dyDescent="0.25">
      <c r="A900">
        <v>45215884</v>
      </c>
      <c r="B900">
        <v>130728</v>
      </c>
      <c r="C900" t="s">
        <v>32</v>
      </c>
      <c r="D900" t="s">
        <v>32</v>
      </c>
      <c r="E900">
        <v>210000</v>
      </c>
      <c r="F900">
        <v>15</v>
      </c>
      <c r="G900" t="s">
        <v>67</v>
      </c>
      <c r="H900">
        <v>0</v>
      </c>
      <c r="I900" t="s">
        <v>37</v>
      </c>
      <c r="J900" t="s">
        <v>37</v>
      </c>
      <c r="K900">
        <v>0</v>
      </c>
      <c r="L900" t="s">
        <v>35</v>
      </c>
      <c r="M900" t="s">
        <v>173</v>
      </c>
      <c r="N900" t="s">
        <v>37</v>
      </c>
      <c r="O900" t="s">
        <v>37</v>
      </c>
      <c r="P900" t="s">
        <v>37</v>
      </c>
      <c r="Q900">
        <v>0</v>
      </c>
      <c r="R900" t="s">
        <v>1079</v>
      </c>
      <c r="S900" t="s">
        <v>1011</v>
      </c>
      <c r="T900" t="s">
        <v>4893</v>
      </c>
      <c r="U900">
        <v>2</v>
      </c>
      <c r="V900" s="1">
        <v>32066</v>
      </c>
      <c r="W900">
        <v>0</v>
      </c>
      <c r="X900">
        <v>4</v>
      </c>
      <c r="Y900">
        <v>32</v>
      </c>
      <c r="Z900">
        <v>130728</v>
      </c>
      <c r="AA900">
        <v>210000</v>
      </c>
      <c r="AB900" t="s">
        <v>350</v>
      </c>
      <c r="AC900">
        <v>15</v>
      </c>
      <c r="AD900" t="s">
        <v>67</v>
      </c>
      <c r="AE900" t="s">
        <v>56</v>
      </c>
      <c r="AF900" t="s">
        <v>3580</v>
      </c>
    </row>
    <row r="901" spans="1:32" x14ac:dyDescent="0.25">
      <c r="A901">
        <v>10788097</v>
      </c>
      <c r="B901">
        <v>130862</v>
      </c>
      <c r="C901" t="s">
        <v>32</v>
      </c>
      <c r="D901" t="s">
        <v>32</v>
      </c>
      <c r="E901">
        <v>140100</v>
      </c>
      <c r="F901">
        <v>2235</v>
      </c>
      <c r="G901" t="s">
        <v>86</v>
      </c>
      <c r="H901">
        <v>1</v>
      </c>
      <c r="I901" t="s">
        <v>875</v>
      </c>
      <c r="J901" t="s">
        <v>32</v>
      </c>
      <c r="K901" t="s">
        <v>37</v>
      </c>
      <c r="L901" t="s">
        <v>37</v>
      </c>
      <c r="M901" t="s">
        <v>37</v>
      </c>
      <c r="N901" t="s">
        <v>37</v>
      </c>
      <c r="O901" t="s">
        <v>37</v>
      </c>
      <c r="P901" t="s">
        <v>37</v>
      </c>
      <c r="Q901">
        <v>0</v>
      </c>
      <c r="R901" t="s">
        <v>1079</v>
      </c>
      <c r="S901" t="s">
        <v>2436</v>
      </c>
      <c r="T901" t="s">
        <v>2437</v>
      </c>
      <c r="U901">
        <v>1</v>
      </c>
      <c r="V901" s="1">
        <v>28264</v>
      </c>
      <c r="W901">
        <v>0</v>
      </c>
      <c r="X901">
        <v>28</v>
      </c>
      <c r="Y901">
        <v>42</v>
      </c>
      <c r="Z901">
        <v>130862</v>
      </c>
      <c r="AA901">
        <v>140100</v>
      </c>
      <c r="AB901" t="s">
        <v>496</v>
      </c>
      <c r="AC901">
        <v>2235</v>
      </c>
      <c r="AD901" t="s">
        <v>86</v>
      </c>
      <c r="AE901" t="s">
        <v>50</v>
      </c>
      <c r="AF901" t="s">
        <v>3580</v>
      </c>
    </row>
    <row r="902" spans="1:32" x14ac:dyDescent="0.25">
      <c r="A902" s="4">
        <v>7728050</v>
      </c>
      <c r="B902" s="4">
        <v>131041</v>
      </c>
      <c r="C902" t="s">
        <v>37</v>
      </c>
      <c r="D902" t="s">
        <v>37</v>
      </c>
      <c r="E902" t="s">
        <v>37</v>
      </c>
      <c r="F902" t="s">
        <v>37</v>
      </c>
      <c r="G902" t="s">
        <v>37</v>
      </c>
      <c r="H902" t="s">
        <v>37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 t="s">
        <v>37</v>
      </c>
      <c r="O902" t="s">
        <v>37</v>
      </c>
      <c r="P902" t="s">
        <v>37</v>
      </c>
      <c r="Q902" t="s">
        <v>37</v>
      </c>
      <c r="R902" t="s">
        <v>1079</v>
      </c>
      <c r="S902" t="s">
        <v>738</v>
      </c>
      <c r="T902" t="s">
        <v>1518</v>
      </c>
      <c r="U902">
        <v>1</v>
      </c>
      <c r="V902" s="1">
        <v>18144</v>
      </c>
      <c r="W902">
        <v>0</v>
      </c>
      <c r="X902">
        <v>30</v>
      </c>
      <c r="Y902">
        <v>70</v>
      </c>
      <c r="Z902">
        <v>131041</v>
      </c>
      <c r="AA902">
        <v>140100</v>
      </c>
      <c r="AB902" t="s">
        <v>496</v>
      </c>
      <c r="AC902">
        <v>3</v>
      </c>
      <c r="AD902" t="s">
        <v>62</v>
      </c>
      <c r="AE902" s="4" t="s">
        <v>50</v>
      </c>
      <c r="AF902" s="4" t="s">
        <v>3580</v>
      </c>
    </row>
    <row r="903" spans="1:32" s="4" customFormat="1" x14ac:dyDescent="0.25">
      <c r="A903">
        <v>16413163</v>
      </c>
      <c r="B903">
        <v>131309</v>
      </c>
      <c r="C903" t="s">
        <v>32</v>
      </c>
      <c r="D903" t="s">
        <v>32</v>
      </c>
      <c r="E903">
        <v>130000</v>
      </c>
      <c r="F903">
        <v>2235</v>
      </c>
      <c r="G903" t="s">
        <v>86</v>
      </c>
      <c r="H903">
        <v>1</v>
      </c>
      <c r="I903" t="s">
        <v>34</v>
      </c>
      <c r="J903" t="s">
        <v>32</v>
      </c>
      <c r="K903">
        <v>1</v>
      </c>
      <c r="L903" t="s">
        <v>35</v>
      </c>
      <c r="M903" t="s">
        <v>1138</v>
      </c>
      <c r="N903">
        <v>2014</v>
      </c>
      <c r="O903" t="s">
        <v>37</v>
      </c>
      <c r="P903" t="s">
        <v>37</v>
      </c>
      <c r="Q903">
        <v>1</v>
      </c>
      <c r="R903" t="s">
        <v>1079</v>
      </c>
      <c r="S903" t="s">
        <v>2551</v>
      </c>
      <c r="T903" t="s">
        <v>2552</v>
      </c>
      <c r="U903">
        <v>1</v>
      </c>
      <c r="V903" s="1">
        <v>23550</v>
      </c>
      <c r="W903">
        <v>0</v>
      </c>
      <c r="X903">
        <v>4</v>
      </c>
      <c r="Y903">
        <v>55</v>
      </c>
      <c r="Z903">
        <v>131309</v>
      </c>
      <c r="AA903">
        <v>130000</v>
      </c>
      <c r="AB903" t="s">
        <v>741</v>
      </c>
      <c r="AC903">
        <v>2235</v>
      </c>
      <c r="AD903" t="s">
        <v>86</v>
      </c>
      <c r="AE903" t="s">
        <v>42</v>
      </c>
      <c r="AF903" t="s">
        <v>3580</v>
      </c>
    </row>
    <row r="904" spans="1:32" x14ac:dyDescent="0.25">
      <c r="A904">
        <v>46525062</v>
      </c>
      <c r="B904">
        <v>131446</v>
      </c>
      <c r="C904" t="s">
        <v>32</v>
      </c>
      <c r="D904" t="s">
        <v>32</v>
      </c>
      <c r="E904">
        <v>220000</v>
      </c>
      <c r="F904">
        <v>3</v>
      </c>
      <c r="G904" t="s">
        <v>62</v>
      </c>
      <c r="H904">
        <v>2</v>
      </c>
      <c r="I904" t="s">
        <v>37</v>
      </c>
      <c r="J904" t="s">
        <v>37</v>
      </c>
      <c r="K904">
        <v>1</v>
      </c>
      <c r="L904" t="s">
        <v>32</v>
      </c>
      <c r="M904" t="s">
        <v>260</v>
      </c>
      <c r="N904">
        <v>2015</v>
      </c>
      <c r="O904">
        <v>2016</v>
      </c>
      <c r="P904" t="s">
        <v>37</v>
      </c>
      <c r="Q904">
        <v>1</v>
      </c>
      <c r="R904" t="s">
        <v>1079</v>
      </c>
      <c r="S904" t="s">
        <v>5059</v>
      </c>
      <c r="T904" t="s">
        <v>5060</v>
      </c>
      <c r="U904">
        <v>2</v>
      </c>
      <c r="V904" s="1">
        <v>33129</v>
      </c>
      <c r="W904">
        <v>1</v>
      </c>
      <c r="X904">
        <v>2</v>
      </c>
      <c r="Y904">
        <v>29</v>
      </c>
      <c r="Z904">
        <v>131446</v>
      </c>
      <c r="AA904">
        <v>220000</v>
      </c>
      <c r="AB904" t="s">
        <v>109</v>
      </c>
      <c r="AC904">
        <v>3</v>
      </c>
      <c r="AD904" t="s">
        <v>62</v>
      </c>
      <c r="AE904" t="s">
        <v>42</v>
      </c>
      <c r="AF904" t="s">
        <v>43</v>
      </c>
    </row>
    <row r="905" spans="1:32" x14ac:dyDescent="0.25">
      <c r="A905">
        <v>23889981</v>
      </c>
      <c r="B905">
        <v>131512</v>
      </c>
      <c r="C905" t="s">
        <v>32</v>
      </c>
      <c r="D905" t="s">
        <v>32</v>
      </c>
      <c r="E905">
        <v>70000</v>
      </c>
      <c r="F905">
        <v>14</v>
      </c>
      <c r="G905" t="s">
        <v>126</v>
      </c>
      <c r="H905">
        <v>1</v>
      </c>
      <c r="I905" t="s">
        <v>3178</v>
      </c>
      <c r="J905" t="s">
        <v>32</v>
      </c>
      <c r="K905">
        <v>1</v>
      </c>
      <c r="L905" t="s">
        <v>32</v>
      </c>
      <c r="M905" t="s">
        <v>417</v>
      </c>
      <c r="N905">
        <v>1991</v>
      </c>
      <c r="O905">
        <v>1992</v>
      </c>
      <c r="P905" t="s">
        <v>188</v>
      </c>
      <c r="Q905">
        <v>1</v>
      </c>
      <c r="R905" t="s">
        <v>1079</v>
      </c>
      <c r="S905" t="s">
        <v>3179</v>
      </c>
      <c r="T905" t="s">
        <v>3180</v>
      </c>
      <c r="U905">
        <v>2</v>
      </c>
      <c r="V905" s="1">
        <v>23450</v>
      </c>
      <c r="W905">
        <v>0</v>
      </c>
      <c r="X905">
        <v>4</v>
      </c>
      <c r="Y905">
        <v>55</v>
      </c>
      <c r="Z905">
        <v>131512</v>
      </c>
      <c r="AA905">
        <v>70000</v>
      </c>
      <c r="AB905" t="s">
        <v>1466</v>
      </c>
      <c r="AC905">
        <v>14</v>
      </c>
      <c r="AD905" t="s">
        <v>126</v>
      </c>
      <c r="AE905" t="s">
        <v>42</v>
      </c>
      <c r="AF905" t="s">
        <v>3580</v>
      </c>
    </row>
    <row r="906" spans="1:32" x14ac:dyDescent="0.25">
      <c r="A906">
        <v>6096719</v>
      </c>
      <c r="B906">
        <v>131620</v>
      </c>
      <c r="C906" t="s">
        <v>32</v>
      </c>
      <c r="D906" t="s">
        <v>37</v>
      </c>
      <c r="E906">
        <v>140100</v>
      </c>
      <c r="F906">
        <v>2160</v>
      </c>
      <c r="G906" t="s">
        <v>465</v>
      </c>
      <c r="H906">
        <v>1</v>
      </c>
      <c r="I906" t="s">
        <v>1078</v>
      </c>
      <c r="J906" t="s">
        <v>35</v>
      </c>
      <c r="K906" t="s">
        <v>37</v>
      </c>
      <c r="L906" t="s">
        <v>37</v>
      </c>
      <c r="M906" t="s">
        <v>37</v>
      </c>
      <c r="N906" t="s">
        <v>37</v>
      </c>
      <c r="O906" t="s">
        <v>37</v>
      </c>
      <c r="P906" t="s">
        <v>37</v>
      </c>
      <c r="Q906">
        <v>0</v>
      </c>
      <c r="R906" t="s">
        <v>1079</v>
      </c>
      <c r="S906" t="s">
        <v>1080</v>
      </c>
      <c r="T906" t="s">
        <v>1081</v>
      </c>
      <c r="U906">
        <v>1</v>
      </c>
      <c r="V906" s="1">
        <v>15533</v>
      </c>
      <c r="W906">
        <v>0</v>
      </c>
      <c r="X906">
        <v>1</v>
      </c>
      <c r="Y906">
        <v>77</v>
      </c>
      <c r="Z906">
        <v>131620</v>
      </c>
      <c r="AA906">
        <v>140100</v>
      </c>
      <c r="AB906" t="s">
        <v>496</v>
      </c>
      <c r="AC906">
        <v>2160</v>
      </c>
      <c r="AD906" t="s">
        <v>465</v>
      </c>
      <c r="AE906" t="s">
        <v>81</v>
      </c>
      <c r="AF906" t="s">
        <v>3580</v>
      </c>
    </row>
    <row r="907" spans="1:32" s="4" customFormat="1" x14ac:dyDescent="0.25">
      <c r="A907">
        <v>8868647</v>
      </c>
      <c r="B907">
        <v>132231</v>
      </c>
      <c r="C907" t="s">
        <v>32</v>
      </c>
      <c r="D907" t="s">
        <v>37</v>
      </c>
      <c r="E907">
        <v>140100</v>
      </c>
      <c r="F907">
        <v>32</v>
      </c>
      <c r="G907" t="s">
        <v>97</v>
      </c>
      <c r="H907">
        <v>0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 t="s">
        <v>37</v>
      </c>
      <c r="O907" t="s">
        <v>37</v>
      </c>
      <c r="P907" t="s">
        <v>37</v>
      </c>
      <c r="Q907">
        <v>0</v>
      </c>
      <c r="R907" t="s">
        <v>1079</v>
      </c>
      <c r="S907" t="s">
        <v>437</v>
      </c>
      <c r="T907" t="s">
        <v>218</v>
      </c>
      <c r="U907">
        <v>1</v>
      </c>
      <c r="V907" s="1">
        <v>23432</v>
      </c>
      <c r="W907">
        <v>0</v>
      </c>
      <c r="X907">
        <v>24</v>
      </c>
      <c r="Y907">
        <v>55</v>
      </c>
      <c r="Z907">
        <v>132231</v>
      </c>
      <c r="AA907">
        <v>140100</v>
      </c>
      <c r="AB907" t="s">
        <v>496</v>
      </c>
      <c r="AC907">
        <v>32</v>
      </c>
      <c r="AD907" t="s">
        <v>97</v>
      </c>
      <c r="AE907" t="s">
        <v>81</v>
      </c>
      <c r="AF907" t="s">
        <v>3580</v>
      </c>
    </row>
    <row r="908" spans="1:32" x14ac:dyDescent="0.25">
      <c r="A908">
        <v>45959592</v>
      </c>
      <c r="B908">
        <v>132520</v>
      </c>
      <c r="C908" t="s">
        <v>32</v>
      </c>
      <c r="D908" t="s">
        <v>32</v>
      </c>
      <c r="E908">
        <v>20000</v>
      </c>
      <c r="F908">
        <v>22</v>
      </c>
      <c r="G908" t="s">
        <v>404</v>
      </c>
      <c r="H908">
        <v>0</v>
      </c>
      <c r="I908" t="s">
        <v>37</v>
      </c>
      <c r="J908" t="s">
        <v>37</v>
      </c>
      <c r="K908">
        <v>1</v>
      </c>
      <c r="L908" t="s">
        <v>35</v>
      </c>
      <c r="M908" t="s">
        <v>745</v>
      </c>
      <c r="N908">
        <v>2014</v>
      </c>
      <c r="O908" t="s">
        <v>37</v>
      </c>
      <c r="P908" t="s">
        <v>37</v>
      </c>
      <c r="Q908">
        <v>1</v>
      </c>
      <c r="R908" t="s">
        <v>1079</v>
      </c>
      <c r="S908" t="s">
        <v>2755</v>
      </c>
      <c r="T908" t="s">
        <v>4982</v>
      </c>
      <c r="U908">
        <v>2</v>
      </c>
      <c r="V908" s="1">
        <v>32202</v>
      </c>
      <c r="W908">
        <v>0</v>
      </c>
      <c r="X908">
        <v>5</v>
      </c>
      <c r="Y908">
        <v>31</v>
      </c>
      <c r="Z908">
        <v>132520</v>
      </c>
      <c r="AA908">
        <v>20000</v>
      </c>
      <c r="AB908" t="s">
        <v>744</v>
      </c>
      <c r="AC908">
        <v>22</v>
      </c>
      <c r="AD908" t="s">
        <v>404</v>
      </c>
      <c r="AE908" t="s">
        <v>42</v>
      </c>
      <c r="AF908" t="s">
        <v>3580</v>
      </c>
    </row>
    <row r="909" spans="1:32" x14ac:dyDescent="0.25">
      <c r="A909">
        <v>29221539</v>
      </c>
      <c r="B909">
        <v>132607</v>
      </c>
      <c r="C909" t="s">
        <v>32</v>
      </c>
      <c r="D909" t="s">
        <v>32</v>
      </c>
      <c r="E909">
        <v>40000</v>
      </c>
      <c r="F909">
        <v>1264</v>
      </c>
      <c r="G909" t="s">
        <v>57</v>
      </c>
      <c r="H909">
        <v>0</v>
      </c>
      <c r="I909" t="s">
        <v>37</v>
      </c>
      <c r="J909" t="s">
        <v>37</v>
      </c>
      <c r="K909" t="s">
        <v>37</v>
      </c>
      <c r="L909" t="s">
        <v>37</v>
      </c>
      <c r="M909" t="s">
        <v>37</v>
      </c>
      <c r="N909" t="s">
        <v>37</v>
      </c>
      <c r="O909" t="s">
        <v>37</v>
      </c>
      <c r="P909" t="s">
        <v>37</v>
      </c>
      <c r="Q909">
        <v>0</v>
      </c>
      <c r="R909" t="s">
        <v>1079</v>
      </c>
      <c r="S909" t="s">
        <v>219</v>
      </c>
      <c r="T909" t="s">
        <v>3504</v>
      </c>
      <c r="U909">
        <v>1</v>
      </c>
      <c r="V909" s="1">
        <v>16691</v>
      </c>
      <c r="W909">
        <v>0</v>
      </c>
      <c r="X909">
        <v>2</v>
      </c>
      <c r="Y909">
        <v>74</v>
      </c>
      <c r="Z909">
        <v>132607</v>
      </c>
      <c r="AA909">
        <v>40000</v>
      </c>
      <c r="AB909" t="s">
        <v>507</v>
      </c>
      <c r="AC909">
        <v>1264</v>
      </c>
      <c r="AD909" t="s">
        <v>57</v>
      </c>
      <c r="AE909" t="s">
        <v>56</v>
      </c>
      <c r="AF909" t="s">
        <v>3580</v>
      </c>
    </row>
    <row r="910" spans="1:32" x14ac:dyDescent="0.25">
      <c r="A910">
        <v>9255691</v>
      </c>
      <c r="B910">
        <v>132648</v>
      </c>
      <c r="C910" t="s">
        <v>32</v>
      </c>
      <c r="D910" t="s">
        <v>32</v>
      </c>
      <c r="E910">
        <v>130000</v>
      </c>
      <c r="F910">
        <v>2173</v>
      </c>
      <c r="G910" t="s">
        <v>195</v>
      </c>
      <c r="H910">
        <v>2</v>
      </c>
      <c r="I910" t="s">
        <v>37</v>
      </c>
      <c r="J910" t="s">
        <v>37</v>
      </c>
      <c r="K910">
        <v>1</v>
      </c>
      <c r="L910" t="s">
        <v>32</v>
      </c>
      <c r="M910" t="s">
        <v>1914</v>
      </c>
      <c r="N910">
        <v>1986</v>
      </c>
      <c r="O910" t="s">
        <v>37</v>
      </c>
      <c r="P910" t="s">
        <v>37</v>
      </c>
      <c r="Q910">
        <v>0</v>
      </c>
      <c r="R910" t="s">
        <v>1079</v>
      </c>
      <c r="S910" t="s">
        <v>1460</v>
      </c>
      <c r="T910" t="s">
        <v>1915</v>
      </c>
      <c r="U910">
        <v>1</v>
      </c>
      <c r="V910" s="1">
        <v>16834</v>
      </c>
      <c r="W910">
        <v>0</v>
      </c>
      <c r="X910">
        <v>3</v>
      </c>
      <c r="Y910">
        <v>73</v>
      </c>
      <c r="Z910">
        <v>132648</v>
      </c>
      <c r="AA910">
        <v>130000</v>
      </c>
      <c r="AB910" t="s">
        <v>741</v>
      </c>
      <c r="AC910">
        <v>2173</v>
      </c>
      <c r="AD910" t="s">
        <v>195</v>
      </c>
      <c r="AE910" t="s">
        <v>50</v>
      </c>
      <c r="AF910" t="s">
        <v>3580</v>
      </c>
    </row>
    <row r="911" spans="1:32" x14ac:dyDescent="0.25">
      <c r="A911">
        <v>22646100</v>
      </c>
      <c r="B911">
        <v>133109</v>
      </c>
      <c r="C911" t="s">
        <v>32</v>
      </c>
      <c r="D911" t="s">
        <v>32</v>
      </c>
      <c r="E911">
        <v>90000</v>
      </c>
      <c r="F911">
        <v>2649</v>
      </c>
      <c r="G911" t="s">
        <v>147</v>
      </c>
      <c r="H911">
        <v>0</v>
      </c>
      <c r="I911" t="s">
        <v>37</v>
      </c>
      <c r="J911" t="s">
        <v>37</v>
      </c>
      <c r="K911">
        <v>1</v>
      </c>
      <c r="L911" t="s">
        <v>32</v>
      </c>
      <c r="M911" t="s">
        <v>2370</v>
      </c>
      <c r="N911">
        <v>1998</v>
      </c>
      <c r="O911">
        <v>2004</v>
      </c>
      <c r="P911" t="s">
        <v>37</v>
      </c>
      <c r="Q911">
        <v>1</v>
      </c>
      <c r="R911" t="s">
        <v>1079</v>
      </c>
      <c r="S911" t="s">
        <v>289</v>
      </c>
      <c r="T911" t="s">
        <v>769</v>
      </c>
      <c r="U911">
        <v>1</v>
      </c>
      <c r="V911" s="1">
        <v>26403</v>
      </c>
      <c r="W911">
        <v>0</v>
      </c>
      <c r="X911">
        <v>3</v>
      </c>
      <c r="Y911">
        <v>47</v>
      </c>
      <c r="Z911">
        <v>133109</v>
      </c>
      <c r="AA911">
        <v>90000</v>
      </c>
      <c r="AB911" t="s">
        <v>1165</v>
      </c>
      <c r="AC911">
        <v>2649</v>
      </c>
      <c r="AD911" t="s">
        <v>147</v>
      </c>
      <c r="AE911" t="s">
        <v>42</v>
      </c>
      <c r="AF911" t="s">
        <v>3580</v>
      </c>
    </row>
    <row r="912" spans="1:32" x14ac:dyDescent="0.25">
      <c r="A912">
        <v>25827856</v>
      </c>
      <c r="B912">
        <v>130309</v>
      </c>
      <c r="C912" t="s">
        <v>32</v>
      </c>
      <c r="D912" t="s">
        <v>32</v>
      </c>
      <c r="E912">
        <v>140100</v>
      </c>
      <c r="F912">
        <v>1257</v>
      </c>
      <c r="G912" t="s">
        <v>82</v>
      </c>
      <c r="H912">
        <v>0</v>
      </c>
      <c r="I912" t="s">
        <v>37</v>
      </c>
      <c r="J912" t="s">
        <v>37</v>
      </c>
      <c r="K912">
        <v>1</v>
      </c>
      <c r="L912" t="s">
        <v>32</v>
      </c>
      <c r="M912" t="s">
        <v>1129</v>
      </c>
      <c r="N912">
        <v>2014</v>
      </c>
      <c r="O912">
        <v>2015</v>
      </c>
      <c r="P912" t="s">
        <v>37</v>
      </c>
      <c r="Q912">
        <v>1</v>
      </c>
      <c r="R912" t="s">
        <v>3368</v>
      </c>
      <c r="S912" t="s">
        <v>267</v>
      </c>
      <c r="T912" t="s">
        <v>384</v>
      </c>
      <c r="U912">
        <v>1</v>
      </c>
      <c r="V912" s="1">
        <v>27994</v>
      </c>
      <c r="W912">
        <v>0</v>
      </c>
      <c r="X912">
        <v>15</v>
      </c>
      <c r="Y912">
        <v>43</v>
      </c>
      <c r="Z912">
        <v>130309</v>
      </c>
      <c r="AA912">
        <v>140100</v>
      </c>
      <c r="AB912" t="s">
        <v>496</v>
      </c>
      <c r="AC912">
        <v>1257</v>
      </c>
      <c r="AD912" t="s">
        <v>82</v>
      </c>
      <c r="AE912" t="s">
        <v>42</v>
      </c>
      <c r="AF912" t="s">
        <v>3580</v>
      </c>
    </row>
    <row r="913" spans="1:32" x14ac:dyDescent="0.25">
      <c r="A913">
        <v>25321157</v>
      </c>
      <c r="B913">
        <v>130945</v>
      </c>
      <c r="C913" t="s">
        <v>32</v>
      </c>
      <c r="D913" t="s">
        <v>32</v>
      </c>
      <c r="E913">
        <v>70000</v>
      </c>
      <c r="F913">
        <v>2191</v>
      </c>
      <c r="G913" t="s">
        <v>77</v>
      </c>
      <c r="H913">
        <v>2</v>
      </c>
      <c r="I913" t="s">
        <v>37</v>
      </c>
      <c r="J913" t="s">
        <v>37</v>
      </c>
      <c r="K913">
        <v>1</v>
      </c>
      <c r="L913" t="s">
        <v>32</v>
      </c>
      <c r="M913" t="s">
        <v>2210</v>
      </c>
      <c r="N913">
        <v>2009</v>
      </c>
      <c r="O913">
        <v>2009</v>
      </c>
      <c r="P913" t="s">
        <v>188</v>
      </c>
      <c r="Q913">
        <v>1</v>
      </c>
      <c r="R913" t="s">
        <v>1993</v>
      </c>
      <c r="S913" t="s">
        <v>738</v>
      </c>
      <c r="T913" t="s">
        <v>2921</v>
      </c>
      <c r="U913">
        <v>1</v>
      </c>
      <c r="V913" s="1">
        <v>28032</v>
      </c>
      <c r="W913">
        <v>1</v>
      </c>
      <c r="X913">
        <v>5</v>
      </c>
      <c r="Y913">
        <v>43</v>
      </c>
      <c r="Z913">
        <v>130945</v>
      </c>
      <c r="AA913">
        <v>70000</v>
      </c>
      <c r="AB913" t="s">
        <v>1466</v>
      </c>
      <c r="AC913">
        <v>2191</v>
      </c>
      <c r="AD913" t="s">
        <v>77</v>
      </c>
      <c r="AE913" t="s">
        <v>42</v>
      </c>
      <c r="AF913" t="s">
        <v>3580</v>
      </c>
    </row>
    <row r="914" spans="1:32" x14ac:dyDescent="0.25">
      <c r="A914">
        <v>9427999</v>
      </c>
      <c r="B914">
        <v>131223</v>
      </c>
      <c r="C914" t="s">
        <v>32</v>
      </c>
      <c r="D914" t="s">
        <v>32</v>
      </c>
      <c r="E914">
        <v>30000</v>
      </c>
      <c r="F914">
        <v>1366</v>
      </c>
      <c r="G914" t="s">
        <v>45</v>
      </c>
      <c r="H914">
        <v>0</v>
      </c>
      <c r="I914" t="s">
        <v>37</v>
      </c>
      <c r="J914" t="s">
        <v>37</v>
      </c>
      <c r="K914">
        <v>1</v>
      </c>
      <c r="L914" t="s">
        <v>32</v>
      </c>
      <c r="M914" t="s">
        <v>1992</v>
      </c>
      <c r="N914">
        <v>1993</v>
      </c>
      <c r="O914">
        <v>1995</v>
      </c>
      <c r="P914" t="s">
        <v>188</v>
      </c>
      <c r="Q914">
        <v>1</v>
      </c>
      <c r="R914" t="s">
        <v>1993</v>
      </c>
      <c r="S914" t="s">
        <v>1994</v>
      </c>
      <c r="T914" t="s">
        <v>1995</v>
      </c>
      <c r="U914">
        <v>1</v>
      </c>
      <c r="V914" s="1">
        <v>24678</v>
      </c>
      <c r="W914">
        <v>1</v>
      </c>
      <c r="X914">
        <v>1</v>
      </c>
      <c r="Y914">
        <v>52</v>
      </c>
      <c r="Z914">
        <v>131223</v>
      </c>
      <c r="AA914">
        <v>30000</v>
      </c>
      <c r="AB914" t="s">
        <v>1059</v>
      </c>
      <c r="AC914">
        <v>1366</v>
      </c>
      <c r="AD914" t="s">
        <v>45</v>
      </c>
      <c r="AE914" t="s">
        <v>42</v>
      </c>
      <c r="AF914" t="s">
        <v>3580</v>
      </c>
    </row>
    <row r="915" spans="1:32" s="4" customFormat="1" x14ac:dyDescent="0.25">
      <c r="A915">
        <v>9129849</v>
      </c>
      <c r="B915">
        <v>131511</v>
      </c>
      <c r="C915" t="s">
        <v>32</v>
      </c>
      <c r="D915" t="s">
        <v>32</v>
      </c>
      <c r="E915">
        <v>140100</v>
      </c>
      <c r="F915">
        <v>55</v>
      </c>
      <c r="G915" t="s">
        <v>171</v>
      </c>
      <c r="H915">
        <v>0</v>
      </c>
      <c r="I915" t="s">
        <v>37</v>
      </c>
      <c r="J915" t="s">
        <v>37</v>
      </c>
      <c r="K915">
        <v>1</v>
      </c>
      <c r="L915" t="s">
        <v>35</v>
      </c>
      <c r="M915" t="s">
        <v>1175</v>
      </c>
      <c r="N915">
        <v>1996</v>
      </c>
      <c r="O915" t="s">
        <v>37</v>
      </c>
      <c r="P915" t="s">
        <v>188</v>
      </c>
      <c r="Q915">
        <v>1</v>
      </c>
      <c r="R915" t="s">
        <v>1323</v>
      </c>
      <c r="S915" t="s">
        <v>1873</v>
      </c>
      <c r="T915" t="s">
        <v>80</v>
      </c>
      <c r="U915">
        <v>1</v>
      </c>
      <c r="V915" s="1">
        <v>22057</v>
      </c>
      <c r="W915">
        <v>0</v>
      </c>
      <c r="X915">
        <v>6</v>
      </c>
      <c r="Y915">
        <v>59</v>
      </c>
      <c r="Z915">
        <v>131511</v>
      </c>
      <c r="AA915">
        <v>140100</v>
      </c>
      <c r="AB915" t="s">
        <v>496</v>
      </c>
      <c r="AC915">
        <v>55</v>
      </c>
      <c r="AD915" t="s">
        <v>171</v>
      </c>
      <c r="AE915" t="s">
        <v>42</v>
      </c>
      <c r="AF915" t="s">
        <v>3580</v>
      </c>
    </row>
    <row r="916" spans="1:32" x14ac:dyDescent="0.25">
      <c r="A916">
        <v>46220172</v>
      </c>
      <c r="B916">
        <v>132935</v>
      </c>
      <c r="C916" t="s">
        <v>32</v>
      </c>
      <c r="D916" t="s">
        <v>32</v>
      </c>
      <c r="E916">
        <v>140100</v>
      </c>
      <c r="F916">
        <v>55</v>
      </c>
      <c r="G916" t="s">
        <v>171</v>
      </c>
      <c r="H916">
        <v>0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 t="s">
        <v>37</v>
      </c>
      <c r="O916" t="s">
        <v>37</v>
      </c>
      <c r="P916" t="s">
        <v>37</v>
      </c>
      <c r="Q916">
        <v>0</v>
      </c>
      <c r="R916" t="s">
        <v>1323</v>
      </c>
      <c r="S916" t="s">
        <v>322</v>
      </c>
      <c r="T916" t="s">
        <v>5022</v>
      </c>
      <c r="U916">
        <v>2</v>
      </c>
      <c r="V916" s="1">
        <v>32233</v>
      </c>
      <c r="W916">
        <v>0</v>
      </c>
      <c r="X916">
        <v>31</v>
      </c>
      <c r="Y916">
        <v>31</v>
      </c>
      <c r="Z916">
        <v>132935</v>
      </c>
      <c r="AA916">
        <v>140100</v>
      </c>
      <c r="AB916" t="s">
        <v>496</v>
      </c>
      <c r="AC916">
        <v>55</v>
      </c>
      <c r="AD916" t="s">
        <v>171</v>
      </c>
      <c r="AE916" t="s">
        <v>56</v>
      </c>
      <c r="AF916" t="s">
        <v>3580</v>
      </c>
    </row>
    <row r="917" spans="1:32" x14ac:dyDescent="0.25">
      <c r="A917">
        <v>31033318</v>
      </c>
      <c r="B917">
        <v>130640</v>
      </c>
      <c r="C917" t="s">
        <v>32</v>
      </c>
      <c r="D917" t="s">
        <v>32</v>
      </c>
      <c r="E917">
        <v>30000</v>
      </c>
      <c r="F917">
        <v>5</v>
      </c>
      <c r="G917" t="s">
        <v>101</v>
      </c>
      <c r="H917">
        <v>0</v>
      </c>
      <c r="I917" t="s">
        <v>37</v>
      </c>
      <c r="J917" t="s">
        <v>37</v>
      </c>
      <c r="K917">
        <v>1</v>
      </c>
      <c r="L917" t="s">
        <v>32</v>
      </c>
      <c r="M917" t="s">
        <v>3663</v>
      </c>
      <c r="N917">
        <v>1993</v>
      </c>
      <c r="O917">
        <v>2004</v>
      </c>
      <c r="P917" t="s">
        <v>37</v>
      </c>
      <c r="Q917">
        <v>1</v>
      </c>
      <c r="R917" t="s">
        <v>289</v>
      </c>
      <c r="S917" t="s">
        <v>208</v>
      </c>
      <c r="T917" t="s">
        <v>3664</v>
      </c>
      <c r="U917">
        <v>1</v>
      </c>
      <c r="V917" s="1">
        <v>25743</v>
      </c>
      <c r="W917">
        <v>0</v>
      </c>
      <c r="X917">
        <v>1</v>
      </c>
      <c r="Y917">
        <v>49</v>
      </c>
      <c r="Z917">
        <v>130640</v>
      </c>
      <c r="AA917">
        <v>30000</v>
      </c>
      <c r="AB917" t="s">
        <v>1059</v>
      </c>
      <c r="AC917">
        <v>5</v>
      </c>
      <c r="AD917" t="s">
        <v>101</v>
      </c>
      <c r="AE917" t="s">
        <v>42</v>
      </c>
      <c r="AF917" t="s">
        <v>3580</v>
      </c>
    </row>
    <row r="918" spans="1:32" x14ac:dyDescent="0.25">
      <c r="A918">
        <v>43271713</v>
      </c>
      <c r="B918">
        <v>130795</v>
      </c>
      <c r="C918" t="s">
        <v>32</v>
      </c>
      <c r="D918" t="s">
        <v>32</v>
      </c>
      <c r="E918" s="2">
        <v>100000</v>
      </c>
      <c r="F918">
        <v>2191</v>
      </c>
      <c r="G918" t="s">
        <v>77</v>
      </c>
      <c r="H918">
        <v>2</v>
      </c>
      <c r="I918" t="s">
        <v>37</v>
      </c>
      <c r="J918" t="s">
        <v>37</v>
      </c>
      <c r="K918">
        <v>1</v>
      </c>
      <c r="L918" t="s">
        <v>35</v>
      </c>
      <c r="M918" t="s">
        <v>46</v>
      </c>
      <c r="N918">
        <v>2016</v>
      </c>
      <c r="O918" t="s">
        <v>37</v>
      </c>
      <c r="P918" t="s">
        <v>37</v>
      </c>
      <c r="Q918">
        <v>0</v>
      </c>
      <c r="R918" t="s">
        <v>289</v>
      </c>
      <c r="S918" t="s">
        <v>124</v>
      </c>
      <c r="T918" t="s">
        <v>4627</v>
      </c>
      <c r="U918">
        <v>1</v>
      </c>
      <c r="V918" s="1">
        <v>31366</v>
      </c>
      <c r="W918">
        <v>0</v>
      </c>
      <c r="X918">
        <v>3</v>
      </c>
      <c r="Y918">
        <v>34</v>
      </c>
      <c r="Z918">
        <v>130795</v>
      </c>
      <c r="AA918">
        <v>100000</v>
      </c>
      <c r="AB918" t="s">
        <v>1229</v>
      </c>
      <c r="AC918">
        <v>2191</v>
      </c>
      <c r="AD918" t="s">
        <v>77</v>
      </c>
      <c r="AE918" t="s">
        <v>50</v>
      </c>
      <c r="AF918" t="s">
        <v>3580</v>
      </c>
    </row>
    <row r="919" spans="1:32" x14ac:dyDescent="0.25">
      <c r="A919">
        <v>41616792</v>
      </c>
      <c r="B919">
        <v>130896</v>
      </c>
      <c r="C919" t="s">
        <v>32</v>
      </c>
      <c r="D919" t="s">
        <v>32</v>
      </c>
      <c r="E919">
        <v>40000</v>
      </c>
      <c r="F919">
        <v>3</v>
      </c>
      <c r="G919" t="s">
        <v>62</v>
      </c>
      <c r="H919">
        <v>1</v>
      </c>
      <c r="I919" t="s">
        <v>816</v>
      </c>
      <c r="J919" t="s">
        <v>32</v>
      </c>
      <c r="K919">
        <v>1</v>
      </c>
      <c r="L919" t="s">
        <v>32</v>
      </c>
      <c r="M919" t="s">
        <v>315</v>
      </c>
      <c r="N919">
        <v>2019</v>
      </c>
      <c r="O919">
        <v>2019</v>
      </c>
      <c r="P919" t="s">
        <v>37</v>
      </c>
      <c r="Q919">
        <v>0</v>
      </c>
      <c r="R919" t="s">
        <v>289</v>
      </c>
      <c r="S919" t="s">
        <v>4245</v>
      </c>
      <c r="T919" t="s">
        <v>4246</v>
      </c>
      <c r="U919">
        <v>1</v>
      </c>
      <c r="V919" s="1">
        <v>28762</v>
      </c>
      <c r="W919">
        <v>0</v>
      </c>
      <c r="X919">
        <v>4</v>
      </c>
      <c r="Y919">
        <v>41</v>
      </c>
      <c r="Z919">
        <v>130896</v>
      </c>
      <c r="AA919">
        <v>40000</v>
      </c>
      <c r="AB919" t="s">
        <v>507</v>
      </c>
      <c r="AC919">
        <v>3</v>
      </c>
      <c r="AD919" t="s">
        <v>62</v>
      </c>
      <c r="AE919" t="s">
        <v>50</v>
      </c>
      <c r="AF919" t="s">
        <v>3580</v>
      </c>
    </row>
    <row r="920" spans="1:32" x14ac:dyDescent="0.25">
      <c r="A920">
        <v>80282915</v>
      </c>
      <c r="B920">
        <v>130987</v>
      </c>
      <c r="C920" t="s">
        <v>32</v>
      </c>
      <c r="D920" t="s">
        <v>32</v>
      </c>
      <c r="E920">
        <v>170000</v>
      </c>
      <c r="F920">
        <v>1366</v>
      </c>
      <c r="G920" t="s">
        <v>45</v>
      </c>
      <c r="H920">
        <v>0</v>
      </c>
      <c r="I920" t="s">
        <v>37</v>
      </c>
      <c r="J920" t="s">
        <v>37</v>
      </c>
      <c r="K920">
        <v>1</v>
      </c>
      <c r="L920" t="s">
        <v>37</v>
      </c>
      <c r="M920" t="s">
        <v>328</v>
      </c>
      <c r="N920">
        <v>2017</v>
      </c>
      <c r="O920" t="s">
        <v>37</v>
      </c>
      <c r="P920" t="s">
        <v>37</v>
      </c>
      <c r="Q920">
        <v>0</v>
      </c>
      <c r="R920" t="s">
        <v>289</v>
      </c>
      <c r="S920" t="s">
        <v>4921</v>
      </c>
      <c r="T920" t="s">
        <v>2884</v>
      </c>
      <c r="U920">
        <v>1</v>
      </c>
      <c r="V920" s="1">
        <v>27428</v>
      </c>
      <c r="W920">
        <v>0</v>
      </c>
      <c r="X920">
        <v>1</v>
      </c>
      <c r="Y920">
        <v>44</v>
      </c>
      <c r="Z920">
        <v>130987</v>
      </c>
      <c r="AA920">
        <v>170000</v>
      </c>
      <c r="AB920" t="s">
        <v>298</v>
      </c>
      <c r="AC920">
        <v>1366</v>
      </c>
      <c r="AD920" t="s">
        <v>45</v>
      </c>
      <c r="AE920" t="s">
        <v>50</v>
      </c>
      <c r="AF920" t="s">
        <v>3580</v>
      </c>
    </row>
    <row r="921" spans="1:32" x14ac:dyDescent="0.25">
      <c r="A921">
        <v>27259472</v>
      </c>
      <c r="B921">
        <v>131005</v>
      </c>
      <c r="C921" t="s">
        <v>32</v>
      </c>
      <c r="D921" t="s">
        <v>32</v>
      </c>
      <c r="E921">
        <v>60000</v>
      </c>
      <c r="F921">
        <v>5</v>
      </c>
      <c r="G921" t="s">
        <v>101</v>
      </c>
      <c r="H921">
        <v>1</v>
      </c>
      <c r="I921" t="s">
        <v>388</v>
      </c>
      <c r="J921" t="s">
        <v>32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Q921">
        <v>0</v>
      </c>
      <c r="R921" t="s">
        <v>289</v>
      </c>
      <c r="S921" t="s">
        <v>65</v>
      </c>
      <c r="T921" t="s">
        <v>3433</v>
      </c>
      <c r="U921">
        <v>1</v>
      </c>
      <c r="V921" s="1">
        <v>25703</v>
      </c>
      <c r="W921">
        <v>0</v>
      </c>
      <c r="X921">
        <v>3</v>
      </c>
      <c r="Y921">
        <v>49</v>
      </c>
      <c r="Z921">
        <v>131005</v>
      </c>
      <c r="AA921">
        <v>60000</v>
      </c>
      <c r="AB921" t="s">
        <v>164</v>
      </c>
      <c r="AC921">
        <v>5</v>
      </c>
      <c r="AD921" t="s">
        <v>101</v>
      </c>
      <c r="AE921" t="s">
        <v>50</v>
      </c>
      <c r="AF921" t="s">
        <v>3580</v>
      </c>
    </row>
    <row r="922" spans="1:32" x14ac:dyDescent="0.25">
      <c r="A922">
        <v>47749502</v>
      </c>
      <c r="B922">
        <v>131372</v>
      </c>
      <c r="C922" t="s">
        <v>32</v>
      </c>
      <c r="D922" t="s">
        <v>32</v>
      </c>
      <c r="E922">
        <v>110000</v>
      </c>
      <c r="F922">
        <v>5</v>
      </c>
      <c r="G922" t="s">
        <v>101</v>
      </c>
      <c r="H922">
        <v>0</v>
      </c>
      <c r="I922" t="s">
        <v>37</v>
      </c>
      <c r="J922" t="s">
        <v>37</v>
      </c>
      <c r="K922">
        <v>1</v>
      </c>
      <c r="L922" t="s">
        <v>35</v>
      </c>
      <c r="M922" t="s">
        <v>5197</v>
      </c>
      <c r="N922">
        <v>2019</v>
      </c>
      <c r="O922" t="s">
        <v>37</v>
      </c>
      <c r="P922" t="s">
        <v>37</v>
      </c>
      <c r="Q922">
        <v>0</v>
      </c>
      <c r="R922" t="s">
        <v>289</v>
      </c>
      <c r="S922" t="s">
        <v>749</v>
      </c>
      <c r="T922" t="s">
        <v>146</v>
      </c>
      <c r="U922">
        <v>1</v>
      </c>
      <c r="V922" s="1">
        <v>33467</v>
      </c>
      <c r="W922">
        <v>0</v>
      </c>
      <c r="X922">
        <v>3</v>
      </c>
      <c r="Y922">
        <v>28</v>
      </c>
      <c r="Z922">
        <v>131372</v>
      </c>
      <c r="AA922">
        <v>110000</v>
      </c>
      <c r="AB922" t="s">
        <v>1393</v>
      </c>
      <c r="AC922">
        <v>5</v>
      </c>
      <c r="AD922" t="s">
        <v>101</v>
      </c>
      <c r="AE922" t="s">
        <v>50</v>
      </c>
      <c r="AF922" t="s">
        <v>43</v>
      </c>
    </row>
    <row r="923" spans="1:32" x14ac:dyDescent="0.25">
      <c r="A923">
        <v>41847995</v>
      </c>
      <c r="B923">
        <v>131416</v>
      </c>
      <c r="C923" t="s">
        <v>32</v>
      </c>
      <c r="D923" t="s">
        <v>32</v>
      </c>
      <c r="E923">
        <v>240000</v>
      </c>
      <c r="F923">
        <v>5</v>
      </c>
      <c r="G923" t="s">
        <v>101</v>
      </c>
      <c r="H923">
        <v>1</v>
      </c>
      <c r="I923" t="s">
        <v>4286</v>
      </c>
      <c r="J923" t="s">
        <v>32</v>
      </c>
      <c r="K923" t="s">
        <v>37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Q923">
        <v>0</v>
      </c>
      <c r="R923" t="s">
        <v>289</v>
      </c>
      <c r="S923" t="s">
        <v>312</v>
      </c>
      <c r="T923" t="s">
        <v>4287</v>
      </c>
      <c r="U923">
        <v>2</v>
      </c>
      <c r="V923" s="1">
        <v>30523</v>
      </c>
      <c r="W923">
        <v>0</v>
      </c>
      <c r="X923">
        <v>2</v>
      </c>
      <c r="Y923">
        <v>36</v>
      </c>
      <c r="Z923">
        <v>131416</v>
      </c>
      <c r="AA923">
        <v>240000</v>
      </c>
      <c r="AB923" t="s">
        <v>225</v>
      </c>
      <c r="AC923">
        <v>5</v>
      </c>
      <c r="AD923" t="s">
        <v>101</v>
      </c>
      <c r="AE923" t="s">
        <v>50</v>
      </c>
      <c r="AF923" t="s">
        <v>3580</v>
      </c>
    </row>
    <row r="924" spans="1:32" x14ac:dyDescent="0.25">
      <c r="A924">
        <v>10495478</v>
      </c>
      <c r="B924">
        <v>131710</v>
      </c>
      <c r="C924" t="s">
        <v>32</v>
      </c>
      <c r="D924" t="s">
        <v>32</v>
      </c>
      <c r="E924">
        <v>220000</v>
      </c>
      <c r="F924">
        <v>2646</v>
      </c>
      <c r="G924" t="s">
        <v>122</v>
      </c>
      <c r="H924">
        <v>1</v>
      </c>
      <c r="I924" t="s">
        <v>2366</v>
      </c>
      <c r="J924" t="s">
        <v>32</v>
      </c>
      <c r="K924" t="s">
        <v>37</v>
      </c>
      <c r="L924" t="s">
        <v>37</v>
      </c>
      <c r="M924" t="s">
        <v>37</v>
      </c>
      <c r="N924" t="s">
        <v>37</v>
      </c>
      <c r="O924" t="s">
        <v>37</v>
      </c>
      <c r="P924" t="s">
        <v>37</v>
      </c>
      <c r="Q924">
        <v>0</v>
      </c>
      <c r="R924" t="s">
        <v>289</v>
      </c>
      <c r="S924" t="s">
        <v>2367</v>
      </c>
      <c r="T924" t="s">
        <v>2368</v>
      </c>
      <c r="U924">
        <v>2</v>
      </c>
      <c r="V924" s="1">
        <v>21137</v>
      </c>
      <c r="W924">
        <v>0</v>
      </c>
      <c r="X924">
        <v>2</v>
      </c>
      <c r="Y924">
        <v>62</v>
      </c>
      <c r="Z924">
        <v>131710</v>
      </c>
      <c r="AA924">
        <v>220000</v>
      </c>
      <c r="AB924" t="s">
        <v>109</v>
      </c>
      <c r="AC924">
        <v>2646</v>
      </c>
      <c r="AD924" t="s">
        <v>122</v>
      </c>
      <c r="AE924" t="s">
        <v>50</v>
      </c>
      <c r="AF924" t="s">
        <v>3580</v>
      </c>
    </row>
    <row r="925" spans="1:32" x14ac:dyDescent="0.25">
      <c r="A925">
        <v>70358379</v>
      </c>
      <c r="B925">
        <v>131930</v>
      </c>
      <c r="C925" t="s">
        <v>32</v>
      </c>
      <c r="D925" t="s">
        <v>32</v>
      </c>
      <c r="E925">
        <v>130000</v>
      </c>
      <c r="F925">
        <v>2731</v>
      </c>
      <c r="G925" t="s">
        <v>91</v>
      </c>
      <c r="H925">
        <v>0</v>
      </c>
      <c r="I925" t="s">
        <v>37</v>
      </c>
      <c r="J925" t="s">
        <v>37</v>
      </c>
      <c r="K925">
        <v>1</v>
      </c>
      <c r="L925" t="s">
        <v>35</v>
      </c>
      <c r="M925" t="s">
        <v>665</v>
      </c>
      <c r="N925">
        <v>2018</v>
      </c>
      <c r="O925" t="s">
        <v>37</v>
      </c>
      <c r="P925" t="s">
        <v>37</v>
      </c>
      <c r="Q925">
        <v>0</v>
      </c>
      <c r="R925" t="s">
        <v>289</v>
      </c>
      <c r="S925" t="s">
        <v>1126</v>
      </c>
      <c r="T925" t="s">
        <v>5296</v>
      </c>
      <c r="U925">
        <v>1</v>
      </c>
      <c r="V925" s="1">
        <v>34288</v>
      </c>
      <c r="W925">
        <v>0</v>
      </c>
      <c r="X925">
        <v>2</v>
      </c>
      <c r="Y925">
        <v>26</v>
      </c>
      <c r="Z925">
        <v>131930</v>
      </c>
      <c r="AA925">
        <v>130000</v>
      </c>
      <c r="AB925" t="s">
        <v>741</v>
      </c>
      <c r="AC925">
        <v>2731</v>
      </c>
      <c r="AD925" t="s">
        <v>96</v>
      </c>
      <c r="AE925" t="s">
        <v>50</v>
      </c>
      <c r="AF925" t="s">
        <v>43</v>
      </c>
    </row>
    <row r="926" spans="1:32" x14ac:dyDescent="0.25">
      <c r="A926">
        <v>4742710</v>
      </c>
      <c r="B926">
        <v>132067</v>
      </c>
      <c r="C926" t="s">
        <v>32</v>
      </c>
      <c r="D926" t="s">
        <v>32</v>
      </c>
      <c r="E926">
        <v>170000</v>
      </c>
      <c r="F926">
        <v>2731</v>
      </c>
      <c r="G926" t="s">
        <v>91</v>
      </c>
      <c r="H926">
        <v>0</v>
      </c>
      <c r="I926" t="s">
        <v>37</v>
      </c>
      <c r="J926" t="s">
        <v>37</v>
      </c>
      <c r="K926">
        <v>1</v>
      </c>
      <c r="L926" t="s">
        <v>32</v>
      </c>
      <c r="M926" t="s">
        <v>226</v>
      </c>
      <c r="N926">
        <v>1997</v>
      </c>
      <c r="O926">
        <v>2000</v>
      </c>
      <c r="P926" t="s">
        <v>188</v>
      </c>
      <c r="Q926">
        <v>1</v>
      </c>
      <c r="R926" t="s">
        <v>289</v>
      </c>
      <c r="S926" t="s">
        <v>235</v>
      </c>
      <c r="T926" t="s">
        <v>917</v>
      </c>
      <c r="U926">
        <v>1</v>
      </c>
      <c r="V926" s="1">
        <v>27451</v>
      </c>
      <c r="W926">
        <v>0</v>
      </c>
      <c r="X926">
        <v>2</v>
      </c>
      <c r="Y926">
        <v>44</v>
      </c>
      <c r="Z926">
        <v>132067</v>
      </c>
      <c r="AA926">
        <v>170000</v>
      </c>
      <c r="AB926" t="s">
        <v>298</v>
      </c>
      <c r="AC926">
        <v>2731</v>
      </c>
      <c r="AD926" t="s">
        <v>96</v>
      </c>
      <c r="AE926" t="s">
        <v>42</v>
      </c>
      <c r="AF926" t="s">
        <v>3580</v>
      </c>
    </row>
    <row r="927" spans="1:32" x14ac:dyDescent="0.25">
      <c r="A927" s="4">
        <v>9773343</v>
      </c>
      <c r="B927" s="4">
        <v>132100</v>
      </c>
      <c r="C927" t="s">
        <v>37</v>
      </c>
      <c r="D927" t="s">
        <v>35</v>
      </c>
      <c r="E927">
        <v>140100</v>
      </c>
      <c r="F927">
        <v>2646</v>
      </c>
      <c r="G927" t="s">
        <v>122</v>
      </c>
      <c r="H927">
        <v>2</v>
      </c>
      <c r="I927" t="s">
        <v>37</v>
      </c>
      <c r="J927" t="s">
        <v>37</v>
      </c>
      <c r="K927" t="s">
        <v>37</v>
      </c>
      <c r="L927" t="s">
        <v>37</v>
      </c>
      <c r="M927" t="s">
        <v>37</v>
      </c>
      <c r="N927" t="s">
        <v>37</v>
      </c>
      <c r="O927" t="s">
        <v>37</v>
      </c>
      <c r="P927" t="s">
        <v>37</v>
      </c>
      <c r="Q927">
        <v>0</v>
      </c>
      <c r="R927" t="s">
        <v>289</v>
      </c>
      <c r="S927" t="s">
        <v>439</v>
      </c>
      <c r="T927" t="s">
        <v>2123</v>
      </c>
      <c r="U927">
        <v>1</v>
      </c>
      <c r="V927" s="1">
        <v>26872</v>
      </c>
      <c r="W927">
        <v>0</v>
      </c>
      <c r="X927">
        <v>13</v>
      </c>
      <c r="Y927">
        <v>46</v>
      </c>
      <c r="Z927">
        <v>132100</v>
      </c>
      <c r="AA927">
        <v>140100</v>
      </c>
      <c r="AB927" t="s">
        <v>496</v>
      </c>
      <c r="AC927">
        <v>2646</v>
      </c>
      <c r="AD927" t="s">
        <v>122</v>
      </c>
      <c r="AE927" s="4" t="s">
        <v>2216</v>
      </c>
      <c r="AF927" s="4" t="s">
        <v>3580</v>
      </c>
    </row>
    <row r="928" spans="1:32" x14ac:dyDescent="0.25">
      <c r="A928">
        <v>8242162</v>
      </c>
      <c r="B928">
        <v>132184</v>
      </c>
      <c r="C928" t="s">
        <v>32</v>
      </c>
      <c r="D928" t="s">
        <v>32</v>
      </c>
      <c r="E928">
        <v>210000</v>
      </c>
      <c r="F928">
        <v>2840</v>
      </c>
      <c r="G928" t="s">
        <v>181</v>
      </c>
      <c r="H928">
        <v>0</v>
      </c>
      <c r="I928" t="s">
        <v>37</v>
      </c>
      <c r="J928" t="s">
        <v>37</v>
      </c>
      <c r="K928">
        <v>1</v>
      </c>
      <c r="L928" t="s">
        <v>32</v>
      </c>
      <c r="M928" t="s">
        <v>858</v>
      </c>
      <c r="N928">
        <v>1994</v>
      </c>
      <c r="O928">
        <v>1994</v>
      </c>
      <c r="P928" t="s">
        <v>37</v>
      </c>
      <c r="Q928">
        <v>1</v>
      </c>
      <c r="R928" t="s">
        <v>289</v>
      </c>
      <c r="S928" t="s">
        <v>64</v>
      </c>
      <c r="T928" t="s">
        <v>1711</v>
      </c>
      <c r="U928">
        <v>1</v>
      </c>
      <c r="V928" s="1">
        <v>24230</v>
      </c>
      <c r="W928">
        <v>0</v>
      </c>
      <c r="X928">
        <v>1</v>
      </c>
      <c r="Y928">
        <v>53</v>
      </c>
      <c r="Z928">
        <v>132184</v>
      </c>
      <c r="AA928">
        <v>210000</v>
      </c>
      <c r="AB928" t="s">
        <v>350</v>
      </c>
      <c r="AC928">
        <v>2840</v>
      </c>
      <c r="AD928" t="s">
        <v>181</v>
      </c>
      <c r="AE928" t="s">
        <v>42</v>
      </c>
      <c r="AF928" t="s">
        <v>3580</v>
      </c>
    </row>
    <row r="929" spans="1:32" s="4" customFormat="1" x14ac:dyDescent="0.25">
      <c r="A929">
        <v>40790144</v>
      </c>
      <c r="B929">
        <v>132576</v>
      </c>
      <c r="C929" t="s">
        <v>32</v>
      </c>
      <c r="D929" t="s">
        <v>32</v>
      </c>
      <c r="E929">
        <v>20000</v>
      </c>
      <c r="F929">
        <v>22</v>
      </c>
      <c r="G929" t="s">
        <v>404</v>
      </c>
      <c r="H929">
        <v>0</v>
      </c>
      <c r="I929" t="s">
        <v>37</v>
      </c>
      <c r="J929" t="s">
        <v>37</v>
      </c>
      <c r="K929">
        <v>1</v>
      </c>
      <c r="L929" t="s">
        <v>32</v>
      </c>
      <c r="M929" t="s">
        <v>4000</v>
      </c>
      <c r="N929">
        <v>2004</v>
      </c>
      <c r="O929">
        <v>2005</v>
      </c>
      <c r="P929" t="s">
        <v>157</v>
      </c>
      <c r="Q929">
        <v>1</v>
      </c>
      <c r="R929" t="s">
        <v>289</v>
      </c>
      <c r="S929" t="s">
        <v>1199</v>
      </c>
      <c r="T929" t="s">
        <v>4001</v>
      </c>
      <c r="U929">
        <v>2</v>
      </c>
      <c r="V929" s="1">
        <v>29579</v>
      </c>
      <c r="W929">
        <v>0</v>
      </c>
      <c r="X929">
        <v>4</v>
      </c>
      <c r="Y929">
        <v>38</v>
      </c>
      <c r="Z929">
        <v>132576</v>
      </c>
      <c r="AA929">
        <v>20000</v>
      </c>
      <c r="AB929" t="s">
        <v>744</v>
      </c>
      <c r="AC929">
        <v>22</v>
      </c>
      <c r="AD929" t="s">
        <v>404</v>
      </c>
      <c r="AE929" t="s">
        <v>42</v>
      </c>
      <c r="AF929" t="s">
        <v>3580</v>
      </c>
    </row>
    <row r="930" spans="1:32" x14ac:dyDescent="0.25">
      <c r="A930">
        <v>8473522</v>
      </c>
      <c r="B930">
        <v>132825</v>
      </c>
      <c r="C930" t="s">
        <v>32</v>
      </c>
      <c r="D930" t="s">
        <v>32</v>
      </c>
      <c r="E930">
        <v>140100</v>
      </c>
      <c r="F930">
        <v>15</v>
      </c>
      <c r="G930" t="s">
        <v>67</v>
      </c>
      <c r="H930">
        <v>0</v>
      </c>
      <c r="I930" t="s">
        <v>37</v>
      </c>
      <c r="J930" t="s">
        <v>37</v>
      </c>
      <c r="K930">
        <v>1</v>
      </c>
      <c r="L930" t="s">
        <v>32</v>
      </c>
      <c r="M930" t="s">
        <v>46</v>
      </c>
      <c r="N930">
        <v>2001</v>
      </c>
      <c r="O930">
        <v>2001</v>
      </c>
      <c r="P930" t="s">
        <v>188</v>
      </c>
      <c r="Q930">
        <v>1</v>
      </c>
      <c r="R930" t="s">
        <v>289</v>
      </c>
      <c r="S930" t="s">
        <v>1770</v>
      </c>
      <c r="T930" t="s">
        <v>1771</v>
      </c>
      <c r="U930">
        <v>2</v>
      </c>
      <c r="V930" s="1">
        <v>19559</v>
      </c>
      <c r="W930">
        <v>1</v>
      </c>
      <c r="X930">
        <v>34</v>
      </c>
      <c r="Y930">
        <v>66</v>
      </c>
      <c r="Z930">
        <v>132825</v>
      </c>
      <c r="AA930">
        <v>140100</v>
      </c>
      <c r="AB930" t="s">
        <v>496</v>
      </c>
      <c r="AC930">
        <v>15</v>
      </c>
      <c r="AD930" t="s">
        <v>67</v>
      </c>
      <c r="AE930" t="s">
        <v>42</v>
      </c>
      <c r="AF930" t="s">
        <v>3580</v>
      </c>
    </row>
    <row r="931" spans="1:32" x14ac:dyDescent="0.25">
      <c r="A931">
        <v>46517805</v>
      </c>
      <c r="B931">
        <v>133023</v>
      </c>
      <c r="C931" t="s">
        <v>32</v>
      </c>
      <c r="D931" t="s">
        <v>32</v>
      </c>
      <c r="E931">
        <v>50000</v>
      </c>
      <c r="F931">
        <v>2218</v>
      </c>
      <c r="G931" t="s">
        <v>51</v>
      </c>
      <c r="H931">
        <v>0</v>
      </c>
      <c r="I931" t="s">
        <v>37</v>
      </c>
      <c r="J931" t="s">
        <v>37</v>
      </c>
      <c r="K931" t="s">
        <v>37</v>
      </c>
      <c r="L931" t="s">
        <v>35</v>
      </c>
      <c r="M931" t="s">
        <v>3471</v>
      </c>
      <c r="N931" t="s">
        <v>37</v>
      </c>
      <c r="O931" t="s">
        <v>37</v>
      </c>
      <c r="P931" t="s">
        <v>37</v>
      </c>
      <c r="Q931">
        <v>0</v>
      </c>
      <c r="R931" t="s">
        <v>289</v>
      </c>
      <c r="S931" t="s">
        <v>103</v>
      </c>
      <c r="T931" t="s">
        <v>5058</v>
      </c>
      <c r="U931">
        <v>1</v>
      </c>
      <c r="V931" s="1">
        <v>30946</v>
      </c>
      <c r="W931">
        <v>0</v>
      </c>
      <c r="X931">
        <v>1</v>
      </c>
      <c r="Y931">
        <v>35</v>
      </c>
      <c r="Z931">
        <v>133023</v>
      </c>
      <c r="AA931">
        <v>50000</v>
      </c>
      <c r="AB931" t="s">
        <v>1090</v>
      </c>
      <c r="AC931">
        <v>2218</v>
      </c>
      <c r="AD931" t="s">
        <v>51</v>
      </c>
      <c r="AE931" t="s">
        <v>56</v>
      </c>
      <c r="AF931" t="s">
        <v>3580</v>
      </c>
    </row>
    <row r="932" spans="1:32" s="4" customFormat="1" x14ac:dyDescent="0.25">
      <c r="A932">
        <v>488471</v>
      </c>
      <c r="B932">
        <v>133134</v>
      </c>
      <c r="C932" t="s">
        <v>32</v>
      </c>
      <c r="D932" t="s">
        <v>32</v>
      </c>
      <c r="E932">
        <v>220000</v>
      </c>
      <c r="F932">
        <v>4</v>
      </c>
      <c r="G932" t="s">
        <v>117</v>
      </c>
      <c r="H932">
        <v>0</v>
      </c>
      <c r="I932" t="s">
        <v>37</v>
      </c>
      <c r="J932" t="s">
        <v>37</v>
      </c>
      <c r="K932">
        <v>1</v>
      </c>
      <c r="L932" t="s">
        <v>32</v>
      </c>
      <c r="M932" t="s">
        <v>288</v>
      </c>
      <c r="N932">
        <v>1999</v>
      </c>
      <c r="O932">
        <v>2001</v>
      </c>
      <c r="P932" t="s">
        <v>37</v>
      </c>
      <c r="Q932">
        <v>1</v>
      </c>
      <c r="R932" t="s">
        <v>289</v>
      </c>
      <c r="S932" t="s">
        <v>290</v>
      </c>
      <c r="T932" t="s">
        <v>291</v>
      </c>
      <c r="U932">
        <v>1</v>
      </c>
      <c r="V932" s="1">
        <v>25550</v>
      </c>
      <c r="W932">
        <v>0</v>
      </c>
      <c r="X932">
        <v>2</v>
      </c>
      <c r="Y932">
        <v>50</v>
      </c>
      <c r="Z932">
        <v>133134</v>
      </c>
      <c r="AA932">
        <v>220000</v>
      </c>
      <c r="AB932" t="s">
        <v>109</v>
      </c>
      <c r="AC932">
        <v>4</v>
      </c>
      <c r="AD932" t="s">
        <v>117</v>
      </c>
      <c r="AE932" t="s">
        <v>42</v>
      </c>
      <c r="AF932" t="s">
        <v>3580</v>
      </c>
    </row>
    <row r="933" spans="1:32" x14ac:dyDescent="0.25">
      <c r="A933">
        <v>25576138</v>
      </c>
      <c r="B933">
        <v>133439</v>
      </c>
      <c r="C933" t="s">
        <v>32</v>
      </c>
      <c r="D933" t="s">
        <v>32</v>
      </c>
      <c r="E933">
        <v>240000</v>
      </c>
      <c r="F933">
        <v>2218</v>
      </c>
      <c r="G933" t="s">
        <v>51</v>
      </c>
      <c r="H933">
        <v>1</v>
      </c>
      <c r="I933" t="s">
        <v>3282</v>
      </c>
      <c r="J933" t="s">
        <v>32</v>
      </c>
      <c r="K933" t="s">
        <v>37</v>
      </c>
      <c r="L933" t="s">
        <v>37</v>
      </c>
      <c r="M933" t="s">
        <v>37</v>
      </c>
      <c r="N933" t="s">
        <v>37</v>
      </c>
      <c r="O933" t="s">
        <v>37</v>
      </c>
      <c r="P933" t="s">
        <v>37</v>
      </c>
      <c r="Q933">
        <v>0</v>
      </c>
      <c r="R933" t="s">
        <v>289</v>
      </c>
      <c r="S933" t="s">
        <v>2027</v>
      </c>
      <c r="T933" t="s">
        <v>3283</v>
      </c>
      <c r="U933">
        <v>2</v>
      </c>
      <c r="V933" s="1">
        <v>25728</v>
      </c>
      <c r="W933">
        <v>0</v>
      </c>
      <c r="X933">
        <v>3</v>
      </c>
      <c r="Y933">
        <v>49</v>
      </c>
      <c r="Z933">
        <v>133439</v>
      </c>
      <c r="AA933">
        <v>240000</v>
      </c>
      <c r="AB933" t="s">
        <v>225</v>
      </c>
      <c r="AC933">
        <v>2218</v>
      </c>
      <c r="AD933" t="s">
        <v>51</v>
      </c>
      <c r="AE933" t="s">
        <v>50</v>
      </c>
      <c r="AF933" t="s">
        <v>3580</v>
      </c>
    </row>
    <row r="934" spans="1:32" x14ac:dyDescent="0.25">
      <c r="A934">
        <v>45646144</v>
      </c>
      <c r="B934">
        <v>133504</v>
      </c>
      <c r="C934" t="s">
        <v>32</v>
      </c>
      <c r="D934" t="s">
        <v>32</v>
      </c>
      <c r="E934">
        <v>140100</v>
      </c>
      <c r="F934">
        <v>2173</v>
      </c>
      <c r="G934" t="s">
        <v>195</v>
      </c>
      <c r="H934">
        <v>0</v>
      </c>
      <c r="I934" t="s">
        <v>37</v>
      </c>
      <c r="J934" t="s">
        <v>37</v>
      </c>
      <c r="K934">
        <v>1</v>
      </c>
      <c r="L934" t="s">
        <v>32</v>
      </c>
      <c r="M934" t="s">
        <v>311</v>
      </c>
      <c r="N934">
        <v>2015</v>
      </c>
      <c r="O934">
        <v>2015</v>
      </c>
      <c r="P934" t="s">
        <v>37</v>
      </c>
      <c r="Q934">
        <v>0</v>
      </c>
      <c r="R934" t="s">
        <v>289</v>
      </c>
      <c r="S934" t="s">
        <v>928</v>
      </c>
      <c r="T934" t="s">
        <v>4953</v>
      </c>
      <c r="U934">
        <v>2</v>
      </c>
      <c r="V934" s="1">
        <v>32504</v>
      </c>
      <c r="W934">
        <v>0</v>
      </c>
      <c r="X934">
        <v>30</v>
      </c>
      <c r="Y934">
        <v>30</v>
      </c>
      <c r="Z934">
        <v>133504</v>
      </c>
      <c r="AA934">
        <v>140100</v>
      </c>
      <c r="AB934" t="s">
        <v>496</v>
      </c>
      <c r="AC934">
        <v>2173</v>
      </c>
      <c r="AD934" t="s">
        <v>195</v>
      </c>
      <c r="AE934" t="s">
        <v>50</v>
      </c>
      <c r="AF934" t="s">
        <v>3580</v>
      </c>
    </row>
    <row r="935" spans="1:32" x14ac:dyDescent="0.25">
      <c r="A935">
        <v>17808198</v>
      </c>
      <c r="B935">
        <v>133601</v>
      </c>
      <c r="C935" t="s">
        <v>32</v>
      </c>
      <c r="D935" t="s">
        <v>32</v>
      </c>
      <c r="E935">
        <v>120000</v>
      </c>
      <c r="F935">
        <v>2649</v>
      </c>
      <c r="G935" t="s">
        <v>147</v>
      </c>
      <c r="H935">
        <v>0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 t="s">
        <v>37</v>
      </c>
      <c r="O935" t="s">
        <v>37</v>
      </c>
      <c r="P935" t="s">
        <v>37</v>
      </c>
      <c r="Q935">
        <v>0</v>
      </c>
      <c r="R935" t="s">
        <v>289</v>
      </c>
      <c r="S935" t="s">
        <v>629</v>
      </c>
      <c r="T935" t="s">
        <v>2658</v>
      </c>
      <c r="U935">
        <v>1</v>
      </c>
      <c r="V935" s="1">
        <v>20930</v>
      </c>
      <c r="W935">
        <v>0</v>
      </c>
      <c r="X935">
        <v>7</v>
      </c>
      <c r="Y935">
        <v>62</v>
      </c>
      <c r="Z935">
        <v>133601</v>
      </c>
      <c r="AA935">
        <v>120000</v>
      </c>
      <c r="AB935" t="s">
        <v>303</v>
      </c>
      <c r="AC935">
        <v>2649</v>
      </c>
      <c r="AD935" t="s">
        <v>147</v>
      </c>
      <c r="AE935" t="s">
        <v>56</v>
      </c>
      <c r="AF935" t="s">
        <v>3580</v>
      </c>
    </row>
    <row r="936" spans="1:32" s="4" customFormat="1" x14ac:dyDescent="0.25">
      <c r="A936">
        <v>5278708</v>
      </c>
      <c r="B936">
        <v>130617</v>
      </c>
      <c r="C936" t="s">
        <v>32</v>
      </c>
      <c r="D936" t="s">
        <v>32</v>
      </c>
      <c r="E936">
        <v>150000</v>
      </c>
      <c r="F936">
        <v>15</v>
      </c>
      <c r="G936" t="s">
        <v>67</v>
      </c>
      <c r="H936">
        <v>2</v>
      </c>
      <c r="I936" t="s">
        <v>37</v>
      </c>
      <c r="J936" t="s">
        <v>37</v>
      </c>
      <c r="K936">
        <v>1</v>
      </c>
      <c r="L936" t="s">
        <v>32</v>
      </c>
      <c r="M936" t="s">
        <v>960</v>
      </c>
      <c r="N936">
        <v>2003</v>
      </c>
      <c r="O936">
        <v>2003</v>
      </c>
      <c r="P936" t="s">
        <v>37</v>
      </c>
      <c r="Q936">
        <v>1</v>
      </c>
      <c r="R936" t="s">
        <v>961</v>
      </c>
      <c r="S936" t="s">
        <v>813</v>
      </c>
      <c r="T936" t="s">
        <v>962</v>
      </c>
      <c r="U936">
        <v>1</v>
      </c>
      <c r="V936" s="1">
        <v>23263</v>
      </c>
      <c r="W936">
        <v>0</v>
      </c>
      <c r="X936">
        <v>1</v>
      </c>
      <c r="Y936">
        <v>56</v>
      </c>
      <c r="Z936">
        <v>130617</v>
      </c>
      <c r="AA936">
        <v>150000</v>
      </c>
      <c r="AB936" t="s">
        <v>945</v>
      </c>
      <c r="AC936">
        <v>15</v>
      </c>
      <c r="AD936" t="s">
        <v>67</v>
      </c>
      <c r="AE936" t="s">
        <v>42</v>
      </c>
      <c r="AF936" t="s">
        <v>3580</v>
      </c>
    </row>
    <row r="937" spans="1:32" x14ac:dyDescent="0.25">
      <c r="A937">
        <v>41723870</v>
      </c>
      <c r="B937">
        <v>132953</v>
      </c>
      <c r="C937" t="s">
        <v>32</v>
      </c>
      <c r="D937" t="s">
        <v>32</v>
      </c>
      <c r="E937">
        <v>70000</v>
      </c>
      <c r="F937">
        <v>2731</v>
      </c>
      <c r="G937" t="s">
        <v>91</v>
      </c>
      <c r="H937">
        <v>0</v>
      </c>
      <c r="I937" t="s">
        <v>37</v>
      </c>
      <c r="J937" t="s">
        <v>37</v>
      </c>
      <c r="K937">
        <v>1</v>
      </c>
      <c r="L937" t="s">
        <v>35</v>
      </c>
      <c r="M937" t="s">
        <v>536</v>
      </c>
      <c r="N937">
        <v>2014</v>
      </c>
      <c r="O937" t="s">
        <v>37</v>
      </c>
      <c r="P937" t="s">
        <v>37</v>
      </c>
      <c r="Q937">
        <v>0</v>
      </c>
      <c r="R937" t="s">
        <v>3179</v>
      </c>
      <c r="S937" t="s">
        <v>3633</v>
      </c>
      <c r="T937" t="s">
        <v>3488</v>
      </c>
      <c r="U937">
        <v>1</v>
      </c>
      <c r="V937" s="1">
        <v>30346</v>
      </c>
      <c r="W937">
        <v>0</v>
      </c>
      <c r="X937">
        <v>5</v>
      </c>
      <c r="Y937">
        <v>36</v>
      </c>
      <c r="Z937">
        <v>132953</v>
      </c>
      <c r="AA937">
        <v>70000</v>
      </c>
      <c r="AB937" t="s">
        <v>1466</v>
      </c>
      <c r="AC937">
        <v>2731</v>
      </c>
      <c r="AD937" t="s">
        <v>96</v>
      </c>
      <c r="AE937" t="s">
        <v>50</v>
      </c>
      <c r="AF937" t="s">
        <v>3580</v>
      </c>
    </row>
    <row r="938" spans="1:32" x14ac:dyDescent="0.25">
      <c r="A938">
        <v>45978192</v>
      </c>
      <c r="B938">
        <v>132451</v>
      </c>
      <c r="C938" t="s">
        <v>32</v>
      </c>
      <c r="D938" t="s">
        <v>32</v>
      </c>
      <c r="E938">
        <v>120000</v>
      </c>
      <c r="F938">
        <v>2160</v>
      </c>
      <c r="G938" t="s">
        <v>465</v>
      </c>
      <c r="H938">
        <v>0</v>
      </c>
      <c r="I938" t="s">
        <v>37</v>
      </c>
      <c r="J938" t="s">
        <v>37</v>
      </c>
      <c r="K938">
        <v>1</v>
      </c>
      <c r="L938" t="s">
        <v>35</v>
      </c>
      <c r="M938" t="s">
        <v>652</v>
      </c>
      <c r="N938">
        <v>2019</v>
      </c>
      <c r="O938" t="s">
        <v>37</v>
      </c>
      <c r="P938" t="s">
        <v>37</v>
      </c>
      <c r="Q938">
        <v>0</v>
      </c>
      <c r="R938" t="s">
        <v>4983</v>
      </c>
      <c r="S938" t="s">
        <v>4984</v>
      </c>
      <c r="T938" t="s">
        <v>4985</v>
      </c>
      <c r="U938">
        <v>2</v>
      </c>
      <c r="V938" s="1">
        <v>32360</v>
      </c>
      <c r="W938">
        <v>0</v>
      </c>
      <c r="X938">
        <v>4</v>
      </c>
      <c r="Y938">
        <v>31</v>
      </c>
      <c r="Z938">
        <v>132451</v>
      </c>
      <c r="AA938">
        <v>120000</v>
      </c>
      <c r="AB938" t="s">
        <v>303</v>
      </c>
      <c r="AC938">
        <v>2160</v>
      </c>
      <c r="AD938" t="s">
        <v>465</v>
      </c>
      <c r="AE938" t="s">
        <v>50</v>
      </c>
      <c r="AF938" t="s">
        <v>3580</v>
      </c>
    </row>
    <row r="939" spans="1:32" x14ac:dyDescent="0.25">
      <c r="A939">
        <v>7506065</v>
      </c>
      <c r="B939">
        <v>132716</v>
      </c>
      <c r="C939" t="s">
        <v>32</v>
      </c>
      <c r="D939" t="s">
        <v>32</v>
      </c>
      <c r="E939">
        <v>140100</v>
      </c>
      <c r="F939">
        <v>22</v>
      </c>
      <c r="G939" t="s">
        <v>404</v>
      </c>
      <c r="H939">
        <v>1</v>
      </c>
      <c r="I939" t="s">
        <v>1435</v>
      </c>
      <c r="J939" t="s">
        <v>32</v>
      </c>
      <c r="K939" t="s">
        <v>37</v>
      </c>
      <c r="L939" t="s">
        <v>37</v>
      </c>
      <c r="M939" t="s">
        <v>37</v>
      </c>
      <c r="N939" t="s">
        <v>37</v>
      </c>
      <c r="O939" t="s">
        <v>37</v>
      </c>
      <c r="P939" t="s">
        <v>37</v>
      </c>
      <c r="Q939">
        <v>0</v>
      </c>
      <c r="R939" t="s">
        <v>1436</v>
      </c>
      <c r="S939" t="s">
        <v>408</v>
      </c>
      <c r="T939" t="s">
        <v>1437</v>
      </c>
      <c r="U939">
        <v>1</v>
      </c>
      <c r="V939" s="1">
        <v>26219</v>
      </c>
      <c r="W939">
        <v>0</v>
      </c>
      <c r="X939">
        <v>17</v>
      </c>
      <c r="Y939">
        <v>48</v>
      </c>
      <c r="Z939">
        <v>132716</v>
      </c>
      <c r="AA939">
        <v>140100</v>
      </c>
      <c r="AB939" t="s">
        <v>496</v>
      </c>
      <c r="AC939">
        <v>22</v>
      </c>
      <c r="AD939" t="s">
        <v>404</v>
      </c>
      <c r="AE939" t="s">
        <v>50</v>
      </c>
      <c r="AF939" t="s">
        <v>3580</v>
      </c>
    </row>
    <row r="940" spans="1:32" x14ac:dyDescent="0.25">
      <c r="A940">
        <v>42052703</v>
      </c>
      <c r="B940">
        <v>130269</v>
      </c>
      <c r="C940" t="s">
        <v>32</v>
      </c>
      <c r="D940" t="s">
        <v>32</v>
      </c>
      <c r="E940">
        <v>120000</v>
      </c>
      <c r="F940">
        <v>1257</v>
      </c>
      <c r="G940" t="s">
        <v>82</v>
      </c>
      <c r="H940">
        <v>0</v>
      </c>
      <c r="I940" t="s">
        <v>37</v>
      </c>
      <c r="J940" t="s">
        <v>37</v>
      </c>
      <c r="K940">
        <v>1</v>
      </c>
      <c r="L940" t="s">
        <v>32</v>
      </c>
      <c r="M940" t="s">
        <v>673</v>
      </c>
      <c r="N940">
        <v>2008</v>
      </c>
      <c r="O940">
        <v>2012</v>
      </c>
      <c r="P940" t="s">
        <v>37</v>
      </c>
      <c r="Q940">
        <v>1</v>
      </c>
      <c r="R940" t="s">
        <v>4363</v>
      </c>
      <c r="S940" t="s">
        <v>1600</v>
      </c>
      <c r="T940" t="s">
        <v>4364</v>
      </c>
      <c r="U940">
        <v>1</v>
      </c>
      <c r="V940" s="1">
        <v>30567</v>
      </c>
      <c r="W940">
        <v>0</v>
      </c>
      <c r="X940">
        <v>3</v>
      </c>
      <c r="Y940">
        <v>36</v>
      </c>
      <c r="Z940">
        <v>130269</v>
      </c>
      <c r="AA940">
        <v>120000</v>
      </c>
      <c r="AB940" t="s">
        <v>303</v>
      </c>
      <c r="AC940">
        <v>1257</v>
      </c>
      <c r="AD940" t="s">
        <v>82</v>
      </c>
      <c r="AE940" t="s">
        <v>42</v>
      </c>
      <c r="AF940" t="s">
        <v>3580</v>
      </c>
    </row>
    <row r="941" spans="1:32" x14ac:dyDescent="0.25">
      <c r="A941">
        <v>8801399</v>
      </c>
      <c r="B941">
        <v>130301</v>
      </c>
      <c r="C941" t="s">
        <v>32</v>
      </c>
      <c r="D941" t="s">
        <v>32</v>
      </c>
      <c r="E941">
        <v>140100</v>
      </c>
      <c r="F941">
        <v>1257</v>
      </c>
      <c r="G941" t="s">
        <v>82</v>
      </c>
      <c r="H941">
        <v>0</v>
      </c>
      <c r="I941" t="s">
        <v>37</v>
      </c>
      <c r="J941" t="s">
        <v>37</v>
      </c>
      <c r="K941">
        <v>1</v>
      </c>
      <c r="L941" t="s">
        <v>32</v>
      </c>
      <c r="M941" t="s">
        <v>606</v>
      </c>
      <c r="N941">
        <v>1977</v>
      </c>
      <c r="O941">
        <v>1978</v>
      </c>
      <c r="P941" t="s">
        <v>157</v>
      </c>
      <c r="Q941">
        <v>1</v>
      </c>
      <c r="R941" t="s">
        <v>1839</v>
      </c>
      <c r="S941" t="s">
        <v>941</v>
      </c>
      <c r="T941" t="s">
        <v>1840</v>
      </c>
      <c r="U941">
        <v>2</v>
      </c>
      <c r="V941" s="1">
        <v>20608</v>
      </c>
      <c r="W941">
        <v>0</v>
      </c>
      <c r="X941">
        <v>21</v>
      </c>
      <c r="Y941">
        <v>63</v>
      </c>
      <c r="Z941">
        <v>130301</v>
      </c>
      <c r="AA941">
        <v>140100</v>
      </c>
      <c r="AB941" t="s">
        <v>496</v>
      </c>
      <c r="AC941">
        <v>1257</v>
      </c>
      <c r="AD941" t="s">
        <v>82</v>
      </c>
      <c r="AE941" t="s">
        <v>42</v>
      </c>
      <c r="AF941" t="s">
        <v>3580</v>
      </c>
    </row>
    <row r="942" spans="1:32" x14ac:dyDescent="0.25">
      <c r="A942">
        <v>46793718</v>
      </c>
      <c r="B942">
        <v>130797</v>
      </c>
      <c r="C942" t="s">
        <v>32</v>
      </c>
      <c r="D942" t="s">
        <v>32</v>
      </c>
      <c r="E942">
        <v>140100</v>
      </c>
      <c r="F942">
        <v>2235</v>
      </c>
      <c r="G942" t="s">
        <v>86</v>
      </c>
      <c r="H942">
        <v>1</v>
      </c>
      <c r="I942" t="s">
        <v>5097</v>
      </c>
      <c r="J942" t="s">
        <v>32</v>
      </c>
      <c r="K942">
        <v>0</v>
      </c>
      <c r="L942" t="s">
        <v>35</v>
      </c>
      <c r="M942" t="s">
        <v>5098</v>
      </c>
      <c r="N942" t="s">
        <v>37</v>
      </c>
      <c r="O942" t="s">
        <v>37</v>
      </c>
      <c r="P942" t="s">
        <v>37</v>
      </c>
      <c r="Q942">
        <v>0</v>
      </c>
      <c r="R942" t="s">
        <v>5099</v>
      </c>
      <c r="S942" t="s">
        <v>949</v>
      </c>
      <c r="T942" t="s">
        <v>5100</v>
      </c>
      <c r="U942">
        <v>1</v>
      </c>
      <c r="V942" s="1">
        <v>33329</v>
      </c>
      <c r="W942">
        <v>0</v>
      </c>
      <c r="X942">
        <v>15</v>
      </c>
      <c r="Y942">
        <v>28</v>
      </c>
      <c r="Z942">
        <v>130797</v>
      </c>
      <c r="AA942">
        <v>140100</v>
      </c>
      <c r="AB942" t="s">
        <v>496</v>
      </c>
      <c r="AC942">
        <v>2235</v>
      </c>
      <c r="AD942" t="s">
        <v>86</v>
      </c>
      <c r="AE942" t="s">
        <v>50</v>
      </c>
      <c r="AF942" t="s">
        <v>43</v>
      </c>
    </row>
    <row r="943" spans="1:32" x14ac:dyDescent="0.25">
      <c r="A943">
        <v>40605326</v>
      </c>
      <c r="B943">
        <v>131361</v>
      </c>
      <c r="C943" t="s">
        <v>32</v>
      </c>
      <c r="D943" t="s">
        <v>32</v>
      </c>
      <c r="E943">
        <v>10000</v>
      </c>
      <c r="F943">
        <v>47</v>
      </c>
      <c r="G943" t="s">
        <v>33</v>
      </c>
      <c r="H943">
        <v>0</v>
      </c>
      <c r="I943" t="s">
        <v>37</v>
      </c>
      <c r="J943" t="s">
        <v>37</v>
      </c>
      <c r="K943">
        <v>1</v>
      </c>
      <c r="L943" t="s">
        <v>32</v>
      </c>
      <c r="M943" t="s">
        <v>557</v>
      </c>
      <c r="N943">
        <v>2004</v>
      </c>
      <c r="O943">
        <v>2005</v>
      </c>
      <c r="P943" t="s">
        <v>188</v>
      </c>
      <c r="Q943">
        <v>1</v>
      </c>
      <c r="R943" t="s">
        <v>3945</v>
      </c>
      <c r="S943" t="s">
        <v>242</v>
      </c>
      <c r="T943" t="s">
        <v>3946</v>
      </c>
      <c r="U943">
        <v>1</v>
      </c>
      <c r="V943" s="1">
        <v>29401</v>
      </c>
      <c r="W943">
        <v>0</v>
      </c>
      <c r="X943">
        <v>2</v>
      </c>
      <c r="Y943">
        <v>39</v>
      </c>
      <c r="Z943">
        <v>131361</v>
      </c>
      <c r="AA943">
        <v>10000</v>
      </c>
      <c r="AB943" t="s">
        <v>1910</v>
      </c>
      <c r="AC943">
        <v>47</v>
      </c>
      <c r="AD943" t="s">
        <v>33</v>
      </c>
      <c r="AE943" t="s">
        <v>42</v>
      </c>
      <c r="AF943" t="s">
        <v>3580</v>
      </c>
    </row>
    <row r="944" spans="1:32" x14ac:dyDescent="0.25">
      <c r="A944">
        <v>44399861</v>
      </c>
      <c r="B944">
        <v>132741</v>
      </c>
      <c r="C944" t="s">
        <v>32</v>
      </c>
      <c r="D944" t="s">
        <v>32</v>
      </c>
      <c r="E944" s="2">
        <v>200000</v>
      </c>
      <c r="F944">
        <v>4</v>
      </c>
      <c r="G944" t="s">
        <v>117</v>
      </c>
      <c r="H944">
        <v>0</v>
      </c>
      <c r="I944" t="s">
        <v>37</v>
      </c>
      <c r="J944" t="s">
        <v>37</v>
      </c>
      <c r="K944">
        <v>1</v>
      </c>
      <c r="L944" t="s">
        <v>32</v>
      </c>
      <c r="M944" t="s">
        <v>490</v>
      </c>
      <c r="N944">
        <v>2017</v>
      </c>
      <c r="O944">
        <v>2017</v>
      </c>
      <c r="P944" t="s">
        <v>37</v>
      </c>
      <c r="Q944">
        <v>0</v>
      </c>
      <c r="R944" t="s">
        <v>4782</v>
      </c>
      <c r="S944" t="s">
        <v>4783</v>
      </c>
      <c r="T944" t="s">
        <v>4784</v>
      </c>
      <c r="U944">
        <v>2</v>
      </c>
      <c r="V944" s="1">
        <v>31922</v>
      </c>
      <c r="W944">
        <v>0</v>
      </c>
      <c r="X944">
        <v>5</v>
      </c>
      <c r="Y944">
        <v>32</v>
      </c>
      <c r="Z944">
        <v>132741</v>
      </c>
      <c r="AA944">
        <v>200000</v>
      </c>
      <c r="AB944" t="s">
        <v>420</v>
      </c>
      <c r="AC944">
        <v>4</v>
      </c>
      <c r="AD944" t="s">
        <v>117</v>
      </c>
      <c r="AE944" t="s">
        <v>50</v>
      </c>
      <c r="AF944" t="s">
        <v>3580</v>
      </c>
    </row>
    <row r="945" spans="1:32" x14ac:dyDescent="0.25">
      <c r="A945">
        <v>27079063</v>
      </c>
      <c r="B945">
        <v>131360</v>
      </c>
      <c r="C945" t="s">
        <v>32</v>
      </c>
      <c r="D945" t="s">
        <v>32</v>
      </c>
      <c r="E945">
        <v>60000</v>
      </c>
      <c r="F945">
        <v>2646</v>
      </c>
      <c r="G945" t="s">
        <v>122</v>
      </c>
      <c r="H945">
        <v>2</v>
      </c>
      <c r="I945" t="s">
        <v>37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Q945">
        <v>0</v>
      </c>
      <c r="R945" t="s">
        <v>3235</v>
      </c>
      <c r="S945" t="s">
        <v>75</v>
      </c>
      <c r="T945" t="s">
        <v>1516</v>
      </c>
      <c r="U945">
        <v>1</v>
      </c>
      <c r="V945" s="1">
        <v>25683</v>
      </c>
      <c r="W945">
        <v>0</v>
      </c>
      <c r="X945">
        <v>6</v>
      </c>
      <c r="Y945">
        <v>49</v>
      </c>
      <c r="Z945">
        <v>131360</v>
      </c>
      <c r="AA945">
        <v>60000</v>
      </c>
      <c r="AB945" t="s">
        <v>164</v>
      </c>
      <c r="AC945">
        <v>2646</v>
      </c>
      <c r="AD945" t="s">
        <v>122</v>
      </c>
      <c r="AE945" t="s">
        <v>56</v>
      </c>
      <c r="AF945" t="s">
        <v>3580</v>
      </c>
    </row>
    <row r="946" spans="1:32" x14ac:dyDescent="0.25">
      <c r="A946">
        <v>29556639</v>
      </c>
      <c r="B946">
        <v>132257</v>
      </c>
      <c r="C946" t="s">
        <v>32</v>
      </c>
      <c r="D946" t="s">
        <v>32</v>
      </c>
      <c r="E946">
        <v>40000</v>
      </c>
      <c r="F946">
        <v>4</v>
      </c>
      <c r="G946" t="s">
        <v>117</v>
      </c>
      <c r="H946">
        <v>0</v>
      </c>
      <c r="I946" t="s">
        <v>37</v>
      </c>
      <c r="J946" t="s">
        <v>37</v>
      </c>
      <c r="K946">
        <v>1</v>
      </c>
      <c r="L946" t="s">
        <v>32</v>
      </c>
      <c r="M946" t="s">
        <v>288</v>
      </c>
      <c r="N946">
        <v>2008</v>
      </c>
      <c r="O946">
        <v>2009</v>
      </c>
      <c r="P946" t="s">
        <v>37</v>
      </c>
      <c r="Q946">
        <v>1</v>
      </c>
      <c r="R946" t="s">
        <v>3235</v>
      </c>
      <c r="S946" t="s">
        <v>54</v>
      </c>
      <c r="T946" t="s">
        <v>3592</v>
      </c>
      <c r="U946">
        <v>1</v>
      </c>
      <c r="V946" s="1">
        <v>24905</v>
      </c>
      <c r="W946">
        <v>0</v>
      </c>
      <c r="X946">
        <v>6</v>
      </c>
      <c r="Y946">
        <v>51</v>
      </c>
      <c r="Z946">
        <v>132257</v>
      </c>
      <c r="AA946">
        <v>40000</v>
      </c>
      <c r="AB946" t="s">
        <v>507</v>
      </c>
      <c r="AC946">
        <v>4</v>
      </c>
      <c r="AD946" t="s">
        <v>117</v>
      </c>
      <c r="AE946" t="s">
        <v>42</v>
      </c>
      <c r="AF946" t="s">
        <v>3580</v>
      </c>
    </row>
    <row r="947" spans="1:32" x14ac:dyDescent="0.25">
      <c r="A947">
        <v>24003145</v>
      </c>
      <c r="B947">
        <v>133224</v>
      </c>
      <c r="C947" t="s">
        <v>32</v>
      </c>
      <c r="D947" t="s">
        <v>32</v>
      </c>
      <c r="E947">
        <v>70000</v>
      </c>
      <c r="F947">
        <v>32</v>
      </c>
      <c r="G947" t="s">
        <v>97</v>
      </c>
      <c r="H947">
        <v>1</v>
      </c>
      <c r="I947" t="s">
        <v>388</v>
      </c>
      <c r="J947" t="s">
        <v>32</v>
      </c>
      <c r="K947">
        <v>1</v>
      </c>
      <c r="L947" t="s">
        <v>32</v>
      </c>
      <c r="M947" t="s">
        <v>1440</v>
      </c>
      <c r="N947">
        <v>2003</v>
      </c>
      <c r="O947">
        <v>2012</v>
      </c>
      <c r="P947" t="s">
        <v>37</v>
      </c>
      <c r="Q947">
        <v>1</v>
      </c>
      <c r="R947" t="s">
        <v>3235</v>
      </c>
      <c r="S947" t="s">
        <v>436</v>
      </c>
      <c r="T947" t="s">
        <v>1785</v>
      </c>
      <c r="U947">
        <v>1</v>
      </c>
      <c r="V947" s="1">
        <v>28607</v>
      </c>
      <c r="W947">
        <v>0</v>
      </c>
      <c r="X947">
        <v>1</v>
      </c>
      <c r="Y947">
        <v>41</v>
      </c>
      <c r="Z947">
        <v>133224</v>
      </c>
      <c r="AA947">
        <v>70000</v>
      </c>
      <c r="AB947" t="s">
        <v>1466</v>
      </c>
      <c r="AC947">
        <v>32</v>
      </c>
      <c r="AD947" t="s">
        <v>97</v>
      </c>
      <c r="AE947" t="s">
        <v>42</v>
      </c>
      <c r="AF947" t="s">
        <v>3580</v>
      </c>
    </row>
    <row r="948" spans="1:32" x14ac:dyDescent="0.25">
      <c r="A948">
        <v>41047460</v>
      </c>
      <c r="B948">
        <v>133259</v>
      </c>
      <c r="C948" t="s">
        <v>32</v>
      </c>
      <c r="D948" t="s">
        <v>32</v>
      </c>
      <c r="E948">
        <v>90000</v>
      </c>
      <c r="F948">
        <v>2173</v>
      </c>
      <c r="G948" t="s">
        <v>195</v>
      </c>
      <c r="H948">
        <v>0</v>
      </c>
      <c r="I948" t="s">
        <v>37</v>
      </c>
      <c r="J948" t="s">
        <v>37</v>
      </c>
      <c r="K948">
        <v>1</v>
      </c>
      <c r="L948" t="s">
        <v>32</v>
      </c>
      <c r="M948" t="s">
        <v>1138</v>
      </c>
      <c r="N948">
        <v>2006</v>
      </c>
      <c r="O948">
        <v>2008</v>
      </c>
      <c r="P948" t="s">
        <v>37</v>
      </c>
      <c r="Q948">
        <v>1</v>
      </c>
      <c r="R948" t="s">
        <v>3235</v>
      </c>
      <c r="S948" t="s">
        <v>4079</v>
      </c>
      <c r="T948" t="s">
        <v>4080</v>
      </c>
      <c r="U948">
        <v>2</v>
      </c>
      <c r="V948" s="1">
        <v>29839</v>
      </c>
      <c r="W948">
        <v>0</v>
      </c>
      <c r="X948">
        <v>1</v>
      </c>
      <c r="Y948">
        <v>38</v>
      </c>
      <c r="Z948">
        <v>133259</v>
      </c>
      <c r="AA948">
        <v>90000</v>
      </c>
      <c r="AB948" t="s">
        <v>1165</v>
      </c>
      <c r="AC948">
        <v>2173</v>
      </c>
      <c r="AD948" t="s">
        <v>195</v>
      </c>
      <c r="AE948" t="s">
        <v>42</v>
      </c>
      <c r="AF948" t="s">
        <v>3580</v>
      </c>
    </row>
    <row r="949" spans="1:32" x14ac:dyDescent="0.25">
      <c r="A949" s="4">
        <v>9599019</v>
      </c>
      <c r="B949" s="4">
        <v>131168</v>
      </c>
      <c r="C949" t="s">
        <v>37</v>
      </c>
      <c r="D949" t="s">
        <v>37</v>
      </c>
      <c r="E949" t="s">
        <v>37</v>
      </c>
      <c r="F949" t="s">
        <v>37</v>
      </c>
      <c r="G949" t="s">
        <v>37</v>
      </c>
      <c r="H949" t="s">
        <v>37</v>
      </c>
      <c r="I949" t="s">
        <v>37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2066</v>
      </c>
      <c r="S949" t="s">
        <v>436</v>
      </c>
      <c r="T949" t="s">
        <v>2067</v>
      </c>
      <c r="U949">
        <v>1</v>
      </c>
      <c r="V949" s="1">
        <v>26047</v>
      </c>
      <c r="W949">
        <v>0</v>
      </c>
      <c r="X949">
        <v>18</v>
      </c>
      <c r="Y949">
        <v>48</v>
      </c>
      <c r="Z949">
        <v>131168</v>
      </c>
      <c r="AA949">
        <v>140100</v>
      </c>
      <c r="AB949" t="s">
        <v>496</v>
      </c>
      <c r="AC949">
        <v>3</v>
      </c>
      <c r="AD949" t="s">
        <v>62</v>
      </c>
      <c r="AE949" s="4" t="s">
        <v>56</v>
      </c>
      <c r="AF949" s="4" t="s">
        <v>3580</v>
      </c>
    </row>
    <row r="950" spans="1:32" x14ac:dyDescent="0.25">
      <c r="A950">
        <v>7412350</v>
      </c>
      <c r="B950">
        <v>133107</v>
      </c>
      <c r="C950" t="s">
        <v>32</v>
      </c>
      <c r="D950" t="s">
        <v>32</v>
      </c>
      <c r="E950">
        <v>140100</v>
      </c>
      <c r="F950">
        <v>47</v>
      </c>
      <c r="G950" t="s">
        <v>33</v>
      </c>
      <c r="H950">
        <v>1</v>
      </c>
      <c r="I950" t="s">
        <v>1398</v>
      </c>
      <c r="J950" t="s">
        <v>32</v>
      </c>
      <c r="K950">
        <v>0</v>
      </c>
      <c r="L950" t="s">
        <v>37</v>
      </c>
      <c r="M950" t="s">
        <v>351</v>
      </c>
      <c r="N950" t="s">
        <v>37</v>
      </c>
      <c r="O950" t="s">
        <v>37</v>
      </c>
      <c r="P950" t="s">
        <v>37</v>
      </c>
      <c r="Q950">
        <v>0</v>
      </c>
      <c r="R950" t="s">
        <v>1399</v>
      </c>
      <c r="S950" t="s">
        <v>174</v>
      </c>
      <c r="T950" t="s">
        <v>1400</v>
      </c>
      <c r="U950">
        <v>1</v>
      </c>
      <c r="V950" s="1">
        <v>22475</v>
      </c>
      <c r="W950">
        <v>1</v>
      </c>
      <c r="X950">
        <v>8</v>
      </c>
      <c r="Y950">
        <v>58</v>
      </c>
      <c r="Z950">
        <v>133107</v>
      </c>
      <c r="AA950">
        <v>140100</v>
      </c>
      <c r="AB950" t="s">
        <v>496</v>
      </c>
      <c r="AC950">
        <v>47</v>
      </c>
      <c r="AD950" t="s">
        <v>33</v>
      </c>
      <c r="AE950" t="s">
        <v>50</v>
      </c>
      <c r="AF950" t="s">
        <v>3580</v>
      </c>
    </row>
    <row r="951" spans="1:32" x14ac:dyDescent="0.25">
      <c r="A951">
        <v>5339191</v>
      </c>
      <c r="B951">
        <v>130885</v>
      </c>
      <c r="C951" t="s">
        <v>32</v>
      </c>
      <c r="D951" t="s">
        <v>32</v>
      </c>
      <c r="E951">
        <v>150000</v>
      </c>
      <c r="F951">
        <v>22</v>
      </c>
      <c r="G951" t="s">
        <v>404</v>
      </c>
      <c r="H951">
        <v>1</v>
      </c>
      <c r="I951" t="s">
        <v>976</v>
      </c>
      <c r="J951" t="s">
        <v>32</v>
      </c>
      <c r="K951">
        <v>1</v>
      </c>
      <c r="L951" t="s">
        <v>32</v>
      </c>
      <c r="M951" t="s">
        <v>977</v>
      </c>
      <c r="N951" t="s">
        <v>37</v>
      </c>
      <c r="O951" t="s">
        <v>37</v>
      </c>
      <c r="P951" t="s">
        <v>37</v>
      </c>
      <c r="Q951">
        <v>0</v>
      </c>
      <c r="R951" t="s">
        <v>978</v>
      </c>
      <c r="S951" t="s">
        <v>979</v>
      </c>
      <c r="T951" t="s">
        <v>980</v>
      </c>
      <c r="U951">
        <v>1</v>
      </c>
      <c r="V951" s="1">
        <v>25394</v>
      </c>
      <c r="W951">
        <v>0</v>
      </c>
      <c r="X951">
        <v>1</v>
      </c>
      <c r="Y951">
        <v>50</v>
      </c>
      <c r="Z951">
        <v>130885</v>
      </c>
      <c r="AA951">
        <v>150000</v>
      </c>
      <c r="AB951" t="s">
        <v>945</v>
      </c>
      <c r="AC951">
        <v>22</v>
      </c>
      <c r="AD951" t="s">
        <v>404</v>
      </c>
      <c r="AE951" t="s">
        <v>50</v>
      </c>
      <c r="AF951" t="s">
        <v>3580</v>
      </c>
    </row>
    <row r="952" spans="1:32" x14ac:dyDescent="0.25">
      <c r="A952">
        <v>4083635</v>
      </c>
      <c r="B952">
        <v>131014</v>
      </c>
      <c r="C952" t="s">
        <v>32</v>
      </c>
      <c r="D952" t="s">
        <v>32</v>
      </c>
      <c r="E952">
        <v>180000</v>
      </c>
      <c r="F952">
        <v>1366</v>
      </c>
      <c r="G952" t="s">
        <v>45</v>
      </c>
      <c r="H952">
        <v>0</v>
      </c>
      <c r="I952" t="s">
        <v>37</v>
      </c>
      <c r="J952" t="s">
        <v>37</v>
      </c>
      <c r="K952">
        <v>1</v>
      </c>
      <c r="L952" t="s">
        <v>32</v>
      </c>
      <c r="M952" t="s">
        <v>827</v>
      </c>
      <c r="N952">
        <v>2000</v>
      </c>
      <c r="O952">
        <v>2001</v>
      </c>
      <c r="P952" t="s">
        <v>37</v>
      </c>
      <c r="Q952">
        <v>1</v>
      </c>
      <c r="R952" t="s">
        <v>828</v>
      </c>
      <c r="S952" t="s">
        <v>436</v>
      </c>
      <c r="T952" t="s">
        <v>829</v>
      </c>
      <c r="U952">
        <v>1</v>
      </c>
      <c r="V952" s="1">
        <v>28241</v>
      </c>
      <c r="W952">
        <v>0</v>
      </c>
      <c r="X952">
        <v>1</v>
      </c>
      <c r="Y952">
        <v>42</v>
      </c>
      <c r="Z952">
        <v>131014</v>
      </c>
      <c r="AA952">
        <v>180000</v>
      </c>
      <c r="AB952" t="s">
        <v>782</v>
      </c>
      <c r="AC952">
        <v>1366</v>
      </c>
      <c r="AD952" t="s">
        <v>45</v>
      </c>
      <c r="AE952" t="s">
        <v>42</v>
      </c>
      <c r="AF952" t="s">
        <v>3580</v>
      </c>
    </row>
    <row r="953" spans="1:32" x14ac:dyDescent="0.25">
      <c r="A953">
        <v>47527441</v>
      </c>
      <c r="B953">
        <v>131110</v>
      </c>
      <c r="C953" t="s">
        <v>32</v>
      </c>
      <c r="D953" t="s">
        <v>32</v>
      </c>
      <c r="E953">
        <v>140100</v>
      </c>
      <c r="F953">
        <v>22</v>
      </c>
      <c r="G953" t="s">
        <v>404</v>
      </c>
      <c r="H953">
        <v>0</v>
      </c>
      <c r="I953" t="s">
        <v>37</v>
      </c>
      <c r="J953" t="s">
        <v>37</v>
      </c>
      <c r="K953">
        <v>0</v>
      </c>
      <c r="L953" t="s">
        <v>35</v>
      </c>
      <c r="M953" t="s">
        <v>46</v>
      </c>
      <c r="N953" t="s">
        <v>37</v>
      </c>
      <c r="O953" t="s">
        <v>37</v>
      </c>
      <c r="P953" t="s">
        <v>37</v>
      </c>
      <c r="Q953">
        <v>0</v>
      </c>
      <c r="R953" t="s">
        <v>3281</v>
      </c>
      <c r="S953" t="s">
        <v>5168</v>
      </c>
      <c r="T953" t="s">
        <v>5169</v>
      </c>
      <c r="U953">
        <v>1</v>
      </c>
      <c r="V953" s="1">
        <v>33965</v>
      </c>
      <c r="W953">
        <v>0</v>
      </c>
      <c r="X953">
        <v>24</v>
      </c>
      <c r="Y953">
        <v>26</v>
      </c>
      <c r="Z953">
        <v>131110</v>
      </c>
      <c r="AA953">
        <v>140100</v>
      </c>
      <c r="AB953" t="s">
        <v>496</v>
      </c>
      <c r="AC953">
        <v>22</v>
      </c>
      <c r="AD953" t="s">
        <v>404</v>
      </c>
      <c r="AE953" t="s">
        <v>56</v>
      </c>
      <c r="AF953" t="s">
        <v>43</v>
      </c>
    </row>
    <row r="954" spans="1:32" x14ac:dyDescent="0.25">
      <c r="A954">
        <v>27259380</v>
      </c>
      <c r="B954">
        <v>131867</v>
      </c>
      <c r="C954" t="s">
        <v>32</v>
      </c>
      <c r="D954" t="s">
        <v>32</v>
      </c>
      <c r="E954">
        <v>130000</v>
      </c>
      <c r="F954">
        <v>2731</v>
      </c>
      <c r="G954" t="s">
        <v>91</v>
      </c>
      <c r="H954">
        <v>0</v>
      </c>
      <c r="I954" t="s">
        <v>37</v>
      </c>
      <c r="J954" t="s">
        <v>37</v>
      </c>
      <c r="K954">
        <v>1</v>
      </c>
      <c r="L954" t="s">
        <v>32</v>
      </c>
      <c r="M954" t="s">
        <v>2570</v>
      </c>
      <c r="N954">
        <v>2005</v>
      </c>
      <c r="O954">
        <v>2005</v>
      </c>
      <c r="P954" t="s">
        <v>37</v>
      </c>
      <c r="Q954">
        <v>1</v>
      </c>
      <c r="R954" t="s">
        <v>3281</v>
      </c>
      <c r="S954" t="s">
        <v>2466</v>
      </c>
      <c r="T954" t="s">
        <v>3432</v>
      </c>
      <c r="U954">
        <v>2</v>
      </c>
      <c r="V954" s="1">
        <v>26606</v>
      </c>
      <c r="W954">
        <v>0</v>
      </c>
      <c r="X954">
        <v>1</v>
      </c>
      <c r="Y954">
        <v>47</v>
      </c>
      <c r="Z954">
        <v>131867</v>
      </c>
      <c r="AA954">
        <v>130000</v>
      </c>
      <c r="AB954" t="s">
        <v>741</v>
      </c>
      <c r="AC954">
        <v>2731</v>
      </c>
      <c r="AD954" t="s">
        <v>96</v>
      </c>
      <c r="AE954" t="s">
        <v>42</v>
      </c>
      <c r="AF954" t="s">
        <v>3580</v>
      </c>
    </row>
    <row r="955" spans="1:32" x14ac:dyDescent="0.25">
      <c r="A955">
        <v>9536207</v>
      </c>
      <c r="B955">
        <v>131258</v>
      </c>
      <c r="C955" t="s">
        <v>32</v>
      </c>
      <c r="D955" t="s">
        <v>32</v>
      </c>
      <c r="E955">
        <v>140100</v>
      </c>
      <c r="F955">
        <v>22</v>
      </c>
      <c r="G955" t="s">
        <v>404</v>
      </c>
      <c r="H955">
        <v>0</v>
      </c>
      <c r="I955" t="s">
        <v>37</v>
      </c>
      <c r="J955" t="s">
        <v>37</v>
      </c>
      <c r="K955">
        <v>1</v>
      </c>
      <c r="L955" t="s">
        <v>32</v>
      </c>
      <c r="M955" t="s">
        <v>2035</v>
      </c>
      <c r="N955">
        <v>1995</v>
      </c>
      <c r="O955">
        <v>1996</v>
      </c>
      <c r="P955" t="s">
        <v>188</v>
      </c>
      <c r="Q955">
        <v>1</v>
      </c>
      <c r="R955" t="s">
        <v>2036</v>
      </c>
      <c r="S955" t="s">
        <v>94</v>
      </c>
      <c r="T955" t="s">
        <v>2037</v>
      </c>
      <c r="U955">
        <v>1</v>
      </c>
      <c r="V955" s="1">
        <v>25835</v>
      </c>
      <c r="W955">
        <v>0</v>
      </c>
      <c r="X955">
        <v>19</v>
      </c>
      <c r="Y955">
        <v>49</v>
      </c>
      <c r="Z955">
        <v>131258</v>
      </c>
      <c r="AA955">
        <v>140100</v>
      </c>
      <c r="AB955" t="s">
        <v>496</v>
      </c>
      <c r="AC955">
        <v>22</v>
      </c>
      <c r="AD955" t="s">
        <v>404</v>
      </c>
      <c r="AE955" t="s">
        <v>42</v>
      </c>
      <c r="AF955" t="s">
        <v>3580</v>
      </c>
    </row>
    <row r="956" spans="1:32" x14ac:dyDescent="0.25">
      <c r="A956">
        <v>41149239</v>
      </c>
      <c r="B956">
        <v>132105</v>
      </c>
      <c r="C956" t="s">
        <v>32</v>
      </c>
      <c r="D956" t="s">
        <v>32</v>
      </c>
      <c r="E956">
        <v>140100</v>
      </c>
      <c r="F956">
        <v>32</v>
      </c>
      <c r="G956" t="s">
        <v>97</v>
      </c>
      <c r="H956">
        <v>0</v>
      </c>
      <c r="I956" t="s">
        <v>37</v>
      </c>
      <c r="J956" t="s">
        <v>37</v>
      </c>
      <c r="K956">
        <v>1</v>
      </c>
      <c r="L956" t="s">
        <v>32</v>
      </c>
      <c r="M956" t="s">
        <v>4127</v>
      </c>
      <c r="N956">
        <v>2006</v>
      </c>
      <c r="O956">
        <v>2007</v>
      </c>
      <c r="P956" t="s">
        <v>37</v>
      </c>
      <c r="Q956">
        <v>1</v>
      </c>
      <c r="R956" t="s">
        <v>2036</v>
      </c>
      <c r="S956" t="s">
        <v>836</v>
      </c>
      <c r="T956" t="s">
        <v>4128</v>
      </c>
      <c r="U956">
        <v>2</v>
      </c>
      <c r="V956" s="1">
        <v>29846</v>
      </c>
      <c r="W956">
        <v>0</v>
      </c>
      <c r="X956">
        <v>28</v>
      </c>
      <c r="Y956">
        <v>38</v>
      </c>
      <c r="Z956">
        <v>132105</v>
      </c>
      <c r="AA956">
        <v>140100</v>
      </c>
      <c r="AB956" t="s">
        <v>496</v>
      </c>
      <c r="AC956">
        <v>32</v>
      </c>
      <c r="AD956" t="s">
        <v>97</v>
      </c>
      <c r="AE956" t="s">
        <v>42</v>
      </c>
      <c r="AF956" t="s">
        <v>3580</v>
      </c>
    </row>
    <row r="957" spans="1:32" x14ac:dyDescent="0.25">
      <c r="A957">
        <v>2806597</v>
      </c>
      <c r="B957">
        <v>130665</v>
      </c>
      <c r="C957" t="s">
        <v>32</v>
      </c>
      <c r="D957" t="s">
        <v>32</v>
      </c>
      <c r="E957">
        <v>190000</v>
      </c>
      <c r="F957">
        <v>15</v>
      </c>
      <c r="G957" t="s">
        <v>67</v>
      </c>
      <c r="H957">
        <v>2</v>
      </c>
      <c r="I957" t="s">
        <v>37</v>
      </c>
      <c r="J957" t="s">
        <v>37</v>
      </c>
      <c r="K957">
        <v>0</v>
      </c>
      <c r="L957" t="s">
        <v>35</v>
      </c>
      <c r="M957" t="s">
        <v>148</v>
      </c>
      <c r="N957" t="s">
        <v>37</v>
      </c>
      <c r="O957" t="s">
        <v>37</v>
      </c>
      <c r="P957" t="s">
        <v>37</v>
      </c>
      <c r="Q957">
        <v>0</v>
      </c>
      <c r="R957" t="s">
        <v>640</v>
      </c>
      <c r="S957" t="s">
        <v>641</v>
      </c>
      <c r="T957" t="s">
        <v>642</v>
      </c>
      <c r="U957">
        <v>1</v>
      </c>
      <c r="V957" s="1">
        <v>24787</v>
      </c>
      <c r="W957">
        <v>0</v>
      </c>
      <c r="X957">
        <v>7</v>
      </c>
      <c r="Y957">
        <v>52</v>
      </c>
      <c r="Z957">
        <v>130665</v>
      </c>
      <c r="AA957">
        <v>190000</v>
      </c>
      <c r="AB957" t="s">
        <v>575</v>
      </c>
      <c r="AC957">
        <v>15</v>
      </c>
      <c r="AD957" t="s">
        <v>67</v>
      </c>
      <c r="AE957" t="s">
        <v>56</v>
      </c>
      <c r="AF957" t="s">
        <v>3580</v>
      </c>
    </row>
    <row r="958" spans="1:32" x14ac:dyDescent="0.25">
      <c r="A958">
        <v>28291272</v>
      </c>
      <c r="B958">
        <v>130420</v>
      </c>
      <c r="C958" t="s">
        <v>32</v>
      </c>
      <c r="D958" t="s">
        <v>32</v>
      </c>
      <c r="E958">
        <v>50000</v>
      </c>
      <c r="F958">
        <v>2190</v>
      </c>
      <c r="G958" t="s">
        <v>211</v>
      </c>
      <c r="H958">
        <v>2</v>
      </c>
      <c r="I958" t="s">
        <v>37</v>
      </c>
      <c r="J958" t="s">
        <v>37</v>
      </c>
      <c r="K958" t="s">
        <v>37</v>
      </c>
      <c r="L958" t="s">
        <v>37</v>
      </c>
      <c r="M958" t="s">
        <v>248</v>
      </c>
      <c r="N958" t="s">
        <v>37</v>
      </c>
      <c r="O958" t="s">
        <v>37</v>
      </c>
      <c r="P958" t="s">
        <v>37</v>
      </c>
      <c r="Q958">
        <v>0</v>
      </c>
      <c r="R958" t="s">
        <v>1310</v>
      </c>
      <c r="S958" t="s">
        <v>3482</v>
      </c>
      <c r="T958" t="s">
        <v>3483</v>
      </c>
      <c r="U958">
        <v>1</v>
      </c>
      <c r="V958" s="1">
        <v>26752</v>
      </c>
      <c r="W958">
        <v>0</v>
      </c>
      <c r="X958">
        <v>1</v>
      </c>
      <c r="Y958">
        <v>46</v>
      </c>
      <c r="Z958">
        <v>130420</v>
      </c>
      <c r="AA958">
        <v>50000</v>
      </c>
      <c r="AB958" t="s">
        <v>1090</v>
      </c>
      <c r="AC958">
        <v>2190</v>
      </c>
      <c r="AD958" t="s">
        <v>211</v>
      </c>
      <c r="AE958" t="s">
        <v>56</v>
      </c>
      <c r="AF958" t="s">
        <v>3580</v>
      </c>
    </row>
    <row r="959" spans="1:32" x14ac:dyDescent="0.25">
      <c r="A959">
        <v>7017937</v>
      </c>
      <c r="B959">
        <v>131580</v>
      </c>
      <c r="C959" t="s">
        <v>32</v>
      </c>
      <c r="D959" t="s">
        <v>32</v>
      </c>
      <c r="E959">
        <v>140100</v>
      </c>
      <c r="F959">
        <v>4</v>
      </c>
      <c r="G959" t="s">
        <v>117</v>
      </c>
      <c r="H959">
        <v>0</v>
      </c>
      <c r="I959" t="s">
        <v>37</v>
      </c>
      <c r="J959" t="s">
        <v>37</v>
      </c>
      <c r="K959">
        <v>1</v>
      </c>
      <c r="L959" t="s">
        <v>35</v>
      </c>
      <c r="M959" t="s">
        <v>1215</v>
      </c>
      <c r="N959">
        <v>1985</v>
      </c>
      <c r="O959" t="s">
        <v>37</v>
      </c>
      <c r="P959" t="s">
        <v>37</v>
      </c>
      <c r="Q959">
        <v>0</v>
      </c>
      <c r="R959" t="s">
        <v>1310</v>
      </c>
      <c r="S959" t="s">
        <v>1311</v>
      </c>
      <c r="T959" t="s">
        <v>829</v>
      </c>
      <c r="U959">
        <v>1</v>
      </c>
      <c r="V959" s="1">
        <v>22005</v>
      </c>
      <c r="W959">
        <v>0</v>
      </c>
      <c r="X959">
        <v>19</v>
      </c>
      <c r="Y959">
        <v>59</v>
      </c>
      <c r="Z959">
        <v>131580</v>
      </c>
      <c r="AA959">
        <v>140100</v>
      </c>
      <c r="AB959" t="s">
        <v>496</v>
      </c>
      <c r="AC959">
        <v>4</v>
      </c>
      <c r="AD959" t="s">
        <v>117</v>
      </c>
      <c r="AE959" t="s">
        <v>50</v>
      </c>
      <c r="AF959" t="s">
        <v>3580</v>
      </c>
    </row>
    <row r="960" spans="1:32" x14ac:dyDescent="0.25">
      <c r="A960">
        <v>21861883</v>
      </c>
      <c r="B960">
        <v>131808</v>
      </c>
      <c r="C960" t="s">
        <v>32</v>
      </c>
      <c r="D960" t="s">
        <v>32</v>
      </c>
      <c r="E960">
        <v>140100</v>
      </c>
      <c r="F960">
        <v>14</v>
      </c>
      <c r="G960" t="s">
        <v>126</v>
      </c>
      <c r="H960">
        <v>0</v>
      </c>
      <c r="I960" t="s">
        <v>37</v>
      </c>
      <c r="J960" t="s">
        <v>37</v>
      </c>
      <c r="K960">
        <v>1</v>
      </c>
      <c r="L960" t="s">
        <v>32</v>
      </c>
      <c r="M960" t="s">
        <v>111</v>
      </c>
      <c r="N960">
        <v>2008</v>
      </c>
      <c r="O960">
        <v>2016</v>
      </c>
      <c r="P960" t="s">
        <v>37</v>
      </c>
      <c r="Q960">
        <v>0</v>
      </c>
      <c r="R960" t="s">
        <v>1310</v>
      </c>
      <c r="S960" t="s">
        <v>1015</v>
      </c>
      <c r="T960" t="s">
        <v>3007</v>
      </c>
      <c r="U960">
        <v>2</v>
      </c>
      <c r="V960" s="1">
        <v>26184</v>
      </c>
      <c r="W960">
        <v>0</v>
      </c>
      <c r="X960">
        <v>4</v>
      </c>
      <c r="Y960">
        <v>48</v>
      </c>
      <c r="Z960">
        <v>131808</v>
      </c>
      <c r="AA960">
        <v>140100</v>
      </c>
      <c r="AB960" t="s">
        <v>496</v>
      </c>
      <c r="AC960">
        <v>14</v>
      </c>
      <c r="AD960" t="s">
        <v>126</v>
      </c>
      <c r="AE960" t="s">
        <v>50</v>
      </c>
      <c r="AF960" t="s">
        <v>3580</v>
      </c>
    </row>
    <row r="961" spans="1:32" x14ac:dyDescent="0.25">
      <c r="A961">
        <v>43296663</v>
      </c>
      <c r="B961">
        <v>132892</v>
      </c>
      <c r="C961" t="s">
        <v>32</v>
      </c>
      <c r="D961" t="s">
        <v>32</v>
      </c>
      <c r="E961">
        <v>60000</v>
      </c>
      <c r="F961">
        <v>1264</v>
      </c>
      <c r="G961" t="s">
        <v>57</v>
      </c>
      <c r="H961">
        <v>1</v>
      </c>
      <c r="I961" t="s">
        <v>1044</v>
      </c>
      <c r="J961" t="s">
        <v>32</v>
      </c>
      <c r="K961">
        <v>1</v>
      </c>
      <c r="L961" t="s">
        <v>35</v>
      </c>
      <c r="M961" t="s">
        <v>2567</v>
      </c>
      <c r="N961">
        <v>2019</v>
      </c>
      <c r="O961" t="s">
        <v>37</v>
      </c>
      <c r="P961" t="s">
        <v>37</v>
      </c>
      <c r="Q961">
        <v>0</v>
      </c>
      <c r="R961" t="s">
        <v>1310</v>
      </c>
      <c r="S961" t="s">
        <v>1389</v>
      </c>
      <c r="T961" t="s">
        <v>4629</v>
      </c>
      <c r="U961">
        <v>2</v>
      </c>
      <c r="V961" s="1">
        <v>31306</v>
      </c>
      <c r="W961">
        <v>0</v>
      </c>
      <c r="X961">
        <v>3</v>
      </c>
      <c r="Y961">
        <v>34</v>
      </c>
      <c r="Z961">
        <v>132892</v>
      </c>
      <c r="AA961">
        <v>60000</v>
      </c>
      <c r="AB961" t="s">
        <v>164</v>
      </c>
      <c r="AC961">
        <v>1264</v>
      </c>
      <c r="AD961" t="s">
        <v>57</v>
      </c>
      <c r="AE961" t="s">
        <v>50</v>
      </c>
      <c r="AF961" t="s">
        <v>3580</v>
      </c>
    </row>
    <row r="962" spans="1:32" x14ac:dyDescent="0.25">
      <c r="A962">
        <v>23873087</v>
      </c>
      <c r="B962">
        <v>133331</v>
      </c>
      <c r="C962" t="s">
        <v>32</v>
      </c>
      <c r="D962" t="s">
        <v>32</v>
      </c>
      <c r="E962">
        <v>70000</v>
      </c>
      <c r="F962">
        <v>47</v>
      </c>
      <c r="G962" t="s">
        <v>33</v>
      </c>
      <c r="H962">
        <v>0</v>
      </c>
      <c r="I962" t="s">
        <v>37</v>
      </c>
      <c r="J962" t="s">
        <v>37</v>
      </c>
      <c r="K962">
        <v>1</v>
      </c>
      <c r="L962" t="s">
        <v>32</v>
      </c>
      <c r="M962" t="s">
        <v>1440</v>
      </c>
      <c r="N962">
        <v>1975</v>
      </c>
      <c r="O962">
        <v>1976</v>
      </c>
      <c r="P962" t="s">
        <v>157</v>
      </c>
      <c r="Q962">
        <v>1</v>
      </c>
      <c r="R962" t="s">
        <v>887</v>
      </c>
      <c r="S962" t="s">
        <v>1850</v>
      </c>
      <c r="T962" t="s">
        <v>3164</v>
      </c>
      <c r="U962">
        <v>1</v>
      </c>
      <c r="V962" s="1">
        <v>17668</v>
      </c>
      <c r="W962">
        <v>0</v>
      </c>
      <c r="X962">
        <v>1</v>
      </c>
      <c r="Y962">
        <v>71</v>
      </c>
      <c r="Z962">
        <v>133331</v>
      </c>
      <c r="AA962">
        <v>70000</v>
      </c>
      <c r="AB962" t="s">
        <v>1466</v>
      </c>
      <c r="AC962">
        <v>47</v>
      </c>
      <c r="AD962" t="s">
        <v>33</v>
      </c>
      <c r="AE962" t="s">
        <v>42</v>
      </c>
      <c r="AF962" t="s">
        <v>3580</v>
      </c>
    </row>
    <row r="963" spans="1:32" x14ac:dyDescent="0.25">
      <c r="A963">
        <v>40764906</v>
      </c>
      <c r="B963">
        <v>133241</v>
      </c>
      <c r="C963" t="s">
        <v>32</v>
      </c>
      <c r="D963" t="s">
        <v>32</v>
      </c>
      <c r="E963">
        <v>220000</v>
      </c>
      <c r="F963">
        <v>14</v>
      </c>
      <c r="G963" t="s">
        <v>126</v>
      </c>
      <c r="H963">
        <v>0</v>
      </c>
      <c r="I963" t="s">
        <v>37</v>
      </c>
      <c r="J963" t="s">
        <v>37</v>
      </c>
      <c r="K963">
        <v>1</v>
      </c>
      <c r="L963" t="s">
        <v>32</v>
      </c>
      <c r="M963" t="s">
        <v>266</v>
      </c>
      <c r="N963">
        <v>2004</v>
      </c>
      <c r="O963">
        <v>2004</v>
      </c>
      <c r="P963" t="s">
        <v>37</v>
      </c>
      <c r="Q963">
        <v>0</v>
      </c>
      <c r="R963" t="s">
        <v>3992</v>
      </c>
      <c r="S963" t="s">
        <v>38</v>
      </c>
      <c r="T963" t="s">
        <v>3314</v>
      </c>
      <c r="U963">
        <v>1</v>
      </c>
      <c r="V963" s="1">
        <v>29609</v>
      </c>
      <c r="W963">
        <v>0</v>
      </c>
      <c r="X963">
        <v>1</v>
      </c>
      <c r="Y963">
        <v>38</v>
      </c>
      <c r="Z963">
        <v>133241</v>
      </c>
      <c r="AA963">
        <v>220000</v>
      </c>
      <c r="AB963" t="s">
        <v>109</v>
      </c>
      <c r="AC963">
        <v>14</v>
      </c>
      <c r="AD963" t="s">
        <v>126</v>
      </c>
      <c r="AE963" t="s">
        <v>50</v>
      </c>
      <c r="AF963" t="s">
        <v>3580</v>
      </c>
    </row>
    <row r="964" spans="1:32" x14ac:dyDescent="0.25">
      <c r="A964">
        <v>42810397</v>
      </c>
      <c r="B964">
        <v>130672</v>
      </c>
      <c r="C964" t="s">
        <v>32</v>
      </c>
      <c r="D964" t="s">
        <v>32</v>
      </c>
      <c r="E964">
        <v>50000</v>
      </c>
      <c r="F964">
        <v>5</v>
      </c>
      <c r="G964" t="s">
        <v>101</v>
      </c>
      <c r="H964">
        <v>0</v>
      </c>
      <c r="I964" t="s">
        <v>37</v>
      </c>
      <c r="J964" t="s">
        <v>37</v>
      </c>
      <c r="K964">
        <v>1</v>
      </c>
      <c r="L964" t="s">
        <v>32</v>
      </c>
      <c r="M964" t="s">
        <v>3471</v>
      </c>
      <c r="N964">
        <v>2008</v>
      </c>
      <c r="O964">
        <v>2011</v>
      </c>
      <c r="P964" t="s">
        <v>188</v>
      </c>
      <c r="Q964">
        <v>1</v>
      </c>
      <c r="R964" t="s">
        <v>2050</v>
      </c>
      <c r="S964" t="s">
        <v>709</v>
      </c>
      <c r="T964" t="s">
        <v>4531</v>
      </c>
      <c r="U964">
        <v>2</v>
      </c>
      <c r="V964" s="1">
        <v>31031</v>
      </c>
      <c r="W964">
        <v>0</v>
      </c>
      <c r="X964">
        <v>2</v>
      </c>
      <c r="Y964">
        <v>35</v>
      </c>
      <c r="Z964">
        <v>130672</v>
      </c>
      <c r="AA964">
        <v>50000</v>
      </c>
      <c r="AB964" t="s">
        <v>1090</v>
      </c>
      <c r="AC964">
        <v>5</v>
      </c>
      <c r="AD964" t="s">
        <v>101</v>
      </c>
      <c r="AE964" t="s">
        <v>42</v>
      </c>
      <c r="AF964" t="s">
        <v>3580</v>
      </c>
    </row>
    <row r="965" spans="1:32" x14ac:dyDescent="0.25">
      <c r="A965">
        <v>47772938</v>
      </c>
      <c r="B965">
        <v>132391</v>
      </c>
      <c r="C965" t="s">
        <v>32</v>
      </c>
      <c r="D965" t="s">
        <v>32</v>
      </c>
      <c r="E965">
        <v>160000</v>
      </c>
      <c r="F965">
        <v>1264</v>
      </c>
      <c r="G965" t="s">
        <v>57</v>
      </c>
      <c r="H965">
        <v>0</v>
      </c>
      <c r="I965" t="s">
        <v>37</v>
      </c>
      <c r="J965" t="s">
        <v>37</v>
      </c>
      <c r="K965">
        <v>0</v>
      </c>
      <c r="L965" t="s">
        <v>35</v>
      </c>
      <c r="M965" t="s">
        <v>4256</v>
      </c>
      <c r="N965" t="s">
        <v>37</v>
      </c>
      <c r="O965" t="s">
        <v>37</v>
      </c>
      <c r="P965" t="s">
        <v>37</v>
      </c>
      <c r="Q965">
        <v>0</v>
      </c>
      <c r="R965" t="s">
        <v>2050</v>
      </c>
      <c r="S965" t="s">
        <v>919</v>
      </c>
      <c r="T965" t="s">
        <v>5200</v>
      </c>
      <c r="U965">
        <v>2</v>
      </c>
      <c r="V965" s="1">
        <v>34098</v>
      </c>
      <c r="W965">
        <v>0</v>
      </c>
      <c r="X965">
        <v>2</v>
      </c>
      <c r="Y965">
        <v>26</v>
      </c>
      <c r="Z965">
        <v>132391</v>
      </c>
      <c r="AA965">
        <v>160000</v>
      </c>
      <c r="AB965" t="s">
        <v>926</v>
      </c>
      <c r="AC965">
        <v>1264</v>
      </c>
      <c r="AD965" t="s">
        <v>57</v>
      </c>
      <c r="AE965" t="s">
        <v>56</v>
      </c>
      <c r="AF965" t="s">
        <v>43</v>
      </c>
    </row>
    <row r="966" spans="1:32" x14ac:dyDescent="0.25">
      <c r="A966">
        <v>9561697</v>
      </c>
      <c r="B966">
        <v>132517</v>
      </c>
      <c r="C966" t="s">
        <v>32</v>
      </c>
      <c r="D966" t="s">
        <v>32</v>
      </c>
      <c r="E966">
        <v>140100</v>
      </c>
      <c r="F966">
        <v>32</v>
      </c>
      <c r="G966" t="s">
        <v>97</v>
      </c>
      <c r="H966">
        <v>0</v>
      </c>
      <c r="I966" t="s">
        <v>37</v>
      </c>
      <c r="J966" t="s">
        <v>37</v>
      </c>
      <c r="K966">
        <v>1</v>
      </c>
      <c r="L966" t="s">
        <v>32</v>
      </c>
      <c r="M966" t="s">
        <v>606</v>
      </c>
      <c r="N966">
        <v>1999</v>
      </c>
      <c r="O966">
        <v>2000</v>
      </c>
      <c r="P966" t="s">
        <v>188</v>
      </c>
      <c r="Q966">
        <v>1</v>
      </c>
      <c r="R966" t="s">
        <v>2050</v>
      </c>
      <c r="S966" t="s">
        <v>2051</v>
      </c>
      <c r="T966" t="s">
        <v>2052</v>
      </c>
      <c r="U966">
        <v>2</v>
      </c>
      <c r="V966" s="1">
        <v>25405</v>
      </c>
      <c r="W966">
        <v>0</v>
      </c>
      <c r="X966">
        <v>34</v>
      </c>
      <c r="Y966">
        <v>50</v>
      </c>
      <c r="Z966">
        <v>132517</v>
      </c>
      <c r="AA966">
        <v>140100</v>
      </c>
      <c r="AB966" t="s">
        <v>496</v>
      </c>
      <c r="AC966">
        <v>32</v>
      </c>
      <c r="AD966" t="s">
        <v>97</v>
      </c>
      <c r="AE966" t="s">
        <v>42</v>
      </c>
      <c r="AF966" t="s">
        <v>3580</v>
      </c>
    </row>
    <row r="967" spans="1:32" x14ac:dyDescent="0.25">
      <c r="A967">
        <v>7818376</v>
      </c>
      <c r="B967">
        <v>132840</v>
      </c>
      <c r="C967" t="s">
        <v>32</v>
      </c>
      <c r="D967" t="s">
        <v>32</v>
      </c>
      <c r="E967">
        <v>140100</v>
      </c>
      <c r="F967">
        <v>2840</v>
      </c>
      <c r="G967" t="s">
        <v>181</v>
      </c>
      <c r="H967">
        <v>0</v>
      </c>
      <c r="I967" t="s">
        <v>37</v>
      </c>
      <c r="J967" t="s">
        <v>37</v>
      </c>
      <c r="K967">
        <v>1</v>
      </c>
      <c r="L967" t="s">
        <v>32</v>
      </c>
      <c r="M967" t="s">
        <v>1547</v>
      </c>
      <c r="N967">
        <v>1988</v>
      </c>
      <c r="O967">
        <v>1989</v>
      </c>
      <c r="P967" t="s">
        <v>188</v>
      </c>
      <c r="Q967">
        <v>1</v>
      </c>
      <c r="R967" t="s">
        <v>1548</v>
      </c>
      <c r="S967" t="s">
        <v>1549</v>
      </c>
      <c r="T967" t="s">
        <v>1550</v>
      </c>
      <c r="U967">
        <v>1</v>
      </c>
      <c r="V967" s="1">
        <v>23138</v>
      </c>
      <c r="W967">
        <v>1</v>
      </c>
      <c r="X967">
        <v>15</v>
      </c>
      <c r="Y967">
        <v>56</v>
      </c>
      <c r="Z967">
        <v>132840</v>
      </c>
      <c r="AA967">
        <v>140100</v>
      </c>
      <c r="AB967" t="s">
        <v>496</v>
      </c>
      <c r="AC967">
        <v>2840</v>
      </c>
      <c r="AD967" t="s">
        <v>181</v>
      </c>
      <c r="AE967" t="s">
        <v>42</v>
      </c>
      <c r="AF967" t="s">
        <v>3580</v>
      </c>
    </row>
    <row r="968" spans="1:32" x14ac:dyDescent="0.25">
      <c r="A968">
        <v>62185320</v>
      </c>
      <c r="B968">
        <v>131052</v>
      </c>
      <c r="C968" t="s">
        <v>32</v>
      </c>
      <c r="D968" t="s">
        <v>32</v>
      </c>
      <c r="E968">
        <v>210000</v>
      </c>
      <c r="F968">
        <v>2649</v>
      </c>
      <c r="G968" t="s">
        <v>147</v>
      </c>
      <c r="H968">
        <v>0</v>
      </c>
      <c r="I968" t="s">
        <v>37</v>
      </c>
      <c r="J968" t="s">
        <v>37</v>
      </c>
      <c r="K968">
        <v>1</v>
      </c>
      <c r="L968" t="s">
        <v>32</v>
      </c>
      <c r="M968" t="s">
        <v>173</v>
      </c>
      <c r="N968">
        <v>2014</v>
      </c>
      <c r="O968">
        <v>2015</v>
      </c>
      <c r="P968" t="s">
        <v>37</v>
      </c>
      <c r="Q968">
        <v>1</v>
      </c>
      <c r="R968" t="s">
        <v>5121</v>
      </c>
      <c r="S968" t="s">
        <v>254</v>
      </c>
      <c r="T968" t="s">
        <v>5251</v>
      </c>
      <c r="U968">
        <v>2</v>
      </c>
      <c r="V968" s="1">
        <v>33932</v>
      </c>
      <c r="W968">
        <v>0</v>
      </c>
      <c r="X968">
        <v>2</v>
      </c>
      <c r="Y968">
        <v>26</v>
      </c>
      <c r="Z968">
        <v>131052</v>
      </c>
      <c r="AA968">
        <v>210000</v>
      </c>
      <c r="AB968" t="s">
        <v>350</v>
      </c>
      <c r="AC968">
        <v>2649</v>
      </c>
      <c r="AD968" t="s">
        <v>147</v>
      </c>
      <c r="AE968" t="s">
        <v>42</v>
      </c>
      <c r="AF968" t="s">
        <v>43</v>
      </c>
    </row>
    <row r="969" spans="1:32" x14ac:dyDescent="0.25">
      <c r="A969">
        <v>8194045</v>
      </c>
      <c r="B969">
        <v>130492</v>
      </c>
      <c r="C969" t="s">
        <v>32</v>
      </c>
      <c r="D969" t="s">
        <v>32</v>
      </c>
      <c r="E969">
        <v>140100</v>
      </c>
      <c r="F969">
        <v>2190</v>
      </c>
      <c r="G969" t="s">
        <v>211</v>
      </c>
      <c r="H969">
        <v>0</v>
      </c>
      <c r="I969" t="s">
        <v>37</v>
      </c>
      <c r="J969" t="s">
        <v>37</v>
      </c>
      <c r="K969">
        <v>1</v>
      </c>
      <c r="L969" t="s">
        <v>32</v>
      </c>
      <c r="M969" t="s">
        <v>354</v>
      </c>
      <c r="N969">
        <v>1995</v>
      </c>
      <c r="O969">
        <v>1995</v>
      </c>
      <c r="P969" t="s">
        <v>37</v>
      </c>
      <c r="Q969">
        <v>0</v>
      </c>
      <c r="R969" t="s">
        <v>1685</v>
      </c>
      <c r="S969" t="s">
        <v>200</v>
      </c>
      <c r="T969" t="s">
        <v>1686</v>
      </c>
      <c r="U969">
        <v>1</v>
      </c>
      <c r="V969" s="1">
        <v>23670</v>
      </c>
      <c r="W969">
        <v>0</v>
      </c>
      <c r="X969">
        <v>24</v>
      </c>
      <c r="Y969">
        <v>55</v>
      </c>
      <c r="Z969">
        <v>130492</v>
      </c>
      <c r="AA969">
        <v>140100</v>
      </c>
      <c r="AB969" t="s">
        <v>496</v>
      </c>
      <c r="AC969">
        <v>2190</v>
      </c>
      <c r="AD969" t="s">
        <v>211</v>
      </c>
      <c r="AE969" t="s">
        <v>50</v>
      </c>
      <c r="AF969" t="s">
        <v>3580</v>
      </c>
    </row>
    <row r="970" spans="1:32" x14ac:dyDescent="0.25">
      <c r="A970">
        <v>8676866</v>
      </c>
      <c r="B970">
        <v>131081</v>
      </c>
      <c r="C970" t="s">
        <v>32</v>
      </c>
      <c r="D970" t="s">
        <v>32</v>
      </c>
      <c r="E970">
        <v>140100</v>
      </c>
      <c r="F970">
        <v>1366</v>
      </c>
      <c r="G970" t="s">
        <v>45</v>
      </c>
      <c r="H970">
        <v>0</v>
      </c>
      <c r="I970" t="s">
        <v>37</v>
      </c>
      <c r="J970" t="s">
        <v>37</v>
      </c>
      <c r="K970">
        <v>1</v>
      </c>
      <c r="L970" t="s">
        <v>32</v>
      </c>
      <c r="M970" t="s">
        <v>850</v>
      </c>
      <c r="N970">
        <v>1997</v>
      </c>
      <c r="O970">
        <v>2002</v>
      </c>
      <c r="P970" t="s">
        <v>37</v>
      </c>
      <c r="Q970">
        <v>1</v>
      </c>
      <c r="R970" t="s">
        <v>1384</v>
      </c>
      <c r="S970" t="s">
        <v>807</v>
      </c>
      <c r="T970" t="s">
        <v>1803</v>
      </c>
      <c r="U970">
        <v>1</v>
      </c>
      <c r="V970" s="1">
        <v>24957</v>
      </c>
      <c r="W970">
        <v>0</v>
      </c>
      <c r="X970">
        <v>21</v>
      </c>
      <c r="Y970">
        <v>51</v>
      </c>
      <c r="Z970">
        <v>131081</v>
      </c>
      <c r="AA970">
        <v>140100</v>
      </c>
      <c r="AB970" t="s">
        <v>496</v>
      </c>
      <c r="AC970">
        <v>1366</v>
      </c>
      <c r="AD970" t="s">
        <v>45</v>
      </c>
      <c r="AE970" t="s">
        <v>42</v>
      </c>
      <c r="AF970" t="s">
        <v>3580</v>
      </c>
    </row>
    <row r="971" spans="1:32" x14ac:dyDescent="0.25">
      <c r="A971">
        <v>7265975</v>
      </c>
      <c r="B971">
        <v>131913</v>
      </c>
      <c r="C971" t="s">
        <v>32</v>
      </c>
      <c r="D971" t="s">
        <v>32</v>
      </c>
      <c r="E971">
        <v>140100</v>
      </c>
      <c r="F971">
        <v>2160</v>
      </c>
      <c r="G971" t="s">
        <v>465</v>
      </c>
      <c r="H971">
        <v>1</v>
      </c>
      <c r="I971" t="s">
        <v>1383</v>
      </c>
      <c r="J971" t="s">
        <v>35</v>
      </c>
      <c r="K971">
        <v>0</v>
      </c>
      <c r="L971" t="s">
        <v>35</v>
      </c>
      <c r="M971" t="s">
        <v>311</v>
      </c>
      <c r="N971" t="s">
        <v>37</v>
      </c>
      <c r="O971" t="s">
        <v>37</v>
      </c>
      <c r="P971" t="s">
        <v>37</v>
      </c>
      <c r="Q971">
        <v>0</v>
      </c>
      <c r="R971" t="s">
        <v>1384</v>
      </c>
      <c r="S971" t="s">
        <v>136</v>
      </c>
      <c r="T971" t="s">
        <v>555</v>
      </c>
      <c r="U971">
        <v>1</v>
      </c>
      <c r="V971" s="1">
        <v>26014</v>
      </c>
      <c r="W971">
        <v>0</v>
      </c>
      <c r="X971">
        <v>31</v>
      </c>
      <c r="Y971">
        <v>48</v>
      </c>
      <c r="Z971">
        <v>131913</v>
      </c>
      <c r="AA971">
        <v>140100</v>
      </c>
      <c r="AB971" t="s">
        <v>496</v>
      </c>
      <c r="AC971">
        <v>2160</v>
      </c>
      <c r="AD971" t="s">
        <v>465</v>
      </c>
      <c r="AE971" t="s">
        <v>50</v>
      </c>
      <c r="AF971" t="s">
        <v>3580</v>
      </c>
    </row>
    <row r="972" spans="1:32" x14ac:dyDescent="0.25">
      <c r="A972">
        <v>45062408</v>
      </c>
      <c r="B972">
        <v>133551</v>
      </c>
      <c r="C972" t="s">
        <v>32</v>
      </c>
      <c r="D972" t="s">
        <v>32</v>
      </c>
      <c r="E972">
        <v>250000</v>
      </c>
      <c r="F972">
        <v>3</v>
      </c>
      <c r="G972" t="s">
        <v>62</v>
      </c>
      <c r="H972">
        <v>0</v>
      </c>
      <c r="I972" t="s">
        <v>37</v>
      </c>
      <c r="J972" t="s">
        <v>37</v>
      </c>
      <c r="K972">
        <v>0</v>
      </c>
      <c r="L972" t="s">
        <v>35</v>
      </c>
      <c r="M972" t="s">
        <v>3249</v>
      </c>
      <c r="N972" t="s">
        <v>37</v>
      </c>
      <c r="O972" t="s">
        <v>37</v>
      </c>
      <c r="P972" t="s">
        <v>37</v>
      </c>
      <c r="Q972">
        <v>0</v>
      </c>
      <c r="R972" t="s">
        <v>1384</v>
      </c>
      <c r="S972" t="s">
        <v>3619</v>
      </c>
      <c r="T972" t="s">
        <v>4062</v>
      </c>
      <c r="U972">
        <v>1</v>
      </c>
      <c r="V972" s="1">
        <v>31950</v>
      </c>
      <c r="W972">
        <v>0</v>
      </c>
      <c r="X972">
        <v>2</v>
      </c>
      <c r="Y972">
        <v>32</v>
      </c>
      <c r="Z972">
        <v>133551</v>
      </c>
      <c r="AA972">
        <v>250000</v>
      </c>
      <c r="AB972" t="s">
        <v>41</v>
      </c>
      <c r="AC972">
        <v>3</v>
      </c>
      <c r="AD972" t="s">
        <v>62</v>
      </c>
      <c r="AE972" t="s">
        <v>56</v>
      </c>
      <c r="AF972" t="s">
        <v>3580</v>
      </c>
    </row>
    <row r="973" spans="1:32" x14ac:dyDescent="0.25">
      <c r="A973">
        <v>9517783</v>
      </c>
      <c r="B973">
        <v>130307</v>
      </c>
      <c r="C973" t="s">
        <v>32</v>
      </c>
      <c r="D973" t="s">
        <v>32</v>
      </c>
      <c r="E973">
        <v>140100</v>
      </c>
      <c r="F973">
        <v>1257</v>
      </c>
      <c r="G973" t="s">
        <v>82</v>
      </c>
      <c r="H973">
        <v>0</v>
      </c>
      <c r="I973" t="s">
        <v>37</v>
      </c>
      <c r="J973" t="s">
        <v>37</v>
      </c>
      <c r="K973">
        <v>1</v>
      </c>
      <c r="L973" t="s">
        <v>32</v>
      </c>
      <c r="M973" t="s">
        <v>625</v>
      </c>
      <c r="N973">
        <v>1995</v>
      </c>
      <c r="O973">
        <v>1997</v>
      </c>
      <c r="P973" t="s">
        <v>37</v>
      </c>
      <c r="Q973">
        <v>0</v>
      </c>
      <c r="R973" t="s">
        <v>383</v>
      </c>
      <c r="S973" t="s">
        <v>968</v>
      </c>
      <c r="T973" t="s">
        <v>2034</v>
      </c>
      <c r="U973">
        <v>2</v>
      </c>
      <c r="V973" s="1">
        <v>25648</v>
      </c>
      <c r="W973">
        <v>0</v>
      </c>
      <c r="X973">
        <v>36</v>
      </c>
      <c r="Y973">
        <v>49</v>
      </c>
      <c r="Z973">
        <v>130307</v>
      </c>
      <c r="AA973">
        <v>140100</v>
      </c>
      <c r="AB973" t="s">
        <v>496</v>
      </c>
      <c r="AC973">
        <v>1257</v>
      </c>
      <c r="AD973" t="s">
        <v>82</v>
      </c>
      <c r="AE973" t="s">
        <v>50</v>
      </c>
      <c r="AF973" t="s">
        <v>3580</v>
      </c>
    </row>
    <row r="974" spans="1:32" x14ac:dyDescent="0.25">
      <c r="A974">
        <v>28218890</v>
      </c>
      <c r="B974">
        <v>130348</v>
      </c>
      <c r="C974" t="s">
        <v>32</v>
      </c>
      <c r="D974" t="s">
        <v>32</v>
      </c>
      <c r="E974">
        <v>50000</v>
      </c>
      <c r="F974">
        <v>1257</v>
      </c>
      <c r="G974" t="s">
        <v>82</v>
      </c>
      <c r="H974">
        <v>0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t="s">
        <v>37</v>
      </c>
      <c r="P974" t="s">
        <v>37</v>
      </c>
      <c r="Q974">
        <v>0</v>
      </c>
      <c r="R974" t="s">
        <v>383</v>
      </c>
      <c r="S974" t="s">
        <v>136</v>
      </c>
      <c r="T974" t="s">
        <v>3465</v>
      </c>
      <c r="U974">
        <v>2</v>
      </c>
      <c r="V974" s="1">
        <v>23772</v>
      </c>
      <c r="W974">
        <v>0</v>
      </c>
      <c r="X974">
        <v>2</v>
      </c>
      <c r="Y974">
        <v>54</v>
      </c>
      <c r="Z974">
        <v>130348</v>
      </c>
      <c r="AA974">
        <v>50000</v>
      </c>
      <c r="AB974" t="s">
        <v>1090</v>
      </c>
      <c r="AC974">
        <v>1257</v>
      </c>
      <c r="AD974" t="s">
        <v>82</v>
      </c>
      <c r="AE974" t="s">
        <v>56</v>
      </c>
      <c r="AF974" t="s">
        <v>3580</v>
      </c>
    </row>
    <row r="975" spans="1:32" x14ac:dyDescent="0.25">
      <c r="A975">
        <v>74069093</v>
      </c>
      <c r="B975">
        <v>130516</v>
      </c>
      <c r="C975" t="s">
        <v>32</v>
      </c>
      <c r="D975" t="s">
        <v>32</v>
      </c>
      <c r="E975">
        <v>20000</v>
      </c>
      <c r="F975">
        <v>15</v>
      </c>
      <c r="G975" t="s">
        <v>67</v>
      </c>
      <c r="H975">
        <v>0</v>
      </c>
      <c r="I975" t="s">
        <v>37</v>
      </c>
      <c r="J975" t="s">
        <v>37</v>
      </c>
      <c r="K975">
        <v>1</v>
      </c>
      <c r="L975" t="s">
        <v>32</v>
      </c>
      <c r="M975" t="s">
        <v>652</v>
      </c>
      <c r="N975">
        <v>2019</v>
      </c>
      <c r="O975">
        <v>2019</v>
      </c>
      <c r="P975" t="s">
        <v>37</v>
      </c>
      <c r="Q975">
        <v>0</v>
      </c>
      <c r="R975" t="s">
        <v>383</v>
      </c>
      <c r="S975" t="s">
        <v>1451</v>
      </c>
      <c r="T975" t="s">
        <v>5406</v>
      </c>
      <c r="U975">
        <v>2</v>
      </c>
      <c r="V975" s="1">
        <v>34405</v>
      </c>
      <c r="W975">
        <v>0</v>
      </c>
      <c r="X975">
        <v>2</v>
      </c>
      <c r="Y975">
        <v>25</v>
      </c>
      <c r="Z975">
        <v>130516</v>
      </c>
      <c r="AA975">
        <v>20000</v>
      </c>
      <c r="AB975" t="s">
        <v>744</v>
      </c>
      <c r="AC975">
        <v>15</v>
      </c>
      <c r="AD975" t="s">
        <v>67</v>
      </c>
      <c r="AE975" t="s">
        <v>50</v>
      </c>
      <c r="AF975" t="s">
        <v>43</v>
      </c>
    </row>
    <row r="976" spans="1:32" x14ac:dyDescent="0.25">
      <c r="A976">
        <v>9876442</v>
      </c>
      <c r="B976">
        <v>130576</v>
      </c>
      <c r="C976" t="s">
        <v>32</v>
      </c>
      <c r="D976" t="s">
        <v>32</v>
      </c>
      <c r="E976">
        <v>140100</v>
      </c>
      <c r="F976">
        <v>5</v>
      </c>
      <c r="G976" t="s">
        <v>101</v>
      </c>
      <c r="H976">
        <v>0</v>
      </c>
      <c r="I976" t="s">
        <v>37</v>
      </c>
      <c r="J976" t="s">
        <v>37</v>
      </c>
      <c r="K976">
        <v>1</v>
      </c>
      <c r="L976" t="s">
        <v>32</v>
      </c>
      <c r="M976" t="s">
        <v>311</v>
      </c>
      <c r="N976">
        <v>1977</v>
      </c>
      <c r="O976">
        <v>1978</v>
      </c>
      <c r="P976" t="s">
        <v>37</v>
      </c>
      <c r="Q976">
        <v>0</v>
      </c>
      <c r="R976" t="s">
        <v>383</v>
      </c>
      <c r="S976" t="s">
        <v>383</v>
      </c>
      <c r="T976" t="s">
        <v>282</v>
      </c>
      <c r="U976">
        <v>1</v>
      </c>
      <c r="V976" s="1">
        <v>16209</v>
      </c>
      <c r="W976">
        <v>0</v>
      </c>
      <c r="X976">
        <v>36</v>
      </c>
      <c r="Y976">
        <v>75</v>
      </c>
      <c r="Z976">
        <v>130576</v>
      </c>
      <c r="AA976">
        <v>140100</v>
      </c>
      <c r="AB976" t="s">
        <v>496</v>
      </c>
      <c r="AC976">
        <v>5</v>
      </c>
      <c r="AD976" t="s">
        <v>101</v>
      </c>
      <c r="AE976" t="s">
        <v>50</v>
      </c>
      <c r="AF976" t="s">
        <v>3580</v>
      </c>
    </row>
    <row r="977" spans="1:32" x14ac:dyDescent="0.25">
      <c r="A977">
        <v>47271941</v>
      </c>
      <c r="B977">
        <v>130602</v>
      </c>
      <c r="C977" t="s">
        <v>32</v>
      </c>
      <c r="D977" t="s">
        <v>32</v>
      </c>
      <c r="E977">
        <v>90000</v>
      </c>
      <c r="F977">
        <v>5</v>
      </c>
      <c r="G977" t="s">
        <v>101</v>
      </c>
      <c r="H977">
        <v>0</v>
      </c>
      <c r="I977" t="s">
        <v>37</v>
      </c>
      <c r="J977" t="s">
        <v>37</v>
      </c>
      <c r="K977" t="s">
        <v>37</v>
      </c>
      <c r="L977" t="s">
        <v>37</v>
      </c>
      <c r="M977" t="s">
        <v>1476</v>
      </c>
      <c r="N977" t="s">
        <v>37</v>
      </c>
      <c r="O977" t="s">
        <v>37</v>
      </c>
      <c r="P977" t="s">
        <v>37</v>
      </c>
      <c r="Q977">
        <v>0</v>
      </c>
      <c r="R977" t="s">
        <v>383</v>
      </c>
      <c r="S977" t="s">
        <v>2008</v>
      </c>
      <c r="T977" t="s">
        <v>5145</v>
      </c>
      <c r="U977">
        <v>1</v>
      </c>
      <c r="V977" s="1">
        <v>33857</v>
      </c>
      <c r="W977">
        <v>0</v>
      </c>
      <c r="X977">
        <v>3</v>
      </c>
      <c r="Y977">
        <v>27</v>
      </c>
      <c r="Z977">
        <v>130602</v>
      </c>
      <c r="AA977">
        <v>90000</v>
      </c>
      <c r="AB977" t="s">
        <v>1165</v>
      </c>
      <c r="AC977">
        <v>5</v>
      </c>
      <c r="AD977" t="s">
        <v>101</v>
      </c>
      <c r="AE977" t="s">
        <v>56</v>
      </c>
      <c r="AF977" t="s">
        <v>43</v>
      </c>
    </row>
    <row r="978" spans="1:32" x14ac:dyDescent="0.25">
      <c r="A978">
        <v>10185405</v>
      </c>
      <c r="B978">
        <v>130749</v>
      </c>
      <c r="C978" t="s">
        <v>32</v>
      </c>
      <c r="D978" t="s">
        <v>32</v>
      </c>
      <c r="E978">
        <v>140100</v>
      </c>
      <c r="F978">
        <v>2191</v>
      </c>
      <c r="G978" t="s">
        <v>77</v>
      </c>
      <c r="H978">
        <v>0</v>
      </c>
      <c r="I978" t="s">
        <v>37</v>
      </c>
      <c r="J978" t="s">
        <v>37</v>
      </c>
      <c r="K978">
        <v>1</v>
      </c>
      <c r="L978" t="s">
        <v>32</v>
      </c>
      <c r="M978" t="s">
        <v>46</v>
      </c>
      <c r="N978">
        <v>1975</v>
      </c>
      <c r="O978">
        <v>1976</v>
      </c>
      <c r="P978" t="s">
        <v>157</v>
      </c>
      <c r="Q978">
        <v>1</v>
      </c>
      <c r="R978" t="s">
        <v>383</v>
      </c>
      <c r="S978" t="s">
        <v>621</v>
      </c>
      <c r="T978" t="s">
        <v>2254</v>
      </c>
      <c r="U978">
        <v>2</v>
      </c>
      <c r="V978" s="1">
        <v>17402</v>
      </c>
      <c r="W978">
        <v>0</v>
      </c>
      <c r="X978">
        <v>3</v>
      </c>
      <c r="Y978">
        <v>72</v>
      </c>
      <c r="Z978">
        <v>130749</v>
      </c>
      <c r="AA978">
        <v>140100</v>
      </c>
      <c r="AB978" t="s">
        <v>496</v>
      </c>
      <c r="AC978">
        <v>2191</v>
      </c>
      <c r="AD978" t="s">
        <v>77</v>
      </c>
      <c r="AE978" t="s">
        <v>42</v>
      </c>
      <c r="AF978" t="s">
        <v>3580</v>
      </c>
    </row>
    <row r="979" spans="1:32" x14ac:dyDescent="0.25">
      <c r="A979">
        <v>9635662</v>
      </c>
      <c r="B979">
        <v>130941</v>
      </c>
      <c r="C979" t="s">
        <v>32</v>
      </c>
      <c r="D979" t="s">
        <v>32</v>
      </c>
      <c r="E979">
        <v>140100</v>
      </c>
      <c r="F979">
        <v>15</v>
      </c>
      <c r="G979" t="s">
        <v>67</v>
      </c>
      <c r="H979">
        <v>0</v>
      </c>
      <c r="I979" t="s">
        <v>37</v>
      </c>
      <c r="J979" t="s">
        <v>37</v>
      </c>
      <c r="K979">
        <v>1</v>
      </c>
      <c r="L979" t="s">
        <v>32</v>
      </c>
      <c r="M979" t="s">
        <v>665</v>
      </c>
      <c r="N979">
        <v>1998</v>
      </c>
      <c r="O979">
        <v>1998</v>
      </c>
      <c r="P979" t="s">
        <v>37</v>
      </c>
      <c r="Q979">
        <v>1</v>
      </c>
      <c r="R979" t="s">
        <v>383</v>
      </c>
      <c r="S979" t="s">
        <v>1925</v>
      </c>
      <c r="T979" t="s">
        <v>2080</v>
      </c>
      <c r="U979">
        <v>2</v>
      </c>
      <c r="V979" s="1">
        <v>26809</v>
      </c>
      <c r="W979">
        <v>0</v>
      </c>
      <c r="X979">
        <v>12</v>
      </c>
      <c r="Y979">
        <v>46</v>
      </c>
      <c r="Z979">
        <v>130941</v>
      </c>
      <c r="AA979">
        <v>140100</v>
      </c>
      <c r="AB979" t="s">
        <v>496</v>
      </c>
      <c r="AC979">
        <v>15</v>
      </c>
      <c r="AD979" t="s">
        <v>67</v>
      </c>
      <c r="AE979" t="s">
        <v>42</v>
      </c>
      <c r="AF979" t="s">
        <v>3580</v>
      </c>
    </row>
    <row r="980" spans="1:32" x14ac:dyDescent="0.25">
      <c r="A980">
        <v>20070626</v>
      </c>
      <c r="B980">
        <v>131352</v>
      </c>
      <c r="C980" t="s">
        <v>32</v>
      </c>
      <c r="D980" t="s">
        <v>32</v>
      </c>
      <c r="E980">
        <v>110000</v>
      </c>
      <c r="F980">
        <v>5</v>
      </c>
      <c r="G980" t="s">
        <v>101</v>
      </c>
      <c r="H980">
        <v>1</v>
      </c>
      <c r="I980" t="s">
        <v>110</v>
      </c>
      <c r="J980" t="s">
        <v>32</v>
      </c>
      <c r="K980">
        <v>1</v>
      </c>
      <c r="L980" t="s">
        <v>35</v>
      </c>
      <c r="M980" t="s">
        <v>1138</v>
      </c>
      <c r="N980">
        <v>2014</v>
      </c>
      <c r="O980" t="s">
        <v>37</v>
      </c>
      <c r="P980" t="s">
        <v>188</v>
      </c>
      <c r="Q980">
        <v>1</v>
      </c>
      <c r="R980" t="s">
        <v>383</v>
      </c>
      <c r="S980" t="s">
        <v>540</v>
      </c>
      <c r="T980" t="s">
        <v>2401</v>
      </c>
      <c r="U980">
        <v>1</v>
      </c>
      <c r="V980" s="1">
        <v>27112</v>
      </c>
      <c r="W980">
        <v>0</v>
      </c>
      <c r="X980">
        <v>1</v>
      </c>
      <c r="Y980">
        <v>45</v>
      </c>
      <c r="Z980">
        <v>131352</v>
      </c>
      <c r="AA980">
        <v>110000</v>
      </c>
      <c r="AB980" t="s">
        <v>1393</v>
      </c>
      <c r="AC980">
        <v>5</v>
      </c>
      <c r="AD980" t="s">
        <v>101</v>
      </c>
      <c r="AE980" t="s">
        <v>42</v>
      </c>
      <c r="AF980" t="s">
        <v>3580</v>
      </c>
    </row>
    <row r="981" spans="1:32" x14ac:dyDescent="0.25">
      <c r="A981">
        <v>48148811</v>
      </c>
      <c r="B981">
        <v>131441</v>
      </c>
      <c r="C981" t="s">
        <v>32</v>
      </c>
      <c r="D981" t="s">
        <v>32</v>
      </c>
      <c r="E981">
        <v>150000</v>
      </c>
      <c r="F981">
        <v>1366</v>
      </c>
      <c r="G981" t="s">
        <v>45</v>
      </c>
      <c r="H981">
        <v>0</v>
      </c>
      <c r="I981" t="s">
        <v>37</v>
      </c>
      <c r="J981" t="s">
        <v>37</v>
      </c>
      <c r="K981">
        <v>0</v>
      </c>
      <c r="L981" t="s">
        <v>35</v>
      </c>
      <c r="M981" t="s">
        <v>5219</v>
      </c>
      <c r="N981" t="s">
        <v>37</v>
      </c>
      <c r="O981" t="s">
        <v>37</v>
      </c>
      <c r="P981" t="s">
        <v>37</v>
      </c>
      <c r="Q981">
        <v>0</v>
      </c>
      <c r="R981" t="s">
        <v>383</v>
      </c>
      <c r="S981" t="s">
        <v>813</v>
      </c>
      <c r="T981" t="s">
        <v>5220</v>
      </c>
      <c r="U981">
        <v>2</v>
      </c>
      <c r="V981" s="1">
        <v>34275</v>
      </c>
      <c r="W981">
        <v>0</v>
      </c>
      <c r="X981">
        <v>3</v>
      </c>
      <c r="Y981">
        <v>26</v>
      </c>
      <c r="Z981">
        <v>131441</v>
      </c>
      <c r="AA981">
        <v>150000</v>
      </c>
      <c r="AB981" t="s">
        <v>945</v>
      </c>
      <c r="AC981">
        <v>1366</v>
      </c>
      <c r="AD981" t="s">
        <v>45</v>
      </c>
      <c r="AE981" t="s">
        <v>56</v>
      </c>
      <c r="AF981" t="s">
        <v>43</v>
      </c>
    </row>
    <row r="982" spans="1:32" s="4" customFormat="1" x14ac:dyDescent="0.25">
      <c r="A982" s="4">
        <v>27575311</v>
      </c>
      <c r="B982" s="4">
        <v>131482</v>
      </c>
      <c r="C982" t="s">
        <v>37</v>
      </c>
      <c r="D982" t="s">
        <v>35</v>
      </c>
      <c r="E982">
        <v>130000</v>
      </c>
      <c r="F982">
        <v>2646</v>
      </c>
      <c r="G982" t="s">
        <v>122</v>
      </c>
      <c r="H982">
        <v>0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 t="s">
        <v>37</v>
      </c>
      <c r="O982" t="s">
        <v>37</v>
      </c>
      <c r="P982" t="s">
        <v>37</v>
      </c>
      <c r="Q982">
        <v>0</v>
      </c>
      <c r="R982" t="s">
        <v>383</v>
      </c>
      <c r="S982" t="s">
        <v>818</v>
      </c>
      <c r="T982" t="s">
        <v>3442</v>
      </c>
      <c r="U982">
        <v>1</v>
      </c>
      <c r="V982" s="1">
        <v>27334</v>
      </c>
      <c r="W982">
        <v>0</v>
      </c>
      <c r="X982">
        <v>1</v>
      </c>
      <c r="Y982">
        <v>45</v>
      </c>
      <c r="Z982">
        <v>131482</v>
      </c>
      <c r="AA982">
        <v>130000</v>
      </c>
      <c r="AB982" t="s">
        <v>741</v>
      </c>
      <c r="AC982">
        <v>2646</v>
      </c>
      <c r="AD982" t="s">
        <v>122</v>
      </c>
      <c r="AE982" s="4" t="s">
        <v>2216</v>
      </c>
      <c r="AF982" s="4" t="s">
        <v>3580</v>
      </c>
    </row>
    <row r="983" spans="1:32" x14ac:dyDescent="0.25">
      <c r="A983">
        <v>10610608</v>
      </c>
      <c r="B983">
        <v>131577</v>
      </c>
      <c r="C983" t="s">
        <v>32</v>
      </c>
      <c r="D983" t="s">
        <v>32</v>
      </c>
      <c r="E983">
        <v>140100</v>
      </c>
      <c r="F983">
        <v>4</v>
      </c>
      <c r="G983" t="s">
        <v>117</v>
      </c>
      <c r="H983">
        <v>1</v>
      </c>
      <c r="I983" t="s">
        <v>1029</v>
      </c>
      <c r="J983" t="s">
        <v>32</v>
      </c>
      <c r="K983" t="s">
        <v>37</v>
      </c>
      <c r="L983" t="s">
        <v>37</v>
      </c>
      <c r="M983" t="s">
        <v>37</v>
      </c>
      <c r="N983" t="s">
        <v>37</v>
      </c>
      <c r="O983" t="s">
        <v>37</v>
      </c>
      <c r="P983" t="s">
        <v>37</v>
      </c>
      <c r="Q983">
        <v>0</v>
      </c>
      <c r="R983" t="s">
        <v>383</v>
      </c>
      <c r="S983" t="s">
        <v>1199</v>
      </c>
      <c r="T983" t="s">
        <v>2392</v>
      </c>
      <c r="U983">
        <v>2</v>
      </c>
      <c r="V983" s="1">
        <v>21079</v>
      </c>
      <c r="W983">
        <v>0</v>
      </c>
      <c r="X983">
        <v>17</v>
      </c>
      <c r="Y983">
        <v>62</v>
      </c>
      <c r="Z983">
        <v>131577</v>
      </c>
      <c r="AA983">
        <v>140100</v>
      </c>
      <c r="AB983" t="s">
        <v>496</v>
      </c>
      <c r="AC983">
        <v>4</v>
      </c>
      <c r="AD983" t="s">
        <v>117</v>
      </c>
      <c r="AE983" t="s">
        <v>50</v>
      </c>
      <c r="AF983" t="s">
        <v>3580</v>
      </c>
    </row>
    <row r="984" spans="1:32" x14ac:dyDescent="0.25">
      <c r="A984">
        <v>40400609</v>
      </c>
      <c r="B984">
        <v>131634</v>
      </c>
      <c r="C984" t="s">
        <v>32</v>
      </c>
      <c r="D984" t="s">
        <v>32</v>
      </c>
      <c r="E984">
        <v>140100</v>
      </c>
      <c r="F984">
        <v>4</v>
      </c>
      <c r="G984" t="s">
        <v>117</v>
      </c>
      <c r="H984">
        <v>0</v>
      </c>
      <c r="I984" t="s">
        <v>37</v>
      </c>
      <c r="J984" t="s">
        <v>37</v>
      </c>
      <c r="K984">
        <v>1</v>
      </c>
      <c r="L984" t="s">
        <v>37</v>
      </c>
      <c r="M984" t="s">
        <v>2232</v>
      </c>
      <c r="N984">
        <v>2019</v>
      </c>
      <c r="O984" t="s">
        <v>37</v>
      </c>
      <c r="P984" t="s">
        <v>37</v>
      </c>
      <c r="Q984">
        <v>0</v>
      </c>
      <c r="R984" t="s">
        <v>383</v>
      </c>
      <c r="S984" t="s">
        <v>1158</v>
      </c>
      <c r="T984" t="s">
        <v>888</v>
      </c>
      <c r="U984">
        <v>1</v>
      </c>
      <c r="V984" s="1">
        <v>29160</v>
      </c>
      <c r="W984">
        <v>0</v>
      </c>
      <c r="X984">
        <v>27</v>
      </c>
      <c r="Y984">
        <v>40</v>
      </c>
      <c r="Z984">
        <v>131634</v>
      </c>
      <c r="AA984">
        <v>140100</v>
      </c>
      <c r="AB984" t="s">
        <v>496</v>
      </c>
      <c r="AC984">
        <v>4</v>
      </c>
      <c r="AD984" t="s">
        <v>117</v>
      </c>
      <c r="AE984" t="s">
        <v>50</v>
      </c>
      <c r="AF984" t="s">
        <v>3580</v>
      </c>
    </row>
    <row r="985" spans="1:32" x14ac:dyDescent="0.25">
      <c r="A985">
        <v>41152826</v>
      </c>
      <c r="B985">
        <v>131639</v>
      </c>
      <c r="C985" t="s">
        <v>32</v>
      </c>
      <c r="D985" t="s">
        <v>32</v>
      </c>
      <c r="E985">
        <v>150000</v>
      </c>
      <c r="F985">
        <v>2840</v>
      </c>
      <c r="G985" t="s">
        <v>181</v>
      </c>
      <c r="H985">
        <v>0</v>
      </c>
      <c r="I985" t="s">
        <v>37</v>
      </c>
      <c r="J985" t="s">
        <v>37</v>
      </c>
      <c r="K985">
        <v>1</v>
      </c>
      <c r="L985" t="s">
        <v>32</v>
      </c>
      <c r="M985" t="s">
        <v>948</v>
      </c>
      <c r="N985">
        <v>2004</v>
      </c>
      <c r="O985">
        <v>2007</v>
      </c>
      <c r="P985" t="s">
        <v>37</v>
      </c>
      <c r="Q985">
        <v>1</v>
      </c>
      <c r="R985" t="s">
        <v>383</v>
      </c>
      <c r="S985" t="s">
        <v>1855</v>
      </c>
      <c r="T985" t="s">
        <v>4129</v>
      </c>
      <c r="U985">
        <v>1</v>
      </c>
      <c r="V985" s="1">
        <v>29569</v>
      </c>
      <c r="W985">
        <v>0</v>
      </c>
      <c r="X985">
        <v>1</v>
      </c>
      <c r="Y985">
        <v>39</v>
      </c>
      <c r="Z985">
        <v>131639</v>
      </c>
      <c r="AA985">
        <v>150000</v>
      </c>
      <c r="AB985" t="s">
        <v>945</v>
      </c>
      <c r="AC985">
        <v>2840</v>
      </c>
      <c r="AD985" t="s">
        <v>181</v>
      </c>
      <c r="AE985" t="s">
        <v>42</v>
      </c>
      <c r="AF985" t="s">
        <v>3580</v>
      </c>
    </row>
    <row r="986" spans="1:32" x14ac:dyDescent="0.25">
      <c r="A986">
        <v>49017178</v>
      </c>
      <c r="B986">
        <v>131708</v>
      </c>
      <c r="C986" t="s">
        <v>32</v>
      </c>
      <c r="D986" t="s">
        <v>32</v>
      </c>
      <c r="E986">
        <v>140100</v>
      </c>
      <c r="F986">
        <v>2731</v>
      </c>
      <c r="G986" t="s">
        <v>91</v>
      </c>
      <c r="H986">
        <v>1</v>
      </c>
      <c r="I986" t="s">
        <v>5248</v>
      </c>
      <c r="J986" t="s">
        <v>32</v>
      </c>
      <c r="K986" t="s">
        <v>37</v>
      </c>
      <c r="L986" t="s">
        <v>37</v>
      </c>
      <c r="M986" t="s">
        <v>351</v>
      </c>
      <c r="N986" t="s">
        <v>37</v>
      </c>
      <c r="O986" t="s">
        <v>37</v>
      </c>
      <c r="P986" t="s">
        <v>37</v>
      </c>
      <c r="Q986">
        <v>0</v>
      </c>
      <c r="R986" t="s">
        <v>383</v>
      </c>
      <c r="S986" t="s">
        <v>3388</v>
      </c>
      <c r="T986" t="s">
        <v>5249</v>
      </c>
      <c r="U986">
        <v>2</v>
      </c>
      <c r="V986" s="1">
        <v>28928</v>
      </c>
      <c r="W986">
        <v>0</v>
      </c>
      <c r="X986">
        <v>23</v>
      </c>
      <c r="Y986">
        <v>40</v>
      </c>
      <c r="Z986">
        <v>131708</v>
      </c>
      <c r="AA986">
        <v>140100</v>
      </c>
      <c r="AB986" t="s">
        <v>496</v>
      </c>
      <c r="AC986">
        <v>2731</v>
      </c>
      <c r="AD986" t="s">
        <v>96</v>
      </c>
      <c r="AE986" t="s">
        <v>50</v>
      </c>
      <c r="AF986" t="s">
        <v>3580</v>
      </c>
    </row>
    <row r="987" spans="1:32" x14ac:dyDescent="0.25">
      <c r="A987">
        <v>2854575</v>
      </c>
      <c r="B987">
        <v>131797</v>
      </c>
      <c r="C987" t="s">
        <v>32</v>
      </c>
      <c r="D987" t="s">
        <v>32</v>
      </c>
      <c r="E987">
        <v>140100</v>
      </c>
      <c r="F987">
        <v>2190</v>
      </c>
      <c r="G987" t="s">
        <v>211</v>
      </c>
      <c r="H987">
        <v>0</v>
      </c>
      <c r="I987" t="s">
        <v>37</v>
      </c>
      <c r="J987" t="s">
        <v>37</v>
      </c>
      <c r="K987">
        <v>1</v>
      </c>
      <c r="L987" t="s">
        <v>32</v>
      </c>
      <c r="M987" t="s">
        <v>148</v>
      </c>
      <c r="N987">
        <v>2001</v>
      </c>
      <c r="O987">
        <v>2002</v>
      </c>
      <c r="P987" t="s">
        <v>37</v>
      </c>
      <c r="Q987">
        <v>1</v>
      </c>
      <c r="R987" t="s">
        <v>383</v>
      </c>
      <c r="S987" t="s">
        <v>185</v>
      </c>
      <c r="T987" t="s">
        <v>669</v>
      </c>
      <c r="U987">
        <v>2</v>
      </c>
      <c r="V987" s="1">
        <v>25068</v>
      </c>
      <c r="W987">
        <v>0</v>
      </c>
      <c r="X987">
        <v>12</v>
      </c>
      <c r="Y987">
        <v>51</v>
      </c>
      <c r="Z987">
        <v>131797</v>
      </c>
      <c r="AA987">
        <v>140100</v>
      </c>
      <c r="AB987" t="s">
        <v>496</v>
      </c>
      <c r="AC987">
        <v>2190</v>
      </c>
      <c r="AD987" t="s">
        <v>211</v>
      </c>
      <c r="AE987" t="s">
        <v>42</v>
      </c>
      <c r="AF987" t="s">
        <v>3580</v>
      </c>
    </row>
    <row r="988" spans="1:32" x14ac:dyDescent="0.25">
      <c r="A988">
        <v>43191312</v>
      </c>
      <c r="B988">
        <v>131948</v>
      </c>
      <c r="C988" t="s">
        <v>32</v>
      </c>
      <c r="D988" t="s">
        <v>32</v>
      </c>
      <c r="E988">
        <v>250000</v>
      </c>
      <c r="F988">
        <v>2840</v>
      </c>
      <c r="G988" t="s">
        <v>181</v>
      </c>
      <c r="H988">
        <v>0</v>
      </c>
      <c r="I988" t="s">
        <v>37</v>
      </c>
      <c r="J988" t="s">
        <v>37</v>
      </c>
      <c r="K988">
        <v>1</v>
      </c>
      <c r="L988" t="s">
        <v>35</v>
      </c>
      <c r="M988" t="s">
        <v>74</v>
      </c>
      <c r="N988">
        <v>2018</v>
      </c>
      <c r="O988" t="s">
        <v>37</v>
      </c>
      <c r="P988" t="s">
        <v>37</v>
      </c>
      <c r="Q988">
        <v>0</v>
      </c>
      <c r="R988" t="s">
        <v>383</v>
      </c>
      <c r="S988" t="s">
        <v>1079</v>
      </c>
      <c r="T988" t="s">
        <v>4616</v>
      </c>
      <c r="U988">
        <v>1</v>
      </c>
      <c r="V988" s="1">
        <v>31294</v>
      </c>
      <c r="W988">
        <v>0</v>
      </c>
      <c r="X988">
        <v>3</v>
      </c>
      <c r="Y988">
        <v>34</v>
      </c>
      <c r="Z988">
        <v>131948</v>
      </c>
      <c r="AA988">
        <v>250000</v>
      </c>
      <c r="AB988" t="s">
        <v>41</v>
      </c>
      <c r="AC988">
        <v>2840</v>
      </c>
      <c r="AD988" t="s">
        <v>181</v>
      </c>
      <c r="AE988" t="s">
        <v>50</v>
      </c>
      <c r="AF988" t="s">
        <v>3580</v>
      </c>
    </row>
    <row r="989" spans="1:32" x14ac:dyDescent="0.25">
      <c r="A989">
        <v>41840219</v>
      </c>
      <c r="B989">
        <v>132003</v>
      </c>
      <c r="C989" t="s">
        <v>32</v>
      </c>
      <c r="D989" t="s">
        <v>32</v>
      </c>
      <c r="E989">
        <v>210000</v>
      </c>
      <c r="F989">
        <v>2218</v>
      </c>
      <c r="G989" t="s">
        <v>51</v>
      </c>
      <c r="H989">
        <v>0</v>
      </c>
      <c r="I989" t="s">
        <v>37</v>
      </c>
      <c r="J989" t="s">
        <v>37</v>
      </c>
      <c r="K989">
        <v>1</v>
      </c>
      <c r="L989" t="s">
        <v>35</v>
      </c>
      <c r="M989" t="s">
        <v>351</v>
      </c>
      <c r="N989">
        <v>2012</v>
      </c>
      <c r="O989" t="s">
        <v>37</v>
      </c>
      <c r="P989" t="s">
        <v>37</v>
      </c>
      <c r="Q989">
        <v>0</v>
      </c>
      <c r="R989" t="s">
        <v>383</v>
      </c>
      <c r="S989" t="s">
        <v>103</v>
      </c>
      <c r="T989" t="s">
        <v>4283</v>
      </c>
      <c r="U989">
        <v>2</v>
      </c>
      <c r="V989" s="1">
        <v>29438</v>
      </c>
      <c r="W989">
        <v>0</v>
      </c>
      <c r="X989">
        <v>2</v>
      </c>
      <c r="Y989">
        <v>39</v>
      </c>
      <c r="Z989">
        <v>132003</v>
      </c>
      <c r="AA989">
        <v>210000</v>
      </c>
      <c r="AB989" t="s">
        <v>350</v>
      </c>
      <c r="AC989">
        <v>2218</v>
      </c>
      <c r="AD989" t="s">
        <v>51</v>
      </c>
      <c r="AE989" t="s">
        <v>50</v>
      </c>
      <c r="AF989" t="s">
        <v>3580</v>
      </c>
    </row>
    <row r="990" spans="1:32" x14ac:dyDescent="0.25">
      <c r="A990">
        <v>40402436</v>
      </c>
      <c r="B990">
        <v>132119</v>
      </c>
      <c r="C990" t="s">
        <v>32</v>
      </c>
      <c r="D990" t="s">
        <v>32</v>
      </c>
      <c r="E990">
        <v>70000</v>
      </c>
      <c r="F990">
        <v>2840</v>
      </c>
      <c r="G990" t="s">
        <v>181</v>
      </c>
      <c r="H990">
        <v>0</v>
      </c>
      <c r="I990" t="s">
        <v>37</v>
      </c>
      <c r="J990" t="s">
        <v>37</v>
      </c>
      <c r="K990">
        <v>1</v>
      </c>
      <c r="L990" t="s">
        <v>32</v>
      </c>
      <c r="M990" t="s">
        <v>3905</v>
      </c>
      <c r="N990">
        <v>1995</v>
      </c>
      <c r="O990">
        <v>1995</v>
      </c>
      <c r="P990" t="s">
        <v>188</v>
      </c>
      <c r="Q990">
        <v>1</v>
      </c>
      <c r="R990" t="s">
        <v>383</v>
      </c>
      <c r="S990" t="s">
        <v>2016</v>
      </c>
      <c r="T990" t="s">
        <v>3906</v>
      </c>
      <c r="U990">
        <v>1</v>
      </c>
      <c r="V990" s="1">
        <v>26648</v>
      </c>
      <c r="W990">
        <v>1</v>
      </c>
      <c r="X990">
        <v>5</v>
      </c>
      <c r="Y990">
        <v>47</v>
      </c>
      <c r="Z990">
        <v>132119</v>
      </c>
      <c r="AA990">
        <v>70000</v>
      </c>
      <c r="AB990" t="s">
        <v>1466</v>
      </c>
      <c r="AC990">
        <v>2840</v>
      </c>
      <c r="AD990" t="s">
        <v>181</v>
      </c>
      <c r="AE990" t="s">
        <v>42</v>
      </c>
      <c r="AF990" t="s">
        <v>3580</v>
      </c>
    </row>
    <row r="991" spans="1:32" x14ac:dyDescent="0.25">
      <c r="A991">
        <v>6194699</v>
      </c>
      <c r="B991">
        <v>132400</v>
      </c>
      <c r="C991" t="s">
        <v>32</v>
      </c>
      <c r="D991" t="s">
        <v>32</v>
      </c>
      <c r="E991">
        <v>50000</v>
      </c>
      <c r="F991">
        <v>55</v>
      </c>
      <c r="G991" t="s">
        <v>171</v>
      </c>
      <c r="H991">
        <v>0</v>
      </c>
      <c r="I991" t="s">
        <v>37</v>
      </c>
      <c r="J991" t="s">
        <v>37</v>
      </c>
      <c r="K991">
        <v>0</v>
      </c>
      <c r="L991" t="s">
        <v>35</v>
      </c>
      <c r="M991" t="s">
        <v>1106</v>
      </c>
      <c r="N991" t="s">
        <v>37</v>
      </c>
      <c r="O991" t="s">
        <v>37</v>
      </c>
      <c r="P991" t="s">
        <v>37</v>
      </c>
      <c r="Q991">
        <v>0</v>
      </c>
      <c r="R991" t="s">
        <v>383</v>
      </c>
      <c r="S991" t="s">
        <v>1107</v>
      </c>
      <c r="T991" t="s">
        <v>964</v>
      </c>
      <c r="U991">
        <v>1</v>
      </c>
      <c r="V991" s="1">
        <v>22399</v>
      </c>
      <c r="W991">
        <v>0</v>
      </c>
      <c r="X991">
        <v>3</v>
      </c>
      <c r="Y991">
        <v>58</v>
      </c>
      <c r="Z991">
        <v>132400</v>
      </c>
      <c r="AA991">
        <v>50000</v>
      </c>
      <c r="AB991" t="s">
        <v>1090</v>
      </c>
      <c r="AC991">
        <v>55</v>
      </c>
      <c r="AD991" t="s">
        <v>171</v>
      </c>
      <c r="AE991" t="s">
        <v>56</v>
      </c>
      <c r="AF991" t="s">
        <v>3580</v>
      </c>
    </row>
    <row r="992" spans="1:32" x14ac:dyDescent="0.25">
      <c r="A992">
        <v>46645685</v>
      </c>
      <c r="B992">
        <v>132407</v>
      </c>
      <c r="C992" t="s">
        <v>32</v>
      </c>
      <c r="D992" t="s">
        <v>32</v>
      </c>
      <c r="E992">
        <v>240000</v>
      </c>
      <c r="F992">
        <v>4</v>
      </c>
      <c r="G992" t="s">
        <v>117</v>
      </c>
      <c r="H992">
        <v>0</v>
      </c>
      <c r="I992" t="s">
        <v>37</v>
      </c>
      <c r="J992" t="s">
        <v>37</v>
      </c>
      <c r="K992">
        <v>0</v>
      </c>
      <c r="L992" t="s">
        <v>35</v>
      </c>
      <c r="M992" t="s">
        <v>5076</v>
      </c>
      <c r="N992" t="s">
        <v>37</v>
      </c>
      <c r="O992" t="s">
        <v>37</v>
      </c>
      <c r="P992" t="s">
        <v>37</v>
      </c>
      <c r="Q992">
        <v>0</v>
      </c>
      <c r="R992" t="s">
        <v>383</v>
      </c>
      <c r="S992" t="s">
        <v>734</v>
      </c>
      <c r="T992" t="s">
        <v>5077</v>
      </c>
      <c r="U992">
        <v>1</v>
      </c>
      <c r="V992" s="1">
        <v>33148</v>
      </c>
      <c r="W992">
        <v>0</v>
      </c>
      <c r="X992">
        <v>1</v>
      </c>
      <c r="Y992">
        <v>29</v>
      </c>
      <c r="Z992">
        <v>132407</v>
      </c>
      <c r="AA992">
        <v>240000</v>
      </c>
      <c r="AB992" t="s">
        <v>225</v>
      </c>
      <c r="AC992">
        <v>4</v>
      </c>
      <c r="AD992" t="s">
        <v>117</v>
      </c>
      <c r="AE992" t="s">
        <v>56</v>
      </c>
      <c r="AF992" t="s">
        <v>43</v>
      </c>
    </row>
    <row r="993" spans="1:32" x14ac:dyDescent="0.25">
      <c r="A993">
        <v>7413665</v>
      </c>
      <c r="B993">
        <v>132582</v>
      </c>
      <c r="C993" t="s">
        <v>32</v>
      </c>
      <c r="D993" t="s">
        <v>32</v>
      </c>
      <c r="E993">
        <v>140100</v>
      </c>
      <c r="F993">
        <v>2218</v>
      </c>
      <c r="G993" t="s">
        <v>51</v>
      </c>
      <c r="H993">
        <v>0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t="s">
        <v>37</v>
      </c>
      <c r="P993" t="s">
        <v>37</v>
      </c>
      <c r="Q993">
        <v>0</v>
      </c>
      <c r="R993" t="s">
        <v>383</v>
      </c>
      <c r="S993" t="s">
        <v>792</v>
      </c>
      <c r="T993" t="s">
        <v>1401</v>
      </c>
      <c r="U993">
        <v>2</v>
      </c>
      <c r="V993" s="1">
        <v>21024</v>
      </c>
      <c r="W993">
        <v>0</v>
      </c>
      <c r="X993">
        <v>21</v>
      </c>
      <c r="Y993">
        <v>62</v>
      </c>
      <c r="Z993">
        <v>132582</v>
      </c>
      <c r="AA993">
        <v>140100</v>
      </c>
      <c r="AB993" t="s">
        <v>496</v>
      </c>
      <c r="AC993">
        <v>2218</v>
      </c>
      <c r="AD993" t="s">
        <v>51</v>
      </c>
      <c r="AE993" t="s">
        <v>56</v>
      </c>
      <c r="AF993" t="s">
        <v>3580</v>
      </c>
    </row>
    <row r="994" spans="1:32" x14ac:dyDescent="0.25">
      <c r="A994">
        <v>4065399</v>
      </c>
      <c r="B994">
        <v>132732</v>
      </c>
      <c r="C994" t="s">
        <v>32</v>
      </c>
      <c r="D994" t="s">
        <v>32</v>
      </c>
      <c r="E994">
        <v>180000</v>
      </c>
      <c r="F994">
        <v>55</v>
      </c>
      <c r="G994" t="s">
        <v>171</v>
      </c>
      <c r="H994">
        <v>1</v>
      </c>
      <c r="I994" t="s">
        <v>809</v>
      </c>
      <c r="J994" t="s">
        <v>32</v>
      </c>
      <c r="K994">
        <v>1</v>
      </c>
      <c r="L994" t="s">
        <v>35</v>
      </c>
      <c r="M994" t="s">
        <v>546</v>
      </c>
      <c r="N994">
        <v>2007</v>
      </c>
      <c r="O994" t="s">
        <v>37</v>
      </c>
      <c r="P994" t="s">
        <v>37</v>
      </c>
      <c r="Q994">
        <v>0</v>
      </c>
      <c r="R994" t="s">
        <v>383</v>
      </c>
      <c r="S994" t="s">
        <v>810</v>
      </c>
      <c r="T994" t="s">
        <v>811</v>
      </c>
      <c r="U994">
        <v>2</v>
      </c>
      <c r="V994" s="1">
        <v>25232</v>
      </c>
      <c r="W994">
        <v>0</v>
      </c>
      <c r="X994">
        <v>3</v>
      </c>
      <c r="Y994">
        <v>50</v>
      </c>
      <c r="Z994">
        <v>132732</v>
      </c>
      <c r="AA994">
        <v>180000</v>
      </c>
      <c r="AB994" t="s">
        <v>782</v>
      </c>
      <c r="AC994">
        <v>55</v>
      </c>
      <c r="AD994" t="s">
        <v>171</v>
      </c>
      <c r="AE994" t="s">
        <v>50</v>
      </c>
      <c r="AF994" t="s">
        <v>3580</v>
      </c>
    </row>
    <row r="995" spans="1:32" x14ac:dyDescent="0.25">
      <c r="A995">
        <v>21527924</v>
      </c>
      <c r="B995">
        <v>132862</v>
      </c>
      <c r="C995" t="s">
        <v>32</v>
      </c>
      <c r="D995" t="s">
        <v>32</v>
      </c>
      <c r="E995">
        <v>250000</v>
      </c>
      <c r="F995">
        <v>2160</v>
      </c>
      <c r="G995" t="s">
        <v>465</v>
      </c>
      <c r="H995">
        <v>0</v>
      </c>
      <c r="I995" t="s">
        <v>37</v>
      </c>
      <c r="J995" t="s">
        <v>37</v>
      </c>
      <c r="K995">
        <v>1</v>
      </c>
      <c r="L995" t="s">
        <v>32</v>
      </c>
      <c r="M995" t="s">
        <v>2947</v>
      </c>
      <c r="N995">
        <v>2000</v>
      </c>
      <c r="O995">
        <v>2001</v>
      </c>
      <c r="P995" t="s">
        <v>37</v>
      </c>
      <c r="Q995">
        <v>0</v>
      </c>
      <c r="R995" t="s">
        <v>383</v>
      </c>
      <c r="S995" t="s">
        <v>2972</v>
      </c>
      <c r="T995" t="s">
        <v>2973</v>
      </c>
      <c r="U995">
        <v>1</v>
      </c>
      <c r="V995" s="1">
        <v>26003</v>
      </c>
      <c r="W995">
        <v>0</v>
      </c>
      <c r="X995">
        <v>3</v>
      </c>
      <c r="Y995">
        <v>48</v>
      </c>
      <c r="Z995">
        <v>132862</v>
      </c>
      <c r="AA995">
        <v>250000</v>
      </c>
      <c r="AB995" t="s">
        <v>41</v>
      </c>
      <c r="AC995">
        <v>2160</v>
      </c>
      <c r="AD995" t="s">
        <v>465</v>
      </c>
      <c r="AE995" t="s">
        <v>50</v>
      </c>
      <c r="AF995" t="s">
        <v>3580</v>
      </c>
    </row>
    <row r="996" spans="1:32" x14ac:dyDescent="0.25">
      <c r="A996">
        <v>3661678</v>
      </c>
      <c r="B996">
        <v>132871</v>
      </c>
      <c r="C996" t="s">
        <v>32</v>
      </c>
      <c r="D996" t="s">
        <v>32</v>
      </c>
      <c r="E996">
        <v>190000</v>
      </c>
      <c r="F996">
        <v>1264</v>
      </c>
      <c r="G996" t="s">
        <v>57</v>
      </c>
      <c r="H996">
        <v>1</v>
      </c>
      <c r="I996" t="s">
        <v>729</v>
      </c>
      <c r="J996" t="s">
        <v>32</v>
      </c>
      <c r="K996">
        <v>1</v>
      </c>
      <c r="L996" t="s">
        <v>35</v>
      </c>
      <c r="M996" t="s">
        <v>730</v>
      </c>
      <c r="N996">
        <v>2002</v>
      </c>
      <c r="O996" t="s">
        <v>37</v>
      </c>
      <c r="P996" t="s">
        <v>37</v>
      </c>
      <c r="Q996">
        <v>1</v>
      </c>
      <c r="R996" t="s">
        <v>383</v>
      </c>
      <c r="S996" t="s">
        <v>731</v>
      </c>
      <c r="T996" t="s">
        <v>732</v>
      </c>
      <c r="U996">
        <v>2</v>
      </c>
      <c r="V996" s="1">
        <v>26485</v>
      </c>
      <c r="W996">
        <v>0</v>
      </c>
      <c r="X996">
        <v>7</v>
      </c>
      <c r="Y996">
        <v>47</v>
      </c>
      <c r="Z996">
        <v>132871</v>
      </c>
      <c r="AA996">
        <v>190000</v>
      </c>
      <c r="AB996" t="s">
        <v>575</v>
      </c>
      <c r="AC996">
        <v>1264</v>
      </c>
      <c r="AD996" t="s">
        <v>57</v>
      </c>
      <c r="AE996" t="s">
        <v>42</v>
      </c>
      <c r="AF996" t="s">
        <v>3580</v>
      </c>
    </row>
    <row r="997" spans="1:32" x14ac:dyDescent="0.25">
      <c r="A997">
        <v>44178271</v>
      </c>
      <c r="B997">
        <v>132946</v>
      </c>
      <c r="C997" t="s">
        <v>32</v>
      </c>
      <c r="D997" t="s">
        <v>32</v>
      </c>
      <c r="E997">
        <v>210000</v>
      </c>
      <c r="F997">
        <v>2173</v>
      </c>
      <c r="G997" t="s">
        <v>195</v>
      </c>
      <c r="H997">
        <v>0</v>
      </c>
      <c r="I997" t="s">
        <v>37</v>
      </c>
      <c r="J997" t="s">
        <v>37</v>
      </c>
      <c r="K997">
        <v>1</v>
      </c>
      <c r="L997" t="s">
        <v>32</v>
      </c>
      <c r="M997" t="s">
        <v>652</v>
      </c>
      <c r="N997">
        <v>2011</v>
      </c>
      <c r="O997">
        <v>2011</v>
      </c>
      <c r="P997" t="s">
        <v>37</v>
      </c>
      <c r="Q997">
        <v>0</v>
      </c>
      <c r="R997" t="s">
        <v>383</v>
      </c>
      <c r="S997" t="s">
        <v>4759</v>
      </c>
      <c r="T997" t="s">
        <v>4760</v>
      </c>
      <c r="U997">
        <v>2</v>
      </c>
      <c r="V997" s="1">
        <v>31811</v>
      </c>
      <c r="W997">
        <v>0</v>
      </c>
      <c r="X997">
        <v>3</v>
      </c>
      <c r="Y997">
        <v>32</v>
      </c>
      <c r="Z997">
        <v>132946</v>
      </c>
      <c r="AA997">
        <v>210000</v>
      </c>
      <c r="AB997" t="s">
        <v>350</v>
      </c>
      <c r="AC997">
        <v>2173</v>
      </c>
      <c r="AD997" t="s">
        <v>195</v>
      </c>
      <c r="AE997" t="s">
        <v>50</v>
      </c>
      <c r="AF997" t="s">
        <v>3580</v>
      </c>
    </row>
    <row r="998" spans="1:32" x14ac:dyDescent="0.25">
      <c r="A998">
        <v>43727281</v>
      </c>
      <c r="B998">
        <v>132952</v>
      </c>
      <c r="C998" t="s">
        <v>32</v>
      </c>
      <c r="D998" t="s">
        <v>32</v>
      </c>
      <c r="E998">
        <v>10000</v>
      </c>
      <c r="F998">
        <v>2235</v>
      </c>
      <c r="G998" t="s">
        <v>86</v>
      </c>
      <c r="H998">
        <v>0</v>
      </c>
      <c r="I998" t="s">
        <v>37</v>
      </c>
      <c r="J998" t="s">
        <v>37</v>
      </c>
      <c r="K998">
        <v>1</v>
      </c>
      <c r="L998" t="s">
        <v>32</v>
      </c>
      <c r="M998" t="s">
        <v>4699</v>
      </c>
      <c r="N998">
        <v>2010</v>
      </c>
      <c r="O998">
        <v>2012</v>
      </c>
      <c r="P998" t="s">
        <v>157</v>
      </c>
      <c r="Q998">
        <v>1</v>
      </c>
      <c r="R998" t="s">
        <v>383</v>
      </c>
      <c r="S998" t="s">
        <v>626</v>
      </c>
      <c r="T998" t="s">
        <v>4700</v>
      </c>
      <c r="U998">
        <v>1</v>
      </c>
      <c r="V998" s="1">
        <v>31606</v>
      </c>
      <c r="W998">
        <v>0</v>
      </c>
      <c r="X998">
        <v>2</v>
      </c>
      <c r="Y998">
        <v>33</v>
      </c>
      <c r="Z998">
        <v>132952</v>
      </c>
      <c r="AA998">
        <v>10000</v>
      </c>
      <c r="AB998" t="s">
        <v>1910</v>
      </c>
      <c r="AC998">
        <v>2235</v>
      </c>
      <c r="AD998" t="s">
        <v>86</v>
      </c>
      <c r="AE998" t="s">
        <v>42</v>
      </c>
      <c r="AF998" t="s">
        <v>3580</v>
      </c>
    </row>
    <row r="999" spans="1:32" x14ac:dyDescent="0.25">
      <c r="A999">
        <v>27419052</v>
      </c>
      <c r="B999">
        <v>132976</v>
      </c>
      <c r="C999" t="s">
        <v>32</v>
      </c>
      <c r="D999" t="s">
        <v>32</v>
      </c>
      <c r="E999">
        <v>60000</v>
      </c>
      <c r="F999">
        <v>2649</v>
      </c>
      <c r="G999" t="s">
        <v>147</v>
      </c>
      <c r="H999">
        <v>1</v>
      </c>
      <c r="I999" t="s">
        <v>155</v>
      </c>
      <c r="J999" t="s">
        <v>32</v>
      </c>
      <c r="K999">
        <v>1</v>
      </c>
      <c r="L999" t="s">
        <v>32</v>
      </c>
      <c r="M999" t="s">
        <v>173</v>
      </c>
      <c r="N999">
        <v>2014</v>
      </c>
      <c r="O999">
        <v>2014</v>
      </c>
      <c r="P999" t="s">
        <v>37</v>
      </c>
      <c r="Q999">
        <v>0</v>
      </c>
      <c r="R999" t="s">
        <v>383</v>
      </c>
      <c r="S999" t="s">
        <v>103</v>
      </c>
      <c r="T999" t="s">
        <v>1130</v>
      </c>
      <c r="U999">
        <v>1</v>
      </c>
      <c r="V999" s="1">
        <v>25789</v>
      </c>
      <c r="W999">
        <v>0</v>
      </c>
      <c r="X999">
        <v>4</v>
      </c>
      <c r="Y999">
        <v>49</v>
      </c>
      <c r="Z999">
        <v>132976</v>
      </c>
      <c r="AA999">
        <v>60000</v>
      </c>
      <c r="AB999" t="s">
        <v>164</v>
      </c>
      <c r="AC999">
        <v>2649</v>
      </c>
      <c r="AD999" t="s">
        <v>147</v>
      </c>
      <c r="AE999" t="s">
        <v>50</v>
      </c>
      <c r="AF999" t="s">
        <v>3580</v>
      </c>
    </row>
    <row r="1000" spans="1:32" x14ac:dyDescent="0.25">
      <c r="A1000">
        <v>41930391</v>
      </c>
      <c r="B1000">
        <v>132986</v>
      </c>
      <c r="C1000" t="s">
        <v>32</v>
      </c>
      <c r="D1000" t="s">
        <v>32</v>
      </c>
      <c r="E1000">
        <v>210000</v>
      </c>
      <c r="F1000">
        <v>2731</v>
      </c>
      <c r="G1000" t="s">
        <v>91</v>
      </c>
      <c r="H1000">
        <v>2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t="s">
        <v>37</v>
      </c>
      <c r="P1000" t="s">
        <v>37</v>
      </c>
      <c r="Q1000">
        <v>0</v>
      </c>
      <c r="R1000" t="s">
        <v>383</v>
      </c>
      <c r="S1000" t="s">
        <v>1038</v>
      </c>
      <c r="T1000" t="s">
        <v>4316</v>
      </c>
      <c r="U1000">
        <v>2</v>
      </c>
      <c r="V1000" s="1">
        <v>29576</v>
      </c>
      <c r="W1000">
        <v>0</v>
      </c>
      <c r="X1000">
        <v>4</v>
      </c>
      <c r="Y1000">
        <v>38</v>
      </c>
      <c r="Z1000">
        <v>132986</v>
      </c>
      <c r="AA1000">
        <v>210000</v>
      </c>
      <c r="AB1000" t="s">
        <v>350</v>
      </c>
      <c r="AC1000">
        <v>2731</v>
      </c>
      <c r="AD1000" t="s">
        <v>96</v>
      </c>
      <c r="AE1000" t="s">
        <v>56</v>
      </c>
      <c r="AF1000" t="s">
        <v>3580</v>
      </c>
    </row>
    <row r="1001" spans="1:32" x14ac:dyDescent="0.25">
      <c r="A1001">
        <v>42550252</v>
      </c>
      <c r="B1001">
        <v>133399</v>
      </c>
      <c r="C1001" t="s">
        <v>32</v>
      </c>
      <c r="D1001" t="s">
        <v>32</v>
      </c>
      <c r="E1001">
        <v>60000</v>
      </c>
      <c r="F1001">
        <v>2173</v>
      </c>
      <c r="G1001" t="s">
        <v>195</v>
      </c>
      <c r="H1001">
        <v>0</v>
      </c>
      <c r="I1001" t="s">
        <v>37</v>
      </c>
      <c r="J1001" t="s">
        <v>37</v>
      </c>
      <c r="K1001">
        <v>1</v>
      </c>
      <c r="L1001" t="s">
        <v>32</v>
      </c>
      <c r="M1001" t="s">
        <v>652</v>
      </c>
      <c r="N1001">
        <v>2018</v>
      </c>
      <c r="O1001">
        <v>2019</v>
      </c>
      <c r="P1001" t="s">
        <v>37</v>
      </c>
      <c r="Q1001">
        <v>0</v>
      </c>
      <c r="R1001" t="s">
        <v>383</v>
      </c>
      <c r="S1001" t="s">
        <v>619</v>
      </c>
      <c r="T1001" t="s">
        <v>4460</v>
      </c>
      <c r="U1001">
        <v>1</v>
      </c>
      <c r="V1001" s="1">
        <v>29425</v>
      </c>
      <c r="W1001">
        <v>0</v>
      </c>
      <c r="X1001">
        <v>5</v>
      </c>
      <c r="Y1001">
        <v>39</v>
      </c>
      <c r="Z1001">
        <v>133399</v>
      </c>
      <c r="AA1001">
        <v>60000</v>
      </c>
      <c r="AB1001" t="s">
        <v>164</v>
      </c>
      <c r="AC1001">
        <v>2173</v>
      </c>
      <c r="AD1001" t="s">
        <v>195</v>
      </c>
      <c r="AE1001" t="s">
        <v>50</v>
      </c>
      <c r="AF1001" t="s">
        <v>3580</v>
      </c>
    </row>
    <row r="1002" spans="1:32" x14ac:dyDescent="0.25">
      <c r="A1002">
        <v>9955112</v>
      </c>
      <c r="B1002">
        <v>133476</v>
      </c>
      <c r="C1002" t="s">
        <v>32</v>
      </c>
      <c r="D1002" t="s">
        <v>32</v>
      </c>
      <c r="E1002">
        <v>140100</v>
      </c>
      <c r="F1002">
        <v>2649</v>
      </c>
      <c r="G1002" t="s">
        <v>147</v>
      </c>
      <c r="H1002">
        <v>0</v>
      </c>
      <c r="I1002" t="s">
        <v>37</v>
      </c>
      <c r="J1002" t="s">
        <v>37</v>
      </c>
      <c r="K1002" t="s">
        <v>37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>
        <v>0</v>
      </c>
      <c r="R1002" t="s">
        <v>383</v>
      </c>
      <c r="S1002" t="s">
        <v>2189</v>
      </c>
      <c r="T1002" t="s">
        <v>2190</v>
      </c>
      <c r="U1002">
        <v>2</v>
      </c>
      <c r="V1002" s="1">
        <v>27751</v>
      </c>
      <c r="W1002">
        <v>0</v>
      </c>
      <c r="X1002">
        <v>15</v>
      </c>
      <c r="Y1002">
        <v>43</v>
      </c>
      <c r="Z1002">
        <v>133476</v>
      </c>
      <c r="AA1002">
        <v>140100</v>
      </c>
      <c r="AB1002" t="s">
        <v>496</v>
      </c>
      <c r="AC1002">
        <v>2649</v>
      </c>
      <c r="AD1002" t="s">
        <v>147</v>
      </c>
      <c r="AE1002" t="s">
        <v>56</v>
      </c>
      <c r="AF1002" t="s">
        <v>3580</v>
      </c>
    </row>
    <row r="1003" spans="1:32" x14ac:dyDescent="0.25">
      <c r="A1003">
        <v>9395977</v>
      </c>
      <c r="B1003">
        <v>132281</v>
      </c>
      <c r="C1003" t="s">
        <v>32</v>
      </c>
      <c r="D1003" t="s">
        <v>32</v>
      </c>
      <c r="E1003">
        <v>140100</v>
      </c>
      <c r="F1003">
        <v>55</v>
      </c>
      <c r="G1003" t="s">
        <v>171</v>
      </c>
      <c r="H1003">
        <v>1</v>
      </c>
      <c r="I1003" t="s">
        <v>1978</v>
      </c>
      <c r="J1003" t="s">
        <v>32</v>
      </c>
      <c r="K1003">
        <v>0</v>
      </c>
      <c r="L1003" t="s">
        <v>35</v>
      </c>
      <c r="M1003" t="s">
        <v>1979</v>
      </c>
      <c r="N1003" t="s">
        <v>37</v>
      </c>
      <c r="O1003" t="s">
        <v>37</v>
      </c>
      <c r="P1003" t="s">
        <v>37</v>
      </c>
      <c r="Q1003">
        <v>0</v>
      </c>
      <c r="R1003" t="s">
        <v>1980</v>
      </c>
      <c r="S1003" t="s">
        <v>1981</v>
      </c>
      <c r="T1003" t="s">
        <v>1982</v>
      </c>
      <c r="U1003">
        <v>1</v>
      </c>
      <c r="V1003" s="1">
        <v>24529</v>
      </c>
      <c r="W1003">
        <v>0</v>
      </c>
      <c r="X1003">
        <v>12</v>
      </c>
      <c r="Y1003">
        <v>52</v>
      </c>
      <c r="Z1003">
        <v>132281</v>
      </c>
      <c r="AA1003">
        <v>140100</v>
      </c>
      <c r="AB1003" t="s">
        <v>496</v>
      </c>
      <c r="AC1003">
        <v>55</v>
      </c>
      <c r="AD1003" t="s">
        <v>171</v>
      </c>
      <c r="AE1003" t="s">
        <v>50</v>
      </c>
      <c r="AF1003" t="s">
        <v>3580</v>
      </c>
    </row>
    <row r="1004" spans="1:32" x14ac:dyDescent="0.25">
      <c r="A1004">
        <v>4010332</v>
      </c>
      <c r="B1004">
        <v>131820</v>
      </c>
      <c r="C1004" t="s">
        <v>32</v>
      </c>
      <c r="D1004" t="s">
        <v>32</v>
      </c>
      <c r="E1004">
        <v>140100</v>
      </c>
      <c r="F1004">
        <v>2649</v>
      </c>
      <c r="G1004" t="s">
        <v>147</v>
      </c>
      <c r="H1004">
        <v>0</v>
      </c>
      <c r="I1004" t="s">
        <v>37</v>
      </c>
      <c r="J1004" t="s">
        <v>37</v>
      </c>
      <c r="K1004">
        <v>1</v>
      </c>
      <c r="L1004" t="s">
        <v>32</v>
      </c>
      <c r="M1004" t="s">
        <v>786</v>
      </c>
      <c r="N1004">
        <v>1989</v>
      </c>
      <c r="O1004">
        <v>1993</v>
      </c>
      <c r="P1004" t="s">
        <v>37</v>
      </c>
      <c r="Q1004">
        <v>1</v>
      </c>
      <c r="R1004" t="s">
        <v>787</v>
      </c>
      <c r="S1004" t="s">
        <v>788</v>
      </c>
      <c r="T1004" t="s">
        <v>146</v>
      </c>
      <c r="U1004">
        <v>1</v>
      </c>
      <c r="V1004" s="1">
        <v>24022</v>
      </c>
      <c r="W1004">
        <v>0</v>
      </c>
      <c r="X1004">
        <v>14</v>
      </c>
      <c r="Y1004">
        <v>54</v>
      </c>
      <c r="Z1004">
        <v>131820</v>
      </c>
      <c r="AA1004">
        <v>140100</v>
      </c>
      <c r="AB1004" t="s">
        <v>496</v>
      </c>
      <c r="AC1004">
        <v>2649</v>
      </c>
      <c r="AD1004" t="s">
        <v>147</v>
      </c>
      <c r="AE1004" t="s">
        <v>42</v>
      </c>
      <c r="AF1004" t="s">
        <v>3580</v>
      </c>
    </row>
    <row r="1005" spans="1:32" x14ac:dyDescent="0.25">
      <c r="A1005">
        <v>45290024</v>
      </c>
      <c r="B1005">
        <v>132980</v>
      </c>
      <c r="C1005" t="s">
        <v>32</v>
      </c>
      <c r="D1005" t="s">
        <v>32</v>
      </c>
      <c r="E1005">
        <v>140100</v>
      </c>
      <c r="F1005">
        <v>14</v>
      </c>
      <c r="G1005" t="s">
        <v>126</v>
      </c>
      <c r="H1005">
        <v>1</v>
      </c>
      <c r="I1005" t="s">
        <v>4903</v>
      </c>
      <c r="J1005" t="s">
        <v>32</v>
      </c>
      <c r="K1005" t="s">
        <v>37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>
        <v>0</v>
      </c>
      <c r="R1005" t="s">
        <v>4904</v>
      </c>
      <c r="S1005" t="s">
        <v>4905</v>
      </c>
      <c r="T1005" t="s">
        <v>4906</v>
      </c>
      <c r="U1005">
        <v>2</v>
      </c>
      <c r="V1005" s="1">
        <v>32411</v>
      </c>
      <c r="W1005">
        <v>1</v>
      </c>
      <c r="X1005">
        <v>32</v>
      </c>
      <c r="Y1005">
        <v>31</v>
      </c>
      <c r="Z1005">
        <v>132980</v>
      </c>
      <c r="AA1005">
        <v>140100</v>
      </c>
      <c r="AB1005" t="s">
        <v>496</v>
      </c>
      <c r="AC1005">
        <v>14</v>
      </c>
      <c r="AD1005" t="s">
        <v>126</v>
      </c>
      <c r="AE1005" t="s">
        <v>50</v>
      </c>
      <c r="AF1005" t="s">
        <v>3580</v>
      </c>
    </row>
    <row r="1006" spans="1:32" x14ac:dyDescent="0.25">
      <c r="A1006">
        <v>44326866</v>
      </c>
      <c r="B1006">
        <v>131661</v>
      </c>
      <c r="C1006" t="s">
        <v>32</v>
      </c>
      <c r="D1006" t="s">
        <v>32</v>
      </c>
      <c r="E1006">
        <v>180000</v>
      </c>
      <c r="F1006">
        <v>22</v>
      </c>
      <c r="G1006" t="s">
        <v>404</v>
      </c>
      <c r="H1006">
        <v>1</v>
      </c>
      <c r="I1006" t="s">
        <v>1864</v>
      </c>
      <c r="J1006" t="s">
        <v>32</v>
      </c>
      <c r="K1006">
        <v>1</v>
      </c>
      <c r="L1006" t="s">
        <v>32</v>
      </c>
      <c r="M1006" t="s">
        <v>665</v>
      </c>
      <c r="N1006">
        <v>2013</v>
      </c>
      <c r="O1006">
        <v>2013</v>
      </c>
      <c r="P1006" t="s">
        <v>37</v>
      </c>
      <c r="Q1006">
        <v>1</v>
      </c>
      <c r="R1006" t="s">
        <v>199</v>
      </c>
      <c r="S1006" t="s">
        <v>940</v>
      </c>
      <c r="T1006" t="s">
        <v>4772</v>
      </c>
      <c r="U1006">
        <v>2</v>
      </c>
      <c r="V1006" s="1">
        <v>31861</v>
      </c>
      <c r="W1006">
        <v>0</v>
      </c>
      <c r="X1006">
        <v>1</v>
      </c>
      <c r="Y1006">
        <v>32</v>
      </c>
      <c r="Z1006">
        <v>131661</v>
      </c>
      <c r="AA1006">
        <v>180000</v>
      </c>
      <c r="AB1006" t="s">
        <v>782</v>
      </c>
      <c r="AC1006">
        <v>22</v>
      </c>
      <c r="AD1006" t="s">
        <v>404</v>
      </c>
      <c r="AE1006" t="s">
        <v>42</v>
      </c>
      <c r="AF1006" t="s">
        <v>3580</v>
      </c>
    </row>
    <row r="1007" spans="1:32" x14ac:dyDescent="0.25">
      <c r="A1007">
        <v>255335</v>
      </c>
      <c r="B1007">
        <v>133002</v>
      </c>
      <c r="C1007" t="s">
        <v>32</v>
      </c>
      <c r="D1007" t="s">
        <v>32</v>
      </c>
      <c r="E1007">
        <v>230000</v>
      </c>
      <c r="F1007">
        <v>2235</v>
      </c>
      <c r="G1007" t="s">
        <v>86</v>
      </c>
      <c r="H1007">
        <v>0</v>
      </c>
      <c r="I1007" t="s">
        <v>37</v>
      </c>
      <c r="J1007" t="s">
        <v>37</v>
      </c>
      <c r="K1007">
        <v>1</v>
      </c>
      <c r="L1007" t="s">
        <v>32</v>
      </c>
      <c r="M1007" t="s">
        <v>148</v>
      </c>
      <c r="N1007">
        <v>2011</v>
      </c>
      <c r="O1007">
        <v>2012</v>
      </c>
      <c r="P1007" t="s">
        <v>37</v>
      </c>
      <c r="Q1007">
        <v>1</v>
      </c>
      <c r="R1007" t="s">
        <v>199</v>
      </c>
      <c r="S1007" t="s">
        <v>200</v>
      </c>
      <c r="T1007" t="s">
        <v>201</v>
      </c>
      <c r="U1007">
        <v>1</v>
      </c>
      <c r="V1007" s="1">
        <v>28312</v>
      </c>
      <c r="W1007">
        <v>0</v>
      </c>
      <c r="X1007">
        <v>1</v>
      </c>
      <c r="Y1007">
        <v>42</v>
      </c>
      <c r="Z1007">
        <v>133002</v>
      </c>
      <c r="AA1007">
        <v>230000</v>
      </c>
      <c r="AB1007" t="s">
        <v>132</v>
      </c>
      <c r="AC1007">
        <v>2235</v>
      </c>
      <c r="AD1007" t="s">
        <v>86</v>
      </c>
      <c r="AE1007" t="s">
        <v>42</v>
      </c>
      <c r="AF1007" t="s">
        <v>3580</v>
      </c>
    </row>
    <row r="1008" spans="1:32" x14ac:dyDescent="0.25">
      <c r="A1008">
        <v>9388414</v>
      </c>
      <c r="B1008">
        <v>133549</v>
      </c>
      <c r="C1008" t="s">
        <v>32</v>
      </c>
      <c r="D1008" t="s">
        <v>32</v>
      </c>
      <c r="E1008">
        <v>140100</v>
      </c>
      <c r="F1008">
        <v>2173</v>
      </c>
      <c r="G1008" t="s">
        <v>195</v>
      </c>
      <c r="H1008">
        <v>1</v>
      </c>
      <c r="I1008" t="s">
        <v>1968</v>
      </c>
      <c r="J1008" t="s">
        <v>32</v>
      </c>
      <c r="K1008">
        <v>0</v>
      </c>
      <c r="L1008" t="s">
        <v>32</v>
      </c>
      <c r="M1008" t="s">
        <v>1969</v>
      </c>
      <c r="N1008" t="s">
        <v>37</v>
      </c>
      <c r="O1008" t="s">
        <v>37</v>
      </c>
      <c r="P1008" t="s">
        <v>37</v>
      </c>
      <c r="Q1008">
        <v>0</v>
      </c>
      <c r="R1008" t="s">
        <v>199</v>
      </c>
      <c r="S1008" t="s">
        <v>1631</v>
      </c>
      <c r="T1008" t="s">
        <v>80</v>
      </c>
      <c r="U1008">
        <v>1</v>
      </c>
      <c r="V1008" s="1">
        <v>24110</v>
      </c>
      <c r="W1008">
        <v>0</v>
      </c>
      <c r="X1008">
        <v>31</v>
      </c>
      <c r="Y1008">
        <v>53</v>
      </c>
      <c r="Z1008">
        <v>133549</v>
      </c>
      <c r="AA1008">
        <v>140100</v>
      </c>
      <c r="AB1008" t="s">
        <v>496</v>
      </c>
      <c r="AC1008">
        <v>2173</v>
      </c>
      <c r="AD1008" t="s">
        <v>195</v>
      </c>
      <c r="AE1008" t="s">
        <v>50</v>
      </c>
      <c r="AF1008" t="s">
        <v>3580</v>
      </c>
    </row>
    <row r="1009" spans="1:32" x14ac:dyDescent="0.25">
      <c r="A1009">
        <v>45494545</v>
      </c>
      <c r="B1009">
        <v>132662</v>
      </c>
      <c r="C1009" t="s">
        <v>32</v>
      </c>
      <c r="D1009" t="s">
        <v>32</v>
      </c>
      <c r="E1009">
        <v>140100</v>
      </c>
      <c r="F1009">
        <v>32</v>
      </c>
      <c r="G1009" t="s">
        <v>97</v>
      </c>
      <c r="H1009">
        <v>0</v>
      </c>
      <c r="I1009" t="s">
        <v>37</v>
      </c>
      <c r="J1009" t="s">
        <v>37</v>
      </c>
      <c r="K1009">
        <v>1</v>
      </c>
      <c r="L1009" t="s">
        <v>35</v>
      </c>
      <c r="M1009" t="s">
        <v>850</v>
      </c>
      <c r="N1009">
        <v>2015</v>
      </c>
      <c r="O1009" t="s">
        <v>37</v>
      </c>
      <c r="P1009" t="s">
        <v>37</v>
      </c>
      <c r="Q1009">
        <v>0</v>
      </c>
      <c r="R1009" t="s">
        <v>4928</v>
      </c>
      <c r="S1009" t="s">
        <v>320</v>
      </c>
      <c r="T1009" t="s">
        <v>4929</v>
      </c>
      <c r="U1009">
        <v>1</v>
      </c>
      <c r="V1009" s="1">
        <v>32533</v>
      </c>
      <c r="W1009">
        <v>1</v>
      </c>
      <c r="X1009">
        <v>3</v>
      </c>
      <c r="Y1009">
        <v>30</v>
      </c>
      <c r="Z1009">
        <v>132662</v>
      </c>
      <c r="AA1009">
        <v>140100</v>
      </c>
      <c r="AB1009" t="s">
        <v>496</v>
      </c>
      <c r="AC1009">
        <v>32</v>
      </c>
      <c r="AD1009" t="s">
        <v>97</v>
      </c>
      <c r="AE1009" t="s">
        <v>50</v>
      </c>
      <c r="AF1009" t="s">
        <v>3580</v>
      </c>
    </row>
    <row r="1010" spans="1:32" x14ac:dyDescent="0.25">
      <c r="A1010">
        <v>42087479</v>
      </c>
      <c r="B1010">
        <v>133044</v>
      </c>
      <c r="C1010" t="s">
        <v>32</v>
      </c>
      <c r="D1010" t="s">
        <v>35</v>
      </c>
      <c r="E1010">
        <v>110000</v>
      </c>
      <c r="F1010">
        <v>2731</v>
      </c>
      <c r="G1010" t="s">
        <v>91</v>
      </c>
      <c r="H1010">
        <v>1</v>
      </c>
      <c r="I1010" t="s">
        <v>172</v>
      </c>
      <c r="J1010" t="s">
        <v>32</v>
      </c>
      <c r="K1010" t="s">
        <v>37</v>
      </c>
      <c r="L1010" t="s">
        <v>37</v>
      </c>
      <c r="M1010" t="s">
        <v>37</v>
      </c>
      <c r="N1010" t="s">
        <v>37</v>
      </c>
      <c r="O1010" t="s">
        <v>37</v>
      </c>
      <c r="P1010" t="s">
        <v>37</v>
      </c>
      <c r="Q1010">
        <v>0</v>
      </c>
      <c r="R1010" t="s">
        <v>4376</v>
      </c>
      <c r="S1010" t="s">
        <v>4377</v>
      </c>
      <c r="T1010" t="s">
        <v>4378</v>
      </c>
      <c r="U1010">
        <v>1</v>
      </c>
      <c r="V1010" s="1">
        <v>30329</v>
      </c>
      <c r="W1010">
        <v>0</v>
      </c>
      <c r="X1010">
        <v>4</v>
      </c>
      <c r="Y1010">
        <v>36</v>
      </c>
      <c r="Z1010">
        <v>133044</v>
      </c>
      <c r="AA1010">
        <v>110000</v>
      </c>
      <c r="AB1010" t="s">
        <v>1393</v>
      </c>
      <c r="AC1010">
        <v>2731</v>
      </c>
      <c r="AD1010" t="s">
        <v>96</v>
      </c>
      <c r="AE1010" t="s">
        <v>81</v>
      </c>
      <c r="AF1010" t="s">
        <v>3580</v>
      </c>
    </row>
    <row r="1011" spans="1:32" x14ac:dyDescent="0.25">
      <c r="A1011">
        <v>10185502</v>
      </c>
      <c r="B1011">
        <v>131238</v>
      </c>
      <c r="C1011" t="s">
        <v>32</v>
      </c>
      <c r="D1011" t="s">
        <v>32</v>
      </c>
      <c r="E1011">
        <v>140000</v>
      </c>
      <c r="F1011">
        <v>3</v>
      </c>
      <c r="G1011" t="s">
        <v>62</v>
      </c>
      <c r="H1011">
        <v>0</v>
      </c>
      <c r="I1011" t="s">
        <v>37</v>
      </c>
      <c r="J1011" t="s">
        <v>37</v>
      </c>
      <c r="K1011" t="s">
        <v>37</v>
      </c>
      <c r="L1011" t="s">
        <v>32</v>
      </c>
      <c r="M1011" t="s">
        <v>46</v>
      </c>
      <c r="N1011" t="s">
        <v>37</v>
      </c>
      <c r="O1011">
        <v>2007</v>
      </c>
      <c r="P1011" t="s">
        <v>37</v>
      </c>
      <c r="Q1011">
        <v>1</v>
      </c>
      <c r="R1011" t="s">
        <v>2255</v>
      </c>
      <c r="S1011" t="s">
        <v>2256</v>
      </c>
      <c r="T1011" t="s">
        <v>2257</v>
      </c>
      <c r="U1011">
        <v>1</v>
      </c>
      <c r="V1011" s="1">
        <v>27903</v>
      </c>
      <c r="W1011">
        <v>0</v>
      </c>
      <c r="X1011">
        <v>2</v>
      </c>
      <c r="Y1011">
        <v>43</v>
      </c>
      <c r="Z1011">
        <v>131238</v>
      </c>
      <c r="AA1011">
        <v>140000</v>
      </c>
      <c r="AB1011" t="s">
        <v>1278</v>
      </c>
      <c r="AC1011">
        <v>3</v>
      </c>
      <c r="AD1011" t="s">
        <v>62</v>
      </c>
      <c r="AE1011" t="s">
        <v>56</v>
      </c>
      <c r="AF1011" t="s">
        <v>3580</v>
      </c>
    </row>
    <row r="1012" spans="1:32" x14ac:dyDescent="0.25">
      <c r="A1012">
        <v>17450081</v>
      </c>
      <c r="B1012">
        <v>130475</v>
      </c>
      <c r="C1012" t="s">
        <v>32</v>
      </c>
      <c r="D1012" t="s">
        <v>32</v>
      </c>
      <c r="E1012">
        <v>60000</v>
      </c>
      <c r="F1012">
        <v>2190</v>
      </c>
      <c r="G1012" t="s">
        <v>211</v>
      </c>
      <c r="H1012">
        <v>0</v>
      </c>
      <c r="I1012" t="s">
        <v>37</v>
      </c>
      <c r="J1012" t="s">
        <v>37</v>
      </c>
      <c r="K1012">
        <v>1</v>
      </c>
      <c r="L1012" t="s">
        <v>32</v>
      </c>
      <c r="M1012" t="s">
        <v>745</v>
      </c>
      <c r="N1012">
        <v>2002</v>
      </c>
      <c r="O1012">
        <v>2006</v>
      </c>
      <c r="P1012" t="s">
        <v>188</v>
      </c>
      <c r="Q1012">
        <v>1</v>
      </c>
      <c r="R1012" t="s">
        <v>2635</v>
      </c>
      <c r="S1012" t="s">
        <v>2636</v>
      </c>
      <c r="T1012" t="s">
        <v>2637</v>
      </c>
      <c r="U1012">
        <v>2</v>
      </c>
      <c r="V1012" s="1">
        <v>23197</v>
      </c>
      <c r="W1012">
        <v>0</v>
      </c>
      <c r="X1012">
        <v>2</v>
      </c>
      <c r="Y1012">
        <v>56</v>
      </c>
      <c r="Z1012">
        <v>130475</v>
      </c>
      <c r="AA1012">
        <v>60000</v>
      </c>
      <c r="AB1012" t="s">
        <v>164</v>
      </c>
      <c r="AC1012">
        <v>2190</v>
      </c>
      <c r="AD1012" t="s">
        <v>211</v>
      </c>
      <c r="AE1012" t="s">
        <v>42</v>
      </c>
      <c r="AF1012" t="s">
        <v>3580</v>
      </c>
    </row>
    <row r="1013" spans="1:32" x14ac:dyDescent="0.25">
      <c r="A1013">
        <v>46498849</v>
      </c>
      <c r="B1013">
        <v>131031</v>
      </c>
      <c r="C1013" t="s">
        <v>32</v>
      </c>
      <c r="D1013" t="s">
        <v>32</v>
      </c>
      <c r="E1013">
        <v>50000</v>
      </c>
      <c r="F1013">
        <v>14</v>
      </c>
      <c r="G1013" t="s">
        <v>126</v>
      </c>
      <c r="H1013">
        <v>0</v>
      </c>
      <c r="I1013" t="s">
        <v>37</v>
      </c>
      <c r="J1013" t="s">
        <v>37</v>
      </c>
      <c r="K1013">
        <v>1</v>
      </c>
      <c r="L1013" t="s">
        <v>35</v>
      </c>
      <c r="M1013" t="s">
        <v>2951</v>
      </c>
      <c r="N1013">
        <v>2019</v>
      </c>
      <c r="O1013" t="s">
        <v>37</v>
      </c>
      <c r="P1013" t="s">
        <v>37</v>
      </c>
      <c r="Q1013">
        <v>0</v>
      </c>
      <c r="R1013" t="s">
        <v>3126</v>
      </c>
      <c r="S1013" t="s">
        <v>2559</v>
      </c>
      <c r="T1013" t="s">
        <v>5054</v>
      </c>
      <c r="U1013">
        <v>2</v>
      </c>
      <c r="V1013" s="1">
        <v>33084</v>
      </c>
      <c r="W1013">
        <v>0</v>
      </c>
      <c r="X1013">
        <v>3</v>
      </c>
      <c r="Y1013">
        <v>29</v>
      </c>
      <c r="Z1013">
        <v>131031</v>
      </c>
      <c r="AA1013">
        <v>50000</v>
      </c>
      <c r="AB1013" t="s">
        <v>1090</v>
      </c>
      <c r="AC1013">
        <v>14</v>
      </c>
      <c r="AD1013" t="s">
        <v>126</v>
      </c>
      <c r="AE1013" t="s">
        <v>50</v>
      </c>
      <c r="AF1013" t="s">
        <v>43</v>
      </c>
    </row>
    <row r="1014" spans="1:32" x14ac:dyDescent="0.25">
      <c r="A1014">
        <v>26718718</v>
      </c>
      <c r="B1014">
        <v>130477</v>
      </c>
      <c r="C1014" t="s">
        <v>32</v>
      </c>
      <c r="D1014" t="s">
        <v>32</v>
      </c>
      <c r="E1014">
        <v>60000</v>
      </c>
      <c r="F1014">
        <v>2190</v>
      </c>
      <c r="G1014" t="s">
        <v>211</v>
      </c>
      <c r="H1014">
        <v>0</v>
      </c>
      <c r="I1014" t="s">
        <v>37</v>
      </c>
      <c r="J1014" t="s">
        <v>37</v>
      </c>
      <c r="K1014">
        <v>1</v>
      </c>
      <c r="L1014" t="s">
        <v>32</v>
      </c>
      <c r="M1014" t="s">
        <v>173</v>
      </c>
      <c r="N1014" t="s">
        <v>37</v>
      </c>
      <c r="O1014">
        <v>2008</v>
      </c>
      <c r="P1014" t="s">
        <v>37</v>
      </c>
      <c r="Q1014">
        <v>0</v>
      </c>
      <c r="R1014" t="s">
        <v>1266</v>
      </c>
      <c r="S1014" t="s">
        <v>3424</v>
      </c>
      <c r="T1014" t="s">
        <v>980</v>
      </c>
      <c r="U1014">
        <v>1</v>
      </c>
      <c r="V1014" s="1">
        <v>21202</v>
      </c>
      <c r="W1014">
        <v>0</v>
      </c>
      <c r="X1014">
        <v>5</v>
      </c>
      <c r="Y1014">
        <v>61</v>
      </c>
      <c r="Z1014">
        <v>130477</v>
      </c>
      <c r="AA1014">
        <v>60000</v>
      </c>
      <c r="AB1014" t="s">
        <v>164</v>
      </c>
      <c r="AC1014">
        <v>2190</v>
      </c>
      <c r="AD1014" t="s">
        <v>211</v>
      </c>
      <c r="AE1014" t="s">
        <v>50</v>
      </c>
      <c r="AF1014" t="s">
        <v>3580</v>
      </c>
    </row>
    <row r="1015" spans="1:32" x14ac:dyDescent="0.25">
      <c r="A1015">
        <v>6782467</v>
      </c>
      <c r="B1015">
        <v>133495</v>
      </c>
      <c r="C1015" t="s">
        <v>32</v>
      </c>
      <c r="D1015" t="s">
        <v>32</v>
      </c>
      <c r="E1015">
        <v>140100</v>
      </c>
      <c r="F1015">
        <v>22</v>
      </c>
      <c r="G1015" t="s">
        <v>404</v>
      </c>
      <c r="H1015">
        <v>1</v>
      </c>
      <c r="I1015" t="s">
        <v>1265</v>
      </c>
      <c r="J1015" t="s">
        <v>32</v>
      </c>
      <c r="K1015" t="s">
        <v>37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Q1015">
        <v>0</v>
      </c>
      <c r="R1015" t="s">
        <v>1266</v>
      </c>
      <c r="S1015" t="s">
        <v>1235</v>
      </c>
      <c r="T1015" t="s">
        <v>1267</v>
      </c>
      <c r="U1015">
        <v>1</v>
      </c>
      <c r="V1015" s="1">
        <v>26551</v>
      </c>
      <c r="W1015">
        <v>1</v>
      </c>
      <c r="X1015">
        <v>16</v>
      </c>
      <c r="Y1015">
        <v>47</v>
      </c>
      <c r="Z1015">
        <v>133495</v>
      </c>
      <c r="AA1015">
        <v>140100</v>
      </c>
      <c r="AB1015" t="s">
        <v>496</v>
      </c>
      <c r="AC1015">
        <v>22</v>
      </c>
      <c r="AD1015" t="s">
        <v>404</v>
      </c>
      <c r="AE1015" t="s">
        <v>50</v>
      </c>
      <c r="AF1015" t="s">
        <v>3580</v>
      </c>
    </row>
    <row r="1016" spans="1:32" x14ac:dyDescent="0.25">
      <c r="A1016">
        <v>29724361</v>
      </c>
      <c r="B1016">
        <v>133141</v>
      </c>
      <c r="C1016" t="s">
        <v>32</v>
      </c>
      <c r="D1016" t="s">
        <v>32</v>
      </c>
      <c r="E1016">
        <v>40000</v>
      </c>
      <c r="F1016">
        <v>2235</v>
      </c>
      <c r="G1016" t="s">
        <v>86</v>
      </c>
      <c r="H1016">
        <v>0</v>
      </c>
      <c r="I1016" t="s">
        <v>37</v>
      </c>
      <c r="J1016" t="s">
        <v>37</v>
      </c>
      <c r="K1016">
        <v>1</v>
      </c>
      <c r="L1016" t="s">
        <v>32</v>
      </c>
      <c r="M1016" t="s">
        <v>885</v>
      </c>
      <c r="N1016">
        <v>2012</v>
      </c>
      <c r="O1016">
        <v>2015</v>
      </c>
      <c r="P1016" t="s">
        <v>37</v>
      </c>
      <c r="Q1016">
        <v>1</v>
      </c>
      <c r="R1016" t="s">
        <v>3635</v>
      </c>
      <c r="S1016" t="s">
        <v>267</v>
      </c>
      <c r="T1016" t="s">
        <v>538</v>
      </c>
      <c r="U1016">
        <v>2</v>
      </c>
      <c r="V1016" s="1">
        <v>28415</v>
      </c>
      <c r="W1016">
        <v>0</v>
      </c>
      <c r="X1016">
        <v>6</v>
      </c>
      <c r="Y1016">
        <v>42</v>
      </c>
      <c r="Z1016">
        <v>133141</v>
      </c>
      <c r="AA1016">
        <v>40000</v>
      </c>
      <c r="AB1016" t="s">
        <v>507</v>
      </c>
      <c r="AC1016">
        <v>2235</v>
      </c>
      <c r="AD1016" t="s">
        <v>86</v>
      </c>
      <c r="AE1016" t="s">
        <v>42</v>
      </c>
      <c r="AF1016" t="s">
        <v>3580</v>
      </c>
    </row>
    <row r="1017" spans="1:32" x14ac:dyDescent="0.25">
      <c r="A1017" s="4">
        <v>44454090</v>
      </c>
      <c r="B1017" s="4">
        <v>130913</v>
      </c>
      <c r="C1017" t="s">
        <v>37</v>
      </c>
      <c r="D1017" t="s">
        <v>37</v>
      </c>
      <c r="E1017" t="s">
        <v>37</v>
      </c>
      <c r="F1017" t="s">
        <v>37</v>
      </c>
      <c r="G1017" t="s">
        <v>37</v>
      </c>
      <c r="H1017" t="s">
        <v>37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603</v>
      </c>
      <c r="S1017" t="s">
        <v>2466</v>
      </c>
      <c r="T1017" t="s">
        <v>2884</v>
      </c>
      <c r="U1017">
        <v>1</v>
      </c>
      <c r="V1017" s="1">
        <v>22996</v>
      </c>
      <c r="W1017">
        <v>1</v>
      </c>
      <c r="X1017">
        <v>1</v>
      </c>
      <c r="Y1017">
        <v>57</v>
      </c>
      <c r="Z1017">
        <v>130913</v>
      </c>
      <c r="AA1017">
        <v>140100</v>
      </c>
      <c r="AB1017" t="s">
        <v>496</v>
      </c>
      <c r="AC1017">
        <v>3</v>
      </c>
      <c r="AD1017" t="s">
        <v>62</v>
      </c>
      <c r="AE1017" s="4" t="s">
        <v>50</v>
      </c>
      <c r="AF1017" s="4" t="s">
        <v>3580</v>
      </c>
    </row>
    <row r="1018" spans="1:32" x14ac:dyDescent="0.25">
      <c r="A1018">
        <v>7840513</v>
      </c>
      <c r="B1018">
        <v>131596</v>
      </c>
      <c r="C1018" t="s">
        <v>32</v>
      </c>
      <c r="D1018" t="s">
        <v>32</v>
      </c>
      <c r="E1018">
        <v>130000</v>
      </c>
      <c r="F1018">
        <v>47</v>
      </c>
      <c r="G1018" t="s">
        <v>33</v>
      </c>
      <c r="H1018">
        <v>0</v>
      </c>
      <c r="I1018" t="s">
        <v>37</v>
      </c>
      <c r="J1018" t="s">
        <v>37</v>
      </c>
      <c r="K1018">
        <v>1</v>
      </c>
      <c r="L1018" t="s">
        <v>32</v>
      </c>
      <c r="M1018" t="s">
        <v>606</v>
      </c>
      <c r="N1018">
        <v>1993</v>
      </c>
      <c r="O1018">
        <v>1994</v>
      </c>
      <c r="P1018" t="s">
        <v>37</v>
      </c>
      <c r="Q1018">
        <v>0</v>
      </c>
      <c r="R1018" t="s">
        <v>603</v>
      </c>
      <c r="S1018" t="s">
        <v>1566</v>
      </c>
      <c r="T1018" t="s">
        <v>1567</v>
      </c>
      <c r="U1018">
        <v>1</v>
      </c>
      <c r="V1018" s="1">
        <v>23391</v>
      </c>
      <c r="W1018">
        <v>0</v>
      </c>
      <c r="X1018">
        <v>3</v>
      </c>
      <c r="Y1018">
        <v>55</v>
      </c>
      <c r="Z1018">
        <v>131596</v>
      </c>
      <c r="AA1018">
        <v>130000</v>
      </c>
      <c r="AB1018" t="s">
        <v>741</v>
      </c>
      <c r="AC1018">
        <v>47</v>
      </c>
      <c r="AD1018" t="s">
        <v>33</v>
      </c>
      <c r="AE1018" t="s">
        <v>50</v>
      </c>
      <c r="AF1018" t="s">
        <v>3580</v>
      </c>
    </row>
    <row r="1019" spans="1:32" x14ac:dyDescent="0.25">
      <c r="A1019">
        <v>6023095</v>
      </c>
      <c r="B1019">
        <v>133103</v>
      </c>
      <c r="C1019" t="s">
        <v>32</v>
      </c>
      <c r="D1019" t="s">
        <v>32</v>
      </c>
      <c r="E1019">
        <v>140100</v>
      </c>
      <c r="F1019">
        <v>2218</v>
      </c>
      <c r="G1019" t="s">
        <v>51</v>
      </c>
      <c r="H1019">
        <v>0</v>
      </c>
      <c r="I1019" t="s">
        <v>37</v>
      </c>
      <c r="J1019" t="s">
        <v>37</v>
      </c>
      <c r="K1019">
        <v>1</v>
      </c>
      <c r="L1019" t="s">
        <v>32</v>
      </c>
      <c r="M1019" t="s">
        <v>1064</v>
      </c>
      <c r="N1019">
        <v>1968</v>
      </c>
      <c r="O1019">
        <v>1975</v>
      </c>
      <c r="P1019" t="s">
        <v>37</v>
      </c>
      <c r="Q1019">
        <v>0</v>
      </c>
      <c r="R1019" t="s">
        <v>603</v>
      </c>
      <c r="S1019" t="s">
        <v>1065</v>
      </c>
      <c r="T1019" t="s">
        <v>1066</v>
      </c>
      <c r="U1019">
        <v>1</v>
      </c>
      <c r="V1019" s="1">
        <v>14526</v>
      </c>
      <c r="W1019">
        <v>0</v>
      </c>
      <c r="X1019">
        <v>34</v>
      </c>
      <c r="Y1019">
        <v>80</v>
      </c>
      <c r="Z1019">
        <v>133103</v>
      </c>
      <c r="AA1019">
        <v>140100</v>
      </c>
      <c r="AB1019" t="s">
        <v>496</v>
      </c>
      <c r="AC1019">
        <v>2218</v>
      </c>
      <c r="AD1019" t="s">
        <v>51</v>
      </c>
      <c r="AE1019" t="s">
        <v>50</v>
      </c>
      <c r="AF1019" t="s">
        <v>3580</v>
      </c>
    </row>
    <row r="1020" spans="1:32" x14ac:dyDescent="0.25">
      <c r="A1020">
        <v>2658267</v>
      </c>
      <c r="B1020">
        <v>133203</v>
      </c>
      <c r="C1020" t="s">
        <v>32</v>
      </c>
      <c r="D1020" t="s">
        <v>32</v>
      </c>
      <c r="E1020">
        <v>190000</v>
      </c>
      <c r="F1020">
        <v>4</v>
      </c>
      <c r="G1020" t="s">
        <v>117</v>
      </c>
      <c r="H1020">
        <v>0</v>
      </c>
      <c r="I1020" t="s">
        <v>37</v>
      </c>
      <c r="J1020" t="s">
        <v>37</v>
      </c>
      <c r="K1020">
        <v>1</v>
      </c>
      <c r="L1020" t="s">
        <v>32</v>
      </c>
      <c r="M1020" t="s">
        <v>584</v>
      </c>
      <c r="N1020">
        <v>1988</v>
      </c>
      <c r="O1020">
        <v>1996</v>
      </c>
      <c r="P1020" t="s">
        <v>37</v>
      </c>
      <c r="Q1020">
        <v>1</v>
      </c>
      <c r="R1020" t="s">
        <v>603</v>
      </c>
      <c r="S1020" t="s">
        <v>604</v>
      </c>
      <c r="T1020" t="s">
        <v>605</v>
      </c>
      <c r="U1020">
        <v>2</v>
      </c>
      <c r="V1020" s="1">
        <v>24338</v>
      </c>
      <c r="W1020">
        <v>0</v>
      </c>
      <c r="X1020">
        <v>3</v>
      </c>
      <c r="Y1020">
        <v>53</v>
      </c>
      <c r="Z1020">
        <v>133203</v>
      </c>
      <c r="AA1020">
        <v>190000</v>
      </c>
      <c r="AB1020" t="s">
        <v>575</v>
      </c>
      <c r="AC1020">
        <v>4</v>
      </c>
      <c r="AD1020" t="s">
        <v>117</v>
      </c>
      <c r="AE1020" t="s">
        <v>42</v>
      </c>
      <c r="AF1020" t="s">
        <v>3580</v>
      </c>
    </row>
    <row r="1021" spans="1:32" x14ac:dyDescent="0.25">
      <c r="A1021" s="4">
        <v>9358286</v>
      </c>
      <c r="B1021" s="4">
        <v>131003</v>
      </c>
      <c r="C1021" t="s">
        <v>37</v>
      </c>
      <c r="D1021" t="s">
        <v>37</v>
      </c>
      <c r="E1021" t="s">
        <v>37</v>
      </c>
      <c r="F1021" t="s">
        <v>37</v>
      </c>
      <c r="G1021" t="s">
        <v>37</v>
      </c>
      <c r="H1021" t="s">
        <v>37</v>
      </c>
      <c r="I1021" t="s">
        <v>37</v>
      </c>
      <c r="J1021" t="s">
        <v>37</v>
      </c>
      <c r="K1021" t="s">
        <v>37</v>
      </c>
      <c r="L1021" t="s">
        <v>37</v>
      </c>
      <c r="M1021" t="s">
        <v>37</v>
      </c>
      <c r="N1021" t="s">
        <v>37</v>
      </c>
      <c r="O1021" t="s">
        <v>37</v>
      </c>
      <c r="P1021" t="s">
        <v>37</v>
      </c>
      <c r="Q1021" t="s">
        <v>37</v>
      </c>
      <c r="R1021" t="s">
        <v>1955</v>
      </c>
      <c r="S1021" t="s">
        <v>437</v>
      </c>
      <c r="T1021" t="s">
        <v>1956</v>
      </c>
      <c r="U1021">
        <v>1</v>
      </c>
      <c r="V1021" s="1">
        <v>24673</v>
      </c>
      <c r="W1021">
        <v>0</v>
      </c>
      <c r="X1021">
        <v>13</v>
      </c>
      <c r="Y1021">
        <v>52</v>
      </c>
      <c r="Z1021">
        <v>131003</v>
      </c>
      <c r="AA1021">
        <v>140100</v>
      </c>
      <c r="AB1021" t="s">
        <v>496</v>
      </c>
      <c r="AC1021">
        <v>3</v>
      </c>
      <c r="AD1021" t="s">
        <v>62</v>
      </c>
      <c r="AE1021" s="4" t="s">
        <v>56</v>
      </c>
      <c r="AF1021" s="4" t="s">
        <v>3580</v>
      </c>
    </row>
    <row r="1022" spans="1:32" x14ac:dyDescent="0.25">
      <c r="A1022">
        <v>9160079</v>
      </c>
      <c r="B1022">
        <v>130639</v>
      </c>
      <c r="C1022" t="s">
        <v>32</v>
      </c>
      <c r="D1022" t="s">
        <v>32</v>
      </c>
      <c r="E1022">
        <v>140100</v>
      </c>
      <c r="F1022">
        <v>5</v>
      </c>
      <c r="G1022" t="s">
        <v>101</v>
      </c>
      <c r="H1022">
        <v>0</v>
      </c>
      <c r="I1022" t="s">
        <v>37</v>
      </c>
      <c r="J1022" t="s">
        <v>37</v>
      </c>
      <c r="K1022">
        <v>1</v>
      </c>
      <c r="L1022" t="s">
        <v>32</v>
      </c>
      <c r="M1022" t="s">
        <v>351</v>
      </c>
      <c r="N1022">
        <v>1988</v>
      </c>
      <c r="O1022">
        <v>1995</v>
      </c>
      <c r="P1022" t="s">
        <v>37</v>
      </c>
      <c r="Q1022">
        <v>0</v>
      </c>
      <c r="R1022" t="s">
        <v>1882</v>
      </c>
      <c r="S1022" t="s">
        <v>1883</v>
      </c>
      <c r="T1022" t="s">
        <v>1884</v>
      </c>
      <c r="U1022">
        <v>2</v>
      </c>
      <c r="V1022" s="1">
        <v>22385</v>
      </c>
      <c r="W1022">
        <v>0</v>
      </c>
      <c r="X1022">
        <v>25</v>
      </c>
      <c r="Y1022">
        <v>58</v>
      </c>
      <c r="Z1022">
        <v>130639</v>
      </c>
      <c r="AA1022">
        <v>140100</v>
      </c>
      <c r="AB1022" t="s">
        <v>496</v>
      </c>
      <c r="AC1022">
        <v>5</v>
      </c>
      <c r="AD1022" t="s">
        <v>101</v>
      </c>
      <c r="AE1022" t="s">
        <v>50</v>
      </c>
      <c r="AF1022" t="s">
        <v>3580</v>
      </c>
    </row>
    <row r="1023" spans="1:32" x14ac:dyDescent="0.25">
      <c r="A1023">
        <v>42965789</v>
      </c>
      <c r="B1023">
        <v>132613</v>
      </c>
      <c r="C1023" t="s">
        <v>32</v>
      </c>
      <c r="D1023" t="s">
        <v>32</v>
      </c>
      <c r="E1023">
        <v>80000</v>
      </c>
      <c r="F1023">
        <v>2160</v>
      </c>
      <c r="G1023" t="s">
        <v>465</v>
      </c>
      <c r="H1023">
        <v>0</v>
      </c>
      <c r="I1023" t="s">
        <v>37</v>
      </c>
      <c r="J1023" t="s">
        <v>37</v>
      </c>
      <c r="K1023">
        <v>1</v>
      </c>
      <c r="L1023" t="s">
        <v>32</v>
      </c>
      <c r="M1023" t="s">
        <v>3859</v>
      </c>
      <c r="N1023">
        <v>2011</v>
      </c>
      <c r="O1023">
        <v>2012</v>
      </c>
      <c r="P1023" t="s">
        <v>37</v>
      </c>
      <c r="Q1023">
        <v>1</v>
      </c>
      <c r="R1023" t="s">
        <v>4561</v>
      </c>
      <c r="S1023" t="s">
        <v>113</v>
      </c>
      <c r="T1023" t="s">
        <v>4562</v>
      </c>
      <c r="U1023">
        <v>1</v>
      </c>
      <c r="V1023" s="1">
        <v>30975</v>
      </c>
      <c r="W1023">
        <v>0</v>
      </c>
      <c r="X1023">
        <v>3</v>
      </c>
      <c r="Y1023">
        <v>35</v>
      </c>
      <c r="Z1023">
        <v>132613</v>
      </c>
      <c r="AA1023">
        <v>80000</v>
      </c>
      <c r="AB1023" t="s">
        <v>1112</v>
      </c>
      <c r="AC1023">
        <v>2160</v>
      </c>
      <c r="AD1023" t="s">
        <v>465</v>
      </c>
      <c r="AE1023" t="s">
        <v>42</v>
      </c>
      <c r="AF1023" t="s">
        <v>3580</v>
      </c>
    </row>
    <row r="1024" spans="1:32" x14ac:dyDescent="0.25">
      <c r="A1024">
        <v>45747811</v>
      </c>
      <c r="B1024">
        <v>130288</v>
      </c>
      <c r="C1024" t="s">
        <v>32</v>
      </c>
      <c r="D1024" t="s">
        <v>32</v>
      </c>
      <c r="E1024">
        <v>140100</v>
      </c>
      <c r="F1024">
        <v>1257</v>
      </c>
      <c r="G1024" t="s">
        <v>82</v>
      </c>
      <c r="H1024">
        <v>2</v>
      </c>
      <c r="I1024" t="s">
        <v>37</v>
      </c>
      <c r="J1024" t="s">
        <v>37</v>
      </c>
      <c r="K1024">
        <v>1</v>
      </c>
      <c r="L1024" t="s">
        <v>32</v>
      </c>
      <c r="M1024" t="s">
        <v>4959</v>
      </c>
      <c r="N1024">
        <v>2017</v>
      </c>
      <c r="O1024">
        <v>2017</v>
      </c>
      <c r="P1024" t="s">
        <v>37</v>
      </c>
      <c r="Q1024">
        <v>0</v>
      </c>
      <c r="R1024" t="s">
        <v>2051</v>
      </c>
      <c r="S1024" t="s">
        <v>1754</v>
      </c>
      <c r="T1024" t="s">
        <v>4960</v>
      </c>
      <c r="U1024">
        <v>2</v>
      </c>
      <c r="V1024" s="1">
        <v>32640</v>
      </c>
      <c r="W1024">
        <v>0</v>
      </c>
      <c r="X1024">
        <v>29</v>
      </c>
      <c r="Y1024">
        <v>30</v>
      </c>
      <c r="Z1024">
        <v>130288</v>
      </c>
      <c r="AA1024">
        <v>140100</v>
      </c>
      <c r="AB1024" t="s">
        <v>496</v>
      </c>
      <c r="AC1024">
        <v>1257</v>
      </c>
      <c r="AD1024" t="s">
        <v>82</v>
      </c>
      <c r="AE1024" t="s">
        <v>50</v>
      </c>
      <c r="AF1024" t="s">
        <v>3580</v>
      </c>
    </row>
    <row r="1025" spans="1:32" x14ac:dyDescent="0.25">
      <c r="A1025">
        <v>41591386</v>
      </c>
      <c r="B1025">
        <v>130564</v>
      </c>
      <c r="C1025" t="s">
        <v>32</v>
      </c>
      <c r="D1025" t="s">
        <v>32</v>
      </c>
      <c r="E1025">
        <v>140100</v>
      </c>
      <c r="F1025">
        <v>47</v>
      </c>
      <c r="G1025" t="s">
        <v>33</v>
      </c>
      <c r="H1025">
        <v>2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 t="s">
        <v>37</v>
      </c>
      <c r="O1025" t="s">
        <v>37</v>
      </c>
      <c r="P1025" t="s">
        <v>37</v>
      </c>
      <c r="Q1025">
        <v>0</v>
      </c>
      <c r="R1025" t="s">
        <v>4237</v>
      </c>
      <c r="S1025" t="s">
        <v>1907</v>
      </c>
      <c r="T1025" t="s">
        <v>2588</v>
      </c>
      <c r="U1025">
        <v>1</v>
      </c>
      <c r="V1025" s="1">
        <v>29650</v>
      </c>
      <c r="W1025">
        <v>0</v>
      </c>
      <c r="X1025">
        <v>7</v>
      </c>
      <c r="Y1025">
        <v>38</v>
      </c>
      <c r="Z1025">
        <v>130564</v>
      </c>
      <c r="AA1025">
        <v>140100</v>
      </c>
      <c r="AB1025" t="s">
        <v>496</v>
      </c>
      <c r="AC1025">
        <v>47</v>
      </c>
      <c r="AD1025" t="s">
        <v>33</v>
      </c>
      <c r="AE1025" t="s">
        <v>56</v>
      </c>
      <c r="AF1025" t="s">
        <v>3580</v>
      </c>
    </row>
    <row r="1026" spans="1:32" x14ac:dyDescent="0.25">
      <c r="A1026">
        <v>44474917</v>
      </c>
      <c r="B1026">
        <v>131888</v>
      </c>
      <c r="C1026" t="s">
        <v>32</v>
      </c>
      <c r="D1026" t="s">
        <v>32</v>
      </c>
      <c r="E1026">
        <v>140100</v>
      </c>
      <c r="F1026">
        <v>2646</v>
      </c>
      <c r="G1026" t="s">
        <v>122</v>
      </c>
      <c r="H1026">
        <v>0</v>
      </c>
      <c r="I1026" t="s">
        <v>37</v>
      </c>
      <c r="J1026" t="s">
        <v>37</v>
      </c>
      <c r="K1026">
        <v>0</v>
      </c>
      <c r="L1026" t="s">
        <v>35</v>
      </c>
      <c r="M1026" t="s">
        <v>187</v>
      </c>
      <c r="N1026" t="s">
        <v>37</v>
      </c>
      <c r="O1026" t="s">
        <v>37</v>
      </c>
      <c r="P1026" t="s">
        <v>37</v>
      </c>
      <c r="Q1026">
        <v>0</v>
      </c>
      <c r="R1026" t="s">
        <v>1622</v>
      </c>
      <c r="S1026" t="s">
        <v>813</v>
      </c>
      <c r="T1026" t="s">
        <v>4798</v>
      </c>
      <c r="U1026">
        <v>1</v>
      </c>
      <c r="V1026" s="1">
        <v>31672</v>
      </c>
      <c r="W1026">
        <v>0</v>
      </c>
      <c r="X1026">
        <v>5</v>
      </c>
      <c r="Y1026">
        <v>33</v>
      </c>
      <c r="Z1026">
        <v>131888</v>
      </c>
      <c r="AA1026">
        <v>140100</v>
      </c>
      <c r="AB1026" t="s">
        <v>496</v>
      </c>
      <c r="AC1026">
        <v>2646</v>
      </c>
      <c r="AD1026" t="s">
        <v>122</v>
      </c>
      <c r="AE1026" t="s">
        <v>56</v>
      </c>
      <c r="AF1026" t="s">
        <v>3580</v>
      </c>
    </row>
    <row r="1027" spans="1:32" x14ac:dyDescent="0.25">
      <c r="A1027">
        <v>43158098</v>
      </c>
      <c r="B1027">
        <v>132636</v>
      </c>
      <c r="C1027" t="s">
        <v>32</v>
      </c>
      <c r="D1027" t="s">
        <v>32</v>
      </c>
      <c r="E1027">
        <v>140000</v>
      </c>
      <c r="F1027">
        <v>2235</v>
      </c>
      <c r="G1027" t="s">
        <v>86</v>
      </c>
      <c r="H1027">
        <v>1</v>
      </c>
      <c r="I1027" t="s">
        <v>4602</v>
      </c>
      <c r="J1027" t="s">
        <v>32</v>
      </c>
      <c r="K1027">
        <v>1</v>
      </c>
      <c r="L1027" t="s">
        <v>35</v>
      </c>
      <c r="M1027" t="s">
        <v>4603</v>
      </c>
      <c r="N1027">
        <v>2014</v>
      </c>
      <c r="O1027" t="s">
        <v>37</v>
      </c>
      <c r="P1027" t="s">
        <v>37</v>
      </c>
      <c r="Q1027">
        <v>0</v>
      </c>
      <c r="R1027" t="s">
        <v>1622</v>
      </c>
      <c r="S1027" t="s">
        <v>4604</v>
      </c>
      <c r="T1027" t="s">
        <v>3334</v>
      </c>
      <c r="U1027">
        <v>1</v>
      </c>
      <c r="V1027" s="1">
        <v>31247</v>
      </c>
      <c r="W1027">
        <v>0</v>
      </c>
      <c r="X1027">
        <v>2</v>
      </c>
      <c r="Y1027">
        <v>34</v>
      </c>
      <c r="Z1027">
        <v>132636</v>
      </c>
      <c r="AA1027">
        <v>140000</v>
      </c>
      <c r="AB1027" t="s">
        <v>1278</v>
      </c>
      <c r="AC1027">
        <v>2235</v>
      </c>
      <c r="AD1027" t="s">
        <v>86</v>
      </c>
      <c r="AE1027" t="s">
        <v>50</v>
      </c>
      <c r="AF1027" t="s">
        <v>3580</v>
      </c>
    </row>
    <row r="1028" spans="1:32" x14ac:dyDescent="0.25">
      <c r="A1028">
        <v>42603088</v>
      </c>
      <c r="B1028">
        <v>130867</v>
      </c>
      <c r="C1028" t="s">
        <v>32</v>
      </c>
      <c r="D1028" t="s">
        <v>32</v>
      </c>
      <c r="E1028">
        <v>150000</v>
      </c>
      <c r="F1028">
        <v>22</v>
      </c>
      <c r="G1028" t="s">
        <v>404</v>
      </c>
      <c r="H1028">
        <v>0</v>
      </c>
      <c r="I1028" t="s">
        <v>37</v>
      </c>
      <c r="J1028" t="s">
        <v>37</v>
      </c>
      <c r="K1028" t="s">
        <v>37</v>
      </c>
      <c r="L1028" t="s">
        <v>32</v>
      </c>
      <c r="M1028" t="s">
        <v>948</v>
      </c>
      <c r="N1028" t="s">
        <v>37</v>
      </c>
      <c r="O1028">
        <v>2016</v>
      </c>
      <c r="P1028" t="s">
        <v>37</v>
      </c>
      <c r="Q1028">
        <v>1</v>
      </c>
      <c r="R1028" t="s">
        <v>296</v>
      </c>
      <c r="S1028" t="s">
        <v>1049</v>
      </c>
      <c r="T1028" t="s">
        <v>1282</v>
      </c>
      <c r="U1028">
        <v>1</v>
      </c>
      <c r="V1028" s="1">
        <v>30676</v>
      </c>
      <c r="W1028">
        <v>1</v>
      </c>
      <c r="X1028">
        <v>3</v>
      </c>
      <c r="Y1028">
        <v>35</v>
      </c>
      <c r="Z1028">
        <v>130867</v>
      </c>
      <c r="AA1028">
        <v>150000</v>
      </c>
      <c r="AB1028" t="s">
        <v>945</v>
      </c>
      <c r="AC1028">
        <v>22</v>
      </c>
      <c r="AD1028" t="s">
        <v>404</v>
      </c>
      <c r="AE1028" t="s">
        <v>56</v>
      </c>
      <c r="AF1028" t="s">
        <v>3580</v>
      </c>
    </row>
    <row r="1029" spans="1:32" x14ac:dyDescent="0.25">
      <c r="A1029">
        <v>9883987</v>
      </c>
      <c r="B1029">
        <v>131019</v>
      </c>
      <c r="C1029" t="s">
        <v>32</v>
      </c>
      <c r="D1029" t="s">
        <v>32</v>
      </c>
      <c r="E1029">
        <v>140100</v>
      </c>
      <c r="F1029">
        <v>22</v>
      </c>
      <c r="G1029" t="s">
        <v>404</v>
      </c>
      <c r="H1029">
        <v>0</v>
      </c>
      <c r="I1029" t="s">
        <v>37</v>
      </c>
      <c r="J1029" t="s">
        <v>37</v>
      </c>
      <c r="K1029">
        <v>1</v>
      </c>
      <c r="L1029" t="s">
        <v>32</v>
      </c>
      <c r="M1029" t="s">
        <v>351</v>
      </c>
      <c r="N1029">
        <v>2013</v>
      </c>
      <c r="O1029">
        <v>2014</v>
      </c>
      <c r="P1029" t="s">
        <v>37</v>
      </c>
      <c r="Q1029">
        <v>1</v>
      </c>
      <c r="R1029" t="s">
        <v>296</v>
      </c>
      <c r="S1029" t="s">
        <v>2166</v>
      </c>
      <c r="T1029" t="s">
        <v>2167</v>
      </c>
      <c r="U1029">
        <v>2</v>
      </c>
      <c r="V1029" s="1">
        <v>26664</v>
      </c>
      <c r="W1029">
        <v>0</v>
      </c>
      <c r="X1029">
        <v>7</v>
      </c>
      <c r="Y1029">
        <v>46</v>
      </c>
      <c r="Z1029">
        <v>131019</v>
      </c>
      <c r="AA1029">
        <v>140100</v>
      </c>
      <c r="AB1029" t="s">
        <v>496</v>
      </c>
      <c r="AC1029">
        <v>22</v>
      </c>
      <c r="AD1029" t="s">
        <v>404</v>
      </c>
      <c r="AE1029" t="s">
        <v>42</v>
      </c>
      <c r="AF1029" t="s">
        <v>3580</v>
      </c>
    </row>
    <row r="1030" spans="1:32" x14ac:dyDescent="0.25">
      <c r="A1030">
        <v>4421381</v>
      </c>
      <c r="B1030">
        <v>131239</v>
      </c>
      <c r="C1030" t="s">
        <v>32</v>
      </c>
      <c r="D1030" t="s">
        <v>32</v>
      </c>
      <c r="E1030">
        <v>170000</v>
      </c>
      <c r="F1030">
        <v>5</v>
      </c>
      <c r="G1030" t="s">
        <v>101</v>
      </c>
      <c r="H1030">
        <v>0</v>
      </c>
      <c r="I1030" t="s">
        <v>37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  <c r="O1030" t="s">
        <v>37</v>
      </c>
      <c r="P1030" t="s">
        <v>37</v>
      </c>
      <c r="Q1030">
        <v>0</v>
      </c>
      <c r="R1030" t="s">
        <v>296</v>
      </c>
      <c r="S1030" t="s">
        <v>208</v>
      </c>
      <c r="T1030" t="s">
        <v>871</v>
      </c>
      <c r="U1030">
        <v>2</v>
      </c>
      <c r="V1030" s="1">
        <v>21809</v>
      </c>
      <c r="W1030">
        <v>0</v>
      </c>
      <c r="X1030">
        <v>3</v>
      </c>
      <c r="Y1030">
        <v>60</v>
      </c>
      <c r="Z1030">
        <v>131239</v>
      </c>
      <c r="AA1030">
        <v>170000</v>
      </c>
      <c r="AB1030" t="s">
        <v>298</v>
      </c>
      <c r="AC1030">
        <v>5</v>
      </c>
      <c r="AD1030" t="s">
        <v>101</v>
      </c>
      <c r="AE1030" t="s">
        <v>56</v>
      </c>
      <c r="AF1030" t="s">
        <v>3580</v>
      </c>
    </row>
    <row r="1031" spans="1:32" x14ac:dyDescent="0.25">
      <c r="A1031">
        <v>47337722</v>
      </c>
      <c r="B1031">
        <v>131554</v>
      </c>
      <c r="C1031" t="s">
        <v>32</v>
      </c>
      <c r="D1031" t="s">
        <v>32</v>
      </c>
      <c r="E1031">
        <v>10000</v>
      </c>
      <c r="F1031">
        <v>2731</v>
      </c>
      <c r="G1031" t="s">
        <v>91</v>
      </c>
      <c r="H1031">
        <v>0</v>
      </c>
      <c r="I1031" t="s">
        <v>37</v>
      </c>
      <c r="J1031" t="s">
        <v>37</v>
      </c>
      <c r="K1031">
        <v>1</v>
      </c>
      <c r="L1031" t="s">
        <v>35</v>
      </c>
      <c r="M1031" t="s">
        <v>4699</v>
      </c>
      <c r="N1031">
        <v>2016</v>
      </c>
      <c r="O1031" t="s">
        <v>37</v>
      </c>
      <c r="P1031" t="s">
        <v>37</v>
      </c>
      <c r="Q1031">
        <v>0</v>
      </c>
      <c r="R1031" t="s">
        <v>296</v>
      </c>
      <c r="S1031" t="s">
        <v>1045</v>
      </c>
      <c r="T1031" t="s">
        <v>5149</v>
      </c>
      <c r="U1031">
        <v>2</v>
      </c>
      <c r="V1031" s="1">
        <v>33528</v>
      </c>
      <c r="W1031">
        <v>0</v>
      </c>
      <c r="X1031">
        <v>3</v>
      </c>
      <c r="Y1031">
        <v>28</v>
      </c>
      <c r="Z1031">
        <v>131554</v>
      </c>
      <c r="AA1031">
        <v>10000</v>
      </c>
      <c r="AB1031" t="s">
        <v>1910</v>
      </c>
      <c r="AC1031">
        <v>2731</v>
      </c>
      <c r="AD1031" t="s">
        <v>96</v>
      </c>
      <c r="AE1031" t="s">
        <v>50</v>
      </c>
      <c r="AF1031" t="s">
        <v>43</v>
      </c>
    </row>
    <row r="1032" spans="1:32" x14ac:dyDescent="0.25">
      <c r="A1032">
        <v>74347311</v>
      </c>
      <c r="B1032">
        <v>131843</v>
      </c>
      <c r="C1032" t="s">
        <v>32</v>
      </c>
      <c r="D1032" t="s">
        <v>32</v>
      </c>
      <c r="E1032">
        <v>40000</v>
      </c>
      <c r="F1032">
        <v>2173</v>
      </c>
      <c r="G1032" t="s">
        <v>195</v>
      </c>
      <c r="H1032">
        <v>0</v>
      </c>
      <c r="I1032" t="s">
        <v>37</v>
      </c>
      <c r="J1032" t="s">
        <v>37</v>
      </c>
      <c r="K1032">
        <v>0</v>
      </c>
      <c r="L1032" t="s">
        <v>35</v>
      </c>
      <c r="M1032" t="s">
        <v>173</v>
      </c>
      <c r="N1032" t="s">
        <v>37</v>
      </c>
      <c r="O1032" t="s">
        <v>37</v>
      </c>
      <c r="P1032" t="s">
        <v>37</v>
      </c>
      <c r="Q1032">
        <v>0</v>
      </c>
      <c r="R1032" t="s">
        <v>296</v>
      </c>
      <c r="S1032" t="s">
        <v>494</v>
      </c>
      <c r="T1032" t="s">
        <v>5409</v>
      </c>
      <c r="U1032">
        <v>2</v>
      </c>
      <c r="V1032" s="1">
        <v>34622</v>
      </c>
      <c r="W1032">
        <v>0</v>
      </c>
      <c r="X1032">
        <v>5</v>
      </c>
      <c r="Y1032">
        <v>25</v>
      </c>
      <c r="Z1032">
        <v>131843</v>
      </c>
      <c r="AA1032">
        <v>40000</v>
      </c>
      <c r="AB1032" t="s">
        <v>507</v>
      </c>
      <c r="AC1032">
        <v>2173</v>
      </c>
      <c r="AD1032" t="s">
        <v>195</v>
      </c>
      <c r="AE1032" t="s">
        <v>56</v>
      </c>
      <c r="AF1032" t="s">
        <v>43</v>
      </c>
    </row>
    <row r="1033" spans="1:32" x14ac:dyDescent="0.25">
      <c r="A1033">
        <v>40936907</v>
      </c>
      <c r="B1033">
        <v>133572</v>
      </c>
      <c r="C1033" t="s">
        <v>32</v>
      </c>
      <c r="D1033" t="s">
        <v>32</v>
      </c>
      <c r="E1033">
        <v>90000</v>
      </c>
      <c r="F1033">
        <v>4</v>
      </c>
      <c r="G1033" t="s">
        <v>117</v>
      </c>
      <c r="H1033">
        <v>1</v>
      </c>
      <c r="I1033" t="s">
        <v>388</v>
      </c>
      <c r="J1033" t="s">
        <v>32</v>
      </c>
      <c r="K1033">
        <v>0</v>
      </c>
      <c r="L1033" t="s">
        <v>35</v>
      </c>
      <c r="M1033" t="s">
        <v>4061</v>
      </c>
      <c r="N1033" t="s">
        <v>37</v>
      </c>
      <c r="O1033" t="s">
        <v>37</v>
      </c>
      <c r="P1033" t="s">
        <v>37</v>
      </c>
      <c r="Q1033">
        <v>0</v>
      </c>
      <c r="R1033" t="s">
        <v>296</v>
      </c>
      <c r="S1033" t="s">
        <v>289</v>
      </c>
      <c r="T1033" t="s">
        <v>4062</v>
      </c>
      <c r="U1033">
        <v>1</v>
      </c>
      <c r="V1033" s="1">
        <v>29404</v>
      </c>
      <c r="W1033">
        <v>0</v>
      </c>
      <c r="X1033">
        <v>1</v>
      </c>
      <c r="Y1033">
        <v>39</v>
      </c>
      <c r="Z1033">
        <v>133572</v>
      </c>
      <c r="AA1033">
        <v>90000</v>
      </c>
      <c r="AB1033" t="s">
        <v>1165</v>
      </c>
      <c r="AC1033">
        <v>4</v>
      </c>
      <c r="AD1033" t="s">
        <v>117</v>
      </c>
      <c r="AE1033" t="s">
        <v>50</v>
      </c>
      <c r="AF1033" t="s">
        <v>3580</v>
      </c>
    </row>
    <row r="1034" spans="1:32" x14ac:dyDescent="0.25">
      <c r="A1034">
        <v>32023236</v>
      </c>
      <c r="B1034">
        <v>130407</v>
      </c>
      <c r="C1034" t="s">
        <v>32</v>
      </c>
      <c r="D1034" t="s">
        <v>32</v>
      </c>
      <c r="E1034">
        <v>20000</v>
      </c>
      <c r="F1034">
        <v>1257</v>
      </c>
      <c r="G1034" t="s">
        <v>82</v>
      </c>
      <c r="H1034">
        <v>0</v>
      </c>
      <c r="I1034" t="s">
        <v>37</v>
      </c>
      <c r="J1034" t="s">
        <v>37</v>
      </c>
      <c r="K1034">
        <v>0</v>
      </c>
      <c r="L1034" t="s">
        <v>35</v>
      </c>
      <c r="M1034" t="s">
        <v>3692</v>
      </c>
      <c r="N1034" t="s">
        <v>37</v>
      </c>
      <c r="O1034" t="s">
        <v>37</v>
      </c>
      <c r="P1034" t="s">
        <v>37</v>
      </c>
      <c r="Q1034">
        <v>0</v>
      </c>
      <c r="R1034" t="s">
        <v>65</v>
      </c>
      <c r="S1034" t="s">
        <v>2117</v>
      </c>
      <c r="T1034" t="s">
        <v>2006</v>
      </c>
      <c r="U1034">
        <v>2</v>
      </c>
      <c r="V1034" s="1">
        <v>19099</v>
      </c>
      <c r="W1034" t="s">
        <v>37</v>
      </c>
      <c r="X1034">
        <v>4</v>
      </c>
      <c r="Y1034">
        <v>67</v>
      </c>
      <c r="Z1034">
        <v>130407</v>
      </c>
      <c r="AA1034">
        <v>20000</v>
      </c>
      <c r="AB1034" t="s">
        <v>744</v>
      </c>
      <c r="AC1034">
        <v>1257</v>
      </c>
      <c r="AD1034" t="s">
        <v>82</v>
      </c>
      <c r="AE1034" t="s">
        <v>56</v>
      </c>
      <c r="AF1034" t="s">
        <v>3580</v>
      </c>
    </row>
    <row r="1035" spans="1:32" x14ac:dyDescent="0.25">
      <c r="A1035">
        <v>9844955</v>
      </c>
      <c r="B1035">
        <v>130570</v>
      </c>
      <c r="C1035" t="s">
        <v>32</v>
      </c>
      <c r="D1035" t="s">
        <v>32</v>
      </c>
      <c r="E1035">
        <v>140100</v>
      </c>
      <c r="F1035">
        <v>47</v>
      </c>
      <c r="G1035" t="s">
        <v>33</v>
      </c>
      <c r="H1035">
        <v>0</v>
      </c>
      <c r="I1035" t="s">
        <v>37</v>
      </c>
      <c r="J1035" t="s">
        <v>37</v>
      </c>
      <c r="K1035">
        <v>1</v>
      </c>
      <c r="L1035" t="s">
        <v>32</v>
      </c>
      <c r="M1035" t="s">
        <v>46</v>
      </c>
      <c r="N1035" t="s">
        <v>37</v>
      </c>
      <c r="O1035">
        <v>2017</v>
      </c>
      <c r="P1035" t="s">
        <v>188</v>
      </c>
      <c r="Q1035">
        <v>1</v>
      </c>
      <c r="R1035" t="s">
        <v>65</v>
      </c>
      <c r="S1035" t="s">
        <v>2136</v>
      </c>
      <c r="T1035" t="s">
        <v>835</v>
      </c>
      <c r="U1035">
        <v>1</v>
      </c>
      <c r="V1035" s="1">
        <v>27070</v>
      </c>
      <c r="W1035">
        <v>0</v>
      </c>
      <c r="X1035">
        <v>16</v>
      </c>
      <c r="Y1035">
        <v>45</v>
      </c>
      <c r="Z1035">
        <v>130570</v>
      </c>
      <c r="AA1035">
        <v>140100</v>
      </c>
      <c r="AB1035" t="s">
        <v>496</v>
      </c>
      <c r="AC1035">
        <v>47</v>
      </c>
      <c r="AD1035" t="s">
        <v>33</v>
      </c>
      <c r="AE1035" t="s">
        <v>42</v>
      </c>
      <c r="AF1035" t="s">
        <v>3580</v>
      </c>
    </row>
    <row r="1036" spans="1:32" x14ac:dyDescent="0.25">
      <c r="A1036">
        <v>10582312</v>
      </c>
      <c r="B1036">
        <v>130697</v>
      </c>
      <c r="C1036" t="s">
        <v>32</v>
      </c>
      <c r="D1036" t="s">
        <v>32</v>
      </c>
      <c r="E1036">
        <v>140100</v>
      </c>
      <c r="F1036">
        <v>5</v>
      </c>
      <c r="G1036" t="s">
        <v>101</v>
      </c>
      <c r="H1036">
        <v>1</v>
      </c>
      <c r="I1036" t="s">
        <v>2388</v>
      </c>
      <c r="J1036" t="s">
        <v>32</v>
      </c>
      <c r="K1036">
        <v>1</v>
      </c>
      <c r="L1036" t="s">
        <v>32</v>
      </c>
      <c r="M1036" t="s">
        <v>2389</v>
      </c>
      <c r="N1036">
        <v>2010</v>
      </c>
      <c r="O1036">
        <v>2011</v>
      </c>
      <c r="P1036" t="s">
        <v>37</v>
      </c>
      <c r="Q1036">
        <v>0</v>
      </c>
      <c r="R1036" t="s">
        <v>65</v>
      </c>
      <c r="S1036" t="s">
        <v>2390</v>
      </c>
      <c r="T1036" t="s">
        <v>2391</v>
      </c>
      <c r="U1036">
        <v>1</v>
      </c>
      <c r="V1036" s="1">
        <v>18559</v>
      </c>
      <c r="W1036">
        <v>0</v>
      </c>
      <c r="X1036">
        <v>9</v>
      </c>
      <c r="Y1036">
        <v>69</v>
      </c>
      <c r="Z1036">
        <v>130697</v>
      </c>
      <c r="AA1036">
        <v>140100</v>
      </c>
      <c r="AB1036" t="s">
        <v>496</v>
      </c>
      <c r="AC1036">
        <v>5</v>
      </c>
      <c r="AD1036" t="s">
        <v>101</v>
      </c>
      <c r="AE1036" t="s">
        <v>50</v>
      </c>
      <c r="AF1036" t="s">
        <v>3580</v>
      </c>
    </row>
    <row r="1037" spans="1:32" x14ac:dyDescent="0.25">
      <c r="A1037">
        <v>23664737</v>
      </c>
      <c r="B1037">
        <v>131084</v>
      </c>
      <c r="C1037" t="s">
        <v>32</v>
      </c>
      <c r="D1037" t="s">
        <v>32</v>
      </c>
      <c r="E1037">
        <v>80000</v>
      </c>
      <c r="F1037">
        <v>47</v>
      </c>
      <c r="G1037" t="s">
        <v>33</v>
      </c>
      <c r="H1037">
        <v>0</v>
      </c>
      <c r="I1037" t="s">
        <v>37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>
        <v>0</v>
      </c>
      <c r="R1037" t="s">
        <v>65</v>
      </c>
      <c r="S1037" t="s">
        <v>3126</v>
      </c>
      <c r="T1037" t="s">
        <v>3127</v>
      </c>
      <c r="U1037">
        <v>1</v>
      </c>
      <c r="V1037" s="1">
        <v>23483</v>
      </c>
      <c r="W1037">
        <v>0</v>
      </c>
      <c r="X1037">
        <v>2</v>
      </c>
      <c r="Y1037">
        <v>55</v>
      </c>
      <c r="Z1037">
        <v>131084</v>
      </c>
      <c r="AA1037">
        <v>80000</v>
      </c>
      <c r="AB1037" t="s">
        <v>1112</v>
      </c>
      <c r="AC1037">
        <v>47</v>
      </c>
      <c r="AD1037" t="s">
        <v>33</v>
      </c>
      <c r="AE1037" t="s">
        <v>56</v>
      </c>
      <c r="AF1037" t="s">
        <v>3580</v>
      </c>
    </row>
    <row r="1038" spans="1:32" x14ac:dyDescent="0.25">
      <c r="A1038">
        <v>1139634</v>
      </c>
      <c r="B1038">
        <v>131089</v>
      </c>
      <c r="C1038" t="s">
        <v>32</v>
      </c>
      <c r="D1038" t="s">
        <v>32</v>
      </c>
      <c r="E1038">
        <v>210000</v>
      </c>
      <c r="F1038">
        <v>2649</v>
      </c>
      <c r="G1038" t="s">
        <v>147</v>
      </c>
      <c r="H1038">
        <v>1</v>
      </c>
      <c r="I1038" t="s">
        <v>395</v>
      </c>
      <c r="J1038" t="s">
        <v>32</v>
      </c>
      <c r="K1038">
        <v>1</v>
      </c>
      <c r="L1038" t="s">
        <v>32</v>
      </c>
      <c r="M1038" t="s">
        <v>396</v>
      </c>
      <c r="N1038">
        <v>2012</v>
      </c>
      <c r="O1038">
        <v>2012</v>
      </c>
      <c r="P1038" t="s">
        <v>188</v>
      </c>
      <c r="Q1038">
        <v>1</v>
      </c>
      <c r="R1038" t="s">
        <v>65</v>
      </c>
      <c r="S1038" t="s">
        <v>174</v>
      </c>
      <c r="T1038" t="s">
        <v>397</v>
      </c>
      <c r="U1038">
        <v>2</v>
      </c>
      <c r="V1038" s="1">
        <v>27385</v>
      </c>
      <c r="W1038">
        <v>0</v>
      </c>
      <c r="X1038">
        <v>4</v>
      </c>
      <c r="Y1038">
        <v>44</v>
      </c>
      <c r="Z1038">
        <v>131089</v>
      </c>
      <c r="AA1038">
        <v>210000</v>
      </c>
      <c r="AB1038" t="s">
        <v>350</v>
      </c>
      <c r="AC1038">
        <v>2649</v>
      </c>
      <c r="AD1038" t="s">
        <v>147</v>
      </c>
      <c r="AE1038" t="s">
        <v>42</v>
      </c>
      <c r="AF1038" t="s">
        <v>3580</v>
      </c>
    </row>
    <row r="1039" spans="1:32" s="4" customFormat="1" x14ac:dyDescent="0.25">
      <c r="A1039">
        <v>10551509</v>
      </c>
      <c r="B1039">
        <v>131234</v>
      </c>
      <c r="C1039" t="s">
        <v>32</v>
      </c>
      <c r="D1039" t="s">
        <v>32</v>
      </c>
      <c r="E1039">
        <v>140100</v>
      </c>
      <c r="F1039">
        <v>1366</v>
      </c>
      <c r="G1039" t="s">
        <v>45</v>
      </c>
      <c r="H1039">
        <v>0</v>
      </c>
      <c r="I1039" t="s">
        <v>37</v>
      </c>
      <c r="J1039" t="s">
        <v>37</v>
      </c>
      <c r="K1039">
        <v>1</v>
      </c>
      <c r="L1039" t="s">
        <v>32</v>
      </c>
      <c r="M1039" t="s">
        <v>351</v>
      </c>
      <c r="N1039">
        <v>1985</v>
      </c>
      <c r="O1039">
        <v>1986</v>
      </c>
      <c r="P1039" t="s">
        <v>37</v>
      </c>
      <c r="Q1039">
        <v>1</v>
      </c>
      <c r="R1039" t="s">
        <v>65</v>
      </c>
      <c r="S1039" t="s">
        <v>2386</v>
      </c>
      <c r="T1039" t="s">
        <v>2387</v>
      </c>
      <c r="U1039">
        <v>1</v>
      </c>
      <c r="V1039" s="1">
        <v>22187</v>
      </c>
      <c r="W1039">
        <v>0</v>
      </c>
      <c r="X1039">
        <v>8</v>
      </c>
      <c r="Y1039">
        <v>59</v>
      </c>
      <c r="Z1039">
        <v>131234</v>
      </c>
      <c r="AA1039">
        <v>140100</v>
      </c>
      <c r="AB1039" t="s">
        <v>496</v>
      </c>
      <c r="AC1039">
        <v>1366</v>
      </c>
      <c r="AD1039" t="s">
        <v>45</v>
      </c>
      <c r="AE1039" t="s">
        <v>42</v>
      </c>
      <c r="AF1039" t="s">
        <v>3580</v>
      </c>
    </row>
    <row r="1040" spans="1:32" x14ac:dyDescent="0.25">
      <c r="A1040">
        <v>17538603</v>
      </c>
      <c r="B1040">
        <v>131529</v>
      </c>
      <c r="C1040" t="s">
        <v>32</v>
      </c>
      <c r="D1040" t="s">
        <v>32</v>
      </c>
      <c r="E1040">
        <v>130000</v>
      </c>
      <c r="F1040">
        <v>2646</v>
      </c>
      <c r="G1040" t="s">
        <v>122</v>
      </c>
      <c r="H1040">
        <v>1</v>
      </c>
      <c r="I1040" t="s">
        <v>2653</v>
      </c>
      <c r="J1040" t="s">
        <v>32</v>
      </c>
      <c r="K1040">
        <v>0</v>
      </c>
      <c r="L1040" t="s">
        <v>35</v>
      </c>
      <c r="M1040" t="s">
        <v>1175</v>
      </c>
      <c r="N1040" t="s">
        <v>37</v>
      </c>
      <c r="O1040" t="s">
        <v>37</v>
      </c>
      <c r="P1040" t="s">
        <v>188</v>
      </c>
      <c r="Q1040">
        <v>1</v>
      </c>
      <c r="R1040" t="s">
        <v>65</v>
      </c>
      <c r="S1040" t="s">
        <v>2605</v>
      </c>
      <c r="T1040" t="s">
        <v>2654</v>
      </c>
      <c r="U1040">
        <v>2</v>
      </c>
      <c r="V1040" s="1">
        <v>17994</v>
      </c>
      <c r="W1040">
        <v>0</v>
      </c>
      <c r="X1040">
        <v>5</v>
      </c>
      <c r="Y1040">
        <v>70</v>
      </c>
      <c r="Z1040">
        <v>131529</v>
      </c>
      <c r="AA1040">
        <v>130000</v>
      </c>
      <c r="AB1040" t="s">
        <v>741</v>
      </c>
      <c r="AC1040">
        <v>2646</v>
      </c>
      <c r="AD1040" t="s">
        <v>122</v>
      </c>
      <c r="AE1040" t="s">
        <v>42</v>
      </c>
      <c r="AF1040" t="s">
        <v>3580</v>
      </c>
    </row>
    <row r="1041" spans="1:32" x14ac:dyDescent="0.25">
      <c r="A1041">
        <v>10232050</v>
      </c>
      <c r="B1041">
        <v>131672</v>
      </c>
      <c r="C1041" t="s">
        <v>32</v>
      </c>
      <c r="D1041" t="s">
        <v>32</v>
      </c>
      <c r="E1041">
        <v>110000</v>
      </c>
      <c r="F1041">
        <v>47</v>
      </c>
      <c r="G1041" t="s">
        <v>33</v>
      </c>
      <c r="H1041">
        <v>0</v>
      </c>
      <c r="I1041" t="s">
        <v>37</v>
      </c>
      <c r="J1041" t="s">
        <v>37</v>
      </c>
      <c r="K1041">
        <v>0</v>
      </c>
      <c r="L1041" t="s">
        <v>35</v>
      </c>
      <c r="M1041" t="s">
        <v>36</v>
      </c>
      <c r="N1041" t="s">
        <v>37</v>
      </c>
      <c r="O1041" t="s">
        <v>37</v>
      </c>
      <c r="P1041" t="s">
        <v>37</v>
      </c>
      <c r="Q1041">
        <v>0</v>
      </c>
      <c r="R1041" t="s">
        <v>65</v>
      </c>
      <c r="S1041" t="s">
        <v>2269</v>
      </c>
      <c r="T1041" t="s">
        <v>2270</v>
      </c>
      <c r="U1041">
        <v>2</v>
      </c>
      <c r="V1041" s="1">
        <v>27402</v>
      </c>
      <c r="W1041">
        <v>0</v>
      </c>
      <c r="X1041">
        <v>2</v>
      </c>
      <c r="Y1041">
        <v>44</v>
      </c>
      <c r="Z1041">
        <v>131672</v>
      </c>
      <c r="AA1041">
        <v>110000</v>
      </c>
      <c r="AB1041" t="s">
        <v>1393</v>
      </c>
      <c r="AC1041">
        <v>47</v>
      </c>
      <c r="AD1041" t="s">
        <v>33</v>
      </c>
      <c r="AE1041" t="s">
        <v>56</v>
      </c>
      <c r="AF1041" t="s">
        <v>3580</v>
      </c>
    </row>
    <row r="1042" spans="1:32" x14ac:dyDescent="0.25">
      <c r="A1042">
        <v>16781039</v>
      </c>
      <c r="B1042">
        <v>131743</v>
      </c>
      <c r="C1042" t="s">
        <v>32</v>
      </c>
      <c r="D1042" t="s">
        <v>32</v>
      </c>
      <c r="E1042">
        <v>130000</v>
      </c>
      <c r="F1042">
        <v>2218</v>
      </c>
      <c r="G1042" t="s">
        <v>51</v>
      </c>
      <c r="H1042">
        <v>0</v>
      </c>
      <c r="I1042" t="s">
        <v>37</v>
      </c>
      <c r="J1042" t="s">
        <v>37</v>
      </c>
      <c r="K1042" t="s">
        <v>37</v>
      </c>
      <c r="L1042" t="s">
        <v>32</v>
      </c>
      <c r="M1042" t="s">
        <v>2625</v>
      </c>
      <c r="N1042" t="s">
        <v>37</v>
      </c>
      <c r="O1042">
        <v>1987</v>
      </c>
      <c r="P1042" t="s">
        <v>37</v>
      </c>
      <c r="Q1042">
        <v>0</v>
      </c>
      <c r="R1042" t="s">
        <v>65</v>
      </c>
      <c r="S1042" t="s">
        <v>887</v>
      </c>
      <c r="T1042" t="s">
        <v>2626</v>
      </c>
      <c r="U1042">
        <v>1</v>
      </c>
      <c r="V1042" s="1">
        <v>21778</v>
      </c>
      <c r="W1042">
        <v>0</v>
      </c>
      <c r="X1042">
        <v>1</v>
      </c>
      <c r="Y1042">
        <v>60</v>
      </c>
      <c r="Z1042">
        <v>131743</v>
      </c>
      <c r="AA1042">
        <v>130000</v>
      </c>
      <c r="AB1042" t="s">
        <v>741</v>
      </c>
      <c r="AC1042">
        <v>2218</v>
      </c>
      <c r="AD1042" t="s">
        <v>51</v>
      </c>
      <c r="AE1042" t="s">
        <v>56</v>
      </c>
      <c r="AF1042" t="s">
        <v>3580</v>
      </c>
    </row>
    <row r="1043" spans="1:32" x14ac:dyDescent="0.25">
      <c r="A1043">
        <v>25842898</v>
      </c>
      <c r="B1043">
        <v>131949</v>
      </c>
      <c r="C1043" t="s">
        <v>32</v>
      </c>
      <c r="D1043" t="s">
        <v>32</v>
      </c>
      <c r="E1043">
        <v>240000</v>
      </c>
      <c r="F1043">
        <v>2840</v>
      </c>
      <c r="G1043" t="s">
        <v>181</v>
      </c>
      <c r="H1043">
        <v>0</v>
      </c>
      <c r="I1043" t="s">
        <v>37</v>
      </c>
      <c r="J1043" t="s">
        <v>37</v>
      </c>
      <c r="K1043">
        <v>1</v>
      </c>
      <c r="L1043" t="s">
        <v>35</v>
      </c>
      <c r="M1043" t="s">
        <v>156</v>
      </c>
      <c r="N1043">
        <v>2007</v>
      </c>
      <c r="O1043" t="s">
        <v>37</v>
      </c>
      <c r="P1043" t="s">
        <v>37</v>
      </c>
      <c r="Q1043">
        <v>0</v>
      </c>
      <c r="R1043" t="s">
        <v>65</v>
      </c>
      <c r="S1043" t="s">
        <v>1738</v>
      </c>
      <c r="T1043" t="s">
        <v>384</v>
      </c>
      <c r="U1043">
        <v>1</v>
      </c>
      <c r="V1043" s="1">
        <v>28221</v>
      </c>
      <c r="W1043">
        <v>0</v>
      </c>
      <c r="X1043">
        <v>1</v>
      </c>
      <c r="Y1043">
        <v>42</v>
      </c>
      <c r="Z1043">
        <v>131949</v>
      </c>
      <c r="AA1043">
        <v>240000</v>
      </c>
      <c r="AB1043" t="s">
        <v>225</v>
      </c>
      <c r="AC1043">
        <v>2840</v>
      </c>
      <c r="AD1043" t="s">
        <v>181</v>
      </c>
      <c r="AE1043" t="s">
        <v>50</v>
      </c>
      <c r="AF1043" t="s">
        <v>3580</v>
      </c>
    </row>
    <row r="1044" spans="1:32" x14ac:dyDescent="0.25">
      <c r="A1044">
        <v>8610310</v>
      </c>
      <c r="B1044">
        <v>132089</v>
      </c>
      <c r="C1044" t="s">
        <v>32</v>
      </c>
      <c r="D1044" t="s">
        <v>32</v>
      </c>
      <c r="E1044">
        <v>140100</v>
      </c>
      <c r="F1044">
        <v>2646</v>
      </c>
      <c r="G1044" t="s">
        <v>122</v>
      </c>
      <c r="H1044">
        <v>1</v>
      </c>
      <c r="I1044" t="s">
        <v>1787</v>
      </c>
      <c r="J1044" t="s">
        <v>32</v>
      </c>
      <c r="K1044" t="s">
        <v>37</v>
      </c>
      <c r="L1044" t="s">
        <v>37</v>
      </c>
      <c r="M1044" t="s">
        <v>37</v>
      </c>
      <c r="N1044" t="s">
        <v>37</v>
      </c>
      <c r="O1044" t="s">
        <v>37</v>
      </c>
      <c r="P1044" t="s">
        <v>37</v>
      </c>
      <c r="Q1044">
        <v>0</v>
      </c>
      <c r="R1044" t="s">
        <v>65</v>
      </c>
      <c r="S1044" t="s">
        <v>1788</v>
      </c>
      <c r="T1044" t="s">
        <v>1789</v>
      </c>
      <c r="U1044">
        <v>2</v>
      </c>
      <c r="V1044" s="1">
        <v>20730</v>
      </c>
      <c r="W1044">
        <v>0</v>
      </c>
      <c r="X1044">
        <v>27</v>
      </c>
      <c r="Y1044">
        <v>63</v>
      </c>
      <c r="Z1044">
        <v>132089</v>
      </c>
      <c r="AA1044">
        <v>140100</v>
      </c>
      <c r="AB1044" t="s">
        <v>496</v>
      </c>
      <c r="AC1044">
        <v>2646</v>
      </c>
      <c r="AD1044" t="s">
        <v>122</v>
      </c>
      <c r="AE1044" t="s">
        <v>50</v>
      </c>
      <c r="AF1044" t="s">
        <v>3580</v>
      </c>
    </row>
    <row r="1045" spans="1:32" x14ac:dyDescent="0.25">
      <c r="A1045">
        <v>32957104</v>
      </c>
      <c r="B1045">
        <v>132186</v>
      </c>
      <c r="C1045" t="s">
        <v>32</v>
      </c>
      <c r="D1045" t="s">
        <v>32</v>
      </c>
      <c r="E1045">
        <v>20000</v>
      </c>
      <c r="F1045">
        <v>55</v>
      </c>
      <c r="G1045" t="s">
        <v>171</v>
      </c>
      <c r="H1045">
        <v>0</v>
      </c>
      <c r="I1045" t="s">
        <v>37</v>
      </c>
      <c r="J1045" t="s">
        <v>37</v>
      </c>
      <c r="K1045">
        <v>1</v>
      </c>
      <c r="L1045" t="s">
        <v>32</v>
      </c>
      <c r="M1045" t="s">
        <v>2947</v>
      </c>
      <c r="N1045">
        <v>1989</v>
      </c>
      <c r="O1045">
        <v>1989</v>
      </c>
      <c r="P1045" t="s">
        <v>37</v>
      </c>
      <c r="Q1045">
        <v>0</v>
      </c>
      <c r="R1045" t="s">
        <v>65</v>
      </c>
      <c r="S1045" t="s">
        <v>3768</v>
      </c>
      <c r="T1045" t="s">
        <v>3769</v>
      </c>
      <c r="U1045">
        <v>1</v>
      </c>
      <c r="V1045" s="1">
        <v>21279</v>
      </c>
      <c r="W1045">
        <v>0</v>
      </c>
      <c r="X1045">
        <v>2</v>
      </c>
      <c r="Y1045">
        <v>61</v>
      </c>
      <c r="Z1045">
        <v>132186</v>
      </c>
      <c r="AA1045">
        <v>20000</v>
      </c>
      <c r="AB1045" t="s">
        <v>744</v>
      </c>
      <c r="AC1045">
        <v>55</v>
      </c>
      <c r="AD1045" t="s">
        <v>171</v>
      </c>
      <c r="AE1045" t="s">
        <v>50</v>
      </c>
      <c r="AF1045" t="s">
        <v>3580</v>
      </c>
    </row>
    <row r="1046" spans="1:32" x14ac:dyDescent="0.25">
      <c r="A1046">
        <v>498870</v>
      </c>
      <c r="B1046">
        <v>132321</v>
      </c>
      <c r="C1046" t="s">
        <v>32</v>
      </c>
      <c r="D1046" t="s">
        <v>32</v>
      </c>
      <c r="E1046">
        <v>170000</v>
      </c>
      <c r="F1046">
        <v>14</v>
      </c>
      <c r="G1046" t="s">
        <v>126</v>
      </c>
      <c r="H1046">
        <v>0</v>
      </c>
      <c r="I1046" t="s">
        <v>37</v>
      </c>
      <c r="J1046" t="s">
        <v>37</v>
      </c>
      <c r="K1046">
        <v>1</v>
      </c>
      <c r="L1046" t="s">
        <v>32</v>
      </c>
      <c r="M1046" t="s">
        <v>295</v>
      </c>
      <c r="N1046">
        <v>2010</v>
      </c>
      <c r="O1046">
        <v>2012</v>
      </c>
      <c r="P1046" t="s">
        <v>37</v>
      </c>
      <c r="Q1046">
        <v>0</v>
      </c>
      <c r="R1046" t="s">
        <v>65</v>
      </c>
      <c r="S1046" t="s">
        <v>296</v>
      </c>
      <c r="T1046" t="s">
        <v>297</v>
      </c>
      <c r="U1046">
        <v>2</v>
      </c>
      <c r="V1046" s="1">
        <v>26967</v>
      </c>
      <c r="W1046">
        <v>0</v>
      </c>
      <c r="X1046">
        <v>1</v>
      </c>
      <c r="Y1046">
        <v>46</v>
      </c>
      <c r="Z1046">
        <v>132321</v>
      </c>
      <c r="AA1046">
        <v>170000</v>
      </c>
      <c r="AB1046" t="s">
        <v>298</v>
      </c>
      <c r="AC1046">
        <v>14</v>
      </c>
      <c r="AD1046" t="s">
        <v>126</v>
      </c>
      <c r="AE1046" t="s">
        <v>50</v>
      </c>
      <c r="AF1046" t="s">
        <v>3580</v>
      </c>
    </row>
    <row r="1047" spans="1:32" x14ac:dyDescent="0.25">
      <c r="A1047">
        <v>23276239</v>
      </c>
      <c r="B1047">
        <v>132366</v>
      </c>
      <c r="C1047" t="s">
        <v>32</v>
      </c>
      <c r="D1047" t="s">
        <v>32</v>
      </c>
      <c r="E1047">
        <v>80000</v>
      </c>
      <c r="F1047">
        <v>1264</v>
      </c>
      <c r="G1047" t="s">
        <v>57</v>
      </c>
      <c r="H1047">
        <v>1</v>
      </c>
      <c r="I1047" t="s">
        <v>388</v>
      </c>
      <c r="J1047" t="s">
        <v>35</v>
      </c>
      <c r="K1047" t="s">
        <v>37</v>
      </c>
      <c r="L1047" t="s">
        <v>37</v>
      </c>
      <c r="M1047" t="s">
        <v>37</v>
      </c>
      <c r="N1047" t="s">
        <v>37</v>
      </c>
      <c r="O1047" t="s">
        <v>37</v>
      </c>
      <c r="P1047" t="s">
        <v>37</v>
      </c>
      <c r="Q1047">
        <v>0</v>
      </c>
      <c r="R1047" t="s">
        <v>65</v>
      </c>
      <c r="S1047" t="s">
        <v>54</v>
      </c>
      <c r="T1047" t="s">
        <v>624</v>
      </c>
      <c r="U1047">
        <v>1</v>
      </c>
      <c r="V1047" s="1">
        <v>23678</v>
      </c>
      <c r="W1047">
        <v>0</v>
      </c>
      <c r="X1047">
        <v>3</v>
      </c>
      <c r="Y1047">
        <v>55</v>
      </c>
      <c r="Z1047">
        <v>132366</v>
      </c>
      <c r="AA1047">
        <v>80000</v>
      </c>
      <c r="AB1047" t="s">
        <v>1112</v>
      </c>
      <c r="AC1047">
        <v>1264</v>
      </c>
      <c r="AD1047" t="s">
        <v>57</v>
      </c>
      <c r="AE1047" t="s">
        <v>50</v>
      </c>
      <c r="AF1047" t="s">
        <v>3580</v>
      </c>
    </row>
    <row r="1048" spans="1:32" x14ac:dyDescent="0.25">
      <c r="A1048">
        <v>40510690</v>
      </c>
      <c r="B1048">
        <v>132433</v>
      </c>
      <c r="C1048" t="s">
        <v>32</v>
      </c>
      <c r="D1048" t="s">
        <v>32</v>
      </c>
      <c r="E1048">
        <v>250000</v>
      </c>
      <c r="F1048">
        <v>14</v>
      </c>
      <c r="G1048" t="s">
        <v>126</v>
      </c>
      <c r="H1048">
        <v>0</v>
      </c>
      <c r="I1048" t="s">
        <v>37</v>
      </c>
      <c r="J1048" t="s">
        <v>37</v>
      </c>
      <c r="K1048">
        <v>0</v>
      </c>
      <c r="L1048" t="s">
        <v>35</v>
      </c>
      <c r="M1048" t="s">
        <v>173</v>
      </c>
      <c r="N1048" t="s">
        <v>37</v>
      </c>
      <c r="O1048" t="s">
        <v>37</v>
      </c>
      <c r="P1048" t="s">
        <v>37</v>
      </c>
      <c r="Q1048">
        <v>0</v>
      </c>
      <c r="R1048" t="s">
        <v>65</v>
      </c>
      <c r="S1048" t="s">
        <v>3927</v>
      </c>
      <c r="T1048" t="s">
        <v>964</v>
      </c>
      <c r="U1048">
        <v>1</v>
      </c>
      <c r="V1048" s="1">
        <v>29253</v>
      </c>
      <c r="W1048">
        <v>0</v>
      </c>
      <c r="X1048">
        <v>1</v>
      </c>
      <c r="Y1048">
        <v>39</v>
      </c>
      <c r="Z1048">
        <v>132433</v>
      </c>
      <c r="AA1048">
        <v>250000</v>
      </c>
      <c r="AB1048" t="s">
        <v>41</v>
      </c>
      <c r="AC1048">
        <v>14</v>
      </c>
      <c r="AD1048" t="s">
        <v>126</v>
      </c>
      <c r="AE1048" t="s">
        <v>56</v>
      </c>
      <c r="AF1048" t="s">
        <v>3580</v>
      </c>
    </row>
    <row r="1049" spans="1:32" x14ac:dyDescent="0.25">
      <c r="A1049">
        <v>41916718</v>
      </c>
      <c r="B1049">
        <v>132746</v>
      </c>
      <c r="C1049" t="s">
        <v>32</v>
      </c>
      <c r="D1049" t="s">
        <v>32</v>
      </c>
      <c r="E1049">
        <v>140100</v>
      </c>
      <c r="F1049">
        <v>2218</v>
      </c>
      <c r="G1049" t="s">
        <v>51</v>
      </c>
      <c r="H1049">
        <v>0</v>
      </c>
      <c r="I1049" t="s">
        <v>37</v>
      </c>
      <c r="J1049" t="s">
        <v>37</v>
      </c>
      <c r="K1049">
        <v>1</v>
      </c>
      <c r="L1049" t="s">
        <v>32</v>
      </c>
      <c r="M1049" t="s">
        <v>1166</v>
      </c>
      <c r="N1049">
        <v>2008</v>
      </c>
      <c r="O1049">
        <v>2008</v>
      </c>
      <c r="P1049" t="s">
        <v>37</v>
      </c>
      <c r="Q1049">
        <v>0</v>
      </c>
      <c r="R1049" t="s">
        <v>65</v>
      </c>
      <c r="S1049" t="s">
        <v>2319</v>
      </c>
      <c r="T1049" t="s">
        <v>1967</v>
      </c>
      <c r="U1049">
        <v>2</v>
      </c>
      <c r="V1049" s="1">
        <v>30520</v>
      </c>
      <c r="W1049">
        <v>0</v>
      </c>
      <c r="X1049">
        <v>23</v>
      </c>
      <c r="Y1049">
        <v>36</v>
      </c>
      <c r="Z1049">
        <v>132746</v>
      </c>
      <c r="AA1049">
        <v>140100</v>
      </c>
      <c r="AB1049" t="s">
        <v>496</v>
      </c>
      <c r="AC1049">
        <v>2218</v>
      </c>
      <c r="AD1049" t="s">
        <v>51</v>
      </c>
      <c r="AE1049" t="s">
        <v>50</v>
      </c>
      <c r="AF1049" t="s">
        <v>3580</v>
      </c>
    </row>
    <row r="1050" spans="1:32" x14ac:dyDescent="0.25">
      <c r="A1050">
        <v>40166814</v>
      </c>
      <c r="B1050">
        <v>132885</v>
      </c>
      <c r="C1050" t="s">
        <v>32</v>
      </c>
      <c r="D1050" t="s">
        <v>32</v>
      </c>
      <c r="E1050">
        <v>90000</v>
      </c>
      <c r="F1050">
        <v>2235</v>
      </c>
      <c r="G1050" t="s">
        <v>86</v>
      </c>
      <c r="H1050">
        <v>1</v>
      </c>
      <c r="I1050" t="s">
        <v>3785</v>
      </c>
      <c r="J1050" t="s">
        <v>32</v>
      </c>
      <c r="K1050">
        <v>1</v>
      </c>
      <c r="L1050" t="s">
        <v>35</v>
      </c>
      <c r="M1050" t="s">
        <v>36</v>
      </c>
      <c r="N1050">
        <v>2009</v>
      </c>
      <c r="O1050" t="s">
        <v>37</v>
      </c>
      <c r="P1050" t="s">
        <v>37</v>
      </c>
      <c r="Q1050">
        <v>1</v>
      </c>
      <c r="R1050" t="s">
        <v>65</v>
      </c>
      <c r="S1050" t="s">
        <v>3857</v>
      </c>
      <c r="T1050" t="s">
        <v>3858</v>
      </c>
      <c r="U1050">
        <v>1</v>
      </c>
      <c r="V1050" s="1">
        <v>28949</v>
      </c>
      <c r="W1050">
        <v>0</v>
      </c>
      <c r="X1050">
        <v>1</v>
      </c>
      <c r="Y1050">
        <v>40</v>
      </c>
      <c r="Z1050">
        <v>132885</v>
      </c>
      <c r="AA1050">
        <v>90000</v>
      </c>
      <c r="AB1050" t="s">
        <v>1165</v>
      </c>
      <c r="AC1050">
        <v>2235</v>
      </c>
      <c r="AD1050" t="s">
        <v>86</v>
      </c>
      <c r="AE1050" t="s">
        <v>42</v>
      </c>
      <c r="AF1050" t="s">
        <v>3580</v>
      </c>
    </row>
    <row r="1051" spans="1:32" x14ac:dyDescent="0.25">
      <c r="A1051">
        <v>41096822</v>
      </c>
      <c r="B1051">
        <v>132933</v>
      </c>
      <c r="C1051" t="s">
        <v>32</v>
      </c>
      <c r="D1051" t="s">
        <v>32</v>
      </c>
      <c r="E1051">
        <v>210000</v>
      </c>
      <c r="F1051">
        <v>2173</v>
      </c>
      <c r="G1051" t="s">
        <v>195</v>
      </c>
      <c r="H1051">
        <v>0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 t="s">
        <v>37</v>
      </c>
      <c r="O1051" t="s">
        <v>37</v>
      </c>
      <c r="P1051" t="s">
        <v>37</v>
      </c>
      <c r="Q1051">
        <v>0</v>
      </c>
      <c r="R1051" t="s">
        <v>65</v>
      </c>
      <c r="S1051" t="s">
        <v>250</v>
      </c>
      <c r="T1051" t="s">
        <v>4100</v>
      </c>
      <c r="U1051">
        <v>1</v>
      </c>
      <c r="V1051" s="1">
        <v>29570</v>
      </c>
      <c r="W1051">
        <v>0</v>
      </c>
      <c r="X1051">
        <v>1</v>
      </c>
      <c r="Y1051">
        <v>39</v>
      </c>
      <c r="Z1051">
        <v>132933</v>
      </c>
      <c r="AA1051">
        <v>210000</v>
      </c>
      <c r="AB1051" t="s">
        <v>350</v>
      </c>
      <c r="AC1051">
        <v>2173</v>
      </c>
      <c r="AD1051" t="s">
        <v>195</v>
      </c>
      <c r="AE1051" t="s">
        <v>56</v>
      </c>
      <c r="AF1051" t="s">
        <v>3580</v>
      </c>
    </row>
    <row r="1052" spans="1:32" x14ac:dyDescent="0.25">
      <c r="A1052">
        <v>9181419</v>
      </c>
      <c r="B1052">
        <v>133140</v>
      </c>
      <c r="C1052" t="s">
        <v>32</v>
      </c>
      <c r="D1052" t="s">
        <v>32</v>
      </c>
      <c r="E1052">
        <v>140100</v>
      </c>
      <c r="F1052">
        <v>55</v>
      </c>
      <c r="G1052" t="s">
        <v>171</v>
      </c>
      <c r="H1052">
        <v>0</v>
      </c>
      <c r="I1052" t="s">
        <v>37</v>
      </c>
      <c r="J1052" t="s">
        <v>37</v>
      </c>
      <c r="K1052">
        <v>1</v>
      </c>
      <c r="L1052" t="s">
        <v>32</v>
      </c>
      <c r="M1052" t="s">
        <v>730</v>
      </c>
      <c r="N1052">
        <v>1983</v>
      </c>
      <c r="O1052">
        <v>1984</v>
      </c>
      <c r="P1052" t="s">
        <v>37</v>
      </c>
      <c r="Q1052">
        <v>1</v>
      </c>
      <c r="R1052" t="s">
        <v>65</v>
      </c>
      <c r="S1052" t="s">
        <v>1892</v>
      </c>
      <c r="T1052" t="s">
        <v>1282</v>
      </c>
      <c r="U1052">
        <v>1</v>
      </c>
      <c r="V1052" s="1">
        <v>21210</v>
      </c>
      <c r="W1052">
        <v>0</v>
      </c>
      <c r="X1052">
        <v>27</v>
      </c>
      <c r="Y1052">
        <v>61</v>
      </c>
      <c r="Z1052">
        <v>133140</v>
      </c>
      <c r="AA1052">
        <v>140100</v>
      </c>
      <c r="AB1052" t="s">
        <v>496</v>
      </c>
      <c r="AC1052">
        <v>55</v>
      </c>
      <c r="AD1052" t="s">
        <v>171</v>
      </c>
      <c r="AE1052" t="s">
        <v>42</v>
      </c>
      <c r="AF1052" t="s">
        <v>3580</v>
      </c>
    </row>
    <row r="1053" spans="1:32" x14ac:dyDescent="0.25">
      <c r="A1053">
        <v>6747389</v>
      </c>
      <c r="B1053">
        <v>133378</v>
      </c>
      <c r="C1053" t="s">
        <v>32</v>
      </c>
      <c r="D1053" t="s">
        <v>32</v>
      </c>
      <c r="E1053">
        <v>140100</v>
      </c>
      <c r="F1053">
        <v>2173</v>
      </c>
      <c r="G1053" t="s">
        <v>195</v>
      </c>
      <c r="H1053">
        <v>1</v>
      </c>
      <c r="I1053" t="s">
        <v>1254</v>
      </c>
      <c r="J1053" t="s">
        <v>32</v>
      </c>
      <c r="K1053" t="s">
        <v>37</v>
      </c>
      <c r="L1053" t="s">
        <v>37</v>
      </c>
      <c r="M1053" t="s">
        <v>1255</v>
      </c>
      <c r="N1053" t="s">
        <v>37</v>
      </c>
      <c r="O1053" t="s">
        <v>37</v>
      </c>
      <c r="P1053" t="s">
        <v>37</v>
      </c>
      <c r="Q1053">
        <v>0</v>
      </c>
      <c r="R1053" t="s">
        <v>65</v>
      </c>
      <c r="S1053" t="s">
        <v>747</v>
      </c>
      <c r="T1053" t="s">
        <v>1256</v>
      </c>
      <c r="U1053">
        <v>2</v>
      </c>
      <c r="V1053" s="1">
        <v>22817</v>
      </c>
      <c r="W1053">
        <v>0</v>
      </c>
      <c r="X1053">
        <v>34</v>
      </c>
      <c r="Y1053">
        <v>57</v>
      </c>
      <c r="Z1053">
        <v>133378</v>
      </c>
      <c r="AA1053">
        <v>140100</v>
      </c>
      <c r="AB1053" t="s">
        <v>496</v>
      </c>
      <c r="AC1053">
        <v>2173</v>
      </c>
      <c r="AD1053" t="s">
        <v>195</v>
      </c>
      <c r="AE1053" t="s">
        <v>50</v>
      </c>
      <c r="AF1053" t="s">
        <v>3580</v>
      </c>
    </row>
    <row r="1054" spans="1:32" x14ac:dyDescent="0.25">
      <c r="A1054">
        <v>21453271</v>
      </c>
      <c r="B1054">
        <v>133543</v>
      </c>
      <c r="C1054" t="s">
        <v>32</v>
      </c>
      <c r="D1054" t="s">
        <v>32</v>
      </c>
      <c r="E1054">
        <v>80000</v>
      </c>
      <c r="F1054">
        <v>2218</v>
      </c>
      <c r="G1054" t="s">
        <v>51</v>
      </c>
      <c r="H1054">
        <v>0</v>
      </c>
      <c r="I1054" t="s">
        <v>37</v>
      </c>
      <c r="J1054" t="s">
        <v>37</v>
      </c>
      <c r="K1054">
        <v>1</v>
      </c>
      <c r="L1054" t="s">
        <v>32</v>
      </c>
      <c r="M1054" t="s">
        <v>1358</v>
      </c>
      <c r="N1054">
        <v>1986</v>
      </c>
      <c r="O1054">
        <v>1993</v>
      </c>
      <c r="P1054" t="s">
        <v>157</v>
      </c>
      <c r="Q1054">
        <v>1</v>
      </c>
      <c r="R1054" t="s">
        <v>65</v>
      </c>
      <c r="S1054" t="s">
        <v>1045</v>
      </c>
      <c r="T1054" t="s">
        <v>2945</v>
      </c>
      <c r="U1054">
        <v>2</v>
      </c>
      <c r="V1054" s="1">
        <v>20012</v>
      </c>
      <c r="W1054">
        <v>0</v>
      </c>
      <c r="X1054">
        <v>2</v>
      </c>
      <c r="Y1054">
        <v>65</v>
      </c>
      <c r="Z1054">
        <v>133543</v>
      </c>
      <c r="AA1054">
        <v>80000</v>
      </c>
      <c r="AB1054" t="s">
        <v>1112</v>
      </c>
      <c r="AC1054">
        <v>2218</v>
      </c>
      <c r="AD1054" t="s">
        <v>51</v>
      </c>
      <c r="AE1054" t="s">
        <v>42</v>
      </c>
      <c r="AF1054" t="s">
        <v>3580</v>
      </c>
    </row>
    <row r="1055" spans="1:32" x14ac:dyDescent="0.25">
      <c r="A1055">
        <v>44950803</v>
      </c>
      <c r="B1055">
        <v>130356</v>
      </c>
      <c r="C1055" t="s">
        <v>32</v>
      </c>
      <c r="D1055" t="s">
        <v>32</v>
      </c>
      <c r="E1055">
        <v>60000</v>
      </c>
      <c r="F1055">
        <v>1257</v>
      </c>
      <c r="G1055" t="s">
        <v>82</v>
      </c>
      <c r="H1055">
        <v>0</v>
      </c>
      <c r="I1055" t="s">
        <v>37</v>
      </c>
      <c r="J1055" t="s">
        <v>37</v>
      </c>
      <c r="K1055" t="s">
        <v>37</v>
      </c>
      <c r="L1055" t="s">
        <v>37</v>
      </c>
      <c r="M1055" t="s">
        <v>2570</v>
      </c>
      <c r="N1055" t="s">
        <v>37</v>
      </c>
      <c r="O1055" t="s">
        <v>37</v>
      </c>
      <c r="P1055" t="s">
        <v>37</v>
      </c>
      <c r="Q1055">
        <v>0</v>
      </c>
      <c r="R1055" t="s">
        <v>205</v>
      </c>
      <c r="S1055" t="s">
        <v>455</v>
      </c>
      <c r="T1055" t="s">
        <v>3098</v>
      </c>
      <c r="U1055">
        <v>1</v>
      </c>
      <c r="V1055" s="1">
        <v>28022</v>
      </c>
      <c r="W1055">
        <v>0</v>
      </c>
      <c r="X1055">
        <v>2</v>
      </c>
      <c r="Y1055">
        <v>43</v>
      </c>
      <c r="Z1055">
        <v>130356</v>
      </c>
      <c r="AA1055">
        <v>60000</v>
      </c>
      <c r="AB1055" t="s">
        <v>164</v>
      </c>
      <c r="AC1055">
        <v>1257</v>
      </c>
      <c r="AD1055" t="s">
        <v>82</v>
      </c>
      <c r="AE1055" t="s">
        <v>56</v>
      </c>
      <c r="AF1055" t="s">
        <v>3580</v>
      </c>
    </row>
    <row r="1056" spans="1:32" x14ac:dyDescent="0.25">
      <c r="A1056">
        <v>17897623</v>
      </c>
      <c r="B1056">
        <v>131098</v>
      </c>
      <c r="C1056" t="s">
        <v>32</v>
      </c>
      <c r="D1056" t="s">
        <v>32</v>
      </c>
      <c r="E1056">
        <v>120000</v>
      </c>
      <c r="F1056">
        <v>2191</v>
      </c>
      <c r="G1056" t="s">
        <v>77</v>
      </c>
      <c r="H1056">
        <v>1</v>
      </c>
      <c r="I1056" t="s">
        <v>2072</v>
      </c>
      <c r="J1056" t="s">
        <v>32</v>
      </c>
      <c r="K1056">
        <v>1</v>
      </c>
      <c r="L1056" t="s">
        <v>32</v>
      </c>
      <c r="M1056" t="s">
        <v>202</v>
      </c>
      <c r="N1056">
        <v>1985</v>
      </c>
      <c r="O1056">
        <v>1985</v>
      </c>
      <c r="P1056" t="s">
        <v>157</v>
      </c>
      <c r="Q1056">
        <v>1</v>
      </c>
      <c r="R1056" t="s">
        <v>205</v>
      </c>
      <c r="S1056" t="s">
        <v>968</v>
      </c>
      <c r="T1056" t="s">
        <v>2679</v>
      </c>
      <c r="U1056">
        <v>1</v>
      </c>
      <c r="V1056" s="1">
        <v>20383</v>
      </c>
      <c r="W1056">
        <v>0</v>
      </c>
      <c r="X1056">
        <v>1</v>
      </c>
      <c r="Y1056">
        <v>64</v>
      </c>
      <c r="Z1056">
        <v>131098</v>
      </c>
      <c r="AA1056">
        <v>120000</v>
      </c>
      <c r="AB1056" t="s">
        <v>303</v>
      </c>
      <c r="AC1056">
        <v>2191</v>
      </c>
      <c r="AD1056" t="s">
        <v>77</v>
      </c>
      <c r="AE1056" t="s">
        <v>42</v>
      </c>
      <c r="AF1056" t="s">
        <v>3580</v>
      </c>
    </row>
    <row r="1057" spans="1:32" s="4" customFormat="1" x14ac:dyDescent="0.25">
      <c r="A1057">
        <v>365545</v>
      </c>
      <c r="B1057">
        <v>131823</v>
      </c>
      <c r="C1057" t="s">
        <v>32</v>
      </c>
      <c r="D1057" t="s">
        <v>32</v>
      </c>
      <c r="E1057">
        <v>230000</v>
      </c>
      <c r="F1057">
        <v>2731</v>
      </c>
      <c r="G1057" t="s">
        <v>91</v>
      </c>
      <c r="H1057">
        <v>2</v>
      </c>
      <c r="I1057" t="s">
        <v>37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>
        <v>0</v>
      </c>
      <c r="R1057" t="s">
        <v>205</v>
      </c>
      <c r="S1057" t="s">
        <v>206</v>
      </c>
      <c r="T1057" t="s">
        <v>207</v>
      </c>
      <c r="U1057">
        <v>2</v>
      </c>
      <c r="V1057" s="1">
        <v>27278</v>
      </c>
      <c r="W1057">
        <v>0</v>
      </c>
      <c r="X1057">
        <v>3</v>
      </c>
      <c r="Y1057">
        <v>45</v>
      </c>
      <c r="Z1057">
        <v>131823</v>
      </c>
      <c r="AA1057">
        <v>230000</v>
      </c>
      <c r="AB1057" t="s">
        <v>132</v>
      </c>
      <c r="AC1057">
        <v>2731</v>
      </c>
      <c r="AD1057" t="s">
        <v>96</v>
      </c>
      <c r="AE1057" t="s">
        <v>56</v>
      </c>
      <c r="AF1057" t="s">
        <v>3580</v>
      </c>
    </row>
    <row r="1058" spans="1:32" x14ac:dyDescent="0.25">
      <c r="A1058">
        <v>33592595</v>
      </c>
      <c r="B1058">
        <v>132593</v>
      </c>
      <c r="C1058" t="s">
        <v>32</v>
      </c>
      <c r="D1058" t="s">
        <v>32</v>
      </c>
      <c r="E1058">
        <v>120000</v>
      </c>
      <c r="F1058">
        <v>2840</v>
      </c>
      <c r="G1058" t="s">
        <v>181</v>
      </c>
      <c r="H1058">
        <v>0</v>
      </c>
      <c r="I1058" t="s">
        <v>37</v>
      </c>
      <c r="J1058" t="s">
        <v>37</v>
      </c>
      <c r="K1058">
        <v>1</v>
      </c>
      <c r="L1058" t="s">
        <v>32</v>
      </c>
      <c r="M1058" t="s">
        <v>2947</v>
      </c>
      <c r="N1058">
        <v>1993</v>
      </c>
      <c r="O1058">
        <v>1993</v>
      </c>
      <c r="P1058" t="s">
        <v>188</v>
      </c>
      <c r="Q1058">
        <v>1</v>
      </c>
      <c r="R1058" t="s">
        <v>205</v>
      </c>
      <c r="S1058" t="s">
        <v>312</v>
      </c>
      <c r="T1058" t="s">
        <v>3795</v>
      </c>
      <c r="U1058">
        <v>1</v>
      </c>
      <c r="V1058" s="1">
        <v>22908</v>
      </c>
      <c r="W1058">
        <v>0</v>
      </c>
      <c r="X1058">
        <v>7</v>
      </c>
      <c r="Y1058">
        <v>57</v>
      </c>
      <c r="Z1058">
        <v>132593</v>
      </c>
      <c r="AA1058">
        <v>120000</v>
      </c>
      <c r="AB1058" t="s">
        <v>303</v>
      </c>
      <c r="AC1058">
        <v>2840</v>
      </c>
      <c r="AD1058" t="s">
        <v>181</v>
      </c>
      <c r="AE1058" t="s">
        <v>42</v>
      </c>
      <c r="AF1058" t="s">
        <v>3580</v>
      </c>
    </row>
    <row r="1059" spans="1:32" x14ac:dyDescent="0.25">
      <c r="A1059">
        <v>4021369</v>
      </c>
      <c r="B1059">
        <v>131065</v>
      </c>
      <c r="C1059" t="s">
        <v>32</v>
      </c>
      <c r="D1059" t="s">
        <v>32</v>
      </c>
      <c r="E1059">
        <v>180000</v>
      </c>
      <c r="F1059">
        <v>2160</v>
      </c>
      <c r="G1059" t="s">
        <v>465</v>
      </c>
      <c r="H1059">
        <v>2</v>
      </c>
      <c r="I1059" t="s">
        <v>37</v>
      </c>
      <c r="J1059" t="s">
        <v>37</v>
      </c>
      <c r="K1059">
        <v>1</v>
      </c>
      <c r="L1059" t="s">
        <v>32</v>
      </c>
      <c r="M1059" t="s">
        <v>796</v>
      </c>
      <c r="N1059">
        <v>2014</v>
      </c>
      <c r="O1059">
        <v>2017</v>
      </c>
      <c r="P1059" t="s">
        <v>37</v>
      </c>
      <c r="Q1059">
        <v>0</v>
      </c>
      <c r="R1059" t="s">
        <v>797</v>
      </c>
      <c r="S1059" t="s">
        <v>798</v>
      </c>
      <c r="T1059" t="s">
        <v>799</v>
      </c>
      <c r="U1059">
        <v>1</v>
      </c>
      <c r="V1059" s="1">
        <v>22756</v>
      </c>
      <c r="W1059">
        <v>0</v>
      </c>
      <c r="X1059">
        <v>3</v>
      </c>
      <c r="Y1059">
        <v>57</v>
      </c>
      <c r="Z1059">
        <v>131065</v>
      </c>
      <c r="AA1059">
        <v>180000</v>
      </c>
      <c r="AB1059" t="s">
        <v>782</v>
      </c>
      <c r="AC1059">
        <v>2160</v>
      </c>
      <c r="AD1059" t="s">
        <v>465</v>
      </c>
      <c r="AE1059" t="s">
        <v>50</v>
      </c>
      <c r="AF1059" t="s">
        <v>3580</v>
      </c>
    </row>
    <row r="1060" spans="1:32" x14ac:dyDescent="0.25">
      <c r="A1060">
        <v>6264593</v>
      </c>
      <c r="B1060">
        <v>132292</v>
      </c>
      <c r="C1060" t="s">
        <v>32</v>
      </c>
      <c r="D1060" t="s">
        <v>32</v>
      </c>
      <c r="E1060">
        <v>180000</v>
      </c>
      <c r="F1060">
        <v>2218</v>
      </c>
      <c r="G1060" t="s">
        <v>51</v>
      </c>
      <c r="H1060">
        <v>1</v>
      </c>
      <c r="I1060" t="s">
        <v>1137</v>
      </c>
      <c r="J1060" t="s">
        <v>32</v>
      </c>
      <c r="K1060">
        <v>1</v>
      </c>
      <c r="L1060" t="s">
        <v>32</v>
      </c>
      <c r="M1060" t="s">
        <v>1138</v>
      </c>
      <c r="N1060">
        <v>2016</v>
      </c>
      <c r="O1060">
        <v>2017</v>
      </c>
      <c r="P1060" t="s">
        <v>37</v>
      </c>
      <c r="Q1060">
        <v>0</v>
      </c>
      <c r="R1060" t="s">
        <v>797</v>
      </c>
      <c r="S1060" t="s">
        <v>1139</v>
      </c>
      <c r="T1060" t="s">
        <v>1140</v>
      </c>
      <c r="U1060">
        <v>1</v>
      </c>
      <c r="V1060" s="1">
        <v>22910</v>
      </c>
      <c r="W1060">
        <v>0</v>
      </c>
      <c r="X1060">
        <v>2</v>
      </c>
      <c r="Y1060">
        <v>57</v>
      </c>
      <c r="Z1060">
        <v>132292</v>
      </c>
      <c r="AA1060">
        <v>180000</v>
      </c>
      <c r="AB1060" t="s">
        <v>782</v>
      </c>
      <c r="AC1060">
        <v>2218</v>
      </c>
      <c r="AD1060" t="s">
        <v>51</v>
      </c>
      <c r="AE1060" t="s">
        <v>50</v>
      </c>
      <c r="AF1060" t="s">
        <v>3580</v>
      </c>
    </row>
    <row r="1061" spans="1:32" x14ac:dyDescent="0.25">
      <c r="A1061">
        <v>29217284</v>
      </c>
      <c r="B1061">
        <v>130818</v>
      </c>
      <c r="C1061" t="s">
        <v>32</v>
      </c>
      <c r="D1061" t="s">
        <v>32</v>
      </c>
      <c r="E1061">
        <v>40000</v>
      </c>
      <c r="F1061">
        <v>1366</v>
      </c>
      <c r="G1061" t="s">
        <v>45</v>
      </c>
      <c r="H1061">
        <v>0</v>
      </c>
      <c r="I1061" t="s">
        <v>37</v>
      </c>
      <c r="J1061" t="s">
        <v>37</v>
      </c>
      <c r="K1061">
        <v>1</v>
      </c>
      <c r="L1061" t="s">
        <v>32</v>
      </c>
      <c r="M1061" t="s">
        <v>2096</v>
      </c>
      <c r="N1061">
        <v>1994</v>
      </c>
      <c r="O1061">
        <v>1995</v>
      </c>
      <c r="P1061" t="s">
        <v>188</v>
      </c>
      <c r="Q1061">
        <v>1</v>
      </c>
      <c r="R1061" t="s">
        <v>3502</v>
      </c>
      <c r="S1061" t="s">
        <v>1552</v>
      </c>
      <c r="T1061" t="s">
        <v>3503</v>
      </c>
      <c r="U1061">
        <v>2</v>
      </c>
      <c r="V1061" s="1">
        <v>24102</v>
      </c>
      <c r="W1061">
        <v>0</v>
      </c>
      <c r="X1061">
        <v>5</v>
      </c>
      <c r="Y1061">
        <v>53</v>
      </c>
      <c r="Z1061">
        <v>130818</v>
      </c>
      <c r="AA1061">
        <v>40000</v>
      </c>
      <c r="AB1061" t="s">
        <v>507</v>
      </c>
      <c r="AC1061">
        <v>1366</v>
      </c>
      <c r="AD1061" t="s">
        <v>45</v>
      </c>
      <c r="AE1061" t="s">
        <v>42</v>
      </c>
      <c r="AF1061" t="s">
        <v>3580</v>
      </c>
    </row>
    <row r="1062" spans="1:32" x14ac:dyDescent="0.25">
      <c r="A1062">
        <v>7623896</v>
      </c>
      <c r="B1062">
        <v>130590</v>
      </c>
      <c r="C1062" t="s">
        <v>32</v>
      </c>
      <c r="D1062" t="s">
        <v>32</v>
      </c>
      <c r="E1062">
        <v>140100</v>
      </c>
      <c r="F1062">
        <v>47</v>
      </c>
      <c r="G1062" t="s">
        <v>33</v>
      </c>
      <c r="H1062">
        <v>0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>
        <v>0</v>
      </c>
      <c r="R1062" t="s">
        <v>1467</v>
      </c>
      <c r="S1062" t="s">
        <v>469</v>
      </c>
      <c r="T1062" t="s">
        <v>1468</v>
      </c>
      <c r="U1062">
        <v>1</v>
      </c>
      <c r="V1062" s="1">
        <v>25867</v>
      </c>
      <c r="W1062">
        <v>0</v>
      </c>
      <c r="X1062">
        <v>21</v>
      </c>
      <c r="Y1062">
        <v>49</v>
      </c>
      <c r="Z1062">
        <v>130590</v>
      </c>
      <c r="AA1062">
        <v>140100</v>
      </c>
      <c r="AB1062" t="s">
        <v>496</v>
      </c>
      <c r="AC1062">
        <v>47</v>
      </c>
      <c r="AD1062" t="s">
        <v>33</v>
      </c>
      <c r="AE1062" t="s">
        <v>56</v>
      </c>
      <c r="AF1062" t="s">
        <v>3580</v>
      </c>
    </row>
    <row r="1063" spans="1:32" x14ac:dyDescent="0.25">
      <c r="A1063">
        <v>21523324</v>
      </c>
      <c r="B1063">
        <v>130663</v>
      </c>
      <c r="C1063" t="s">
        <v>32</v>
      </c>
      <c r="D1063" t="s">
        <v>32</v>
      </c>
      <c r="E1063" s="2">
        <v>100000</v>
      </c>
      <c r="F1063">
        <v>15</v>
      </c>
      <c r="G1063" t="s">
        <v>67</v>
      </c>
      <c r="H1063">
        <v>1</v>
      </c>
      <c r="I1063" t="s">
        <v>2963</v>
      </c>
      <c r="J1063" t="s">
        <v>32</v>
      </c>
      <c r="K1063">
        <v>1</v>
      </c>
      <c r="L1063" t="s">
        <v>32</v>
      </c>
      <c r="M1063" t="s">
        <v>1358</v>
      </c>
      <c r="N1063">
        <v>1997</v>
      </c>
      <c r="O1063">
        <v>1999</v>
      </c>
      <c r="P1063" t="s">
        <v>188</v>
      </c>
      <c r="Q1063">
        <v>1</v>
      </c>
      <c r="R1063" t="s">
        <v>2964</v>
      </c>
      <c r="S1063" t="s">
        <v>1086</v>
      </c>
      <c r="T1063" t="s">
        <v>2965</v>
      </c>
      <c r="U1063">
        <v>2</v>
      </c>
      <c r="V1063" s="1">
        <v>26519</v>
      </c>
      <c r="W1063">
        <v>1</v>
      </c>
      <c r="X1063">
        <v>4</v>
      </c>
      <c r="Y1063">
        <v>47</v>
      </c>
      <c r="Z1063">
        <v>130663</v>
      </c>
      <c r="AA1063">
        <v>100000</v>
      </c>
      <c r="AB1063" t="s">
        <v>1229</v>
      </c>
      <c r="AC1063">
        <v>15</v>
      </c>
      <c r="AD1063" t="s">
        <v>67</v>
      </c>
      <c r="AE1063" t="s">
        <v>42</v>
      </c>
      <c r="AF1063" t="s">
        <v>3580</v>
      </c>
    </row>
    <row r="1064" spans="1:32" x14ac:dyDescent="0.25">
      <c r="A1064">
        <v>8535439</v>
      </c>
      <c r="B1064">
        <v>131114</v>
      </c>
      <c r="C1064" t="s">
        <v>32</v>
      </c>
      <c r="D1064" t="s">
        <v>32</v>
      </c>
      <c r="E1064">
        <v>140100</v>
      </c>
      <c r="F1064">
        <v>2191</v>
      </c>
      <c r="G1064" t="s">
        <v>77</v>
      </c>
      <c r="H1064">
        <v>0</v>
      </c>
      <c r="I1064" t="s">
        <v>37</v>
      </c>
      <c r="J1064" t="s">
        <v>37</v>
      </c>
      <c r="K1064">
        <v>1</v>
      </c>
      <c r="L1064" t="s">
        <v>32</v>
      </c>
      <c r="M1064" t="s">
        <v>46</v>
      </c>
      <c r="N1064">
        <v>2010</v>
      </c>
      <c r="O1064">
        <v>2012</v>
      </c>
      <c r="P1064" t="s">
        <v>37</v>
      </c>
      <c r="Q1064">
        <v>1</v>
      </c>
      <c r="R1064" t="s">
        <v>1778</v>
      </c>
      <c r="S1064" t="s">
        <v>1779</v>
      </c>
      <c r="T1064" t="s">
        <v>560</v>
      </c>
      <c r="U1064">
        <v>1</v>
      </c>
      <c r="V1064" s="1">
        <v>20053</v>
      </c>
      <c r="W1064">
        <v>1</v>
      </c>
      <c r="X1064">
        <v>36</v>
      </c>
      <c r="Y1064">
        <v>64</v>
      </c>
      <c r="Z1064">
        <v>131114</v>
      </c>
      <c r="AA1064">
        <v>140100</v>
      </c>
      <c r="AB1064" t="s">
        <v>496</v>
      </c>
      <c r="AC1064">
        <v>2191</v>
      </c>
      <c r="AD1064" t="s">
        <v>77</v>
      </c>
      <c r="AE1064" t="s">
        <v>42</v>
      </c>
      <c r="AF1064" t="s">
        <v>3580</v>
      </c>
    </row>
    <row r="1065" spans="1:32" x14ac:dyDescent="0.25">
      <c r="A1065" s="4">
        <v>18115714</v>
      </c>
      <c r="B1065" s="4">
        <v>131186</v>
      </c>
      <c r="C1065" t="s">
        <v>37</v>
      </c>
      <c r="D1065" t="s">
        <v>37</v>
      </c>
      <c r="E1065" t="s">
        <v>37</v>
      </c>
      <c r="F1065" t="s">
        <v>37</v>
      </c>
      <c r="G1065" t="s">
        <v>37</v>
      </c>
      <c r="H1065" t="s">
        <v>37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1778</v>
      </c>
      <c r="S1065" t="s">
        <v>1260</v>
      </c>
      <c r="T1065" t="s">
        <v>2734</v>
      </c>
      <c r="U1065">
        <v>1</v>
      </c>
      <c r="V1065" s="1">
        <v>26103</v>
      </c>
      <c r="W1065">
        <v>0</v>
      </c>
      <c r="X1065">
        <v>4</v>
      </c>
      <c r="Y1065">
        <v>48</v>
      </c>
      <c r="Z1065">
        <v>131186</v>
      </c>
      <c r="AA1065">
        <v>120000</v>
      </c>
      <c r="AB1065" t="s">
        <v>303</v>
      </c>
      <c r="AC1065">
        <v>3</v>
      </c>
      <c r="AD1065" t="s">
        <v>62</v>
      </c>
      <c r="AE1065" s="4" t="s">
        <v>42</v>
      </c>
      <c r="AF1065" s="4" t="s">
        <v>3580</v>
      </c>
    </row>
    <row r="1066" spans="1:32" x14ac:dyDescent="0.25">
      <c r="A1066">
        <v>10305232</v>
      </c>
      <c r="B1066">
        <v>131408</v>
      </c>
      <c r="C1066" t="s">
        <v>32</v>
      </c>
      <c r="D1066" t="s">
        <v>32</v>
      </c>
      <c r="E1066">
        <v>140100</v>
      </c>
      <c r="F1066">
        <v>2218</v>
      </c>
      <c r="G1066" t="s">
        <v>51</v>
      </c>
      <c r="H1066">
        <v>0</v>
      </c>
      <c r="I1066" t="s">
        <v>37</v>
      </c>
      <c r="J1066" t="s">
        <v>37</v>
      </c>
      <c r="K1066" t="s">
        <v>37</v>
      </c>
      <c r="L1066" t="s">
        <v>32</v>
      </c>
      <c r="M1066" t="s">
        <v>88</v>
      </c>
      <c r="N1066" t="s">
        <v>37</v>
      </c>
      <c r="O1066">
        <v>2014</v>
      </c>
      <c r="P1066" t="s">
        <v>37</v>
      </c>
      <c r="Q1066">
        <v>0</v>
      </c>
      <c r="R1066" t="s">
        <v>2294</v>
      </c>
      <c r="S1066" t="s">
        <v>2295</v>
      </c>
      <c r="T1066" t="s">
        <v>2296</v>
      </c>
      <c r="U1066">
        <v>1</v>
      </c>
      <c r="V1066" s="1">
        <v>27729</v>
      </c>
      <c r="W1066">
        <v>0</v>
      </c>
      <c r="X1066">
        <v>3</v>
      </c>
      <c r="Y1066">
        <v>44</v>
      </c>
      <c r="Z1066">
        <v>131408</v>
      </c>
      <c r="AA1066">
        <v>140100</v>
      </c>
      <c r="AB1066" t="s">
        <v>496</v>
      </c>
      <c r="AC1066">
        <v>2218</v>
      </c>
      <c r="AD1066" t="s">
        <v>51</v>
      </c>
      <c r="AE1066" t="s">
        <v>56</v>
      </c>
      <c r="AF1066" t="s">
        <v>3580</v>
      </c>
    </row>
    <row r="1067" spans="1:32" x14ac:dyDescent="0.25">
      <c r="A1067">
        <v>46535856</v>
      </c>
      <c r="B1067">
        <v>130484</v>
      </c>
      <c r="C1067" t="s">
        <v>32</v>
      </c>
      <c r="D1067" t="s">
        <v>32</v>
      </c>
      <c r="E1067">
        <v>140100</v>
      </c>
      <c r="F1067">
        <v>2190</v>
      </c>
      <c r="G1067" t="s">
        <v>211</v>
      </c>
      <c r="H1067">
        <v>1</v>
      </c>
      <c r="I1067" t="s">
        <v>1029</v>
      </c>
      <c r="J1067" t="s">
        <v>32</v>
      </c>
      <c r="K1067">
        <v>0</v>
      </c>
      <c r="L1067" t="s">
        <v>35</v>
      </c>
      <c r="M1067" t="s">
        <v>5066</v>
      </c>
      <c r="N1067" t="s">
        <v>37</v>
      </c>
      <c r="O1067" t="s">
        <v>37</v>
      </c>
      <c r="P1067" t="s">
        <v>37</v>
      </c>
      <c r="Q1067">
        <v>0</v>
      </c>
      <c r="R1067" t="s">
        <v>2559</v>
      </c>
      <c r="S1067" t="s">
        <v>182</v>
      </c>
      <c r="T1067" t="s">
        <v>5067</v>
      </c>
      <c r="U1067">
        <v>1</v>
      </c>
      <c r="V1067" s="1">
        <v>33131</v>
      </c>
      <c r="W1067">
        <v>0</v>
      </c>
      <c r="X1067">
        <v>21</v>
      </c>
      <c r="Y1067">
        <v>29</v>
      </c>
      <c r="Z1067">
        <v>130484</v>
      </c>
      <c r="AA1067">
        <v>140100</v>
      </c>
      <c r="AB1067" t="s">
        <v>496</v>
      </c>
      <c r="AC1067">
        <v>2190</v>
      </c>
      <c r="AD1067" t="s">
        <v>211</v>
      </c>
      <c r="AE1067" t="s">
        <v>50</v>
      </c>
      <c r="AF1067" t="s">
        <v>43</v>
      </c>
    </row>
    <row r="1068" spans="1:32" x14ac:dyDescent="0.25">
      <c r="A1068">
        <v>40600973</v>
      </c>
      <c r="B1068">
        <v>132609</v>
      </c>
      <c r="C1068" t="s">
        <v>32</v>
      </c>
      <c r="D1068" t="s">
        <v>32</v>
      </c>
      <c r="E1068">
        <v>130000</v>
      </c>
      <c r="F1068">
        <v>4</v>
      </c>
      <c r="G1068" t="s">
        <v>117</v>
      </c>
      <c r="H1068">
        <v>0</v>
      </c>
      <c r="I1068" t="s">
        <v>37</v>
      </c>
      <c r="J1068" t="s">
        <v>37</v>
      </c>
      <c r="K1068">
        <v>1</v>
      </c>
      <c r="L1068" t="s">
        <v>32</v>
      </c>
      <c r="M1068" t="s">
        <v>745</v>
      </c>
      <c r="N1068">
        <v>2001</v>
      </c>
      <c r="O1068">
        <v>2001</v>
      </c>
      <c r="P1068" t="s">
        <v>188</v>
      </c>
      <c r="Q1068">
        <v>1</v>
      </c>
      <c r="R1068" t="s">
        <v>2559</v>
      </c>
      <c r="S1068" t="s">
        <v>1258</v>
      </c>
      <c r="T1068" t="s">
        <v>1016</v>
      </c>
      <c r="U1068">
        <v>1</v>
      </c>
      <c r="V1068" s="1">
        <v>29293</v>
      </c>
      <c r="W1068">
        <v>0</v>
      </c>
      <c r="X1068">
        <v>3</v>
      </c>
      <c r="Y1068">
        <v>39</v>
      </c>
      <c r="Z1068">
        <v>132609</v>
      </c>
      <c r="AA1068">
        <v>130000</v>
      </c>
      <c r="AB1068" t="s">
        <v>741</v>
      </c>
      <c r="AC1068">
        <v>4</v>
      </c>
      <c r="AD1068" t="s">
        <v>117</v>
      </c>
      <c r="AE1068" t="s">
        <v>42</v>
      </c>
      <c r="AF1068" t="s">
        <v>3580</v>
      </c>
    </row>
    <row r="1069" spans="1:32" x14ac:dyDescent="0.25">
      <c r="A1069">
        <v>1147658</v>
      </c>
      <c r="B1069">
        <v>131540</v>
      </c>
      <c r="C1069" t="s">
        <v>32</v>
      </c>
      <c r="D1069" t="s">
        <v>32</v>
      </c>
      <c r="E1069">
        <v>210000</v>
      </c>
      <c r="F1069">
        <v>2731</v>
      </c>
      <c r="G1069" t="s">
        <v>91</v>
      </c>
      <c r="H1069">
        <v>1</v>
      </c>
      <c r="I1069" t="s">
        <v>110</v>
      </c>
      <c r="J1069" t="s">
        <v>35</v>
      </c>
      <c r="K1069">
        <v>0</v>
      </c>
      <c r="L1069" t="s">
        <v>35</v>
      </c>
      <c r="M1069" t="s">
        <v>399</v>
      </c>
      <c r="N1069" t="s">
        <v>37</v>
      </c>
      <c r="O1069" t="s">
        <v>37</v>
      </c>
      <c r="P1069" t="s">
        <v>37</v>
      </c>
      <c r="Q1069">
        <v>0</v>
      </c>
      <c r="R1069" t="s">
        <v>400</v>
      </c>
      <c r="S1069" t="s">
        <v>103</v>
      </c>
      <c r="T1069" t="s">
        <v>401</v>
      </c>
      <c r="U1069">
        <v>1</v>
      </c>
      <c r="V1069" s="1">
        <v>27067</v>
      </c>
      <c r="W1069">
        <v>0</v>
      </c>
      <c r="X1069">
        <v>1</v>
      </c>
      <c r="Y1069">
        <v>45</v>
      </c>
      <c r="Z1069">
        <v>131540</v>
      </c>
      <c r="AA1069">
        <v>210000</v>
      </c>
      <c r="AB1069" t="s">
        <v>350</v>
      </c>
      <c r="AC1069">
        <v>2731</v>
      </c>
      <c r="AD1069" t="s">
        <v>96</v>
      </c>
      <c r="AE1069" t="s">
        <v>50</v>
      </c>
      <c r="AF1069" t="s">
        <v>3580</v>
      </c>
    </row>
    <row r="1070" spans="1:32" x14ac:dyDescent="0.25">
      <c r="A1070">
        <v>9579701</v>
      </c>
      <c r="B1070">
        <v>130657</v>
      </c>
      <c r="C1070" t="s">
        <v>32</v>
      </c>
      <c r="D1070" t="s">
        <v>32</v>
      </c>
      <c r="E1070">
        <v>110000</v>
      </c>
      <c r="F1070">
        <v>2191</v>
      </c>
      <c r="G1070" t="s">
        <v>77</v>
      </c>
      <c r="H1070">
        <v>0</v>
      </c>
      <c r="I1070" t="s">
        <v>37</v>
      </c>
      <c r="J1070" t="s">
        <v>37</v>
      </c>
      <c r="K1070">
        <v>1</v>
      </c>
      <c r="L1070" t="s">
        <v>32</v>
      </c>
      <c r="M1070" t="s">
        <v>2054</v>
      </c>
      <c r="N1070">
        <v>1994</v>
      </c>
      <c r="O1070">
        <v>2007</v>
      </c>
      <c r="P1070" t="s">
        <v>37</v>
      </c>
      <c r="Q1070">
        <v>1</v>
      </c>
      <c r="R1070" t="s">
        <v>2055</v>
      </c>
      <c r="S1070" t="s">
        <v>2056</v>
      </c>
      <c r="T1070" t="s">
        <v>2057</v>
      </c>
      <c r="U1070">
        <v>2</v>
      </c>
      <c r="V1070" s="1">
        <v>25733</v>
      </c>
      <c r="W1070">
        <v>0</v>
      </c>
      <c r="X1070">
        <v>3</v>
      </c>
      <c r="Y1070">
        <v>49</v>
      </c>
      <c r="Z1070">
        <v>130657</v>
      </c>
      <c r="AA1070">
        <v>110000</v>
      </c>
      <c r="AB1070" t="s">
        <v>1393</v>
      </c>
      <c r="AC1070">
        <v>2191</v>
      </c>
      <c r="AD1070" t="s">
        <v>77</v>
      </c>
      <c r="AE1070" t="s">
        <v>42</v>
      </c>
      <c r="AF1070" t="s">
        <v>3580</v>
      </c>
    </row>
    <row r="1071" spans="1:32" x14ac:dyDescent="0.25">
      <c r="A1071">
        <v>5339623</v>
      </c>
      <c r="B1071">
        <v>132424</v>
      </c>
      <c r="C1071" t="s">
        <v>32</v>
      </c>
      <c r="D1071" t="s">
        <v>32</v>
      </c>
      <c r="E1071">
        <v>150000</v>
      </c>
      <c r="F1071">
        <v>3</v>
      </c>
      <c r="G1071" t="s">
        <v>62</v>
      </c>
      <c r="H1071">
        <v>0</v>
      </c>
      <c r="I1071" t="s">
        <v>37</v>
      </c>
      <c r="J1071" t="s">
        <v>37</v>
      </c>
      <c r="K1071">
        <v>1</v>
      </c>
      <c r="L1071" t="s">
        <v>32</v>
      </c>
      <c r="M1071" t="s">
        <v>948</v>
      </c>
      <c r="N1071">
        <v>1998</v>
      </c>
      <c r="O1071">
        <v>1999</v>
      </c>
      <c r="P1071" t="s">
        <v>37</v>
      </c>
      <c r="Q1071">
        <v>0</v>
      </c>
      <c r="R1071" t="s">
        <v>981</v>
      </c>
      <c r="S1071" t="s">
        <v>64</v>
      </c>
      <c r="T1071" t="s">
        <v>982</v>
      </c>
      <c r="U1071">
        <v>1</v>
      </c>
      <c r="V1071" s="1">
        <v>25887</v>
      </c>
      <c r="W1071">
        <v>0</v>
      </c>
      <c r="X1071">
        <v>1</v>
      </c>
      <c r="Y1071">
        <v>49</v>
      </c>
      <c r="Z1071">
        <v>132424</v>
      </c>
      <c r="AA1071">
        <v>150000</v>
      </c>
      <c r="AB1071" t="s">
        <v>945</v>
      </c>
      <c r="AC1071">
        <v>3</v>
      </c>
      <c r="AD1071" t="s">
        <v>62</v>
      </c>
      <c r="AE1071" t="s">
        <v>50</v>
      </c>
      <c r="AF1071" t="s">
        <v>3580</v>
      </c>
    </row>
    <row r="1072" spans="1:32" x14ac:dyDescent="0.25">
      <c r="A1072">
        <v>9861982</v>
      </c>
      <c r="B1072">
        <v>132530</v>
      </c>
      <c r="C1072" t="s">
        <v>32</v>
      </c>
      <c r="D1072" t="s">
        <v>32</v>
      </c>
      <c r="E1072">
        <v>140100</v>
      </c>
      <c r="F1072">
        <v>2191</v>
      </c>
      <c r="G1072" t="s">
        <v>77</v>
      </c>
      <c r="H1072">
        <v>0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 t="s">
        <v>37</v>
      </c>
      <c r="O1072" t="s">
        <v>37</v>
      </c>
      <c r="P1072" t="s">
        <v>37</v>
      </c>
      <c r="Q1072">
        <v>0</v>
      </c>
      <c r="R1072" t="s">
        <v>2137</v>
      </c>
      <c r="S1072" t="s">
        <v>2138</v>
      </c>
      <c r="T1072" t="s">
        <v>2139</v>
      </c>
      <c r="U1072">
        <v>2</v>
      </c>
      <c r="V1072" s="1">
        <v>27450</v>
      </c>
      <c r="W1072">
        <v>0</v>
      </c>
      <c r="X1072">
        <v>32</v>
      </c>
      <c r="Y1072">
        <v>44</v>
      </c>
      <c r="Z1072">
        <v>132530</v>
      </c>
      <c r="AA1072">
        <v>140100</v>
      </c>
      <c r="AB1072" t="s">
        <v>496</v>
      </c>
      <c r="AC1072">
        <v>2191</v>
      </c>
      <c r="AD1072" t="s">
        <v>77</v>
      </c>
      <c r="AE1072" t="s">
        <v>56</v>
      </c>
      <c r="AF1072" t="s">
        <v>3580</v>
      </c>
    </row>
    <row r="1073" spans="1:32" x14ac:dyDescent="0.25">
      <c r="A1073">
        <v>9461503</v>
      </c>
      <c r="B1073">
        <v>131574</v>
      </c>
      <c r="C1073" t="s">
        <v>32</v>
      </c>
      <c r="D1073" t="s">
        <v>32</v>
      </c>
      <c r="E1073">
        <v>120000</v>
      </c>
      <c r="F1073">
        <v>2731</v>
      </c>
      <c r="G1073" t="s">
        <v>91</v>
      </c>
      <c r="H1073">
        <v>0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 t="s">
        <v>37</v>
      </c>
      <c r="O1073" t="s">
        <v>37</v>
      </c>
      <c r="P1073" t="s">
        <v>37</v>
      </c>
      <c r="Q1073">
        <v>0</v>
      </c>
      <c r="R1073" t="s">
        <v>2002</v>
      </c>
      <c r="S1073" t="s">
        <v>2003</v>
      </c>
      <c r="T1073" t="s">
        <v>2004</v>
      </c>
      <c r="U1073">
        <v>1</v>
      </c>
      <c r="V1073" s="1">
        <v>25967</v>
      </c>
      <c r="W1073">
        <v>0</v>
      </c>
      <c r="X1073">
        <v>7</v>
      </c>
      <c r="Y1073">
        <v>48</v>
      </c>
      <c r="Z1073">
        <v>131574</v>
      </c>
      <c r="AA1073">
        <v>120000</v>
      </c>
      <c r="AB1073" t="s">
        <v>303</v>
      </c>
      <c r="AC1073">
        <v>2731</v>
      </c>
      <c r="AD1073" t="s">
        <v>96</v>
      </c>
      <c r="AE1073" t="s">
        <v>56</v>
      </c>
      <c r="AF1073" t="s">
        <v>3580</v>
      </c>
    </row>
    <row r="1074" spans="1:32" x14ac:dyDescent="0.25">
      <c r="A1074">
        <v>20881327</v>
      </c>
      <c r="B1074">
        <v>133112</v>
      </c>
      <c r="C1074" t="s">
        <v>32</v>
      </c>
      <c r="D1074" t="s">
        <v>32</v>
      </c>
      <c r="E1074">
        <v>110000</v>
      </c>
      <c r="F1074">
        <v>4</v>
      </c>
      <c r="G1074" t="s">
        <v>117</v>
      </c>
      <c r="H1074">
        <v>2</v>
      </c>
      <c r="I1074" t="s">
        <v>37</v>
      </c>
      <c r="J1074" t="s">
        <v>37</v>
      </c>
      <c r="K1074">
        <v>1</v>
      </c>
      <c r="L1074" t="s">
        <v>32</v>
      </c>
      <c r="M1074" t="s">
        <v>2907</v>
      </c>
      <c r="N1074">
        <v>1993</v>
      </c>
      <c r="O1074">
        <v>1994</v>
      </c>
      <c r="P1074" t="s">
        <v>188</v>
      </c>
      <c r="Q1074">
        <v>1</v>
      </c>
      <c r="R1074" t="s">
        <v>2908</v>
      </c>
      <c r="S1074" t="s">
        <v>1487</v>
      </c>
      <c r="T1074" t="s">
        <v>2909</v>
      </c>
      <c r="U1074">
        <v>2</v>
      </c>
      <c r="V1074" s="1">
        <v>23772</v>
      </c>
      <c r="W1074">
        <v>0</v>
      </c>
      <c r="X1074">
        <v>4</v>
      </c>
      <c r="Y1074">
        <v>54</v>
      </c>
      <c r="Z1074">
        <v>133112</v>
      </c>
      <c r="AA1074">
        <v>110000</v>
      </c>
      <c r="AB1074" t="s">
        <v>1393</v>
      </c>
      <c r="AC1074">
        <v>4</v>
      </c>
      <c r="AD1074" t="s">
        <v>117</v>
      </c>
      <c r="AE1074" t="s">
        <v>42</v>
      </c>
      <c r="AF1074" t="s">
        <v>3580</v>
      </c>
    </row>
    <row r="1075" spans="1:32" x14ac:dyDescent="0.25">
      <c r="A1075">
        <v>3860886</v>
      </c>
      <c r="B1075">
        <v>131141</v>
      </c>
      <c r="C1075" t="s">
        <v>32</v>
      </c>
      <c r="D1075" t="s">
        <v>32</v>
      </c>
      <c r="E1075">
        <v>190000</v>
      </c>
      <c r="F1075">
        <v>1366</v>
      </c>
      <c r="G1075" t="s">
        <v>45</v>
      </c>
      <c r="H1075">
        <v>2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>
        <v>0</v>
      </c>
      <c r="R1075" t="s">
        <v>193</v>
      </c>
      <c r="S1075" t="s">
        <v>760</v>
      </c>
      <c r="T1075" t="s">
        <v>761</v>
      </c>
      <c r="U1075">
        <v>2</v>
      </c>
      <c r="V1075" s="1">
        <v>18054</v>
      </c>
      <c r="W1075">
        <v>0</v>
      </c>
      <c r="X1075">
        <v>7</v>
      </c>
      <c r="Y1075">
        <v>70</v>
      </c>
      <c r="Z1075">
        <v>131141</v>
      </c>
      <c r="AA1075">
        <v>190000</v>
      </c>
      <c r="AB1075" t="s">
        <v>575</v>
      </c>
      <c r="AC1075">
        <v>1366</v>
      </c>
      <c r="AD1075" t="s">
        <v>45</v>
      </c>
      <c r="AE1075" t="s">
        <v>56</v>
      </c>
      <c r="AF1075" t="s">
        <v>3580</v>
      </c>
    </row>
    <row r="1076" spans="1:32" x14ac:dyDescent="0.25">
      <c r="A1076">
        <v>28268959</v>
      </c>
      <c r="B1076">
        <v>131460</v>
      </c>
      <c r="C1076" t="s">
        <v>32</v>
      </c>
      <c r="D1076" t="s">
        <v>32</v>
      </c>
      <c r="E1076">
        <v>50000</v>
      </c>
      <c r="F1076">
        <v>1366</v>
      </c>
      <c r="G1076" t="s">
        <v>45</v>
      </c>
      <c r="H1076">
        <v>0</v>
      </c>
      <c r="I1076" t="s">
        <v>37</v>
      </c>
      <c r="J1076" t="s">
        <v>37</v>
      </c>
      <c r="K1076">
        <v>1</v>
      </c>
      <c r="L1076" t="s">
        <v>32</v>
      </c>
      <c r="M1076" t="s">
        <v>3479</v>
      </c>
      <c r="N1076">
        <v>1980</v>
      </c>
      <c r="O1076">
        <v>1980</v>
      </c>
      <c r="P1076" t="s">
        <v>37</v>
      </c>
      <c r="Q1076">
        <v>0</v>
      </c>
      <c r="R1076" t="s">
        <v>193</v>
      </c>
      <c r="S1076" t="s">
        <v>609</v>
      </c>
      <c r="T1076" t="s">
        <v>3480</v>
      </c>
      <c r="U1076">
        <v>1</v>
      </c>
      <c r="V1076" s="1">
        <v>18876</v>
      </c>
      <c r="W1076">
        <v>0</v>
      </c>
      <c r="X1076">
        <v>2</v>
      </c>
      <c r="Y1076">
        <v>68</v>
      </c>
      <c r="Z1076">
        <v>131460</v>
      </c>
      <c r="AA1076">
        <v>50000</v>
      </c>
      <c r="AB1076" t="s">
        <v>1090</v>
      </c>
      <c r="AC1076">
        <v>1366</v>
      </c>
      <c r="AD1076" t="s">
        <v>45</v>
      </c>
      <c r="AE1076" t="s">
        <v>50</v>
      </c>
      <c r="AF1076" t="s">
        <v>3580</v>
      </c>
    </row>
    <row r="1077" spans="1:32" x14ac:dyDescent="0.25">
      <c r="A1077">
        <v>251827</v>
      </c>
      <c r="B1077">
        <v>133013</v>
      </c>
      <c r="C1077" t="s">
        <v>32</v>
      </c>
      <c r="D1077" t="s">
        <v>32</v>
      </c>
      <c r="E1077">
        <v>230000</v>
      </c>
      <c r="F1077">
        <v>2218</v>
      </c>
      <c r="G1077" t="s">
        <v>51</v>
      </c>
      <c r="H1077">
        <v>0</v>
      </c>
      <c r="I1077" t="s">
        <v>37</v>
      </c>
      <c r="J1077" t="s">
        <v>37</v>
      </c>
      <c r="K1077">
        <v>0</v>
      </c>
      <c r="L1077" t="s">
        <v>35</v>
      </c>
      <c r="M1077" t="s">
        <v>192</v>
      </c>
      <c r="N1077" t="s">
        <v>37</v>
      </c>
      <c r="O1077" t="s">
        <v>37</v>
      </c>
      <c r="P1077" t="s">
        <v>37</v>
      </c>
      <c r="Q1077">
        <v>0</v>
      </c>
      <c r="R1077" t="s">
        <v>193</v>
      </c>
      <c r="S1077" t="s">
        <v>175</v>
      </c>
      <c r="T1077" t="s">
        <v>194</v>
      </c>
      <c r="U1077">
        <v>1</v>
      </c>
      <c r="V1077" s="1">
        <v>27695</v>
      </c>
      <c r="W1077">
        <v>0</v>
      </c>
      <c r="X1077">
        <v>3</v>
      </c>
      <c r="Y1077">
        <v>44</v>
      </c>
      <c r="Z1077">
        <v>133013</v>
      </c>
      <c r="AA1077">
        <v>230000</v>
      </c>
      <c r="AB1077" t="s">
        <v>132</v>
      </c>
      <c r="AC1077">
        <v>2218</v>
      </c>
      <c r="AD1077" t="s">
        <v>51</v>
      </c>
      <c r="AE1077" t="s">
        <v>56</v>
      </c>
      <c r="AF1077" t="s">
        <v>3580</v>
      </c>
    </row>
    <row r="1078" spans="1:32" x14ac:dyDescent="0.25">
      <c r="A1078">
        <v>47676437</v>
      </c>
      <c r="B1078">
        <v>130296</v>
      </c>
      <c r="C1078" t="s">
        <v>32</v>
      </c>
      <c r="D1078" t="s">
        <v>32</v>
      </c>
      <c r="E1078">
        <v>140100</v>
      </c>
      <c r="F1078">
        <v>1257</v>
      </c>
      <c r="G1078" t="s">
        <v>82</v>
      </c>
      <c r="H1078">
        <v>1</v>
      </c>
      <c r="I1078" t="s">
        <v>5190</v>
      </c>
      <c r="J1078" t="s">
        <v>32</v>
      </c>
      <c r="K1078" t="s">
        <v>37</v>
      </c>
      <c r="L1078" t="s">
        <v>37</v>
      </c>
      <c r="M1078" t="s">
        <v>37</v>
      </c>
      <c r="N1078" t="s">
        <v>37</v>
      </c>
      <c r="O1078" t="s">
        <v>37</v>
      </c>
      <c r="P1078" t="s">
        <v>37</v>
      </c>
      <c r="Q1078">
        <v>0</v>
      </c>
      <c r="R1078" t="s">
        <v>134</v>
      </c>
      <c r="S1078" t="s">
        <v>134</v>
      </c>
      <c r="T1078" t="s">
        <v>5191</v>
      </c>
      <c r="U1078">
        <v>2</v>
      </c>
      <c r="V1078" s="1">
        <v>34040</v>
      </c>
      <c r="W1078">
        <v>0</v>
      </c>
      <c r="X1078">
        <v>23</v>
      </c>
      <c r="Y1078">
        <v>26</v>
      </c>
      <c r="Z1078">
        <v>130296</v>
      </c>
      <c r="AA1078">
        <v>140100</v>
      </c>
      <c r="AB1078" t="s">
        <v>496</v>
      </c>
      <c r="AC1078">
        <v>1257</v>
      </c>
      <c r="AD1078" t="s">
        <v>82</v>
      </c>
      <c r="AE1078" t="s">
        <v>50</v>
      </c>
      <c r="AF1078" t="s">
        <v>43</v>
      </c>
    </row>
    <row r="1079" spans="1:32" x14ac:dyDescent="0.25">
      <c r="A1079">
        <v>27361892</v>
      </c>
      <c r="B1079">
        <v>130443</v>
      </c>
      <c r="C1079" t="s">
        <v>32</v>
      </c>
      <c r="D1079" t="s">
        <v>32</v>
      </c>
      <c r="E1079">
        <v>60000</v>
      </c>
      <c r="F1079">
        <v>2190</v>
      </c>
      <c r="G1079" t="s">
        <v>211</v>
      </c>
      <c r="H1079">
        <v>0</v>
      </c>
      <c r="I1079" t="s">
        <v>37</v>
      </c>
      <c r="J1079" t="s">
        <v>37</v>
      </c>
      <c r="K1079">
        <v>0</v>
      </c>
      <c r="L1079" t="s">
        <v>32</v>
      </c>
      <c r="M1079" t="s">
        <v>2567</v>
      </c>
      <c r="N1079" t="s">
        <v>37</v>
      </c>
      <c r="O1079">
        <v>1971</v>
      </c>
      <c r="P1079" t="s">
        <v>37</v>
      </c>
      <c r="Q1079">
        <v>0</v>
      </c>
      <c r="R1079" t="s">
        <v>134</v>
      </c>
      <c r="S1079" t="s">
        <v>1323</v>
      </c>
      <c r="T1079" t="s">
        <v>3436</v>
      </c>
      <c r="U1079">
        <v>1</v>
      </c>
      <c r="V1079" s="1">
        <v>17837</v>
      </c>
      <c r="W1079">
        <v>0</v>
      </c>
      <c r="X1079">
        <v>1</v>
      </c>
      <c r="Y1079">
        <v>71</v>
      </c>
      <c r="Z1079">
        <v>130443</v>
      </c>
      <c r="AA1079">
        <v>60000</v>
      </c>
      <c r="AB1079" t="s">
        <v>164</v>
      </c>
      <c r="AC1079">
        <v>2190</v>
      </c>
      <c r="AD1079" t="s">
        <v>211</v>
      </c>
      <c r="AE1079" t="s">
        <v>56</v>
      </c>
      <c r="AF1079" t="s">
        <v>3580</v>
      </c>
    </row>
    <row r="1080" spans="1:32" x14ac:dyDescent="0.25">
      <c r="A1080">
        <v>43578903</v>
      </c>
      <c r="B1080">
        <v>130655</v>
      </c>
      <c r="C1080" t="s">
        <v>32</v>
      </c>
      <c r="D1080" t="s">
        <v>32</v>
      </c>
      <c r="E1080">
        <v>190000</v>
      </c>
      <c r="F1080">
        <v>15</v>
      </c>
      <c r="G1080" t="s">
        <v>67</v>
      </c>
      <c r="H1080">
        <v>0</v>
      </c>
      <c r="I1080" t="s">
        <v>37</v>
      </c>
      <c r="J1080" t="s">
        <v>37</v>
      </c>
      <c r="K1080">
        <v>1</v>
      </c>
      <c r="L1080" t="s">
        <v>32</v>
      </c>
      <c r="M1080" t="s">
        <v>248</v>
      </c>
      <c r="N1080">
        <v>2014</v>
      </c>
      <c r="O1080">
        <v>2017</v>
      </c>
      <c r="P1080" t="s">
        <v>37</v>
      </c>
      <c r="Q1080">
        <v>1</v>
      </c>
      <c r="R1080" t="s">
        <v>134</v>
      </c>
      <c r="S1080" t="s">
        <v>4675</v>
      </c>
      <c r="T1080" t="s">
        <v>4676</v>
      </c>
      <c r="U1080">
        <v>2</v>
      </c>
      <c r="V1080" s="1">
        <v>31442</v>
      </c>
      <c r="W1080">
        <v>0</v>
      </c>
      <c r="X1080">
        <v>5</v>
      </c>
      <c r="Y1080">
        <v>33</v>
      </c>
      <c r="Z1080">
        <v>130655</v>
      </c>
      <c r="AA1080">
        <v>190000</v>
      </c>
      <c r="AB1080" t="s">
        <v>575</v>
      </c>
      <c r="AC1080">
        <v>15</v>
      </c>
      <c r="AD1080" t="s">
        <v>67</v>
      </c>
      <c r="AE1080" t="s">
        <v>42</v>
      </c>
      <c r="AF1080" t="s">
        <v>3580</v>
      </c>
    </row>
    <row r="1081" spans="1:32" x14ac:dyDescent="0.25">
      <c r="A1081">
        <v>73694606</v>
      </c>
      <c r="B1081">
        <v>130774</v>
      </c>
      <c r="C1081" t="s">
        <v>32</v>
      </c>
      <c r="D1081" t="s">
        <v>32</v>
      </c>
      <c r="E1081">
        <v>190000</v>
      </c>
      <c r="F1081">
        <v>5</v>
      </c>
      <c r="G1081" t="s">
        <v>101</v>
      </c>
      <c r="H1081">
        <v>0</v>
      </c>
      <c r="I1081" t="s">
        <v>37</v>
      </c>
      <c r="J1081" t="s">
        <v>37</v>
      </c>
      <c r="K1081">
        <v>1</v>
      </c>
      <c r="L1081" t="s">
        <v>35</v>
      </c>
      <c r="M1081" t="s">
        <v>5401</v>
      </c>
      <c r="N1081">
        <v>2019</v>
      </c>
      <c r="O1081" t="s">
        <v>37</v>
      </c>
      <c r="P1081" t="s">
        <v>37</v>
      </c>
      <c r="Q1081">
        <v>0</v>
      </c>
      <c r="R1081" t="s">
        <v>134</v>
      </c>
      <c r="S1081" t="s">
        <v>922</v>
      </c>
      <c r="T1081" t="s">
        <v>5402</v>
      </c>
      <c r="U1081">
        <v>2</v>
      </c>
      <c r="V1081" s="1">
        <v>34061</v>
      </c>
      <c r="W1081">
        <v>0</v>
      </c>
      <c r="X1081">
        <v>7</v>
      </c>
      <c r="Y1081">
        <v>26</v>
      </c>
      <c r="Z1081">
        <v>130774</v>
      </c>
      <c r="AA1081">
        <v>190000</v>
      </c>
      <c r="AB1081" t="s">
        <v>575</v>
      </c>
      <c r="AC1081">
        <v>5</v>
      </c>
      <c r="AD1081" t="s">
        <v>101</v>
      </c>
      <c r="AE1081" t="s">
        <v>50</v>
      </c>
      <c r="AF1081" t="s">
        <v>43</v>
      </c>
    </row>
    <row r="1082" spans="1:32" x14ac:dyDescent="0.25">
      <c r="A1082">
        <v>43621167</v>
      </c>
      <c r="B1082">
        <v>130803</v>
      </c>
      <c r="C1082" t="s">
        <v>32</v>
      </c>
      <c r="D1082" t="s">
        <v>32</v>
      </c>
      <c r="E1082">
        <v>190000</v>
      </c>
      <c r="F1082">
        <v>5</v>
      </c>
      <c r="G1082" t="s">
        <v>101</v>
      </c>
      <c r="H1082">
        <v>1</v>
      </c>
      <c r="I1082" t="s">
        <v>4686</v>
      </c>
      <c r="J1082" t="s">
        <v>35</v>
      </c>
      <c r="K1082">
        <v>1</v>
      </c>
      <c r="L1082" t="s">
        <v>32</v>
      </c>
      <c r="M1082" t="s">
        <v>148</v>
      </c>
      <c r="N1082">
        <v>2014</v>
      </c>
      <c r="O1082">
        <v>2016</v>
      </c>
      <c r="P1082" t="s">
        <v>37</v>
      </c>
      <c r="Q1082">
        <v>0</v>
      </c>
      <c r="R1082" t="s">
        <v>134</v>
      </c>
      <c r="S1082" t="s">
        <v>129</v>
      </c>
      <c r="T1082" t="s">
        <v>4687</v>
      </c>
      <c r="U1082">
        <v>2</v>
      </c>
      <c r="V1082" s="1">
        <v>31589</v>
      </c>
      <c r="W1082">
        <v>0</v>
      </c>
      <c r="X1082">
        <v>4</v>
      </c>
      <c r="Y1082">
        <v>33</v>
      </c>
      <c r="Z1082">
        <v>130803</v>
      </c>
      <c r="AA1082">
        <v>190000</v>
      </c>
      <c r="AB1082" t="s">
        <v>575</v>
      </c>
      <c r="AC1082">
        <v>5</v>
      </c>
      <c r="AD1082" t="s">
        <v>101</v>
      </c>
      <c r="AE1082" t="s">
        <v>50</v>
      </c>
      <c r="AF1082" t="s">
        <v>3580</v>
      </c>
    </row>
    <row r="1083" spans="1:32" x14ac:dyDescent="0.25">
      <c r="A1083">
        <v>5345907</v>
      </c>
      <c r="B1083">
        <v>130882</v>
      </c>
      <c r="C1083" t="s">
        <v>32</v>
      </c>
      <c r="D1083" t="s">
        <v>32</v>
      </c>
      <c r="E1083">
        <v>150000</v>
      </c>
      <c r="F1083">
        <v>22</v>
      </c>
      <c r="G1083" t="s">
        <v>404</v>
      </c>
      <c r="H1083">
        <v>0</v>
      </c>
      <c r="I1083" t="s">
        <v>37</v>
      </c>
      <c r="J1083" t="s">
        <v>37</v>
      </c>
      <c r="K1083">
        <v>1</v>
      </c>
      <c r="L1083" t="s">
        <v>32</v>
      </c>
      <c r="M1083" t="s">
        <v>948</v>
      </c>
      <c r="N1083">
        <v>1996</v>
      </c>
      <c r="O1083" t="s">
        <v>37</v>
      </c>
      <c r="P1083" t="s">
        <v>37</v>
      </c>
      <c r="Q1083">
        <v>1</v>
      </c>
      <c r="R1083" t="s">
        <v>134</v>
      </c>
      <c r="S1083" t="s">
        <v>653</v>
      </c>
      <c r="T1083" t="s">
        <v>987</v>
      </c>
      <c r="U1083">
        <v>2</v>
      </c>
      <c r="V1083" s="1">
        <v>26578</v>
      </c>
      <c r="W1083">
        <v>1</v>
      </c>
      <c r="X1083">
        <v>2</v>
      </c>
      <c r="Y1083">
        <v>47</v>
      </c>
      <c r="Z1083">
        <v>130882</v>
      </c>
      <c r="AA1083">
        <v>150000</v>
      </c>
      <c r="AB1083" t="s">
        <v>945</v>
      </c>
      <c r="AC1083">
        <v>22</v>
      </c>
      <c r="AD1083" t="s">
        <v>404</v>
      </c>
      <c r="AE1083" t="s">
        <v>42</v>
      </c>
      <c r="AF1083" t="s">
        <v>3580</v>
      </c>
    </row>
    <row r="1084" spans="1:32" x14ac:dyDescent="0.25">
      <c r="A1084">
        <v>73905135</v>
      </c>
      <c r="B1084">
        <v>131451</v>
      </c>
      <c r="C1084" t="s">
        <v>32</v>
      </c>
      <c r="D1084" t="s">
        <v>32</v>
      </c>
      <c r="E1084">
        <v>240000</v>
      </c>
      <c r="F1084">
        <v>2646</v>
      </c>
      <c r="G1084" t="s">
        <v>122</v>
      </c>
      <c r="H1084">
        <v>1</v>
      </c>
      <c r="I1084" t="s">
        <v>1795</v>
      </c>
      <c r="J1084" t="s">
        <v>32</v>
      </c>
      <c r="K1084" t="s">
        <v>37</v>
      </c>
      <c r="L1084" t="s">
        <v>37</v>
      </c>
      <c r="M1084" t="s">
        <v>37</v>
      </c>
      <c r="N1084" t="s">
        <v>37</v>
      </c>
      <c r="O1084" t="s">
        <v>37</v>
      </c>
      <c r="P1084" t="s">
        <v>37</v>
      </c>
      <c r="Q1084">
        <v>0</v>
      </c>
      <c r="R1084" t="s">
        <v>134</v>
      </c>
      <c r="S1084" t="s">
        <v>1407</v>
      </c>
      <c r="T1084" t="s">
        <v>5403</v>
      </c>
      <c r="U1084">
        <v>1</v>
      </c>
      <c r="V1084" s="1">
        <v>34510</v>
      </c>
      <c r="W1084">
        <v>0</v>
      </c>
      <c r="X1084">
        <v>2</v>
      </c>
      <c r="Y1084">
        <v>25</v>
      </c>
      <c r="Z1084">
        <v>131451</v>
      </c>
      <c r="AA1084">
        <v>240000</v>
      </c>
      <c r="AB1084" t="s">
        <v>225</v>
      </c>
      <c r="AC1084">
        <v>2646</v>
      </c>
      <c r="AD1084" t="s">
        <v>122</v>
      </c>
      <c r="AE1084" t="s">
        <v>50</v>
      </c>
      <c r="AF1084" t="s">
        <v>43</v>
      </c>
    </row>
    <row r="1085" spans="1:32" x14ac:dyDescent="0.25">
      <c r="A1085">
        <v>40710545</v>
      </c>
      <c r="B1085">
        <v>131802</v>
      </c>
      <c r="C1085" t="s">
        <v>32</v>
      </c>
      <c r="D1085" t="s">
        <v>32</v>
      </c>
      <c r="E1085">
        <v>110000</v>
      </c>
      <c r="F1085">
        <v>55</v>
      </c>
      <c r="G1085" t="s">
        <v>171</v>
      </c>
      <c r="H1085">
        <v>0</v>
      </c>
      <c r="I1085" t="s">
        <v>37</v>
      </c>
      <c r="J1085" t="s">
        <v>37</v>
      </c>
      <c r="K1085" t="s">
        <v>37</v>
      </c>
      <c r="L1085" t="s">
        <v>32</v>
      </c>
      <c r="M1085" t="s">
        <v>2054</v>
      </c>
      <c r="N1085" t="s">
        <v>37</v>
      </c>
      <c r="O1085">
        <v>2004</v>
      </c>
      <c r="P1085" t="s">
        <v>37</v>
      </c>
      <c r="Q1085">
        <v>0</v>
      </c>
      <c r="R1085" t="s">
        <v>134</v>
      </c>
      <c r="S1085" t="s">
        <v>1303</v>
      </c>
      <c r="T1085" t="s">
        <v>3974</v>
      </c>
      <c r="U1085">
        <v>1</v>
      </c>
      <c r="V1085" s="1">
        <v>29255</v>
      </c>
      <c r="W1085">
        <v>0</v>
      </c>
      <c r="X1085">
        <v>5</v>
      </c>
      <c r="Y1085">
        <v>39</v>
      </c>
      <c r="Z1085">
        <v>131802</v>
      </c>
      <c r="AA1085">
        <v>110000</v>
      </c>
      <c r="AB1085" t="s">
        <v>1393</v>
      </c>
      <c r="AC1085">
        <v>55</v>
      </c>
      <c r="AD1085" t="s">
        <v>171</v>
      </c>
      <c r="AE1085" t="s">
        <v>56</v>
      </c>
      <c r="AF1085" t="s">
        <v>3580</v>
      </c>
    </row>
    <row r="1086" spans="1:32" x14ac:dyDescent="0.25">
      <c r="A1086">
        <v>6278031</v>
      </c>
      <c r="B1086">
        <v>131882</v>
      </c>
      <c r="C1086" t="s">
        <v>32</v>
      </c>
      <c r="D1086" t="s">
        <v>32</v>
      </c>
      <c r="E1086">
        <v>140100</v>
      </c>
      <c r="F1086">
        <v>2160</v>
      </c>
      <c r="G1086" t="s">
        <v>465</v>
      </c>
      <c r="H1086">
        <v>0</v>
      </c>
      <c r="I1086" t="s">
        <v>37</v>
      </c>
      <c r="J1086" t="s">
        <v>37</v>
      </c>
      <c r="K1086">
        <v>1</v>
      </c>
      <c r="L1086" t="s">
        <v>32</v>
      </c>
      <c r="M1086" t="s">
        <v>46</v>
      </c>
      <c r="N1086">
        <v>1995</v>
      </c>
      <c r="O1086">
        <v>1995</v>
      </c>
      <c r="P1086" t="s">
        <v>37</v>
      </c>
      <c r="Q1086">
        <v>1</v>
      </c>
      <c r="R1086" t="s">
        <v>134</v>
      </c>
      <c r="S1086" t="s">
        <v>876</v>
      </c>
      <c r="T1086" t="s">
        <v>1142</v>
      </c>
      <c r="U1086">
        <v>1</v>
      </c>
      <c r="V1086" s="1">
        <v>22277</v>
      </c>
      <c r="W1086">
        <v>0</v>
      </c>
      <c r="X1086">
        <v>3</v>
      </c>
      <c r="Y1086">
        <v>58</v>
      </c>
      <c r="Z1086">
        <v>131882</v>
      </c>
      <c r="AA1086">
        <v>140100</v>
      </c>
      <c r="AB1086" t="s">
        <v>496</v>
      </c>
      <c r="AC1086">
        <v>2160</v>
      </c>
      <c r="AD1086" t="s">
        <v>465</v>
      </c>
      <c r="AE1086" t="s">
        <v>42</v>
      </c>
      <c r="AF1086" t="s">
        <v>3580</v>
      </c>
    </row>
    <row r="1087" spans="1:32" x14ac:dyDescent="0.25">
      <c r="A1087">
        <v>18212693</v>
      </c>
      <c r="B1087">
        <v>133036</v>
      </c>
      <c r="C1087" t="s">
        <v>32</v>
      </c>
      <c r="D1087" t="s">
        <v>32</v>
      </c>
      <c r="E1087">
        <v>60000</v>
      </c>
      <c r="F1087">
        <v>14</v>
      </c>
      <c r="G1087" t="s">
        <v>126</v>
      </c>
      <c r="H1087">
        <v>0</v>
      </c>
      <c r="I1087" t="s">
        <v>37</v>
      </c>
      <c r="J1087" t="s">
        <v>37</v>
      </c>
      <c r="K1087">
        <v>1</v>
      </c>
      <c r="L1087" t="s">
        <v>32</v>
      </c>
      <c r="M1087" t="s">
        <v>202</v>
      </c>
      <c r="N1087">
        <v>2004</v>
      </c>
      <c r="O1087">
        <v>2004</v>
      </c>
      <c r="P1087" t="s">
        <v>188</v>
      </c>
      <c r="Q1087">
        <v>1</v>
      </c>
      <c r="R1087" t="s">
        <v>134</v>
      </c>
      <c r="S1087" t="s">
        <v>2780</v>
      </c>
      <c r="T1087" t="s">
        <v>2781</v>
      </c>
      <c r="U1087">
        <v>1</v>
      </c>
      <c r="V1087" s="1">
        <v>28503</v>
      </c>
      <c r="W1087">
        <v>0</v>
      </c>
      <c r="X1087">
        <v>5</v>
      </c>
      <c r="Y1087">
        <v>41</v>
      </c>
      <c r="Z1087">
        <v>133036</v>
      </c>
      <c r="AA1087">
        <v>60000</v>
      </c>
      <c r="AB1087" t="s">
        <v>164</v>
      </c>
      <c r="AC1087">
        <v>14</v>
      </c>
      <c r="AD1087" t="s">
        <v>126</v>
      </c>
      <c r="AE1087" t="s">
        <v>42</v>
      </c>
      <c r="AF1087" t="s">
        <v>3580</v>
      </c>
    </row>
    <row r="1088" spans="1:32" x14ac:dyDescent="0.25">
      <c r="A1088">
        <v>17852739</v>
      </c>
      <c r="B1088">
        <v>133204</v>
      </c>
      <c r="C1088" t="s">
        <v>32</v>
      </c>
      <c r="D1088" t="s">
        <v>32</v>
      </c>
      <c r="E1088">
        <v>120000</v>
      </c>
      <c r="F1088">
        <v>22</v>
      </c>
      <c r="G1088" t="s">
        <v>404</v>
      </c>
      <c r="H1088">
        <v>2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Q1088">
        <v>0</v>
      </c>
      <c r="R1088" t="s">
        <v>134</v>
      </c>
      <c r="S1088" t="s">
        <v>1005</v>
      </c>
      <c r="T1088" t="s">
        <v>2669</v>
      </c>
      <c r="U1088">
        <v>2</v>
      </c>
      <c r="V1088" s="1">
        <v>17677</v>
      </c>
      <c r="W1088">
        <v>0</v>
      </c>
      <c r="X1088">
        <v>5</v>
      </c>
      <c r="Y1088">
        <v>71</v>
      </c>
      <c r="Z1088">
        <v>133204</v>
      </c>
      <c r="AA1088">
        <v>120000</v>
      </c>
      <c r="AB1088" t="s">
        <v>303</v>
      </c>
      <c r="AC1088">
        <v>22</v>
      </c>
      <c r="AD1088" t="s">
        <v>404</v>
      </c>
      <c r="AE1088" t="s">
        <v>56</v>
      </c>
      <c r="AF1088" t="s">
        <v>3580</v>
      </c>
    </row>
    <row r="1089" spans="1:32" x14ac:dyDescent="0.25">
      <c r="A1089">
        <v>45433577</v>
      </c>
      <c r="B1089">
        <v>133524</v>
      </c>
      <c r="C1089" t="s">
        <v>32</v>
      </c>
      <c r="D1089" t="s">
        <v>32</v>
      </c>
      <c r="E1089">
        <v>120000</v>
      </c>
      <c r="F1089">
        <v>2173</v>
      </c>
      <c r="G1089" t="s">
        <v>195</v>
      </c>
      <c r="H1089">
        <v>2</v>
      </c>
      <c r="I1089" t="s">
        <v>37</v>
      </c>
      <c r="J1089" t="s">
        <v>37</v>
      </c>
      <c r="K1089">
        <v>1</v>
      </c>
      <c r="L1089" t="s">
        <v>32</v>
      </c>
      <c r="M1089" t="s">
        <v>4333</v>
      </c>
      <c r="N1089">
        <v>2014</v>
      </c>
      <c r="O1089">
        <v>2015</v>
      </c>
      <c r="P1089" t="s">
        <v>37</v>
      </c>
      <c r="Q1089">
        <v>0</v>
      </c>
      <c r="R1089" t="s">
        <v>134</v>
      </c>
      <c r="S1089" t="s">
        <v>65</v>
      </c>
      <c r="T1089" t="s">
        <v>4920</v>
      </c>
      <c r="U1089">
        <v>2</v>
      </c>
      <c r="V1089" s="1">
        <v>32358</v>
      </c>
      <c r="W1089">
        <v>0</v>
      </c>
      <c r="X1089">
        <v>6</v>
      </c>
      <c r="Y1089">
        <v>31</v>
      </c>
      <c r="Z1089">
        <v>133524</v>
      </c>
      <c r="AA1089">
        <v>120000</v>
      </c>
      <c r="AB1089" t="s">
        <v>303</v>
      </c>
      <c r="AC1089">
        <v>2173</v>
      </c>
      <c r="AD1089" t="s">
        <v>195</v>
      </c>
      <c r="AE1089" t="s">
        <v>50</v>
      </c>
      <c r="AF1089" t="s">
        <v>3580</v>
      </c>
    </row>
    <row r="1090" spans="1:32" x14ac:dyDescent="0.25">
      <c r="A1090">
        <v>7492393</v>
      </c>
      <c r="B1090">
        <v>130308</v>
      </c>
      <c r="C1090" t="s">
        <v>32</v>
      </c>
      <c r="D1090" t="s">
        <v>32</v>
      </c>
      <c r="E1090">
        <v>140100</v>
      </c>
      <c r="F1090">
        <v>1257</v>
      </c>
      <c r="G1090" t="s">
        <v>82</v>
      </c>
      <c r="H1090">
        <v>1</v>
      </c>
      <c r="I1090" t="s">
        <v>809</v>
      </c>
      <c r="J1090" t="s">
        <v>32</v>
      </c>
      <c r="K1090">
        <v>1</v>
      </c>
      <c r="L1090" t="s">
        <v>32</v>
      </c>
      <c r="M1090" t="s">
        <v>1429</v>
      </c>
      <c r="N1090">
        <v>2014</v>
      </c>
      <c r="O1090">
        <v>2015</v>
      </c>
      <c r="P1090" t="s">
        <v>37</v>
      </c>
      <c r="Q1090">
        <v>0</v>
      </c>
      <c r="R1090" t="s">
        <v>626</v>
      </c>
      <c r="S1090" t="s">
        <v>1430</v>
      </c>
      <c r="T1090" t="s">
        <v>1431</v>
      </c>
      <c r="U1090">
        <v>2</v>
      </c>
      <c r="V1090" s="1">
        <v>23137</v>
      </c>
      <c r="W1090">
        <v>0</v>
      </c>
      <c r="X1090">
        <v>18</v>
      </c>
      <c r="Y1090">
        <v>56</v>
      </c>
      <c r="Z1090">
        <v>130308</v>
      </c>
      <c r="AA1090">
        <v>140100</v>
      </c>
      <c r="AB1090" t="s">
        <v>496</v>
      </c>
      <c r="AC1090">
        <v>1257</v>
      </c>
      <c r="AD1090" t="s">
        <v>82</v>
      </c>
      <c r="AE1090" t="s">
        <v>50</v>
      </c>
      <c r="AF1090" t="s">
        <v>3580</v>
      </c>
    </row>
    <row r="1091" spans="1:32" s="4" customFormat="1" x14ac:dyDescent="0.25">
      <c r="A1091">
        <v>23962512</v>
      </c>
      <c r="B1091">
        <v>130312</v>
      </c>
      <c r="C1091" t="s">
        <v>32</v>
      </c>
      <c r="D1091" t="s">
        <v>32</v>
      </c>
      <c r="E1091">
        <v>140100</v>
      </c>
      <c r="F1091">
        <v>1257</v>
      </c>
      <c r="G1091" t="s">
        <v>82</v>
      </c>
      <c r="H1091">
        <v>0</v>
      </c>
      <c r="I1091" t="s">
        <v>37</v>
      </c>
      <c r="J1091" t="s">
        <v>37</v>
      </c>
      <c r="K1091">
        <v>1</v>
      </c>
      <c r="L1091" t="s">
        <v>32</v>
      </c>
      <c r="M1091" t="s">
        <v>2570</v>
      </c>
      <c r="N1091">
        <v>2014</v>
      </c>
      <c r="O1091">
        <v>2014</v>
      </c>
      <c r="P1091" t="s">
        <v>188</v>
      </c>
      <c r="Q1091">
        <v>1</v>
      </c>
      <c r="R1091" t="s">
        <v>626</v>
      </c>
      <c r="S1091" t="s">
        <v>2008</v>
      </c>
      <c r="T1091" t="s">
        <v>728</v>
      </c>
      <c r="U1091">
        <v>2</v>
      </c>
      <c r="V1091" s="1">
        <v>24995</v>
      </c>
      <c r="W1091">
        <v>0</v>
      </c>
      <c r="X1091">
        <v>16</v>
      </c>
      <c r="Y1091">
        <v>51</v>
      </c>
      <c r="Z1091">
        <v>130312</v>
      </c>
      <c r="AA1091">
        <v>140100</v>
      </c>
      <c r="AB1091" t="s">
        <v>496</v>
      </c>
      <c r="AC1091">
        <v>1257</v>
      </c>
      <c r="AD1091" t="s">
        <v>82</v>
      </c>
      <c r="AE1091" t="s">
        <v>42</v>
      </c>
      <c r="AF1091" t="s">
        <v>3580</v>
      </c>
    </row>
    <row r="1092" spans="1:32" x14ac:dyDescent="0.25">
      <c r="A1092">
        <v>19331144</v>
      </c>
      <c r="B1092">
        <v>130775</v>
      </c>
      <c r="C1092" t="s">
        <v>35</v>
      </c>
      <c r="D1092" t="s">
        <v>35</v>
      </c>
      <c r="E1092">
        <v>140100</v>
      </c>
      <c r="F1092">
        <v>2649</v>
      </c>
      <c r="G1092" t="s">
        <v>147</v>
      </c>
      <c r="H1092">
        <v>0</v>
      </c>
      <c r="I1092" t="s">
        <v>37</v>
      </c>
      <c r="J1092" t="s">
        <v>37</v>
      </c>
      <c r="K1092" t="s">
        <v>37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>
        <v>0</v>
      </c>
      <c r="R1092" t="s">
        <v>626</v>
      </c>
      <c r="S1092" t="s">
        <v>2796</v>
      </c>
      <c r="T1092" t="s">
        <v>409</v>
      </c>
      <c r="U1092">
        <v>1</v>
      </c>
      <c r="V1092" s="1">
        <v>28152</v>
      </c>
      <c r="W1092">
        <v>0</v>
      </c>
      <c r="X1092">
        <v>36</v>
      </c>
      <c r="Y1092">
        <v>42</v>
      </c>
      <c r="Z1092">
        <v>130775</v>
      </c>
      <c r="AA1092">
        <v>140100</v>
      </c>
      <c r="AB1092" t="s">
        <v>496</v>
      </c>
      <c r="AC1092">
        <v>2649</v>
      </c>
      <c r="AD1092" t="s">
        <v>147</v>
      </c>
      <c r="AE1092" t="s">
        <v>2216</v>
      </c>
      <c r="AF1092" t="s">
        <v>3580</v>
      </c>
    </row>
    <row r="1093" spans="1:32" s="4" customFormat="1" x14ac:dyDescent="0.25">
      <c r="A1093">
        <v>7493327</v>
      </c>
      <c r="B1093">
        <v>130823</v>
      </c>
      <c r="C1093" t="s">
        <v>32</v>
      </c>
      <c r="D1093" t="s">
        <v>37</v>
      </c>
      <c r="E1093">
        <v>170000</v>
      </c>
      <c r="F1093">
        <v>15</v>
      </c>
      <c r="G1093" t="s">
        <v>67</v>
      </c>
      <c r="H1093">
        <v>2</v>
      </c>
      <c r="I1093" t="s">
        <v>37</v>
      </c>
      <c r="J1093" t="s">
        <v>37</v>
      </c>
      <c r="K1093" t="s">
        <v>37</v>
      </c>
      <c r="L1093" t="s">
        <v>37</v>
      </c>
      <c r="M1093" t="s">
        <v>37</v>
      </c>
      <c r="N1093" t="s">
        <v>37</v>
      </c>
      <c r="O1093" t="s">
        <v>37</v>
      </c>
      <c r="P1093" t="s">
        <v>37</v>
      </c>
      <c r="Q1093">
        <v>0</v>
      </c>
      <c r="R1093" t="s">
        <v>626</v>
      </c>
      <c r="S1093" t="s">
        <v>322</v>
      </c>
      <c r="T1093" t="s">
        <v>1432</v>
      </c>
      <c r="U1093">
        <v>1</v>
      </c>
      <c r="V1093" s="1">
        <v>25043</v>
      </c>
      <c r="W1093">
        <v>1</v>
      </c>
      <c r="X1093">
        <v>3</v>
      </c>
      <c r="Y1093">
        <v>51</v>
      </c>
      <c r="Z1093">
        <v>130823</v>
      </c>
      <c r="AA1093">
        <v>170000</v>
      </c>
      <c r="AB1093" t="s">
        <v>298</v>
      </c>
      <c r="AC1093">
        <v>15</v>
      </c>
      <c r="AD1093" t="s">
        <v>67</v>
      </c>
      <c r="AE1093" t="s">
        <v>81</v>
      </c>
      <c r="AF1093" t="s">
        <v>3580</v>
      </c>
    </row>
    <row r="1094" spans="1:32" x14ac:dyDescent="0.25">
      <c r="A1094">
        <v>33407224</v>
      </c>
      <c r="B1094">
        <v>130958</v>
      </c>
      <c r="C1094" t="s">
        <v>32</v>
      </c>
      <c r="D1094" t="s">
        <v>32</v>
      </c>
      <c r="E1094">
        <v>10000</v>
      </c>
      <c r="F1094">
        <v>2160</v>
      </c>
      <c r="G1094" t="s">
        <v>465</v>
      </c>
      <c r="H1094">
        <v>2</v>
      </c>
      <c r="I1094" t="s">
        <v>37</v>
      </c>
      <c r="J1094" t="s">
        <v>37</v>
      </c>
      <c r="K1094">
        <v>1</v>
      </c>
      <c r="L1094" t="s">
        <v>35</v>
      </c>
      <c r="M1094" t="s">
        <v>3779</v>
      </c>
      <c r="N1094">
        <v>2001</v>
      </c>
      <c r="O1094" t="s">
        <v>37</v>
      </c>
      <c r="P1094" t="s">
        <v>37</v>
      </c>
      <c r="Q1094">
        <v>0</v>
      </c>
      <c r="R1094" t="s">
        <v>626</v>
      </c>
      <c r="S1094" t="s">
        <v>3780</v>
      </c>
      <c r="T1094" t="s">
        <v>85</v>
      </c>
      <c r="U1094">
        <v>2</v>
      </c>
      <c r="V1094" s="1">
        <v>24972</v>
      </c>
      <c r="W1094">
        <v>0</v>
      </c>
      <c r="X1094">
        <v>2</v>
      </c>
      <c r="Y1094">
        <v>51</v>
      </c>
      <c r="Z1094">
        <v>130958</v>
      </c>
      <c r="AA1094">
        <v>10000</v>
      </c>
      <c r="AB1094" t="s">
        <v>1910</v>
      </c>
      <c r="AC1094">
        <v>2160</v>
      </c>
      <c r="AD1094" t="s">
        <v>465</v>
      </c>
      <c r="AE1094" t="s">
        <v>50</v>
      </c>
      <c r="AF1094" t="s">
        <v>3580</v>
      </c>
    </row>
    <row r="1095" spans="1:32" x14ac:dyDescent="0.25">
      <c r="A1095">
        <v>23249053</v>
      </c>
      <c r="B1095">
        <v>133102</v>
      </c>
      <c r="C1095" t="s">
        <v>32</v>
      </c>
      <c r="D1095" t="s">
        <v>32</v>
      </c>
      <c r="E1095">
        <v>80000</v>
      </c>
      <c r="F1095">
        <v>2649</v>
      </c>
      <c r="G1095" t="s">
        <v>147</v>
      </c>
      <c r="H1095">
        <v>0</v>
      </c>
      <c r="I1095" t="s">
        <v>37</v>
      </c>
      <c r="J1095" t="s">
        <v>37</v>
      </c>
      <c r="K1095">
        <v>1</v>
      </c>
      <c r="L1095" t="s">
        <v>35</v>
      </c>
      <c r="M1095" t="s">
        <v>354</v>
      </c>
      <c r="N1095">
        <v>2014</v>
      </c>
      <c r="O1095" t="s">
        <v>37</v>
      </c>
      <c r="P1095" t="s">
        <v>37</v>
      </c>
      <c r="Q1095">
        <v>1</v>
      </c>
      <c r="R1095" t="s">
        <v>626</v>
      </c>
      <c r="S1095" t="s">
        <v>3109</v>
      </c>
      <c r="T1095" t="s">
        <v>3110</v>
      </c>
      <c r="U1095">
        <v>1</v>
      </c>
      <c r="V1095" s="1">
        <v>28222</v>
      </c>
      <c r="W1095">
        <v>0</v>
      </c>
      <c r="X1095">
        <v>2</v>
      </c>
      <c r="Y1095">
        <v>42</v>
      </c>
      <c r="Z1095">
        <v>133102</v>
      </c>
      <c r="AA1095">
        <v>80000</v>
      </c>
      <c r="AB1095" t="s">
        <v>1112</v>
      </c>
      <c r="AC1095">
        <v>2649</v>
      </c>
      <c r="AD1095" t="s">
        <v>147</v>
      </c>
      <c r="AE1095" t="s">
        <v>42</v>
      </c>
      <c r="AF1095" t="s">
        <v>3580</v>
      </c>
    </row>
    <row r="1096" spans="1:32" x14ac:dyDescent="0.25">
      <c r="A1096">
        <v>2772516</v>
      </c>
      <c r="B1096">
        <v>133377</v>
      </c>
      <c r="C1096" t="s">
        <v>32</v>
      </c>
      <c r="D1096" t="s">
        <v>32</v>
      </c>
      <c r="E1096">
        <v>190000</v>
      </c>
      <c r="F1096">
        <v>32</v>
      </c>
      <c r="G1096" t="s">
        <v>97</v>
      </c>
      <c r="H1096">
        <v>0</v>
      </c>
      <c r="I1096" t="s">
        <v>37</v>
      </c>
      <c r="J1096" t="s">
        <v>37</v>
      </c>
      <c r="K1096">
        <v>1</v>
      </c>
      <c r="L1096" t="s">
        <v>32</v>
      </c>
      <c r="M1096" t="s">
        <v>625</v>
      </c>
      <c r="N1096">
        <v>1997</v>
      </c>
      <c r="O1096">
        <v>2001</v>
      </c>
      <c r="P1096" t="s">
        <v>37</v>
      </c>
      <c r="Q1096">
        <v>0</v>
      </c>
      <c r="R1096" t="s">
        <v>626</v>
      </c>
      <c r="S1096" t="s">
        <v>627</v>
      </c>
      <c r="T1096" t="s">
        <v>628</v>
      </c>
      <c r="U1096">
        <v>1</v>
      </c>
      <c r="V1096" s="1">
        <v>24934</v>
      </c>
      <c r="W1096">
        <v>0</v>
      </c>
      <c r="X1096">
        <v>2</v>
      </c>
      <c r="Y1096">
        <v>51</v>
      </c>
      <c r="Z1096">
        <v>133377</v>
      </c>
      <c r="AA1096">
        <v>190000</v>
      </c>
      <c r="AB1096" t="s">
        <v>575</v>
      </c>
      <c r="AC1096">
        <v>32</v>
      </c>
      <c r="AD1096" t="s">
        <v>97</v>
      </c>
      <c r="AE1096" t="s">
        <v>50</v>
      </c>
      <c r="AF1096" t="s">
        <v>3580</v>
      </c>
    </row>
    <row r="1097" spans="1:32" x14ac:dyDescent="0.25">
      <c r="A1097">
        <v>40853880</v>
      </c>
      <c r="B1097">
        <v>133568</v>
      </c>
      <c r="C1097" t="s">
        <v>32</v>
      </c>
      <c r="D1097" t="s">
        <v>32</v>
      </c>
      <c r="E1097">
        <v>210000</v>
      </c>
      <c r="F1097">
        <v>22</v>
      </c>
      <c r="G1097" t="s">
        <v>404</v>
      </c>
      <c r="H1097">
        <v>0</v>
      </c>
      <c r="I1097" t="s">
        <v>37</v>
      </c>
      <c r="J1097" t="s">
        <v>37</v>
      </c>
      <c r="K1097">
        <v>1</v>
      </c>
      <c r="L1097" t="s">
        <v>32</v>
      </c>
      <c r="M1097" t="s">
        <v>74</v>
      </c>
      <c r="N1097">
        <v>2007</v>
      </c>
      <c r="O1097">
        <v>2010</v>
      </c>
      <c r="P1097" t="s">
        <v>37</v>
      </c>
      <c r="Q1097">
        <v>0</v>
      </c>
      <c r="R1097" t="s">
        <v>626</v>
      </c>
      <c r="S1097" t="s">
        <v>1779</v>
      </c>
      <c r="T1097" t="s">
        <v>4031</v>
      </c>
      <c r="U1097">
        <v>2</v>
      </c>
      <c r="V1097" s="1">
        <v>29673</v>
      </c>
      <c r="W1097">
        <v>0</v>
      </c>
      <c r="X1097">
        <v>4</v>
      </c>
      <c r="Y1097">
        <v>38</v>
      </c>
      <c r="Z1097">
        <v>133568</v>
      </c>
      <c r="AA1097">
        <v>210000</v>
      </c>
      <c r="AB1097" t="s">
        <v>350</v>
      </c>
      <c r="AC1097">
        <v>22</v>
      </c>
      <c r="AD1097" t="s">
        <v>404</v>
      </c>
      <c r="AE1097" t="s">
        <v>50</v>
      </c>
      <c r="AF1097" t="s">
        <v>3580</v>
      </c>
    </row>
    <row r="1098" spans="1:32" x14ac:dyDescent="0.25">
      <c r="A1098">
        <v>42074672</v>
      </c>
      <c r="B1098">
        <v>132344</v>
      </c>
      <c r="C1098" t="s">
        <v>32</v>
      </c>
      <c r="D1098" t="s">
        <v>32</v>
      </c>
      <c r="E1098">
        <v>20000</v>
      </c>
      <c r="F1098">
        <v>4</v>
      </c>
      <c r="G1098" t="s">
        <v>117</v>
      </c>
      <c r="H1098">
        <v>0</v>
      </c>
      <c r="I1098" t="s">
        <v>37</v>
      </c>
      <c r="J1098" t="s">
        <v>37</v>
      </c>
      <c r="K1098">
        <v>1</v>
      </c>
      <c r="L1098" t="s">
        <v>32</v>
      </c>
      <c r="M1098" t="s">
        <v>4372</v>
      </c>
      <c r="N1098">
        <v>1976</v>
      </c>
      <c r="O1098">
        <v>1976</v>
      </c>
      <c r="P1098" t="s">
        <v>188</v>
      </c>
      <c r="Q1098">
        <v>1</v>
      </c>
      <c r="R1098" t="s">
        <v>4373</v>
      </c>
      <c r="S1098" t="s">
        <v>3726</v>
      </c>
      <c r="T1098" t="s">
        <v>4374</v>
      </c>
      <c r="U1098">
        <v>1</v>
      </c>
      <c r="V1098" s="1">
        <v>19705</v>
      </c>
      <c r="W1098">
        <v>0</v>
      </c>
      <c r="X1098">
        <v>1</v>
      </c>
      <c r="Y1098">
        <v>66</v>
      </c>
      <c r="Z1098">
        <v>132344</v>
      </c>
      <c r="AA1098">
        <v>20000</v>
      </c>
      <c r="AB1098" t="s">
        <v>744</v>
      </c>
      <c r="AC1098">
        <v>4</v>
      </c>
      <c r="AD1098" t="s">
        <v>117</v>
      </c>
      <c r="AE1098" t="s">
        <v>42</v>
      </c>
      <c r="AF1098" t="s">
        <v>3580</v>
      </c>
    </row>
    <row r="1099" spans="1:32" x14ac:dyDescent="0.25">
      <c r="A1099">
        <v>3469985</v>
      </c>
      <c r="B1099">
        <v>132829</v>
      </c>
      <c r="C1099" t="s">
        <v>32</v>
      </c>
      <c r="D1099" t="s">
        <v>32</v>
      </c>
      <c r="E1099">
        <v>190000</v>
      </c>
      <c r="F1099">
        <v>4</v>
      </c>
      <c r="G1099" t="s">
        <v>117</v>
      </c>
      <c r="H1099">
        <v>0</v>
      </c>
      <c r="I1099" t="s">
        <v>37</v>
      </c>
      <c r="J1099" t="s">
        <v>37</v>
      </c>
      <c r="K1099">
        <v>1</v>
      </c>
      <c r="L1099" t="s">
        <v>32</v>
      </c>
      <c r="M1099" t="s">
        <v>701</v>
      </c>
      <c r="N1099">
        <v>2016</v>
      </c>
      <c r="O1099">
        <v>2017</v>
      </c>
      <c r="P1099" t="s">
        <v>37</v>
      </c>
      <c r="Q1099">
        <v>0</v>
      </c>
      <c r="R1099" t="s">
        <v>702</v>
      </c>
      <c r="S1099" t="s">
        <v>703</v>
      </c>
      <c r="T1099" t="s">
        <v>704</v>
      </c>
      <c r="U1099">
        <v>1</v>
      </c>
      <c r="V1099" s="1">
        <v>23162</v>
      </c>
      <c r="W1099">
        <v>0</v>
      </c>
      <c r="X1099">
        <v>5</v>
      </c>
      <c r="Y1099">
        <v>56</v>
      </c>
      <c r="Z1099">
        <v>132829</v>
      </c>
      <c r="AA1099">
        <v>190000</v>
      </c>
      <c r="AB1099" t="s">
        <v>575</v>
      </c>
      <c r="AC1099">
        <v>4</v>
      </c>
      <c r="AD1099" t="s">
        <v>117</v>
      </c>
      <c r="AE1099" t="s">
        <v>50</v>
      </c>
      <c r="AF1099" t="s">
        <v>3580</v>
      </c>
    </row>
    <row r="1100" spans="1:32" x14ac:dyDescent="0.25">
      <c r="A1100">
        <v>29351856</v>
      </c>
      <c r="B1100">
        <v>130585</v>
      </c>
      <c r="C1100" t="s">
        <v>32</v>
      </c>
      <c r="D1100" t="s">
        <v>32</v>
      </c>
      <c r="E1100">
        <v>140000</v>
      </c>
      <c r="F1100">
        <v>15</v>
      </c>
      <c r="G1100" t="s">
        <v>67</v>
      </c>
      <c r="H1100">
        <v>1</v>
      </c>
      <c r="I1100" t="s">
        <v>3101</v>
      </c>
      <c r="J1100" t="s">
        <v>32</v>
      </c>
      <c r="K1100">
        <v>0</v>
      </c>
      <c r="L1100" t="s">
        <v>35</v>
      </c>
      <c r="M1100" t="s">
        <v>3556</v>
      </c>
      <c r="N1100" t="s">
        <v>37</v>
      </c>
      <c r="O1100" t="s">
        <v>37</v>
      </c>
      <c r="P1100" t="s">
        <v>37</v>
      </c>
      <c r="Q1100">
        <v>0</v>
      </c>
      <c r="R1100" t="s">
        <v>1662</v>
      </c>
      <c r="S1100" t="s">
        <v>3557</v>
      </c>
      <c r="T1100" t="s">
        <v>3558</v>
      </c>
      <c r="U1100">
        <v>1</v>
      </c>
      <c r="V1100" s="1">
        <v>25763</v>
      </c>
      <c r="W1100">
        <v>0</v>
      </c>
      <c r="X1100">
        <v>4</v>
      </c>
      <c r="Y1100">
        <v>49</v>
      </c>
      <c r="Z1100">
        <v>130585</v>
      </c>
      <c r="AA1100">
        <v>140000</v>
      </c>
      <c r="AB1100" t="s">
        <v>1278</v>
      </c>
      <c r="AC1100">
        <v>15</v>
      </c>
      <c r="AD1100" t="s">
        <v>67</v>
      </c>
      <c r="AE1100" t="s">
        <v>50</v>
      </c>
      <c r="AF1100" t="s">
        <v>3580</v>
      </c>
    </row>
    <row r="1101" spans="1:32" x14ac:dyDescent="0.25">
      <c r="A1101">
        <v>28291681</v>
      </c>
      <c r="B1101">
        <v>131824</v>
      </c>
      <c r="C1101" t="s">
        <v>32</v>
      </c>
      <c r="D1101" t="s">
        <v>32</v>
      </c>
      <c r="E1101">
        <v>50000</v>
      </c>
      <c r="F1101">
        <v>2649</v>
      </c>
      <c r="G1101" t="s">
        <v>147</v>
      </c>
      <c r="H1101">
        <v>0</v>
      </c>
      <c r="I1101" t="s">
        <v>37</v>
      </c>
      <c r="J1101" t="s">
        <v>37</v>
      </c>
      <c r="K1101">
        <v>1</v>
      </c>
      <c r="L1101" t="s">
        <v>32</v>
      </c>
      <c r="M1101" t="s">
        <v>3484</v>
      </c>
      <c r="N1101">
        <v>2002</v>
      </c>
      <c r="O1101">
        <v>2002</v>
      </c>
      <c r="P1101" t="s">
        <v>37</v>
      </c>
      <c r="Q1101">
        <v>1</v>
      </c>
      <c r="R1101" t="s">
        <v>1662</v>
      </c>
      <c r="S1101" t="s">
        <v>3485</v>
      </c>
      <c r="T1101" t="s">
        <v>3486</v>
      </c>
      <c r="U1101">
        <v>1</v>
      </c>
      <c r="V1101" s="1">
        <v>26688</v>
      </c>
      <c r="W1101">
        <v>0</v>
      </c>
      <c r="X1101">
        <v>1</v>
      </c>
      <c r="Y1101">
        <v>46</v>
      </c>
      <c r="Z1101">
        <v>131824</v>
      </c>
      <c r="AA1101">
        <v>50000</v>
      </c>
      <c r="AB1101" t="s">
        <v>1090</v>
      </c>
      <c r="AC1101">
        <v>2649</v>
      </c>
      <c r="AD1101" t="s">
        <v>147</v>
      </c>
      <c r="AE1101" t="s">
        <v>42</v>
      </c>
      <c r="AF1101" t="s">
        <v>3580</v>
      </c>
    </row>
    <row r="1102" spans="1:32" x14ac:dyDescent="0.25">
      <c r="A1102">
        <v>29432207</v>
      </c>
      <c r="B1102">
        <v>132385</v>
      </c>
      <c r="C1102" t="s">
        <v>32</v>
      </c>
      <c r="D1102" t="s">
        <v>32</v>
      </c>
      <c r="E1102">
        <v>40000</v>
      </c>
      <c r="F1102">
        <v>47</v>
      </c>
      <c r="G1102" t="s">
        <v>33</v>
      </c>
      <c r="H1102">
        <v>1</v>
      </c>
      <c r="I1102" t="s">
        <v>1391</v>
      </c>
      <c r="J1102" t="s">
        <v>32</v>
      </c>
      <c r="K1102">
        <v>1</v>
      </c>
      <c r="L1102" t="s">
        <v>32</v>
      </c>
      <c r="M1102" t="s">
        <v>3500</v>
      </c>
      <c r="N1102">
        <v>1990</v>
      </c>
      <c r="O1102">
        <v>1991</v>
      </c>
      <c r="P1102" t="s">
        <v>188</v>
      </c>
      <c r="Q1102">
        <v>1</v>
      </c>
      <c r="R1102" t="s">
        <v>1662</v>
      </c>
      <c r="S1102" t="s">
        <v>333</v>
      </c>
      <c r="T1102" t="s">
        <v>3573</v>
      </c>
      <c r="U1102">
        <v>2</v>
      </c>
      <c r="V1102" s="1">
        <v>24223</v>
      </c>
      <c r="W1102">
        <v>0</v>
      </c>
      <c r="X1102">
        <v>6</v>
      </c>
      <c r="Y1102">
        <v>53</v>
      </c>
      <c r="Z1102">
        <v>132385</v>
      </c>
      <c r="AA1102">
        <v>40000</v>
      </c>
      <c r="AB1102" t="s">
        <v>507</v>
      </c>
      <c r="AC1102">
        <v>47</v>
      </c>
      <c r="AD1102" t="s">
        <v>33</v>
      </c>
      <c r="AE1102" t="s">
        <v>42</v>
      </c>
      <c r="AF1102" t="s">
        <v>3580</v>
      </c>
    </row>
    <row r="1103" spans="1:32" x14ac:dyDescent="0.25">
      <c r="A1103">
        <v>22098688</v>
      </c>
      <c r="B1103">
        <v>132534</v>
      </c>
      <c r="C1103" t="s">
        <v>32</v>
      </c>
      <c r="D1103" t="s">
        <v>32</v>
      </c>
      <c r="E1103">
        <v>30000</v>
      </c>
      <c r="F1103">
        <v>2840</v>
      </c>
      <c r="G1103" t="s">
        <v>181</v>
      </c>
      <c r="H1103">
        <v>0</v>
      </c>
      <c r="I1103" t="s">
        <v>37</v>
      </c>
      <c r="J1103" t="s">
        <v>37</v>
      </c>
      <c r="K1103">
        <v>1</v>
      </c>
      <c r="L1103" t="s">
        <v>37</v>
      </c>
      <c r="M1103" t="s">
        <v>3027</v>
      </c>
      <c r="N1103">
        <v>2010</v>
      </c>
      <c r="O1103" t="s">
        <v>37</v>
      </c>
      <c r="P1103" t="s">
        <v>37</v>
      </c>
      <c r="Q1103">
        <v>0</v>
      </c>
      <c r="R1103" t="s">
        <v>1662</v>
      </c>
      <c r="S1103" t="s">
        <v>1875</v>
      </c>
      <c r="T1103" t="s">
        <v>2590</v>
      </c>
      <c r="U1103">
        <v>1</v>
      </c>
      <c r="V1103" s="1">
        <v>27421</v>
      </c>
      <c r="W1103">
        <v>0</v>
      </c>
      <c r="X1103">
        <v>2</v>
      </c>
      <c r="Y1103">
        <v>44</v>
      </c>
      <c r="Z1103">
        <v>132534</v>
      </c>
      <c r="AA1103">
        <v>30000</v>
      </c>
      <c r="AB1103" t="s">
        <v>1059</v>
      </c>
      <c r="AC1103">
        <v>2840</v>
      </c>
      <c r="AD1103" t="s">
        <v>181</v>
      </c>
      <c r="AE1103" t="s">
        <v>50</v>
      </c>
      <c r="AF1103" t="s">
        <v>3580</v>
      </c>
    </row>
    <row r="1104" spans="1:32" x14ac:dyDescent="0.25">
      <c r="A1104">
        <v>70505233</v>
      </c>
      <c r="B1104">
        <v>132790</v>
      </c>
      <c r="C1104" t="s">
        <v>32</v>
      </c>
      <c r="D1104" t="s">
        <v>32</v>
      </c>
      <c r="E1104">
        <v>70000</v>
      </c>
      <c r="F1104">
        <v>2235</v>
      </c>
      <c r="G1104" t="s">
        <v>86</v>
      </c>
      <c r="H1104">
        <v>0</v>
      </c>
      <c r="I1104" t="s">
        <v>37</v>
      </c>
      <c r="J1104" t="s">
        <v>37</v>
      </c>
      <c r="K1104">
        <v>0</v>
      </c>
      <c r="L1104" t="s">
        <v>35</v>
      </c>
      <c r="M1104" t="s">
        <v>5301</v>
      </c>
      <c r="N1104" t="s">
        <v>37</v>
      </c>
      <c r="O1104" t="s">
        <v>37</v>
      </c>
      <c r="P1104" t="s">
        <v>37</v>
      </c>
      <c r="Q1104">
        <v>0</v>
      </c>
      <c r="R1104" t="s">
        <v>1662</v>
      </c>
      <c r="S1104" t="s">
        <v>1754</v>
      </c>
      <c r="T1104" t="s">
        <v>5302</v>
      </c>
      <c r="U1104">
        <v>2</v>
      </c>
      <c r="V1104" s="1">
        <v>33556</v>
      </c>
      <c r="W1104">
        <v>0</v>
      </c>
      <c r="X1104">
        <v>2</v>
      </c>
      <c r="Y1104">
        <v>28</v>
      </c>
      <c r="Z1104">
        <v>132790</v>
      </c>
      <c r="AA1104">
        <v>70000</v>
      </c>
      <c r="AB1104" t="s">
        <v>1466</v>
      </c>
      <c r="AC1104">
        <v>2235</v>
      </c>
      <c r="AD1104" t="s">
        <v>86</v>
      </c>
      <c r="AE1104" t="s">
        <v>56</v>
      </c>
      <c r="AF1104" t="s">
        <v>43</v>
      </c>
    </row>
    <row r="1105" spans="1:32" x14ac:dyDescent="0.25">
      <c r="A1105">
        <v>23266182</v>
      </c>
      <c r="B1105">
        <v>133026</v>
      </c>
      <c r="C1105" t="s">
        <v>32</v>
      </c>
      <c r="D1105" t="s">
        <v>32</v>
      </c>
      <c r="E1105">
        <v>80000</v>
      </c>
      <c r="F1105">
        <v>1264</v>
      </c>
      <c r="G1105" t="s">
        <v>57</v>
      </c>
      <c r="H1105">
        <v>2</v>
      </c>
      <c r="I1105" t="s">
        <v>37</v>
      </c>
      <c r="J1105" t="s">
        <v>37</v>
      </c>
      <c r="K1105">
        <v>1</v>
      </c>
      <c r="L1105" t="s">
        <v>35</v>
      </c>
      <c r="M1105" t="s">
        <v>46</v>
      </c>
      <c r="N1105">
        <v>1999</v>
      </c>
      <c r="O1105" t="s">
        <v>37</v>
      </c>
      <c r="P1105" t="s">
        <v>37</v>
      </c>
      <c r="Q1105">
        <v>1</v>
      </c>
      <c r="R1105" t="s">
        <v>1662</v>
      </c>
      <c r="S1105" t="s">
        <v>422</v>
      </c>
      <c r="T1105" t="s">
        <v>515</v>
      </c>
      <c r="U1105">
        <v>1</v>
      </c>
      <c r="V1105" s="1">
        <v>25615</v>
      </c>
      <c r="W1105">
        <v>0</v>
      </c>
      <c r="X1105">
        <v>2</v>
      </c>
      <c r="Y1105">
        <v>49</v>
      </c>
      <c r="Z1105">
        <v>133026</v>
      </c>
      <c r="AA1105">
        <v>80000</v>
      </c>
      <c r="AB1105" t="s">
        <v>1112</v>
      </c>
      <c r="AC1105">
        <v>1264</v>
      </c>
      <c r="AD1105" t="s">
        <v>57</v>
      </c>
      <c r="AE1105" t="s">
        <v>42</v>
      </c>
      <c r="AF1105" t="s">
        <v>3580</v>
      </c>
    </row>
    <row r="1106" spans="1:32" x14ac:dyDescent="0.25">
      <c r="A1106">
        <v>9354245</v>
      </c>
      <c r="B1106">
        <v>133554</v>
      </c>
      <c r="C1106" t="s">
        <v>32</v>
      </c>
      <c r="D1106" t="s">
        <v>32</v>
      </c>
      <c r="E1106">
        <v>30000</v>
      </c>
      <c r="F1106">
        <v>1264</v>
      </c>
      <c r="G1106" t="s">
        <v>57</v>
      </c>
      <c r="H1106">
        <v>0</v>
      </c>
      <c r="I1106" t="s">
        <v>37</v>
      </c>
      <c r="J1106" t="s">
        <v>37</v>
      </c>
      <c r="K1106">
        <v>1</v>
      </c>
      <c r="L1106" t="s">
        <v>32</v>
      </c>
      <c r="M1106" t="s">
        <v>46</v>
      </c>
      <c r="N1106">
        <v>2004</v>
      </c>
      <c r="O1106">
        <v>2016</v>
      </c>
      <c r="P1106" t="s">
        <v>37</v>
      </c>
      <c r="Q1106">
        <v>1</v>
      </c>
      <c r="R1106" t="s">
        <v>1662</v>
      </c>
      <c r="S1106" t="s">
        <v>94</v>
      </c>
      <c r="T1106" t="s">
        <v>1952</v>
      </c>
      <c r="U1106">
        <v>2</v>
      </c>
      <c r="V1106" s="1">
        <v>25272</v>
      </c>
      <c r="W1106">
        <v>0</v>
      </c>
      <c r="X1106">
        <v>3</v>
      </c>
      <c r="Y1106">
        <v>50</v>
      </c>
      <c r="Z1106">
        <v>133554</v>
      </c>
      <c r="AA1106">
        <v>30000</v>
      </c>
      <c r="AB1106" t="s">
        <v>1059</v>
      </c>
      <c r="AC1106">
        <v>1264</v>
      </c>
      <c r="AD1106" t="s">
        <v>57</v>
      </c>
      <c r="AE1106" t="s">
        <v>42</v>
      </c>
      <c r="AF1106" t="s">
        <v>3580</v>
      </c>
    </row>
    <row r="1107" spans="1:32" x14ac:dyDescent="0.25">
      <c r="A1107">
        <v>9668129</v>
      </c>
      <c r="B1107">
        <v>131851</v>
      </c>
      <c r="C1107" t="s">
        <v>32</v>
      </c>
      <c r="D1107" t="s">
        <v>32</v>
      </c>
      <c r="E1107">
        <v>250000</v>
      </c>
      <c r="F1107">
        <v>2731</v>
      </c>
      <c r="G1107" t="s">
        <v>91</v>
      </c>
      <c r="H1107">
        <v>0</v>
      </c>
      <c r="I1107" t="s">
        <v>37</v>
      </c>
      <c r="J1107" t="s">
        <v>37</v>
      </c>
      <c r="K1107">
        <v>0</v>
      </c>
      <c r="L1107" t="s">
        <v>35</v>
      </c>
      <c r="M1107" t="s">
        <v>606</v>
      </c>
      <c r="N1107" t="s">
        <v>37</v>
      </c>
      <c r="O1107" t="s">
        <v>37</v>
      </c>
      <c r="P1107" t="s">
        <v>37</v>
      </c>
      <c r="Q1107">
        <v>0</v>
      </c>
      <c r="R1107" t="s">
        <v>2094</v>
      </c>
      <c r="S1107" t="s">
        <v>738</v>
      </c>
      <c r="T1107" t="s">
        <v>1815</v>
      </c>
      <c r="U1107">
        <v>1</v>
      </c>
      <c r="V1107" s="1">
        <v>26743</v>
      </c>
      <c r="W1107">
        <v>0</v>
      </c>
      <c r="X1107">
        <v>2</v>
      </c>
      <c r="Y1107">
        <v>46</v>
      </c>
      <c r="Z1107">
        <v>131851</v>
      </c>
      <c r="AA1107">
        <v>250000</v>
      </c>
      <c r="AB1107" t="s">
        <v>41</v>
      </c>
      <c r="AC1107">
        <v>2731</v>
      </c>
      <c r="AD1107" t="s">
        <v>96</v>
      </c>
      <c r="AE1107" t="s">
        <v>56</v>
      </c>
      <c r="AF1107" t="s">
        <v>3580</v>
      </c>
    </row>
    <row r="1108" spans="1:32" x14ac:dyDescent="0.25">
      <c r="A1108">
        <v>7644253</v>
      </c>
      <c r="B1108">
        <v>130806</v>
      </c>
      <c r="C1108" t="s">
        <v>32</v>
      </c>
      <c r="D1108" t="s">
        <v>32</v>
      </c>
      <c r="E1108">
        <v>140100</v>
      </c>
      <c r="F1108">
        <v>2731</v>
      </c>
      <c r="G1108" t="s">
        <v>91</v>
      </c>
      <c r="H1108">
        <v>1</v>
      </c>
      <c r="I1108" t="s">
        <v>1482</v>
      </c>
      <c r="J1108" t="s">
        <v>35</v>
      </c>
      <c r="K1108">
        <v>1</v>
      </c>
      <c r="L1108" t="s">
        <v>35</v>
      </c>
      <c r="M1108" t="s">
        <v>1064</v>
      </c>
      <c r="N1108">
        <v>2008</v>
      </c>
      <c r="O1108" t="s">
        <v>37</v>
      </c>
      <c r="P1108" t="s">
        <v>37</v>
      </c>
      <c r="Q1108">
        <v>0</v>
      </c>
      <c r="R1108" t="s">
        <v>1483</v>
      </c>
      <c r="S1108" t="s">
        <v>38</v>
      </c>
      <c r="T1108" t="s">
        <v>1484</v>
      </c>
      <c r="U1108">
        <v>1</v>
      </c>
      <c r="V1108" s="1">
        <v>28318</v>
      </c>
      <c r="W1108">
        <v>0</v>
      </c>
      <c r="X1108">
        <v>4</v>
      </c>
      <c r="Y1108">
        <v>42</v>
      </c>
      <c r="Z1108">
        <v>130806</v>
      </c>
      <c r="AA1108">
        <v>140100</v>
      </c>
      <c r="AB1108" t="s">
        <v>496</v>
      </c>
      <c r="AC1108">
        <v>2731</v>
      </c>
      <c r="AD1108" t="s">
        <v>96</v>
      </c>
      <c r="AE1108" t="s">
        <v>50</v>
      </c>
      <c r="AF1108" t="s">
        <v>3580</v>
      </c>
    </row>
    <row r="1109" spans="1:32" x14ac:dyDescent="0.25">
      <c r="A1109">
        <v>20538019</v>
      </c>
      <c r="B1109">
        <v>131704</v>
      </c>
      <c r="C1109" t="s">
        <v>32</v>
      </c>
      <c r="D1109" t="s">
        <v>37</v>
      </c>
      <c r="E1109">
        <v>110000</v>
      </c>
      <c r="F1109">
        <v>2646</v>
      </c>
      <c r="G1109" t="s">
        <v>122</v>
      </c>
      <c r="H1109">
        <v>0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N1109" t="s">
        <v>37</v>
      </c>
      <c r="O1109" t="s">
        <v>37</v>
      </c>
      <c r="P1109" t="s">
        <v>37</v>
      </c>
      <c r="Q1109">
        <v>0</v>
      </c>
      <c r="R1109" t="s">
        <v>1676</v>
      </c>
      <c r="S1109" t="s">
        <v>698</v>
      </c>
      <c r="T1109" t="s">
        <v>2895</v>
      </c>
      <c r="U1109">
        <v>1</v>
      </c>
      <c r="V1109" s="1">
        <v>22205</v>
      </c>
      <c r="W1109">
        <v>0</v>
      </c>
      <c r="X1109">
        <v>1</v>
      </c>
      <c r="Y1109">
        <v>59</v>
      </c>
      <c r="Z1109">
        <v>131704</v>
      </c>
      <c r="AA1109">
        <v>110000</v>
      </c>
      <c r="AB1109" t="s">
        <v>1393</v>
      </c>
      <c r="AC1109">
        <v>2646</v>
      </c>
      <c r="AD1109" t="s">
        <v>122</v>
      </c>
      <c r="AE1109" t="s">
        <v>81</v>
      </c>
      <c r="AF1109" t="s">
        <v>3580</v>
      </c>
    </row>
    <row r="1110" spans="1:32" x14ac:dyDescent="0.25">
      <c r="A1110">
        <v>8134163</v>
      </c>
      <c r="B1110">
        <v>133411</v>
      </c>
      <c r="C1110" t="s">
        <v>32</v>
      </c>
      <c r="D1110" t="s">
        <v>32</v>
      </c>
      <c r="E1110">
        <v>240000</v>
      </c>
      <c r="F1110">
        <v>2191</v>
      </c>
      <c r="G1110" t="s">
        <v>77</v>
      </c>
      <c r="H1110">
        <v>0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 t="s">
        <v>37</v>
      </c>
      <c r="P1110" t="s">
        <v>37</v>
      </c>
      <c r="Q1110">
        <v>0</v>
      </c>
      <c r="R1110" t="s">
        <v>1676</v>
      </c>
      <c r="S1110" t="s">
        <v>383</v>
      </c>
      <c r="T1110" t="s">
        <v>1677</v>
      </c>
      <c r="U1110">
        <v>1</v>
      </c>
      <c r="V1110" s="1">
        <v>17530</v>
      </c>
      <c r="W1110">
        <v>0</v>
      </c>
      <c r="X1110">
        <v>1</v>
      </c>
      <c r="Y1110">
        <v>71</v>
      </c>
      <c r="Z1110">
        <v>133411</v>
      </c>
      <c r="AA1110">
        <v>240000</v>
      </c>
      <c r="AB1110" t="s">
        <v>225</v>
      </c>
      <c r="AC1110">
        <v>2191</v>
      </c>
      <c r="AD1110" t="s">
        <v>77</v>
      </c>
      <c r="AE1110" t="s">
        <v>56</v>
      </c>
      <c r="AF1110" t="s">
        <v>3580</v>
      </c>
    </row>
    <row r="1111" spans="1:32" x14ac:dyDescent="0.25">
      <c r="A1111">
        <v>44720712</v>
      </c>
      <c r="B1111">
        <v>130740</v>
      </c>
      <c r="C1111" t="s">
        <v>32</v>
      </c>
      <c r="D1111" t="s">
        <v>32</v>
      </c>
      <c r="E1111">
        <v>140100</v>
      </c>
      <c r="F1111">
        <v>2731</v>
      </c>
      <c r="G1111" t="s">
        <v>91</v>
      </c>
      <c r="H1111">
        <v>0</v>
      </c>
      <c r="I1111" t="s">
        <v>37</v>
      </c>
      <c r="J1111" t="s">
        <v>37</v>
      </c>
      <c r="K1111">
        <v>1</v>
      </c>
      <c r="L1111" t="s">
        <v>32</v>
      </c>
      <c r="M1111" t="s">
        <v>148</v>
      </c>
      <c r="N1111">
        <v>2012</v>
      </c>
      <c r="O1111">
        <v>2013</v>
      </c>
      <c r="P1111" t="s">
        <v>37</v>
      </c>
      <c r="Q1111">
        <v>1</v>
      </c>
      <c r="R1111" t="s">
        <v>94</v>
      </c>
      <c r="S1111" t="s">
        <v>309</v>
      </c>
      <c r="T1111" t="s">
        <v>4822</v>
      </c>
      <c r="U1111">
        <v>2</v>
      </c>
      <c r="V1111" s="1">
        <v>32126</v>
      </c>
      <c r="W1111">
        <v>0</v>
      </c>
      <c r="X1111">
        <v>16</v>
      </c>
      <c r="Y1111">
        <v>32</v>
      </c>
      <c r="Z1111">
        <v>130740</v>
      </c>
      <c r="AA1111">
        <v>140100</v>
      </c>
      <c r="AB1111" t="s">
        <v>496</v>
      </c>
      <c r="AC1111">
        <v>2731</v>
      </c>
      <c r="AD1111" t="s">
        <v>96</v>
      </c>
      <c r="AE1111" t="s">
        <v>42</v>
      </c>
      <c r="AF1111" t="s">
        <v>3580</v>
      </c>
    </row>
    <row r="1112" spans="1:32" x14ac:dyDescent="0.25">
      <c r="A1112">
        <v>19937837</v>
      </c>
      <c r="B1112">
        <v>131016</v>
      </c>
      <c r="C1112" t="s">
        <v>32</v>
      </c>
      <c r="D1112" t="s">
        <v>32</v>
      </c>
      <c r="E1112">
        <v>140100</v>
      </c>
      <c r="F1112">
        <v>5</v>
      </c>
      <c r="G1112" t="s">
        <v>101</v>
      </c>
      <c r="H1112">
        <v>0</v>
      </c>
      <c r="I1112" t="s">
        <v>37</v>
      </c>
      <c r="J1112" t="s">
        <v>37</v>
      </c>
      <c r="K1112">
        <v>1</v>
      </c>
      <c r="L1112" t="s">
        <v>32</v>
      </c>
      <c r="M1112" t="s">
        <v>2821</v>
      </c>
      <c r="N1112">
        <v>2001</v>
      </c>
      <c r="O1112">
        <v>2007</v>
      </c>
      <c r="P1112" t="s">
        <v>37</v>
      </c>
      <c r="Q1112">
        <v>0</v>
      </c>
      <c r="R1112" t="s">
        <v>94</v>
      </c>
      <c r="S1112" t="s">
        <v>230</v>
      </c>
      <c r="T1112" t="s">
        <v>2846</v>
      </c>
      <c r="U1112">
        <v>2</v>
      </c>
      <c r="V1112" s="1">
        <v>25270</v>
      </c>
      <c r="W1112">
        <v>0</v>
      </c>
      <c r="X1112">
        <v>14</v>
      </c>
      <c r="Y1112">
        <v>50</v>
      </c>
      <c r="Z1112">
        <v>131016</v>
      </c>
      <c r="AA1112">
        <v>140100</v>
      </c>
      <c r="AB1112" t="s">
        <v>496</v>
      </c>
      <c r="AC1112">
        <v>5</v>
      </c>
      <c r="AD1112" t="s">
        <v>101</v>
      </c>
      <c r="AE1112" t="s">
        <v>50</v>
      </c>
      <c r="AF1112" t="s">
        <v>3580</v>
      </c>
    </row>
    <row r="1113" spans="1:32" x14ac:dyDescent="0.25">
      <c r="A1113">
        <v>43355847</v>
      </c>
      <c r="B1113">
        <v>131026</v>
      </c>
      <c r="C1113" t="s">
        <v>32</v>
      </c>
      <c r="D1113" t="s">
        <v>32</v>
      </c>
      <c r="E1113">
        <v>140100</v>
      </c>
      <c r="F1113">
        <v>2235</v>
      </c>
      <c r="G1113" t="s">
        <v>86</v>
      </c>
      <c r="H1113">
        <v>1</v>
      </c>
      <c r="I1113" t="s">
        <v>4645</v>
      </c>
      <c r="J1113" t="s">
        <v>32</v>
      </c>
      <c r="K1113">
        <v>1</v>
      </c>
      <c r="L1113" t="s">
        <v>32</v>
      </c>
      <c r="M1113" t="s">
        <v>4646</v>
      </c>
      <c r="N1113">
        <v>2015</v>
      </c>
      <c r="O1113">
        <v>2015</v>
      </c>
      <c r="P1113" t="s">
        <v>157</v>
      </c>
      <c r="Q1113">
        <v>1</v>
      </c>
      <c r="R1113" t="s">
        <v>94</v>
      </c>
      <c r="S1113" t="s">
        <v>4647</v>
      </c>
      <c r="T1113" t="s">
        <v>4648</v>
      </c>
      <c r="U1113">
        <v>1</v>
      </c>
      <c r="V1113" s="1">
        <v>28922</v>
      </c>
      <c r="W1113">
        <v>0</v>
      </c>
      <c r="X1113">
        <v>36</v>
      </c>
      <c r="Y1113">
        <v>40</v>
      </c>
      <c r="Z1113">
        <v>131026</v>
      </c>
      <c r="AA1113">
        <v>140100</v>
      </c>
      <c r="AB1113" t="s">
        <v>496</v>
      </c>
      <c r="AC1113">
        <v>2235</v>
      </c>
      <c r="AD1113" t="s">
        <v>86</v>
      </c>
      <c r="AE1113" t="s">
        <v>42</v>
      </c>
      <c r="AF1113" t="s">
        <v>3580</v>
      </c>
    </row>
    <row r="1114" spans="1:32" x14ac:dyDescent="0.25">
      <c r="A1114">
        <v>45469329</v>
      </c>
      <c r="B1114">
        <v>131644</v>
      </c>
      <c r="C1114" t="s">
        <v>32</v>
      </c>
      <c r="D1114" t="s">
        <v>32</v>
      </c>
      <c r="E1114">
        <v>140100</v>
      </c>
      <c r="F1114">
        <v>4</v>
      </c>
      <c r="G1114" t="s">
        <v>117</v>
      </c>
      <c r="H1114">
        <v>0</v>
      </c>
      <c r="I1114" t="s">
        <v>37</v>
      </c>
      <c r="J1114" t="s">
        <v>37</v>
      </c>
      <c r="K1114">
        <v>1</v>
      </c>
      <c r="L1114" t="s">
        <v>32</v>
      </c>
      <c r="M1114" t="s">
        <v>1215</v>
      </c>
      <c r="N1114">
        <v>2013</v>
      </c>
      <c r="O1114">
        <v>2014</v>
      </c>
      <c r="P1114" t="s">
        <v>37</v>
      </c>
      <c r="Q1114">
        <v>1</v>
      </c>
      <c r="R1114" t="s">
        <v>94</v>
      </c>
      <c r="S1114" t="s">
        <v>1052</v>
      </c>
      <c r="T1114" t="s">
        <v>4924</v>
      </c>
      <c r="U1114">
        <v>2</v>
      </c>
      <c r="V1114" s="1">
        <v>32482</v>
      </c>
      <c r="W1114">
        <v>0</v>
      </c>
      <c r="X1114">
        <v>36</v>
      </c>
      <c r="Y1114">
        <v>31</v>
      </c>
      <c r="Z1114">
        <v>131644</v>
      </c>
      <c r="AA1114">
        <v>140100</v>
      </c>
      <c r="AB1114" t="s">
        <v>496</v>
      </c>
      <c r="AC1114">
        <v>4</v>
      </c>
      <c r="AD1114" t="s">
        <v>117</v>
      </c>
      <c r="AE1114" t="s">
        <v>42</v>
      </c>
      <c r="AF1114" t="s">
        <v>3580</v>
      </c>
    </row>
    <row r="1115" spans="1:32" x14ac:dyDescent="0.25">
      <c r="A1115">
        <v>46568263</v>
      </c>
      <c r="B1115">
        <v>131855</v>
      </c>
      <c r="C1115" t="s">
        <v>32</v>
      </c>
      <c r="D1115" t="s">
        <v>32</v>
      </c>
      <c r="E1115">
        <v>40000</v>
      </c>
      <c r="F1115">
        <v>2160</v>
      </c>
      <c r="G1115" t="s">
        <v>465</v>
      </c>
      <c r="H1115">
        <v>0</v>
      </c>
      <c r="I1115" t="s">
        <v>37</v>
      </c>
      <c r="J1115" t="s">
        <v>37</v>
      </c>
      <c r="K1115" t="s">
        <v>37</v>
      </c>
      <c r="L1115" t="s">
        <v>35</v>
      </c>
      <c r="M1115" t="s">
        <v>885</v>
      </c>
      <c r="N1115" t="s">
        <v>37</v>
      </c>
      <c r="O1115" t="s">
        <v>37</v>
      </c>
      <c r="P1115" t="s">
        <v>37</v>
      </c>
      <c r="Q1115">
        <v>1</v>
      </c>
      <c r="R1115" t="s">
        <v>94</v>
      </c>
      <c r="S1115" t="s">
        <v>481</v>
      </c>
      <c r="T1115" t="s">
        <v>5069</v>
      </c>
      <c r="U1115">
        <v>2</v>
      </c>
      <c r="V1115" s="1">
        <v>33057</v>
      </c>
      <c r="W1115">
        <v>0</v>
      </c>
      <c r="X1115">
        <v>4</v>
      </c>
      <c r="Y1115">
        <v>29</v>
      </c>
      <c r="Z1115">
        <v>131855</v>
      </c>
      <c r="AA1115">
        <v>40000</v>
      </c>
      <c r="AB1115" t="s">
        <v>507</v>
      </c>
      <c r="AC1115">
        <v>2160</v>
      </c>
      <c r="AD1115" t="s">
        <v>465</v>
      </c>
      <c r="AE1115" t="s">
        <v>56</v>
      </c>
      <c r="AF1115" t="s">
        <v>43</v>
      </c>
    </row>
    <row r="1116" spans="1:32" x14ac:dyDescent="0.25">
      <c r="A1116">
        <v>496073</v>
      </c>
      <c r="B1116">
        <v>131993</v>
      </c>
      <c r="C1116" t="s">
        <v>32</v>
      </c>
      <c r="D1116" t="s">
        <v>32</v>
      </c>
      <c r="E1116">
        <v>220000</v>
      </c>
      <c r="F1116">
        <v>2191</v>
      </c>
      <c r="G1116" t="s">
        <v>77</v>
      </c>
      <c r="H1116">
        <v>0</v>
      </c>
      <c r="I1116" t="s">
        <v>37</v>
      </c>
      <c r="J1116" t="s">
        <v>37</v>
      </c>
      <c r="K1116">
        <v>1</v>
      </c>
      <c r="L1116" t="s">
        <v>32</v>
      </c>
      <c r="M1116" t="s">
        <v>256</v>
      </c>
      <c r="N1116">
        <v>2016</v>
      </c>
      <c r="O1116">
        <v>2017</v>
      </c>
      <c r="P1116" t="s">
        <v>37</v>
      </c>
      <c r="Q1116">
        <v>1</v>
      </c>
      <c r="R1116" t="s">
        <v>94</v>
      </c>
      <c r="S1116" t="s">
        <v>292</v>
      </c>
      <c r="T1116" t="s">
        <v>293</v>
      </c>
      <c r="U1116">
        <v>1</v>
      </c>
      <c r="V1116" s="1">
        <v>24563</v>
      </c>
      <c r="W1116">
        <v>0</v>
      </c>
      <c r="X1116">
        <v>2</v>
      </c>
      <c r="Y1116">
        <v>52</v>
      </c>
      <c r="Z1116">
        <v>131993</v>
      </c>
      <c r="AA1116">
        <v>220000</v>
      </c>
      <c r="AB1116" t="s">
        <v>109</v>
      </c>
      <c r="AC1116">
        <v>2191</v>
      </c>
      <c r="AD1116" t="s">
        <v>77</v>
      </c>
      <c r="AE1116" t="s">
        <v>42</v>
      </c>
      <c r="AF1116" t="s">
        <v>3580</v>
      </c>
    </row>
    <row r="1117" spans="1:32" x14ac:dyDescent="0.25">
      <c r="A1117">
        <v>46811393</v>
      </c>
      <c r="B1117">
        <v>132160</v>
      </c>
      <c r="C1117" t="s">
        <v>32</v>
      </c>
      <c r="D1117" t="s">
        <v>32</v>
      </c>
      <c r="E1117">
        <v>140000</v>
      </c>
      <c r="F1117">
        <v>2731</v>
      </c>
      <c r="G1117" t="s">
        <v>91</v>
      </c>
      <c r="H1117">
        <v>0</v>
      </c>
      <c r="I1117" t="s">
        <v>37</v>
      </c>
      <c r="J1117" t="s">
        <v>37</v>
      </c>
      <c r="K1117">
        <v>1</v>
      </c>
      <c r="L1117" t="s">
        <v>35</v>
      </c>
      <c r="M1117" t="s">
        <v>1166</v>
      </c>
      <c r="N1117">
        <v>2015</v>
      </c>
      <c r="O1117" t="s">
        <v>37</v>
      </c>
      <c r="P1117" t="s">
        <v>37</v>
      </c>
      <c r="Q1117">
        <v>0</v>
      </c>
      <c r="R1117" t="s">
        <v>94</v>
      </c>
      <c r="S1117" t="s">
        <v>2473</v>
      </c>
      <c r="T1117" t="s">
        <v>2884</v>
      </c>
      <c r="U1117">
        <v>1</v>
      </c>
      <c r="V1117" s="1">
        <v>32541</v>
      </c>
      <c r="W1117">
        <v>0</v>
      </c>
      <c r="X1117">
        <v>2</v>
      </c>
      <c r="Y1117">
        <v>30</v>
      </c>
      <c r="Z1117">
        <v>132160</v>
      </c>
      <c r="AA1117">
        <v>140000</v>
      </c>
      <c r="AB1117" t="s">
        <v>1278</v>
      </c>
      <c r="AC1117">
        <v>2731</v>
      </c>
      <c r="AD1117" t="s">
        <v>96</v>
      </c>
      <c r="AE1117" t="s">
        <v>50</v>
      </c>
      <c r="AF1117" t="s">
        <v>3580</v>
      </c>
    </row>
    <row r="1118" spans="1:32" x14ac:dyDescent="0.25">
      <c r="A1118">
        <v>32735007</v>
      </c>
      <c r="B1118">
        <v>132378</v>
      </c>
      <c r="C1118" t="s">
        <v>32</v>
      </c>
      <c r="D1118" t="s">
        <v>32</v>
      </c>
      <c r="E1118">
        <v>20000</v>
      </c>
      <c r="F1118">
        <v>22</v>
      </c>
      <c r="G1118" t="s">
        <v>404</v>
      </c>
      <c r="H1118">
        <v>1</v>
      </c>
      <c r="I1118" t="s">
        <v>247</v>
      </c>
      <c r="J1118" t="s">
        <v>32</v>
      </c>
      <c r="K1118">
        <v>1</v>
      </c>
      <c r="L1118" t="s">
        <v>32</v>
      </c>
      <c r="M1118" t="s">
        <v>3716</v>
      </c>
      <c r="N1118">
        <v>2011</v>
      </c>
      <c r="O1118">
        <v>2011</v>
      </c>
      <c r="P1118" t="s">
        <v>188</v>
      </c>
      <c r="Q1118">
        <v>1</v>
      </c>
      <c r="R1118" t="s">
        <v>94</v>
      </c>
      <c r="S1118" t="s">
        <v>1855</v>
      </c>
      <c r="T1118" t="s">
        <v>1304</v>
      </c>
      <c r="U1118">
        <v>1</v>
      </c>
      <c r="V1118" s="1">
        <v>26790</v>
      </c>
      <c r="W1118">
        <v>0</v>
      </c>
      <c r="X1118">
        <v>2</v>
      </c>
      <c r="Y1118">
        <v>46</v>
      </c>
      <c r="Z1118">
        <v>132378</v>
      </c>
      <c r="AA1118">
        <v>20000</v>
      </c>
      <c r="AB1118" t="s">
        <v>744</v>
      </c>
      <c r="AC1118">
        <v>22</v>
      </c>
      <c r="AD1118" t="s">
        <v>404</v>
      </c>
      <c r="AE1118" t="s">
        <v>42</v>
      </c>
      <c r="AF1118" t="s">
        <v>3580</v>
      </c>
    </row>
    <row r="1119" spans="1:32" x14ac:dyDescent="0.25">
      <c r="A1119">
        <v>7948246</v>
      </c>
      <c r="B1119">
        <v>132602</v>
      </c>
      <c r="C1119" t="s">
        <v>32</v>
      </c>
      <c r="D1119" t="s">
        <v>32</v>
      </c>
      <c r="E1119">
        <v>140000</v>
      </c>
      <c r="F1119">
        <v>2235</v>
      </c>
      <c r="G1119" t="s">
        <v>86</v>
      </c>
      <c r="H1119">
        <v>0</v>
      </c>
      <c r="I1119" t="s">
        <v>37</v>
      </c>
      <c r="J1119" t="s">
        <v>37</v>
      </c>
      <c r="K1119" t="s">
        <v>37</v>
      </c>
      <c r="L1119" t="s">
        <v>37</v>
      </c>
      <c r="M1119" t="s">
        <v>111</v>
      </c>
      <c r="N1119" t="s">
        <v>37</v>
      </c>
      <c r="O1119" t="s">
        <v>37</v>
      </c>
      <c r="P1119" t="s">
        <v>37</v>
      </c>
      <c r="Q1119">
        <v>0</v>
      </c>
      <c r="R1119" t="s">
        <v>94</v>
      </c>
      <c r="S1119" t="s">
        <v>1045</v>
      </c>
      <c r="T1119" t="s">
        <v>1628</v>
      </c>
      <c r="U1119">
        <v>1</v>
      </c>
      <c r="V1119" s="1">
        <v>23369</v>
      </c>
      <c r="W1119">
        <v>0</v>
      </c>
      <c r="X1119">
        <v>1</v>
      </c>
      <c r="Y1119">
        <v>55</v>
      </c>
      <c r="Z1119">
        <v>132602</v>
      </c>
      <c r="AA1119">
        <v>140000</v>
      </c>
      <c r="AB1119" t="s">
        <v>1278</v>
      </c>
      <c r="AC1119">
        <v>2235</v>
      </c>
      <c r="AD1119" t="s">
        <v>86</v>
      </c>
      <c r="AE1119" t="s">
        <v>56</v>
      </c>
      <c r="AF1119" t="s">
        <v>3580</v>
      </c>
    </row>
    <row r="1120" spans="1:32" x14ac:dyDescent="0.25">
      <c r="A1120">
        <v>71831562</v>
      </c>
      <c r="B1120">
        <v>132803</v>
      </c>
      <c r="C1120" t="s">
        <v>32</v>
      </c>
      <c r="D1120" t="s">
        <v>32</v>
      </c>
      <c r="E1120">
        <v>190000</v>
      </c>
      <c r="F1120">
        <v>2190</v>
      </c>
      <c r="G1120" t="s">
        <v>211</v>
      </c>
      <c r="H1120">
        <v>0</v>
      </c>
      <c r="I1120" t="s">
        <v>37</v>
      </c>
      <c r="J1120" t="s">
        <v>37</v>
      </c>
      <c r="K1120">
        <v>1</v>
      </c>
      <c r="L1120" t="s">
        <v>32</v>
      </c>
      <c r="M1120" t="s">
        <v>148</v>
      </c>
      <c r="N1120">
        <v>2016</v>
      </c>
      <c r="O1120">
        <v>2019</v>
      </c>
      <c r="P1120" t="s">
        <v>37</v>
      </c>
      <c r="Q1120">
        <v>0</v>
      </c>
      <c r="R1120" t="s">
        <v>94</v>
      </c>
      <c r="S1120" t="s">
        <v>4641</v>
      </c>
      <c r="T1120" t="s">
        <v>5350</v>
      </c>
      <c r="U1120">
        <v>2</v>
      </c>
      <c r="V1120" s="1">
        <v>34087</v>
      </c>
      <c r="W1120">
        <v>0</v>
      </c>
      <c r="X1120">
        <v>7</v>
      </c>
      <c r="Y1120">
        <v>26</v>
      </c>
      <c r="Z1120">
        <v>132803</v>
      </c>
      <c r="AA1120">
        <v>190000</v>
      </c>
      <c r="AB1120" t="s">
        <v>575</v>
      </c>
      <c r="AC1120">
        <v>2190</v>
      </c>
      <c r="AD1120" t="s">
        <v>211</v>
      </c>
      <c r="AE1120" t="s">
        <v>50</v>
      </c>
      <c r="AF1120" t="s">
        <v>43</v>
      </c>
    </row>
    <row r="1121" spans="1:32" x14ac:dyDescent="0.25">
      <c r="A1121">
        <v>72181199</v>
      </c>
      <c r="B1121">
        <v>133135</v>
      </c>
      <c r="C1121" t="s">
        <v>32</v>
      </c>
      <c r="D1121" t="s">
        <v>32</v>
      </c>
      <c r="E1121">
        <v>70000</v>
      </c>
      <c r="F1121">
        <v>32</v>
      </c>
      <c r="G1121" t="s">
        <v>97</v>
      </c>
      <c r="H1121">
        <v>2</v>
      </c>
      <c r="I1121" t="s">
        <v>37</v>
      </c>
      <c r="J1121" t="s">
        <v>37</v>
      </c>
      <c r="K1121">
        <v>1</v>
      </c>
      <c r="L1121" t="s">
        <v>35</v>
      </c>
      <c r="M1121" t="s">
        <v>536</v>
      </c>
      <c r="N1121">
        <v>2019</v>
      </c>
      <c r="O1121" t="s">
        <v>37</v>
      </c>
      <c r="P1121" t="s">
        <v>37</v>
      </c>
      <c r="Q1121">
        <v>0</v>
      </c>
      <c r="R1121" t="s">
        <v>94</v>
      </c>
      <c r="S1121" t="s">
        <v>278</v>
      </c>
      <c r="T1121" t="s">
        <v>5360</v>
      </c>
      <c r="U1121">
        <v>2</v>
      </c>
      <c r="V1121" s="1">
        <v>34437</v>
      </c>
      <c r="W1121">
        <v>0</v>
      </c>
      <c r="X1121">
        <v>4</v>
      </c>
      <c r="Y1121">
        <v>25</v>
      </c>
      <c r="Z1121">
        <v>133135</v>
      </c>
      <c r="AA1121">
        <v>70000</v>
      </c>
      <c r="AB1121" t="s">
        <v>1466</v>
      </c>
      <c r="AC1121">
        <v>32</v>
      </c>
      <c r="AD1121" t="s">
        <v>97</v>
      </c>
      <c r="AE1121" t="s">
        <v>50</v>
      </c>
      <c r="AF1121" t="s">
        <v>43</v>
      </c>
    </row>
    <row r="1122" spans="1:32" x14ac:dyDescent="0.25">
      <c r="A1122">
        <v>43793757</v>
      </c>
      <c r="B1122">
        <v>130493</v>
      </c>
      <c r="C1122" t="s">
        <v>32</v>
      </c>
      <c r="D1122" t="s">
        <v>32</v>
      </c>
      <c r="E1122">
        <v>140100</v>
      </c>
      <c r="F1122">
        <v>2190</v>
      </c>
      <c r="G1122" t="s">
        <v>211</v>
      </c>
      <c r="H1122">
        <v>1</v>
      </c>
      <c r="I1122" t="s">
        <v>4711</v>
      </c>
      <c r="J1122" t="s">
        <v>32</v>
      </c>
      <c r="K1122">
        <v>0</v>
      </c>
      <c r="L1122" t="s">
        <v>35</v>
      </c>
      <c r="M1122" t="s">
        <v>111</v>
      </c>
      <c r="N1122" t="s">
        <v>37</v>
      </c>
      <c r="O1122" t="s">
        <v>37</v>
      </c>
      <c r="P1122" t="s">
        <v>37</v>
      </c>
      <c r="Q1122">
        <v>0</v>
      </c>
      <c r="R1122" t="s">
        <v>706</v>
      </c>
      <c r="S1122" t="s">
        <v>722</v>
      </c>
      <c r="T1122" t="s">
        <v>4712</v>
      </c>
      <c r="U1122">
        <v>1</v>
      </c>
      <c r="V1122" s="1">
        <v>31461</v>
      </c>
      <c r="W1122">
        <v>0</v>
      </c>
      <c r="X1122">
        <v>17</v>
      </c>
      <c r="Y1122">
        <v>33</v>
      </c>
      <c r="Z1122">
        <v>130493</v>
      </c>
      <c r="AA1122">
        <v>140100</v>
      </c>
      <c r="AB1122" t="s">
        <v>496</v>
      </c>
      <c r="AC1122">
        <v>2190</v>
      </c>
      <c r="AD1122" t="s">
        <v>211</v>
      </c>
      <c r="AE1122" t="s">
        <v>50</v>
      </c>
      <c r="AF1122" t="s">
        <v>3580</v>
      </c>
    </row>
    <row r="1123" spans="1:32" x14ac:dyDescent="0.25">
      <c r="A1123">
        <v>32948959</v>
      </c>
      <c r="B1123">
        <v>132204</v>
      </c>
      <c r="C1123" t="s">
        <v>32</v>
      </c>
      <c r="D1123" t="s">
        <v>32</v>
      </c>
      <c r="E1123">
        <v>20000</v>
      </c>
      <c r="F1123">
        <v>2235</v>
      </c>
      <c r="G1123" t="s">
        <v>86</v>
      </c>
      <c r="H1123">
        <v>0</v>
      </c>
      <c r="I1123" t="s">
        <v>37</v>
      </c>
      <c r="J1123" t="s">
        <v>37</v>
      </c>
      <c r="K1123">
        <v>1</v>
      </c>
      <c r="L1123" t="s">
        <v>32</v>
      </c>
      <c r="M1123" t="s">
        <v>3763</v>
      </c>
      <c r="N1123">
        <v>1995</v>
      </c>
      <c r="O1123">
        <v>2005</v>
      </c>
      <c r="P1123" t="s">
        <v>157</v>
      </c>
      <c r="Q1123">
        <v>1</v>
      </c>
      <c r="R1123" t="s">
        <v>706</v>
      </c>
      <c r="S1123" t="s">
        <v>813</v>
      </c>
      <c r="T1123" t="s">
        <v>3280</v>
      </c>
      <c r="U1123">
        <v>2</v>
      </c>
      <c r="V1123" s="1">
        <v>17369</v>
      </c>
      <c r="W1123">
        <v>0</v>
      </c>
      <c r="X1123">
        <v>4</v>
      </c>
      <c r="Y1123">
        <v>72</v>
      </c>
      <c r="Z1123">
        <v>132204</v>
      </c>
      <c r="AA1123">
        <v>20000</v>
      </c>
      <c r="AB1123" t="s">
        <v>744</v>
      </c>
      <c r="AC1123">
        <v>2235</v>
      </c>
      <c r="AD1123" t="s">
        <v>86</v>
      </c>
      <c r="AE1123" t="s">
        <v>42</v>
      </c>
      <c r="AF1123" t="s">
        <v>3580</v>
      </c>
    </row>
    <row r="1124" spans="1:32" x14ac:dyDescent="0.25">
      <c r="A1124">
        <v>9579433</v>
      </c>
      <c r="B1124">
        <v>133310</v>
      </c>
      <c r="C1124" t="s">
        <v>32</v>
      </c>
      <c r="D1124" t="s">
        <v>32</v>
      </c>
      <c r="E1124">
        <v>140100</v>
      </c>
      <c r="F1124">
        <v>2173</v>
      </c>
      <c r="G1124" t="s">
        <v>195</v>
      </c>
      <c r="H1124">
        <v>0</v>
      </c>
      <c r="I1124" t="s">
        <v>37</v>
      </c>
      <c r="J1124" t="s">
        <v>37</v>
      </c>
      <c r="K1124">
        <v>1</v>
      </c>
      <c r="L1124" t="s">
        <v>32</v>
      </c>
      <c r="M1124" t="s">
        <v>351</v>
      </c>
      <c r="N1124">
        <v>1996</v>
      </c>
      <c r="O1124">
        <v>2011</v>
      </c>
      <c r="P1124" t="s">
        <v>37</v>
      </c>
      <c r="Q1124">
        <v>0</v>
      </c>
      <c r="R1124" t="s">
        <v>706</v>
      </c>
      <c r="S1124" t="s">
        <v>38</v>
      </c>
      <c r="T1124" t="s">
        <v>888</v>
      </c>
      <c r="U1124">
        <v>1</v>
      </c>
      <c r="V1124" s="1">
        <v>25665</v>
      </c>
      <c r="W1124">
        <v>0</v>
      </c>
      <c r="X1124">
        <v>17</v>
      </c>
      <c r="Y1124">
        <v>49</v>
      </c>
      <c r="Z1124">
        <v>133310</v>
      </c>
      <c r="AA1124">
        <v>140100</v>
      </c>
      <c r="AB1124" t="s">
        <v>496</v>
      </c>
      <c r="AC1124">
        <v>2173</v>
      </c>
      <c r="AD1124" t="s">
        <v>195</v>
      </c>
      <c r="AE1124" t="s">
        <v>50</v>
      </c>
      <c r="AF1124" t="s">
        <v>3580</v>
      </c>
    </row>
    <row r="1125" spans="1:32" x14ac:dyDescent="0.25">
      <c r="A1125">
        <v>4328347</v>
      </c>
      <c r="B1125">
        <v>131410</v>
      </c>
      <c r="C1125" t="s">
        <v>32</v>
      </c>
      <c r="D1125" t="s">
        <v>37</v>
      </c>
      <c r="E1125">
        <v>180000</v>
      </c>
      <c r="F1125">
        <v>2646</v>
      </c>
      <c r="G1125" t="s">
        <v>122</v>
      </c>
      <c r="H1125">
        <v>0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 t="s">
        <v>37</v>
      </c>
      <c r="O1125" t="s">
        <v>37</v>
      </c>
      <c r="P1125" t="s">
        <v>37</v>
      </c>
      <c r="Q1125">
        <v>0</v>
      </c>
      <c r="R1125" t="s">
        <v>846</v>
      </c>
      <c r="S1125" t="s">
        <v>847</v>
      </c>
      <c r="T1125" t="s">
        <v>848</v>
      </c>
      <c r="U1125">
        <v>2</v>
      </c>
      <c r="V1125" s="1">
        <v>21643</v>
      </c>
      <c r="W1125">
        <v>0</v>
      </c>
      <c r="X1125">
        <v>2</v>
      </c>
      <c r="Y1125">
        <v>60</v>
      </c>
      <c r="Z1125">
        <v>131410</v>
      </c>
      <c r="AA1125">
        <v>180000</v>
      </c>
      <c r="AB1125" t="s">
        <v>782</v>
      </c>
      <c r="AC1125">
        <v>2646</v>
      </c>
      <c r="AD1125" t="s">
        <v>122</v>
      </c>
      <c r="AE1125" t="s">
        <v>81</v>
      </c>
      <c r="AF1125" t="s">
        <v>3580</v>
      </c>
    </row>
    <row r="1126" spans="1:32" x14ac:dyDescent="0.25">
      <c r="A1126">
        <v>7477412</v>
      </c>
      <c r="B1126">
        <v>132676</v>
      </c>
      <c r="C1126" t="s">
        <v>32</v>
      </c>
      <c r="D1126" t="s">
        <v>32</v>
      </c>
      <c r="E1126">
        <v>210000</v>
      </c>
      <c r="F1126">
        <v>2235</v>
      </c>
      <c r="G1126" t="s">
        <v>86</v>
      </c>
      <c r="H1126">
        <v>0</v>
      </c>
      <c r="I1126" t="s">
        <v>37</v>
      </c>
      <c r="J1126" t="s">
        <v>37</v>
      </c>
      <c r="K1126">
        <v>1</v>
      </c>
      <c r="L1126" t="s">
        <v>35</v>
      </c>
      <c r="M1126" t="s">
        <v>156</v>
      </c>
      <c r="N1126">
        <v>1995</v>
      </c>
      <c r="O1126" t="s">
        <v>37</v>
      </c>
      <c r="P1126" t="s">
        <v>37</v>
      </c>
      <c r="Q1126">
        <v>0</v>
      </c>
      <c r="R1126" t="s">
        <v>1426</v>
      </c>
      <c r="S1126" t="s">
        <v>1427</v>
      </c>
      <c r="T1126" t="s">
        <v>1428</v>
      </c>
      <c r="U1126">
        <v>2</v>
      </c>
      <c r="V1126" s="1">
        <v>26093</v>
      </c>
      <c r="W1126">
        <v>0</v>
      </c>
      <c r="X1126">
        <v>2</v>
      </c>
      <c r="Y1126">
        <v>48</v>
      </c>
      <c r="Z1126">
        <v>132676</v>
      </c>
      <c r="AA1126">
        <v>210000</v>
      </c>
      <c r="AB1126" t="s">
        <v>350</v>
      </c>
      <c r="AC1126">
        <v>2235</v>
      </c>
      <c r="AD1126" t="s">
        <v>86</v>
      </c>
      <c r="AE1126" t="s">
        <v>50</v>
      </c>
      <c r="AF1126" t="s">
        <v>3580</v>
      </c>
    </row>
    <row r="1127" spans="1:32" x14ac:dyDescent="0.25">
      <c r="A1127">
        <v>1078043</v>
      </c>
      <c r="B1127">
        <v>133388</v>
      </c>
      <c r="C1127" t="s">
        <v>32</v>
      </c>
      <c r="D1127" t="s">
        <v>32</v>
      </c>
      <c r="E1127">
        <v>210000</v>
      </c>
      <c r="F1127">
        <v>32</v>
      </c>
      <c r="G1127" t="s">
        <v>97</v>
      </c>
      <c r="H1127">
        <v>0</v>
      </c>
      <c r="I1127" t="s">
        <v>37</v>
      </c>
      <c r="J1127" t="s">
        <v>37</v>
      </c>
      <c r="K1127">
        <v>1</v>
      </c>
      <c r="L1127" t="s">
        <v>32</v>
      </c>
      <c r="M1127" t="s">
        <v>378</v>
      </c>
      <c r="N1127">
        <v>1992</v>
      </c>
      <c r="O1127">
        <v>1992</v>
      </c>
      <c r="P1127" t="s">
        <v>37</v>
      </c>
      <c r="Q1127">
        <v>0</v>
      </c>
      <c r="R1127" t="s">
        <v>379</v>
      </c>
      <c r="S1127" t="s">
        <v>380</v>
      </c>
      <c r="T1127" t="s">
        <v>381</v>
      </c>
      <c r="U1127">
        <v>1</v>
      </c>
      <c r="V1127" s="1">
        <v>19585</v>
      </c>
      <c r="W1127">
        <v>0</v>
      </c>
      <c r="X1127">
        <v>4</v>
      </c>
      <c r="Y1127">
        <v>66</v>
      </c>
      <c r="Z1127">
        <v>133388</v>
      </c>
      <c r="AA1127">
        <v>210000</v>
      </c>
      <c r="AB1127" t="s">
        <v>350</v>
      </c>
      <c r="AC1127">
        <v>32</v>
      </c>
      <c r="AD1127" t="s">
        <v>97</v>
      </c>
      <c r="AE1127" t="s">
        <v>50</v>
      </c>
      <c r="AF1127" t="s">
        <v>3580</v>
      </c>
    </row>
    <row r="1128" spans="1:32" x14ac:dyDescent="0.25">
      <c r="A1128">
        <v>10490566</v>
      </c>
      <c r="B1128">
        <v>131227</v>
      </c>
      <c r="C1128" t="s">
        <v>32</v>
      </c>
      <c r="D1128" t="s">
        <v>32</v>
      </c>
      <c r="E1128">
        <v>140100</v>
      </c>
      <c r="F1128">
        <v>22</v>
      </c>
      <c r="G1128" t="s">
        <v>404</v>
      </c>
      <c r="H1128">
        <v>0</v>
      </c>
      <c r="I1128" t="s">
        <v>37</v>
      </c>
      <c r="J1128" t="s">
        <v>37</v>
      </c>
      <c r="K1128">
        <v>1</v>
      </c>
      <c r="L1128" t="s">
        <v>35</v>
      </c>
      <c r="M1128" t="s">
        <v>2361</v>
      </c>
      <c r="N1128">
        <v>2014</v>
      </c>
      <c r="O1128" t="s">
        <v>37</v>
      </c>
      <c r="P1128" t="s">
        <v>188</v>
      </c>
      <c r="Q1128">
        <v>1</v>
      </c>
      <c r="R1128" t="s">
        <v>2362</v>
      </c>
      <c r="S1128" t="s">
        <v>2363</v>
      </c>
      <c r="T1128" t="s">
        <v>2364</v>
      </c>
      <c r="U1128">
        <v>2</v>
      </c>
      <c r="V1128" s="1">
        <v>20097</v>
      </c>
      <c r="W1128">
        <v>0</v>
      </c>
      <c r="X1128">
        <v>21</v>
      </c>
      <c r="Y1128">
        <v>64</v>
      </c>
      <c r="Z1128">
        <v>131227</v>
      </c>
      <c r="AA1128">
        <v>140100</v>
      </c>
      <c r="AB1128" t="s">
        <v>496</v>
      </c>
      <c r="AC1128">
        <v>22</v>
      </c>
      <c r="AD1128" t="s">
        <v>404</v>
      </c>
      <c r="AE1128" t="s">
        <v>42</v>
      </c>
      <c r="AF1128" t="s">
        <v>3580</v>
      </c>
    </row>
    <row r="1129" spans="1:32" x14ac:dyDescent="0.25">
      <c r="A1129">
        <v>41138506</v>
      </c>
      <c r="B1129">
        <v>130494</v>
      </c>
      <c r="C1129" t="s">
        <v>32</v>
      </c>
      <c r="D1129" t="s">
        <v>32</v>
      </c>
      <c r="E1129">
        <v>140100</v>
      </c>
      <c r="F1129">
        <v>14</v>
      </c>
      <c r="G1129" t="s">
        <v>126</v>
      </c>
      <c r="H1129">
        <v>0</v>
      </c>
      <c r="I1129" t="s">
        <v>37</v>
      </c>
      <c r="J1129" t="s">
        <v>37</v>
      </c>
      <c r="K1129">
        <v>1</v>
      </c>
      <c r="L1129" t="s">
        <v>32</v>
      </c>
      <c r="M1129" t="s">
        <v>350</v>
      </c>
      <c r="N1129">
        <v>2009</v>
      </c>
      <c r="O1129">
        <v>2009</v>
      </c>
      <c r="P1129" t="s">
        <v>37</v>
      </c>
      <c r="Q1129">
        <v>1</v>
      </c>
      <c r="R1129" t="s">
        <v>3338</v>
      </c>
      <c r="S1129" t="s">
        <v>4114</v>
      </c>
      <c r="T1129" t="s">
        <v>4115</v>
      </c>
      <c r="U1129">
        <v>2</v>
      </c>
      <c r="V1129" s="1">
        <v>29858</v>
      </c>
      <c r="W1129">
        <v>1</v>
      </c>
      <c r="X1129">
        <v>17</v>
      </c>
      <c r="Y1129">
        <v>38</v>
      </c>
      <c r="Z1129">
        <v>130494</v>
      </c>
      <c r="AA1129">
        <v>140100</v>
      </c>
      <c r="AB1129" t="s">
        <v>496</v>
      </c>
      <c r="AC1129">
        <v>14</v>
      </c>
      <c r="AD1129" t="s">
        <v>126</v>
      </c>
      <c r="AE1129" t="s">
        <v>42</v>
      </c>
      <c r="AF1129" t="s">
        <v>3580</v>
      </c>
    </row>
    <row r="1130" spans="1:32" x14ac:dyDescent="0.25">
      <c r="A1130">
        <v>40677782</v>
      </c>
      <c r="B1130">
        <v>130683</v>
      </c>
      <c r="C1130" t="s">
        <v>32</v>
      </c>
      <c r="D1130" t="s">
        <v>32</v>
      </c>
      <c r="E1130">
        <v>60000</v>
      </c>
      <c r="F1130">
        <v>5</v>
      </c>
      <c r="G1130" t="s">
        <v>101</v>
      </c>
      <c r="H1130">
        <v>0</v>
      </c>
      <c r="I1130" t="s">
        <v>37</v>
      </c>
      <c r="J1130" t="s">
        <v>37</v>
      </c>
      <c r="K1130">
        <v>1</v>
      </c>
      <c r="L1130" t="s">
        <v>32</v>
      </c>
      <c r="M1130" t="s">
        <v>2567</v>
      </c>
      <c r="N1130">
        <v>2010</v>
      </c>
      <c r="O1130">
        <v>2011</v>
      </c>
      <c r="P1130" t="s">
        <v>37</v>
      </c>
      <c r="Q1130">
        <v>0</v>
      </c>
      <c r="R1130" t="s">
        <v>3338</v>
      </c>
      <c r="S1130" t="s">
        <v>853</v>
      </c>
      <c r="T1130" t="s">
        <v>3963</v>
      </c>
      <c r="U1130">
        <v>1</v>
      </c>
      <c r="V1130" s="1">
        <v>29069</v>
      </c>
      <c r="W1130">
        <v>0</v>
      </c>
      <c r="X1130">
        <v>5</v>
      </c>
      <c r="Y1130">
        <v>40</v>
      </c>
      <c r="Z1130">
        <v>130683</v>
      </c>
      <c r="AA1130">
        <v>60000</v>
      </c>
      <c r="AB1130" t="s">
        <v>164</v>
      </c>
      <c r="AC1130">
        <v>5</v>
      </c>
      <c r="AD1130" t="s">
        <v>101</v>
      </c>
      <c r="AE1130" t="s">
        <v>50</v>
      </c>
      <c r="AF1130" t="s">
        <v>3580</v>
      </c>
    </row>
    <row r="1131" spans="1:32" x14ac:dyDescent="0.25">
      <c r="A1131">
        <v>8704438</v>
      </c>
      <c r="B1131">
        <v>131745</v>
      </c>
      <c r="C1131" t="s">
        <v>32</v>
      </c>
      <c r="D1131" t="s">
        <v>32</v>
      </c>
      <c r="E1131">
        <v>140100</v>
      </c>
      <c r="F1131">
        <v>2235</v>
      </c>
      <c r="G1131" t="s">
        <v>86</v>
      </c>
      <c r="H1131">
        <v>0</v>
      </c>
      <c r="I1131" t="s">
        <v>37</v>
      </c>
      <c r="J1131" t="s">
        <v>37</v>
      </c>
      <c r="K1131">
        <v>1</v>
      </c>
      <c r="L1131" t="s">
        <v>32</v>
      </c>
      <c r="M1131" t="s">
        <v>606</v>
      </c>
      <c r="N1131">
        <v>1992</v>
      </c>
      <c r="O1131">
        <v>1995</v>
      </c>
      <c r="P1131" t="s">
        <v>37</v>
      </c>
      <c r="Q1131">
        <v>1</v>
      </c>
      <c r="R1131" t="s">
        <v>1817</v>
      </c>
      <c r="S1131" t="s">
        <v>1818</v>
      </c>
      <c r="T1131" t="s">
        <v>1819</v>
      </c>
      <c r="U1131">
        <v>1</v>
      </c>
      <c r="V1131" s="1">
        <v>24154</v>
      </c>
      <c r="W1131">
        <v>0</v>
      </c>
      <c r="X1131">
        <v>2</v>
      </c>
      <c r="Y1131">
        <v>53</v>
      </c>
      <c r="Z1131">
        <v>131745</v>
      </c>
      <c r="AA1131">
        <v>140100</v>
      </c>
      <c r="AB1131" t="s">
        <v>496</v>
      </c>
      <c r="AC1131">
        <v>2235</v>
      </c>
      <c r="AD1131" t="s">
        <v>86</v>
      </c>
      <c r="AE1131" t="s">
        <v>42</v>
      </c>
      <c r="AF1131" t="s">
        <v>3580</v>
      </c>
    </row>
    <row r="1132" spans="1:32" x14ac:dyDescent="0.25">
      <c r="A1132">
        <v>45234957</v>
      </c>
      <c r="B1132">
        <v>130331</v>
      </c>
      <c r="C1132" t="s">
        <v>32</v>
      </c>
      <c r="D1132" t="s">
        <v>32</v>
      </c>
      <c r="E1132">
        <v>10000</v>
      </c>
      <c r="F1132">
        <v>1257</v>
      </c>
      <c r="G1132" t="s">
        <v>82</v>
      </c>
      <c r="H1132">
        <v>1</v>
      </c>
      <c r="I1132" t="s">
        <v>1198</v>
      </c>
      <c r="J1132" t="s">
        <v>32</v>
      </c>
      <c r="K1132">
        <v>1</v>
      </c>
      <c r="L1132" t="s">
        <v>32</v>
      </c>
      <c r="M1132" t="s">
        <v>88</v>
      </c>
      <c r="N1132">
        <v>2018</v>
      </c>
      <c r="O1132">
        <v>2019</v>
      </c>
      <c r="P1132" t="s">
        <v>37</v>
      </c>
      <c r="Q1132">
        <v>0</v>
      </c>
      <c r="R1132" t="s">
        <v>367</v>
      </c>
      <c r="S1132" t="s">
        <v>103</v>
      </c>
      <c r="T1132" t="s">
        <v>4894</v>
      </c>
      <c r="U1132">
        <v>2</v>
      </c>
      <c r="V1132" s="1">
        <v>32237</v>
      </c>
      <c r="W1132" t="s">
        <v>37</v>
      </c>
      <c r="X1132">
        <v>3</v>
      </c>
      <c r="Y1132">
        <v>31</v>
      </c>
      <c r="Z1132">
        <v>130331</v>
      </c>
      <c r="AA1132">
        <v>10000</v>
      </c>
      <c r="AB1132" t="s">
        <v>1910</v>
      </c>
      <c r="AC1132">
        <v>1257</v>
      </c>
      <c r="AD1132" t="s">
        <v>82</v>
      </c>
      <c r="AE1132" t="s">
        <v>50</v>
      </c>
      <c r="AF1132" t="s">
        <v>3580</v>
      </c>
    </row>
    <row r="1133" spans="1:32" x14ac:dyDescent="0.25">
      <c r="A1133">
        <v>6121484</v>
      </c>
      <c r="B1133">
        <v>130468</v>
      </c>
      <c r="C1133" t="s">
        <v>32</v>
      </c>
      <c r="D1133" t="s">
        <v>32</v>
      </c>
      <c r="E1133">
        <v>140100</v>
      </c>
      <c r="F1133">
        <v>47</v>
      </c>
      <c r="G1133" t="s">
        <v>33</v>
      </c>
      <c r="H1133">
        <v>1</v>
      </c>
      <c r="I1133" t="s">
        <v>388</v>
      </c>
      <c r="J1133" t="s">
        <v>32</v>
      </c>
      <c r="K1133" t="s">
        <v>37</v>
      </c>
      <c r="L1133" t="s">
        <v>37</v>
      </c>
      <c r="M1133" t="s">
        <v>37</v>
      </c>
      <c r="N1133" t="s">
        <v>37</v>
      </c>
      <c r="O1133" t="s">
        <v>37</v>
      </c>
      <c r="P1133" t="s">
        <v>37</v>
      </c>
      <c r="Q1133">
        <v>0</v>
      </c>
      <c r="R1133" t="s">
        <v>367</v>
      </c>
      <c r="S1133" t="s">
        <v>1086</v>
      </c>
      <c r="T1133" t="s">
        <v>1087</v>
      </c>
      <c r="U1133">
        <v>1</v>
      </c>
      <c r="V1133" s="1">
        <v>19941</v>
      </c>
      <c r="W1133">
        <v>0</v>
      </c>
      <c r="X1133">
        <v>9</v>
      </c>
      <c r="Y1133">
        <v>65</v>
      </c>
      <c r="Z1133">
        <v>130468</v>
      </c>
      <c r="AA1133">
        <v>140100</v>
      </c>
      <c r="AB1133" t="s">
        <v>496</v>
      </c>
      <c r="AC1133">
        <v>47</v>
      </c>
      <c r="AD1133" t="s">
        <v>33</v>
      </c>
      <c r="AE1133" t="s">
        <v>50</v>
      </c>
      <c r="AF1133" t="s">
        <v>3580</v>
      </c>
    </row>
    <row r="1134" spans="1:32" x14ac:dyDescent="0.25">
      <c r="A1134">
        <v>27723702</v>
      </c>
      <c r="B1134">
        <v>130658</v>
      </c>
      <c r="C1134" t="s">
        <v>32</v>
      </c>
      <c r="D1134" t="s">
        <v>32</v>
      </c>
      <c r="E1134">
        <v>60000</v>
      </c>
      <c r="F1134">
        <v>5</v>
      </c>
      <c r="G1134" t="s">
        <v>101</v>
      </c>
      <c r="H1134">
        <v>0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 t="s">
        <v>37</v>
      </c>
      <c r="O1134" t="s">
        <v>37</v>
      </c>
      <c r="P1134" t="s">
        <v>37</v>
      </c>
      <c r="Q1134">
        <v>0</v>
      </c>
      <c r="R1134" t="s">
        <v>367</v>
      </c>
      <c r="S1134" t="s">
        <v>370</v>
      </c>
      <c r="T1134" t="s">
        <v>3447</v>
      </c>
      <c r="U1134">
        <v>1</v>
      </c>
      <c r="V1134" s="1">
        <v>26847</v>
      </c>
      <c r="W1134">
        <v>0</v>
      </c>
      <c r="X1134">
        <v>1</v>
      </c>
      <c r="Y1134">
        <v>46</v>
      </c>
      <c r="Z1134">
        <v>130658</v>
      </c>
      <c r="AA1134">
        <v>60000</v>
      </c>
      <c r="AB1134" t="s">
        <v>164</v>
      </c>
      <c r="AC1134">
        <v>5</v>
      </c>
      <c r="AD1134" t="s">
        <v>101</v>
      </c>
      <c r="AE1134" t="s">
        <v>56</v>
      </c>
      <c r="AF1134" t="s">
        <v>3580</v>
      </c>
    </row>
    <row r="1135" spans="1:32" x14ac:dyDescent="0.25">
      <c r="A1135">
        <v>41630350</v>
      </c>
      <c r="B1135">
        <v>130678</v>
      </c>
      <c r="C1135" t="s">
        <v>32</v>
      </c>
      <c r="D1135" t="s">
        <v>32</v>
      </c>
      <c r="E1135">
        <v>150000</v>
      </c>
      <c r="F1135">
        <v>15</v>
      </c>
      <c r="G1135" t="s">
        <v>67</v>
      </c>
      <c r="H1135">
        <v>0</v>
      </c>
      <c r="I1135" t="s">
        <v>37</v>
      </c>
      <c r="J1135" t="s">
        <v>37</v>
      </c>
      <c r="K1135">
        <v>1</v>
      </c>
      <c r="L1135" t="s">
        <v>32</v>
      </c>
      <c r="M1135" t="s">
        <v>977</v>
      </c>
      <c r="N1135">
        <v>2014</v>
      </c>
      <c r="O1135">
        <v>2014</v>
      </c>
      <c r="P1135" t="s">
        <v>37</v>
      </c>
      <c r="Q1135">
        <v>0</v>
      </c>
      <c r="R1135" t="s">
        <v>367</v>
      </c>
      <c r="S1135" t="s">
        <v>333</v>
      </c>
      <c r="T1135" t="s">
        <v>4255</v>
      </c>
      <c r="U1135">
        <v>1</v>
      </c>
      <c r="V1135" s="1">
        <v>30452</v>
      </c>
      <c r="W1135">
        <v>0</v>
      </c>
      <c r="X1135">
        <v>3</v>
      </c>
      <c r="Y1135">
        <v>36</v>
      </c>
      <c r="Z1135">
        <v>130678</v>
      </c>
      <c r="AA1135">
        <v>150000</v>
      </c>
      <c r="AB1135" t="s">
        <v>945</v>
      </c>
      <c r="AC1135">
        <v>15</v>
      </c>
      <c r="AD1135" t="s">
        <v>67</v>
      </c>
      <c r="AE1135" t="s">
        <v>50</v>
      </c>
      <c r="AF1135" t="s">
        <v>3580</v>
      </c>
    </row>
    <row r="1136" spans="1:32" x14ac:dyDescent="0.25">
      <c r="A1136">
        <v>7550059</v>
      </c>
      <c r="B1136">
        <v>130686</v>
      </c>
      <c r="C1136" t="s">
        <v>32</v>
      </c>
      <c r="D1136" t="s">
        <v>32</v>
      </c>
      <c r="E1136">
        <v>240000</v>
      </c>
      <c r="F1136">
        <v>5</v>
      </c>
      <c r="G1136" t="s">
        <v>101</v>
      </c>
      <c r="H1136">
        <v>0</v>
      </c>
      <c r="I1136" t="s">
        <v>37</v>
      </c>
      <c r="J1136" t="s">
        <v>37</v>
      </c>
      <c r="K1136">
        <v>1</v>
      </c>
      <c r="L1136" t="s">
        <v>35</v>
      </c>
      <c r="M1136" t="s">
        <v>36</v>
      </c>
      <c r="N1136">
        <v>2018</v>
      </c>
      <c r="O1136" t="s">
        <v>37</v>
      </c>
      <c r="P1136" t="s">
        <v>37</v>
      </c>
      <c r="Q1136">
        <v>0</v>
      </c>
      <c r="R1136" t="s">
        <v>367</v>
      </c>
      <c r="S1136" t="s">
        <v>1445</v>
      </c>
      <c r="T1136" t="s">
        <v>1446</v>
      </c>
      <c r="U1136">
        <v>2</v>
      </c>
      <c r="V1136" s="1">
        <v>23384</v>
      </c>
      <c r="W1136">
        <v>0</v>
      </c>
      <c r="X1136">
        <v>1</v>
      </c>
      <c r="Y1136">
        <v>55</v>
      </c>
      <c r="Z1136">
        <v>130686</v>
      </c>
      <c r="AA1136">
        <v>240000</v>
      </c>
      <c r="AB1136" t="s">
        <v>225</v>
      </c>
      <c r="AC1136">
        <v>5</v>
      </c>
      <c r="AD1136" t="s">
        <v>101</v>
      </c>
      <c r="AE1136" t="s">
        <v>50</v>
      </c>
      <c r="AF1136" t="s">
        <v>3580</v>
      </c>
    </row>
    <row r="1137" spans="1:32" x14ac:dyDescent="0.25">
      <c r="A1137">
        <v>18122471</v>
      </c>
      <c r="B1137">
        <v>131853</v>
      </c>
      <c r="C1137" t="s">
        <v>32</v>
      </c>
      <c r="D1137" t="s">
        <v>32</v>
      </c>
      <c r="E1137">
        <v>230000</v>
      </c>
      <c r="F1137">
        <v>2649</v>
      </c>
      <c r="G1137" t="s">
        <v>147</v>
      </c>
      <c r="H1137">
        <v>0</v>
      </c>
      <c r="I1137" t="s">
        <v>37</v>
      </c>
      <c r="J1137" t="s">
        <v>37</v>
      </c>
      <c r="K1137">
        <v>1</v>
      </c>
      <c r="L1137" t="s">
        <v>32</v>
      </c>
      <c r="M1137" t="s">
        <v>2740</v>
      </c>
      <c r="N1137">
        <v>2008</v>
      </c>
      <c r="O1137" t="s">
        <v>37</v>
      </c>
      <c r="P1137" t="s">
        <v>37</v>
      </c>
      <c r="Q1137">
        <v>0</v>
      </c>
      <c r="R1137" t="s">
        <v>367</v>
      </c>
      <c r="S1137" t="s">
        <v>919</v>
      </c>
      <c r="T1137" t="s">
        <v>2741</v>
      </c>
      <c r="U1137">
        <v>1</v>
      </c>
      <c r="V1137" s="1">
        <v>26550</v>
      </c>
      <c r="W1137">
        <v>0</v>
      </c>
      <c r="X1137">
        <v>2</v>
      </c>
      <c r="Y1137">
        <v>47</v>
      </c>
      <c r="Z1137">
        <v>131853</v>
      </c>
      <c r="AA1137">
        <v>230000</v>
      </c>
      <c r="AB1137" t="s">
        <v>132</v>
      </c>
      <c r="AC1137">
        <v>2649</v>
      </c>
      <c r="AD1137" t="s">
        <v>147</v>
      </c>
      <c r="AE1137" t="s">
        <v>50</v>
      </c>
      <c r="AF1137" t="s">
        <v>3580</v>
      </c>
    </row>
    <row r="1138" spans="1:32" x14ac:dyDescent="0.25">
      <c r="A1138">
        <v>18130475</v>
      </c>
      <c r="B1138">
        <v>133035</v>
      </c>
      <c r="C1138" t="s">
        <v>32</v>
      </c>
      <c r="D1138" t="s">
        <v>32</v>
      </c>
      <c r="E1138">
        <v>120000</v>
      </c>
      <c r="F1138">
        <v>2235</v>
      </c>
      <c r="G1138" t="s">
        <v>86</v>
      </c>
      <c r="H1138">
        <v>0</v>
      </c>
      <c r="I1138" t="s">
        <v>37</v>
      </c>
      <c r="J1138" t="s">
        <v>37</v>
      </c>
      <c r="K1138">
        <v>1</v>
      </c>
      <c r="L1138" t="s">
        <v>32</v>
      </c>
      <c r="M1138" t="s">
        <v>652</v>
      </c>
      <c r="N1138">
        <v>2009</v>
      </c>
      <c r="O1138">
        <v>2010</v>
      </c>
      <c r="P1138" t="s">
        <v>37</v>
      </c>
      <c r="Q1138">
        <v>1</v>
      </c>
      <c r="R1138" t="s">
        <v>367</v>
      </c>
      <c r="S1138" t="s">
        <v>919</v>
      </c>
      <c r="T1138" t="s">
        <v>2746</v>
      </c>
      <c r="U1138">
        <v>2</v>
      </c>
      <c r="V1138" s="1">
        <v>26924</v>
      </c>
      <c r="W1138">
        <v>0</v>
      </c>
      <c r="X1138">
        <v>4</v>
      </c>
      <c r="Y1138">
        <v>46</v>
      </c>
      <c r="Z1138">
        <v>133035</v>
      </c>
      <c r="AA1138">
        <v>120000</v>
      </c>
      <c r="AB1138" t="s">
        <v>303</v>
      </c>
      <c r="AC1138">
        <v>2235</v>
      </c>
      <c r="AD1138" t="s">
        <v>86</v>
      </c>
      <c r="AE1138" t="s">
        <v>42</v>
      </c>
      <c r="AF1138" t="s">
        <v>3580</v>
      </c>
    </row>
    <row r="1139" spans="1:32" x14ac:dyDescent="0.25">
      <c r="A1139">
        <v>41854110</v>
      </c>
      <c r="B1139">
        <v>130791</v>
      </c>
      <c r="C1139" t="s">
        <v>32</v>
      </c>
      <c r="D1139" t="s">
        <v>32</v>
      </c>
      <c r="E1139">
        <v>120000</v>
      </c>
      <c r="F1139">
        <v>1366</v>
      </c>
      <c r="G1139" t="s">
        <v>45</v>
      </c>
      <c r="H1139">
        <v>0</v>
      </c>
      <c r="I1139" t="s">
        <v>37</v>
      </c>
      <c r="J1139" t="s">
        <v>37</v>
      </c>
      <c r="K1139">
        <v>1</v>
      </c>
      <c r="L1139" t="s">
        <v>35</v>
      </c>
      <c r="M1139" t="s">
        <v>673</v>
      </c>
      <c r="N1139">
        <v>2013</v>
      </c>
      <c r="O1139" t="s">
        <v>37</v>
      </c>
      <c r="P1139" t="s">
        <v>37</v>
      </c>
      <c r="Q1139">
        <v>0</v>
      </c>
      <c r="R1139" t="s">
        <v>200</v>
      </c>
      <c r="S1139" t="s">
        <v>183</v>
      </c>
      <c r="T1139" t="s">
        <v>4288</v>
      </c>
      <c r="U1139">
        <v>1</v>
      </c>
      <c r="V1139" s="1">
        <v>30092</v>
      </c>
      <c r="W1139">
        <v>0</v>
      </c>
      <c r="X1139">
        <v>6</v>
      </c>
      <c r="Y1139">
        <v>37</v>
      </c>
      <c r="Z1139">
        <v>130791</v>
      </c>
      <c r="AA1139">
        <v>120000</v>
      </c>
      <c r="AB1139" t="s">
        <v>303</v>
      </c>
      <c r="AC1139">
        <v>1366</v>
      </c>
      <c r="AD1139" t="s">
        <v>45</v>
      </c>
      <c r="AE1139" t="s">
        <v>50</v>
      </c>
      <c r="AF1139" t="s">
        <v>3580</v>
      </c>
    </row>
    <row r="1140" spans="1:32" x14ac:dyDescent="0.25">
      <c r="A1140">
        <v>25706726</v>
      </c>
      <c r="B1140">
        <v>131850</v>
      </c>
      <c r="C1140" t="s">
        <v>32</v>
      </c>
      <c r="D1140" t="s">
        <v>32</v>
      </c>
      <c r="E1140">
        <v>240000</v>
      </c>
      <c r="F1140">
        <v>2160</v>
      </c>
      <c r="G1140" t="s">
        <v>465</v>
      </c>
      <c r="H1140">
        <v>1</v>
      </c>
      <c r="I1140" t="s">
        <v>3320</v>
      </c>
      <c r="J1140" t="s">
        <v>32</v>
      </c>
      <c r="K1140">
        <v>1</v>
      </c>
      <c r="L1140" t="s">
        <v>32</v>
      </c>
      <c r="M1140" t="s">
        <v>1108</v>
      </c>
      <c r="N1140">
        <v>1999</v>
      </c>
      <c r="O1140">
        <v>2001</v>
      </c>
      <c r="P1140" t="s">
        <v>37</v>
      </c>
      <c r="Q1140">
        <v>1</v>
      </c>
      <c r="R1140" t="s">
        <v>200</v>
      </c>
      <c r="S1140" t="s">
        <v>1074</v>
      </c>
      <c r="T1140" t="s">
        <v>3321</v>
      </c>
      <c r="U1140">
        <v>1</v>
      </c>
      <c r="V1140" s="1">
        <v>26693</v>
      </c>
      <c r="W1140">
        <v>0</v>
      </c>
      <c r="X1140">
        <v>1</v>
      </c>
      <c r="Y1140">
        <v>46</v>
      </c>
      <c r="Z1140">
        <v>131850</v>
      </c>
      <c r="AA1140">
        <v>240000</v>
      </c>
      <c r="AB1140" t="s">
        <v>225</v>
      </c>
      <c r="AC1140">
        <v>2160</v>
      </c>
      <c r="AD1140" t="s">
        <v>465</v>
      </c>
      <c r="AE1140" t="s">
        <v>42</v>
      </c>
      <c r="AF1140" t="s">
        <v>3580</v>
      </c>
    </row>
    <row r="1141" spans="1:32" x14ac:dyDescent="0.25">
      <c r="A1141">
        <v>43097686</v>
      </c>
      <c r="B1141">
        <v>132065</v>
      </c>
      <c r="C1141" t="s">
        <v>32</v>
      </c>
      <c r="D1141" t="s">
        <v>32</v>
      </c>
      <c r="E1141">
        <v>220000</v>
      </c>
      <c r="F1141">
        <v>47</v>
      </c>
      <c r="G1141" t="s">
        <v>33</v>
      </c>
      <c r="H1141">
        <v>1</v>
      </c>
      <c r="I1141" t="s">
        <v>4577</v>
      </c>
      <c r="J1141" t="s">
        <v>32</v>
      </c>
      <c r="K1141">
        <v>0</v>
      </c>
      <c r="L1141" t="s">
        <v>35</v>
      </c>
      <c r="M1141" t="s">
        <v>256</v>
      </c>
      <c r="N1141" t="s">
        <v>37</v>
      </c>
      <c r="O1141" t="s">
        <v>37</v>
      </c>
      <c r="P1141" t="s">
        <v>37</v>
      </c>
      <c r="Q1141">
        <v>0</v>
      </c>
      <c r="R1141" t="s">
        <v>200</v>
      </c>
      <c r="S1141" t="s">
        <v>436</v>
      </c>
      <c r="T1141" t="s">
        <v>4578</v>
      </c>
      <c r="U1141">
        <v>2</v>
      </c>
      <c r="V1141" s="1">
        <v>30795</v>
      </c>
      <c r="W1141">
        <v>0</v>
      </c>
      <c r="X1141">
        <v>3</v>
      </c>
      <c r="Y1141">
        <v>35</v>
      </c>
      <c r="Z1141">
        <v>132065</v>
      </c>
      <c r="AA1141">
        <v>220000</v>
      </c>
      <c r="AB1141" t="s">
        <v>109</v>
      </c>
      <c r="AC1141">
        <v>47</v>
      </c>
      <c r="AD1141" t="s">
        <v>33</v>
      </c>
      <c r="AE1141" t="s">
        <v>50</v>
      </c>
      <c r="AF1141" t="s">
        <v>3580</v>
      </c>
    </row>
    <row r="1142" spans="1:32" x14ac:dyDescent="0.25">
      <c r="A1142">
        <v>10002700</v>
      </c>
      <c r="B1142">
        <v>132081</v>
      </c>
      <c r="C1142" t="s">
        <v>32</v>
      </c>
      <c r="D1142" t="s">
        <v>32</v>
      </c>
      <c r="E1142">
        <v>140100</v>
      </c>
      <c r="F1142">
        <v>2731</v>
      </c>
      <c r="G1142" t="s">
        <v>91</v>
      </c>
      <c r="H1142">
        <v>0</v>
      </c>
      <c r="I1142" t="s">
        <v>37</v>
      </c>
      <c r="J1142" t="s">
        <v>37</v>
      </c>
      <c r="K1142">
        <v>1</v>
      </c>
      <c r="L1142" t="s">
        <v>35</v>
      </c>
      <c r="M1142" t="s">
        <v>1175</v>
      </c>
      <c r="N1142">
        <v>2003</v>
      </c>
      <c r="O1142" t="s">
        <v>37</v>
      </c>
      <c r="P1142" t="s">
        <v>37</v>
      </c>
      <c r="Q1142">
        <v>0</v>
      </c>
      <c r="R1142" t="s">
        <v>200</v>
      </c>
      <c r="S1142" t="s">
        <v>2204</v>
      </c>
      <c r="T1142" t="s">
        <v>2205</v>
      </c>
      <c r="U1142">
        <v>1</v>
      </c>
      <c r="V1142" s="1">
        <v>27675</v>
      </c>
      <c r="W1142">
        <v>0</v>
      </c>
      <c r="X1142">
        <v>25</v>
      </c>
      <c r="Y1142">
        <v>44</v>
      </c>
      <c r="Z1142">
        <v>132081</v>
      </c>
      <c r="AA1142">
        <v>140100</v>
      </c>
      <c r="AB1142" t="s">
        <v>496</v>
      </c>
      <c r="AC1142">
        <v>2731</v>
      </c>
      <c r="AD1142" t="s">
        <v>96</v>
      </c>
      <c r="AE1142" t="s">
        <v>50</v>
      </c>
      <c r="AF1142" t="s">
        <v>3580</v>
      </c>
    </row>
    <row r="1143" spans="1:32" x14ac:dyDescent="0.25">
      <c r="A1143" s="4">
        <v>9541020</v>
      </c>
      <c r="B1143" s="4">
        <v>132219</v>
      </c>
      <c r="C1143" t="s">
        <v>37</v>
      </c>
      <c r="D1143" t="s">
        <v>37</v>
      </c>
      <c r="E1143" t="s">
        <v>37</v>
      </c>
      <c r="F1143" t="s">
        <v>37</v>
      </c>
      <c r="G1143" t="s">
        <v>37</v>
      </c>
      <c r="H1143" t="s">
        <v>37</v>
      </c>
      <c r="I1143" t="s">
        <v>37</v>
      </c>
      <c r="J1143" t="s">
        <v>37</v>
      </c>
      <c r="K1143" t="s">
        <v>37</v>
      </c>
      <c r="L1143" t="s">
        <v>37</v>
      </c>
      <c r="M1143" t="s">
        <v>37</v>
      </c>
      <c r="N1143" t="s">
        <v>37</v>
      </c>
      <c r="O1143" t="s">
        <v>37</v>
      </c>
      <c r="P1143" t="s">
        <v>37</v>
      </c>
      <c r="Q1143" t="s">
        <v>37</v>
      </c>
      <c r="R1143" t="s">
        <v>200</v>
      </c>
      <c r="S1143" t="s">
        <v>241</v>
      </c>
      <c r="T1143" t="s">
        <v>1304</v>
      </c>
      <c r="U1143">
        <v>1</v>
      </c>
      <c r="V1143" s="1">
        <v>25211</v>
      </c>
      <c r="W1143">
        <v>0</v>
      </c>
      <c r="X1143">
        <v>34</v>
      </c>
      <c r="Y1143">
        <v>50</v>
      </c>
      <c r="Z1143">
        <v>132219</v>
      </c>
      <c r="AA1143">
        <v>140100</v>
      </c>
      <c r="AB1143" t="s">
        <v>496</v>
      </c>
      <c r="AC1143">
        <v>3</v>
      </c>
      <c r="AD1143" t="s">
        <v>62</v>
      </c>
      <c r="AE1143" s="4" t="s">
        <v>42</v>
      </c>
      <c r="AF1143" s="4" t="s">
        <v>3580</v>
      </c>
    </row>
    <row r="1144" spans="1:32" x14ac:dyDescent="0.25">
      <c r="A1144">
        <v>16523643</v>
      </c>
      <c r="B1144">
        <v>132322</v>
      </c>
      <c r="C1144" t="s">
        <v>32</v>
      </c>
      <c r="D1144" t="s">
        <v>32</v>
      </c>
      <c r="E1144">
        <v>130000</v>
      </c>
      <c r="F1144">
        <v>55</v>
      </c>
      <c r="G1144" t="s">
        <v>171</v>
      </c>
      <c r="H1144">
        <v>0</v>
      </c>
      <c r="I1144" t="s">
        <v>37</v>
      </c>
      <c r="J1144" t="s">
        <v>37</v>
      </c>
      <c r="K1144">
        <v>1</v>
      </c>
      <c r="L1144" t="s">
        <v>32</v>
      </c>
      <c r="M1144" t="s">
        <v>745</v>
      </c>
      <c r="N1144">
        <v>2005</v>
      </c>
      <c r="O1144">
        <v>2006</v>
      </c>
      <c r="P1144" t="s">
        <v>37</v>
      </c>
      <c r="Q1144">
        <v>1</v>
      </c>
      <c r="R1144" t="s">
        <v>200</v>
      </c>
      <c r="S1144" t="s">
        <v>681</v>
      </c>
      <c r="T1144" t="s">
        <v>269</v>
      </c>
      <c r="U1144">
        <v>1</v>
      </c>
      <c r="V1144" s="1">
        <v>23750</v>
      </c>
      <c r="W1144">
        <v>0</v>
      </c>
      <c r="X1144">
        <v>1</v>
      </c>
      <c r="Y1144">
        <v>54</v>
      </c>
      <c r="Z1144">
        <v>132322</v>
      </c>
      <c r="AA1144">
        <v>130000</v>
      </c>
      <c r="AB1144" t="s">
        <v>741</v>
      </c>
      <c r="AC1144">
        <v>55</v>
      </c>
      <c r="AD1144" t="s">
        <v>171</v>
      </c>
      <c r="AE1144" t="s">
        <v>42</v>
      </c>
      <c r="AF1144" t="s">
        <v>3580</v>
      </c>
    </row>
    <row r="1145" spans="1:32" x14ac:dyDescent="0.25">
      <c r="A1145">
        <v>43649544</v>
      </c>
      <c r="B1145">
        <v>132476</v>
      </c>
      <c r="C1145" t="s">
        <v>32</v>
      </c>
      <c r="D1145" t="s">
        <v>32</v>
      </c>
      <c r="E1145">
        <v>170000</v>
      </c>
      <c r="F1145">
        <v>2840</v>
      </c>
      <c r="G1145" t="s">
        <v>181</v>
      </c>
      <c r="H1145">
        <v>0</v>
      </c>
      <c r="I1145" t="s">
        <v>37</v>
      </c>
      <c r="J1145" t="s">
        <v>37</v>
      </c>
      <c r="K1145">
        <v>1</v>
      </c>
      <c r="L1145" t="s">
        <v>32</v>
      </c>
      <c r="M1145" t="s">
        <v>4688</v>
      </c>
      <c r="N1145">
        <v>2008</v>
      </c>
      <c r="O1145">
        <v>2010</v>
      </c>
      <c r="P1145" t="s">
        <v>37</v>
      </c>
      <c r="Q1145">
        <v>0</v>
      </c>
      <c r="R1145" t="s">
        <v>200</v>
      </c>
      <c r="S1145" t="s">
        <v>720</v>
      </c>
      <c r="T1145" t="s">
        <v>4689</v>
      </c>
      <c r="U1145">
        <v>1</v>
      </c>
      <c r="V1145" s="1">
        <v>31535</v>
      </c>
      <c r="W1145">
        <v>0</v>
      </c>
      <c r="X1145">
        <v>3</v>
      </c>
      <c r="Y1145">
        <v>33</v>
      </c>
      <c r="Z1145">
        <v>132476</v>
      </c>
      <c r="AA1145">
        <v>170000</v>
      </c>
      <c r="AB1145" t="s">
        <v>298</v>
      </c>
      <c r="AC1145">
        <v>2840</v>
      </c>
      <c r="AD1145" t="s">
        <v>181</v>
      </c>
      <c r="AE1145" t="s">
        <v>50</v>
      </c>
      <c r="AF1145" t="s">
        <v>3580</v>
      </c>
    </row>
    <row r="1146" spans="1:32" x14ac:dyDescent="0.25">
      <c r="A1146">
        <v>72114388</v>
      </c>
      <c r="B1146">
        <v>132698</v>
      </c>
      <c r="C1146" t="s">
        <v>32</v>
      </c>
      <c r="D1146" t="s">
        <v>32</v>
      </c>
      <c r="E1146">
        <v>40000</v>
      </c>
      <c r="F1146">
        <v>55</v>
      </c>
      <c r="G1146" t="s">
        <v>171</v>
      </c>
      <c r="H1146">
        <v>0</v>
      </c>
      <c r="I1146" t="s">
        <v>37</v>
      </c>
      <c r="J1146" t="s">
        <v>37</v>
      </c>
      <c r="K1146">
        <v>0</v>
      </c>
      <c r="L1146" t="s">
        <v>35</v>
      </c>
      <c r="M1146" t="s">
        <v>173</v>
      </c>
      <c r="N1146" t="s">
        <v>37</v>
      </c>
      <c r="O1146" t="s">
        <v>37</v>
      </c>
      <c r="P1146" t="s">
        <v>37</v>
      </c>
      <c r="Q1146">
        <v>0</v>
      </c>
      <c r="R1146" t="s">
        <v>200</v>
      </c>
      <c r="S1146" t="s">
        <v>5355</v>
      </c>
      <c r="T1146" t="s">
        <v>5356</v>
      </c>
      <c r="U1146">
        <v>2</v>
      </c>
      <c r="V1146" s="1">
        <v>34017</v>
      </c>
      <c r="W1146">
        <v>0</v>
      </c>
      <c r="X1146">
        <v>6</v>
      </c>
      <c r="Y1146">
        <v>26</v>
      </c>
      <c r="Z1146">
        <v>132698</v>
      </c>
      <c r="AA1146">
        <v>40000</v>
      </c>
      <c r="AB1146" t="s">
        <v>507</v>
      </c>
      <c r="AC1146">
        <v>55</v>
      </c>
      <c r="AD1146" t="s">
        <v>171</v>
      </c>
      <c r="AE1146" t="s">
        <v>56</v>
      </c>
      <c r="AF1146" t="s">
        <v>43</v>
      </c>
    </row>
    <row r="1147" spans="1:32" x14ac:dyDescent="0.25">
      <c r="A1147">
        <v>3303461</v>
      </c>
      <c r="B1147">
        <v>132778</v>
      </c>
      <c r="C1147" t="s">
        <v>32</v>
      </c>
      <c r="D1147" t="s">
        <v>32</v>
      </c>
      <c r="E1147">
        <v>190000</v>
      </c>
      <c r="F1147">
        <v>22</v>
      </c>
      <c r="G1147" t="s">
        <v>404</v>
      </c>
      <c r="H1147">
        <v>1</v>
      </c>
      <c r="I1147" t="s">
        <v>696</v>
      </c>
      <c r="J1147" t="s">
        <v>32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188</v>
      </c>
      <c r="Q1147">
        <v>1</v>
      </c>
      <c r="R1147" t="s">
        <v>200</v>
      </c>
      <c r="S1147" t="s">
        <v>697</v>
      </c>
      <c r="T1147" t="s">
        <v>682</v>
      </c>
      <c r="U1147">
        <v>2</v>
      </c>
      <c r="V1147" s="1">
        <v>22716</v>
      </c>
      <c r="W1147">
        <v>0</v>
      </c>
      <c r="X1147">
        <v>4</v>
      </c>
      <c r="Y1147">
        <v>57</v>
      </c>
      <c r="Z1147">
        <v>132778</v>
      </c>
      <c r="AA1147">
        <v>190000</v>
      </c>
      <c r="AB1147" t="s">
        <v>575</v>
      </c>
      <c r="AC1147">
        <v>22</v>
      </c>
      <c r="AD1147" t="s">
        <v>404</v>
      </c>
      <c r="AE1147" t="s">
        <v>42</v>
      </c>
      <c r="AF1147" t="s">
        <v>3580</v>
      </c>
    </row>
    <row r="1148" spans="1:32" x14ac:dyDescent="0.25">
      <c r="A1148">
        <v>24991918</v>
      </c>
      <c r="B1148">
        <v>130417</v>
      </c>
      <c r="C1148" t="s">
        <v>32</v>
      </c>
      <c r="D1148" t="s">
        <v>32</v>
      </c>
      <c r="E1148">
        <v>70000</v>
      </c>
      <c r="F1148">
        <v>1257</v>
      </c>
      <c r="G1148" t="s">
        <v>82</v>
      </c>
      <c r="H1148">
        <v>0</v>
      </c>
      <c r="I1148" t="s">
        <v>37</v>
      </c>
      <c r="J1148" t="s">
        <v>37</v>
      </c>
      <c r="K1148">
        <v>1</v>
      </c>
      <c r="L1148" t="s">
        <v>32</v>
      </c>
      <c r="M1148" t="s">
        <v>3249</v>
      </c>
      <c r="N1148">
        <v>1995</v>
      </c>
      <c r="O1148">
        <v>1997</v>
      </c>
      <c r="P1148" t="s">
        <v>37</v>
      </c>
      <c r="Q1148">
        <v>0</v>
      </c>
      <c r="R1148" t="s">
        <v>659</v>
      </c>
      <c r="S1148" t="s">
        <v>3204</v>
      </c>
      <c r="T1148" t="s">
        <v>3250</v>
      </c>
      <c r="U1148">
        <v>1</v>
      </c>
      <c r="V1148" s="1">
        <v>26318</v>
      </c>
      <c r="W1148">
        <v>1</v>
      </c>
      <c r="X1148">
        <v>5</v>
      </c>
      <c r="Y1148">
        <v>47</v>
      </c>
      <c r="Z1148">
        <v>130417</v>
      </c>
      <c r="AA1148">
        <v>70000</v>
      </c>
      <c r="AB1148" t="s">
        <v>1466</v>
      </c>
      <c r="AC1148">
        <v>1257</v>
      </c>
      <c r="AD1148" t="s">
        <v>82</v>
      </c>
      <c r="AE1148" t="s">
        <v>50</v>
      </c>
      <c r="AF1148" t="s">
        <v>3580</v>
      </c>
    </row>
    <row r="1149" spans="1:32" x14ac:dyDescent="0.25">
      <c r="A1149">
        <v>45659911</v>
      </c>
      <c r="B1149">
        <v>133365</v>
      </c>
      <c r="C1149" t="s">
        <v>32</v>
      </c>
      <c r="D1149" t="s">
        <v>32</v>
      </c>
      <c r="E1149">
        <v>150000</v>
      </c>
      <c r="F1149">
        <v>32</v>
      </c>
      <c r="G1149" t="s">
        <v>97</v>
      </c>
      <c r="H1149">
        <v>2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 t="s">
        <v>37</v>
      </c>
      <c r="O1149" t="s">
        <v>37</v>
      </c>
      <c r="P1149" t="s">
        <v>37</v>
      </c>
      <c r="Q1149">
        <v>0</v>
      </c>
      <c r="R1149" t="s">
        <v>659</v>
      </c>
      <c r="S1149" t="s">
        <v>65</v>
      </c>
      <c r="T1149" t="s">
        <v>4954</v>
      </c>
      <c r="U1149">
        <v>2</v>
      </c>
      <c r="V1149" s="1">
        <v>32408</v>
      </c>
      <c r="W1149">
        <v>1</v>
      </c>
      <c r="X1149">
        <v>3</v>
      </c>
      <c r="Y1149">
        <v>31</v>
      </c>
      <c r="Z1149">
        <v>133365</v>
      </c>
      <c r="AA1149">
        <v>150000</v>
      </c>
      <c r="AB1149" t="s">
        <v>945</v>
      </c>
      <c r="AC1149">
        <v>32</v>
      </c>
      <c r="AD1149" t="s">
        <v>97</v>
      </c>
      <c r="AE1149" t="s">
        <v>56</v>
      </c>
      <c r="AF1149" t="s">
        <v>3580</v>
      </c>
    </row>
    <row r="1150" spans="1:32" x14ac:dyDescent="0.25">
      <c r="A1150">
        <v>6022705</v>
      </c>
      <c r="B1150">
        <v>130253</v>
      </c>
      <c r="C1150" t="s">
        <v>32</v>
      </c>
      <c r="D1150" t="s">
        <v>32</v>
      </c>
      <c r="E1150">
        <v>140100</v>
      </c>
      <c r="F1150">
        <v>5</v>
      </c>
      <c r="G1150" t="s">
        <v>101</v>
      </c>
      <c r="H1150">
        <v>1</v>
      </c>
      <c r="I1150" t="s">
        <v>1060</v>
      </c>
      <c r="J1150" t="s">
        <v>32</v>
      </c>
      <c r="K1150">
        <v>1</v>
      </c>
      <c r="L1150" t="s">
        <v>35</v>
      </c>
      <c r="M1150" t="s">
        <v>708</v>
      </c>
      <c r="N1150">
        <v>1991</v>
      </c>
      <c r="O1150" t="s">
        <v>37</v>
      </c>
      <c r="P1150" t="s">
        <v>37</v>
      </c>
      <c r="Q1150">
        <v>0</v>
      </c>
      <c r="R1150" t="s">
        <v>1061</v>
      </c>
      <c r="S1150" t="s">
        <v>1062</v>
      </c>
      <c r="T1150" t="s">
        <v>1063</v>
      </c>
      <c r="U1150">
        <v>1</v>
      </c>
      <c r="V1150" s="1">
        <v>21781</v>
      </c>
      <c r="W1150">
        <v>0</v>
      </c>
      <c r="X1150">
        <v>1</v>
      </c>
      <c r="Y1150">
        <v>60</v>
      </c>
      <c r="Z1150">
        <v>130253</v>
      </c>
      <c r="AA1150">
        <v>140100</v>
      </c>
      <c r="AB1150" t="s">
        <v>496</v>
      </c>
      <c r="AC1150">
        <v>5</v>
      </c>
      <c r="AD1150" t="s">
        <v>101</v>
      </c>
      <c r="AE1150" t="s">
        <v>50</v>
      </c>
      <c r="AF1150" t="s">
        <v>3580</v>
      </c>
    </row>
    <row r="1151" spans="1:32" x14ac:dyDescent="0.25">
      <c r="A1151">
        <v>47396486</v>
      </c>
      <c r="B1151">
        <v>132039</v>
      </c>
      <c r="C1151" t="s">
        <v>32</v>
      </c>
      <c r="D1151" t="s">
        <v>32</v>
      </c>
      <c r="E1151">
        <v>140000</v>
      </c>
      <c r="F1151">
        <v>2840</v>
      </c>
      <c r="G1151" t="s">
        <v>181</v>
      </c>
      <c r="H1151">
        <v>2</v>
      </c>
      <c r="I1151" t="s">
        <v>37</v>
      </c>
      <c r="J1151" t="s">
        <v>37</v>
      </c>
      <c r="K1151">
        <v>1</v>
      </c>
      <c r="L1151" t="s">
        <v>35</v>
      </c>
      <c r="M1151" t="s">
        <v>2507</v>
      </c>
      <c r="N1151">
        <v>2014</v>
      </c>
      <c r="O1151" t="s">
        <v>37</v>
      </c>
      <c r="P1151" t="s">
        <v>37</v>
      </c>
      <c r="Q1151">
        <v>1</v>
      </c>
      <c r="R1151" t="s">
        <v>1061</v>
      </c>
      <c r="S1151" t="s">
        <v>3270</v>
      </c>
      <c r="T1151" t="s">
        <v>5152</v>
      </c>
      <c r="U1151">
        <v>2</v>
      </c>
      <c r="V1151" s="1">
        <v>32742</v>
      </c>
      <c r="W1151">
        <v>0</v>
      </c>
      <c r="X1151">
        <v>2</v>
      </c>
      <c r="Y1151">
        <v>30</v>
      </c>
      <c r="Z1151">
        <v>132039</v>
      </c>
      <c r="AA1151">
        <v>140000</v>
      </c>
      <c r="AB1151" t="s">
        <v>1278</v>
      </c>
      <c r="AC1151">
        <v>2840</v>
      </c>
      <c r="AD1151" t="s">
        <v>181</v>
      </c>
      <c r="AE1151" t="s">
        <v>42</v>
      </c>
      <c r="AF1151" t="s">
        <v>3580</v>
      </c>
    </row>
    <row r="1152" spans="1:32" x14ac:dyDescent="0.25">
      <c r="A1152">
        <v>20650226</v>
      </c>
      <c r="B1152">
        <v>131109</v>
      </c>
      <c r="C1152" t="s">
        <v>32</v>
      </c>
      <c r="D1152" t="s">
        <v>32</v>
      </c>
      <c r="E1152">
        <v>110000</v>
      </c>
      <c r="F1152">
        <v>2160</v>
      </c>
      <c r="G1152" t="s">
        <v>465</v>
      </c>
      <c r="H1152">
        <v>0</v>
      </c>
      <c r="I1152" t="s">
        <v>37</v>
      </c>
      <c r="J1152" t="s">
        <v>37</v>
      </c>
      <c r="K1152" t="s">
        <v>37</v>
      </c>
      <c r="L1152" t="s">
        <v>37</v>
      </c>
      <c r="M1152" t="s">
        <v>2054</v>
      </c>
      <c r="N1152" t="s">
        <v>37</v>
      </c>
      <c r="O1152" t="s">
        <v>37</v>
      </c>
      <c r="P1152" t="s">
        <v>37</v>
      </c>
      <c r="Q1152">
        <v>1</v>
      </c>
      <c r="R1152" t="s">
        <v>2451</v>
      </c>
      <c r="S1152" t="s">
        <v>2902</v>
      </c>
      <c r="T1152" t="s">
        <v>2903</v>
      </c>
      <c r="U1152">
        <v>1</v>
      </c>
      <c r="V1152" s="1">
        <v>20878</v>
      </c>
      <c r="W1152">
        <v>0</v>
      </c>
      <c r="X1152">
        <v>2</v>
      </c>
      <c r="Y1152">
        <v>62</v>
      </c>
      <c r="Z1152">
        <v>131109</v>
      </c>
      <c r="AA1152">
        <v>110000</v>
      </c>
      <c r="AB1152" t="s">
        <v>1393</v>
      </c>
      <c r="AC1152">
        <v>2160</v>
      </c>
      <c r="AD1152" t="s">
        <v>465</v>
      </c>
      <c r="AE1152" t="s">
        <v>56</v>
      </c>
      <c r="AF1152" t="s">
        <v>3580</v>
      </c>
    </row>
    <row r="1153" spans="1:32" x14ac:dyDescent="0.25">
      <c r="A1153">
        <v>10815680</v>
      </c>
      <c r="B1153">
        <v>131215</v>
      </c>
      <c r="C1153" t="s">
        <v>32</v>
      </c>
      <c r="D1153" t="s">
        <v>32</v>
      </c>
      <c r="E1153">
        <v>20000</v>
      </c>
      <c r="F1153">
        <v>2160</v>
      </c>
      <c r="G1153" t="s">
        <v>465</v>
      </c>
      <c r="H1153">
        <v>1</v>
      </c>
      <c r="I1153" t="s">
        <v>172</v>
      </c>
      <c r="J1153" t="s">
        <v>32</v>
      </c>
      <c r="K1153" t="s">
        <v>37</v>
      </c>
      <c r="L1153" t="s">
        <v>37</v>
      </c>
      <c r="M1153" t="s">
        <v>37</v>
      </c>
      <c r="N1153" t="s">
        <v>37</v>
      </c>
      <c r="O1153" t="s">
        <v>37</v>
      </c>
      <c r="P1153" t="s">
        <v>37</v>
      </c>
      <c r="Q1153">
        <v>0</v>
      </c>
      <c r="R1153" t="s">
        <v>2451</v>
      </c>
      <c r="S1153" t="s">
        <v>2452</v>
      </c>
      <c r="T1153" t="s">
        <v>2453</v>
      </c>
      <c r="U1153">
        <v>1</v>
      </c>
      <c r="V1153" s="1">
        <v>28226</v>
      </c>
      <c r="W1153">
        <v>0</v>
      </c>
      <c r="X1153">
        <v>5</v>
      </c>
      <c r="Y1153">
        <v>42</v>
      </c>
      <c r="Z1153">
        <v>131215</v>
      </c>
      <c r="AA1153">
        <v>20000</v>
      </c>
      <c r="AB1153" t="s">
        <v>744</v>
      </c>
      <c r="AC1153">
        <v>2160</v>
      </c>
      <c r="AD1153" t="s">
        <v>465</v>
      </c>
      <c r="AE1153" t="s">
        <v>50</v>
      </c>
      <c r="AF1153" t="s">
        <v>3580</v>
      </c>
    </row>
    <row r="1154" spans="1:32" x14ac:dyDescent="0.25">
      <c r="A1154">
        <v>41946441</v>
      </c>
      <c r="B1154">
        <v>130490</v>
      </c>
      <c r="C1154" t="s">
        <v>32</v>
      </c>
      <c r="D1154" t="s">
        <v>32</v>
      </c>
      <c r="E1154" s="2">
        <v>200000</v>
      </c>
      <c r="F1154">
        <v>2190</v>
      </c>
      <c r="G1154" t="s">
        <v>211</v>
      </c>
      <c r="H1154">
        <v>0</v>
      </c>
      <c r="I1154" t="s">
        <v>37</v>
      </c>
      <c r="J1154" t="s">
        <v>37</v>
      </c>
      <c r="K1154">
        <v>1</v>
      </c>
      <c r="L1154" t="s">
        <v>35</v>
      </c>
      <c r="M1154" t="s">
        <v>4325</v>
      </c>
      <c r="N1154">
        <v>2018</v>
      </c>
      <c r="O1154" t="s">
        <v>37</v>
      </c>
      <c r="P1154" t="s">
        <v>37</v>
      </c>
      <c r="Q1154">
        <v>0</v>
      </c>
      <c r="R1154" t="s">
        <v>549</v>
      </c>
      <c r="S1154" t="s">
        <v>498</v>
      </c>
      <c r="T1154" t="s">
        <v>4326</v>
      </c>
      <c r="U1154">
        <v>1</v>
      </c>
      <c r="V1154" s="1">
        <v>30312</v>
      </c>
      <c r="W1154">
        <v>0</v>
      </c>
      <c r="X1154">
        <v>4</v>
      </c>
      <c r="Y1154">
        <v>36</v>
      </c>
      <c r="Z1154">
        <v>130490</v>
      </c>
      <c r="AA1154">
        <v>200000</v>
      </c>
      <c r="AB1154" t="s">
        <v>420</v>
      </c>
      <c r="AC1154">
        <v>2190</v>
      </c>
      <c r="AD1154" t="s">
        <v>211</v>
      </c>
      <c r="AE1154" t="s">
        <v>50</v>
      </c>
      <c r="AF1154" t="s">
        <v>3580</v>
      </c>
    </row>
    <row r="1155" spans="1:32" x14ac:dyDescent="0.25">
      <c r="A1155">
        <v>2422465</v>
      </c>
      <c r="B1155">
        <v>132719</v>
      </c>
      <c r="C1155" t="s">
        <v>32</v>
      </c>
      <c r="D1155" t="s">
        <v>32</v>
      </c>
      <c r="E1155" s="2">
        <v>200000</v>
      </c>
      <c r="F1155">
        <v>2731</v>
      </c>
      <c r="G1155" t="s">
        <v>91</v>
      </c>
      <c r="H1155">
        <v>0</v>
      </c>
      <c r="I1155" t="s">
        <v>37</v>
      </c>
      <c r="J1155" t="s">
        <v>37</v>
      </c>
      <c r="K1155">
        <v>1</v>
      </c>
      <c r="L1155" t="s">
        <v>32</v>
      </c>
      <c r="M1155" t="s">
        <v>548</v>
      </c>
      <c r="N1155">
        <v>1998</v>
      </c>
      <c r="O1155">
        <v>2003</v>
      </c>
      <c r="P1155" t="s">
        <v>37</v>
      </c>
      <c r="Q1155">
        <v>1</v>
      </c>
      <c r="R1155" t="s">
        <v>549</v>
      </c>
      <c r="S1155" t="s">
        <v>263</v>
      </c>
      <c r="T1155" t="s">
        <v>550</v>
      </c>
      <c r="U1155">
        <v>1</v>
      </c>
      <c r="V1155" s="1">
        <v>24677</v>
      </c>
      <c r="W1155">
        <v>0</v>
      </c>
      <c r="X1155">
        <v>3</v>
      </c>
      <c r="Y1155">
        <v>52</v>
      </c>
      <c r="Z1155">
        <v>132719</v>
      </c>
      <c r="AA1155">
        <v>200000</v>
      </c>
      <c r="AB1155" t="s">
        <v>420</v>
      </c>
      <c r="AC1155">
        <v>2731</v>
      </c>
      <c r="AD1155" t="s">
        <v>96</v>
      </c>
      <c r="AE1155" t="s">
        <v>42</v>
      </c>
      <c r="AF1155" t="s">
        <v>3580</v>
      </c>
    </row>
    <row r="1156" spans="1:32" x14ac:dyDescent="0.25">
      <c r="A1156">
        <v>1061401</v>
      </c>
      <c r="B1156">
        <v>131921</v>
      </c>
      <c r="C1156" t="s">
        <v>32</v>
      </c>
      <c r="D1156" t="s">
        <v>32</v>
      </c>
      <c r="E1156">
        <v>210000</v>
      </c>
      <c r="F1156">
        <v>47</v>
      </c>
      <c r="G1156" t="s">
        <v>33</v>
      </c>
      <c r="H1156">
        <v>2</v>
      </c>
      <c r="I1156" t="s">
        <v>37</v>
      </c>
      <c r="J1156" t="s">
        <v>37</v>
      </c>
      <c r="K1156" t="s">
        <v>37</v>
      </c>
      <c r="L1156" t="s">
        <v>37</v>
      </c>
      <c r="M1156" t="s">
        <v>37</v>
      </c>
      <c r="N1156" t="s">
        <v>37</v>
      </c>
      <c r="O1156" t="s">
        <v>37</v>
      </c>
      <c r="P1156" t="s">
        <v>37</v>
      </c>
      <c r="Q1156">
        <v>0</v>
      </c>
      <c r="R1156" t="s">
        <v>372</v>
      </c>
      <c r="S1156" t="s">
        <v>64</v>
      </c>
      <c r="T1156" t="s">
        <v>373</v>
      </c>
      <c r="U1156">
        <v>2</v>
      </c>
      <c r="V1156" s="1">
        <v>22569</v>
      </c>
      <c r="W1156">
        <v>0</v>
      </c>
      <c r="X1156">
        <v>2</v>
      </c>
      <c r="Y1156">
        <v>58</v>
      </c>
      <c r="Z1156">
        <v>131921</v>
      </c>
      <c r="AA1156">
        <v>210000</v>
      </c>
      <c r="AB1156" t="s">
        <v>350</v>
      </c>
      <c r="AC1156">
        <v>47</v>
      </c>
      <c r="AD1156" t="s">
        <v>33</v>
      </c>
      <c r="AE1156" t="s">
        <v>56</v>
      </c>
      <c r="AF1156" t="s">
        <v>3580</v>
      </c>
    </row>
    <row r="1157" spans="1:32" x14ac:dyDescent="0.25">
      <c r="A1157">
        <v>42210662</v>
      </c>
      <c r="B1157">
        <v>131379</v>
      </c>
      <c r="C1157" t="s">
        <v>32</v>
      </c>
      <c r="D1157" t="s">
        <v>32</v>
      </c>
      <c r="E1157">
        <v>230000</v>
      </c>
      <c r="F1157">
        <v>2646</v>
      </c>
      <c r="G1157" t="s">
        <v>122</v>
      </c>
      <c r="H1157">
        <v>0</v>
      </c>
      <c r="I1157" t="s">
        <v>37</v>
      </c>
      <c r="J1157" t="s">
        <v>37</v>
      </c>
      <c r="K1157">
        <v>1</v>
      </c>
      <c r="L1157" t="s">
        <v>32</v>
      </c>
      <c r="M1157" t="s">
        <v>139</v>
      </c>
      <c r="N1157">
        <v>2013</v>
      </c>
      <c r="O1157">
        <v>2014</v>
      </c>
      <c r="P1157" t="s">
        <v>37</v>
      </c>
      <c r="Q1157">
        <v>0</v>
      </c>
      <c r="R1157" t="s">
        <v>2359</v>
      </c>
      <c r="S1157" t="s">
        <v>4401</v>
      </c>
      <c r="T1157" t="s">
        <v>1896</v>
      </c>
      <c r="U1157">
        <v>1</v>
      </c>
      <c r="V1157" s="1">
        <v>30650</v>
      </c>
      <c r="W1157">
        <v>0</v>
      </c>
      <c r="X1157">
        <v>1</v>
      </c>
      <c r="Y1157">
        <v>35</v>
      </c>
      <c r="Z1157">
        <v>131379</v>
      </c>
      <c r="AA1157">
        <v>230000</v>
      </c>
      <c r="AB1157" t="s">
        <v>132</v>
      </c>
      <c r="AC1157">
        <v>2646</v>
      </c>
      <c r="AD1157" t="s">
        <v>122</v>
      </c>
      <c r="AE1157" t="s">
        <v>50</v>
      </c>
      <c r="AF1157" t="s">
        <v>3580</v>
      </c>
    </row>
    <row r="1158" spans="1:32" x14ac:dyDescent="0.25">
      <c r="A1158">
        <v>27856516</v>
      </c>
      <c r="B1158">
        <v>132571</v>
      </c>
      <c r="C1158" t="s">
        <v>32</v>
      </c>
      <c r="D1158" t="s">
        <v>32</v>
      </c>
      <c r="E1158">
        <v>60000</v>
      </c>
      <c r="F1158">
        <v>47</v>
      </c>
      <c r="G1158" t="s">
        <v>33</v>
      </c>
      <c r="H1158">
        <v>0</v>
      </c>
      <c r="I1158" t="s">
        <v>37</v>
      </c>
      <c r="J1158" t="s">
        <v>37</v>
      </c>
      <c r="K1158">
        <v>1</v>
      </c>
      <c r="L1158" t="s">
        <v>32</v>
      </c>
      <c r="M1158" t="s">
        <v>762</v>
      </c>
      <c r="N1158">
        <v>2014</v>
      </c>
      <c r="O1158">
        <v>2018</v>
      </c>
      <c r="P1158" t="s">
        <v>37</v>
      </c>
      <c r="Q1158">
        <v>0</v>
      </c>
      <c r="R1158" t="s">
        <v>935</v>
      </c>
      <c r="S1158" t="s">
        <v>1912</v>
      </c>
      <c r="T1158" t="s">
        <v>3453</v>
      </c>
      <c r="U1158">
        <v>2</v>
      </c>
      <c r="V1158" s="1">
        <v>27184</v>
      </c>
      <c r="W1158">
        <v>0</v>
      </c>
      <c r="X1158">
        <v>5</v>
      </c>
      <c r="Y1158">
        <v>45</v>
      </c>
      <c r="Z1158">
        <v>132571</v>
      </c>
      <c r="AA1158">
        <v>60000</v>
      </c>
      <c r="AB1158" t="s">
        <v>164</v>
      </c>
      <c r="AC1158">
        <v>47</v>
      </c>
      <c r="AD1158" t="s">
        <v>33</v>
      </c>
      <c r="AE1158" t="s">
        <v>50</v>
      </c>
      <c r="AF1158" t="s">
        <v>3580</v>
      </c>
    </row>
    <row r="1159" spans="1:32" x14ac:dyDescent="0.25">
      <c r="A1159">
        <v>46430938</v>
      </c>
      <c r="B1159">
        <v>132845</v>
      </c>
      <c r="C1159" t="s">
        <v>32</v>
      </c>
      <c r="D1159" t="s">
        <v>32</v>
      </c>
      <c r="E1159">
        <v>70000</v>
      </c>
      <c r="F1159">
        <v>2235</v>
      </c>
      <c r="G1159" t="s">
        <v>86</v>
      </c>
      <c r="H1159">
        <v>0</v>
      </c>
      <c r="I1159" t="s">
        <v>37</v>
      </c>
      <c r="J1159" t="s">
        <v>37</v>
      </c>
      <c r="K1159">
        <v>1</v>
      </c>
      <c r="L1159" t="s">
        <v>32</v>
      </c>
      <c r="M1159" t="s">
        <v>536</v>
      </c>
      <c r="N1159">
        <v>2014</v>
      </c>
      <c r="O1159">
        <v>2014</v>
      </c>
      <c r="P1159" t="s">
        <v>37</v>
      </c>
      <c r="Q1159">
        <v>0</v>
      </c>
      <c r="R1159" t="s">
        <v>935</v>
      </c>
      <c r="S1159" t="s">
        <v>1716</v>
      </c>
      <c r="T1159" t="s">
        <v>5049</v>
      </c>
      <c r="U1159">
        <v>1</v>
      </c>
      <c r="V1159" s="1">
        <v>32678</v>
      </c>
      <c r="W1159">
        <v>0</v>
      </c>
      <c r="X1159">
        <v>5</v>
      </c>
      <c r="Y1159">
        <v>30</v>
      </c>
      <c r="Z1159">
        <v>132845</v>
      </c>
      <c r="AA1159">
        <v>70000</v>
      </c>
      <c r="AB1159" t="s">
        <v>1466</v>
      </c>
      <c r="AC1159">
        <v>2235</v>
      </c>
      <c r="AD1159" t="s">
        <v>86</v>
      </c>
      <c r="AE1159" t="s">
        <v>50</v>
      </c>
      <c r="AF1159" t="s">
        <v>3580</v>
      </c>
    </row>
    <row r="1160" spans="1:32" x14ac:dyDescent="0.25">
      <c r="A1160">
        <v>18019203</v>
      </c>
      <c r="B1160">
        <v>133180</v>
      </c>
      <c r="C1160" t="s">
        <v>32</v>
      </c>
      <c r="D1160" t="s">
        <v>32</v>
      </c>
      <c r="E1160">
        <v>120000</v>
      </c>
      <c r="F1160">
        <v>22</v>
      </c>
      <c r="G1160" t="s">
        <v>404</v>
      </c>
      <c r="H1160">
        <v>1</v>
      </c>
      <c r="I1160" t="s">
        <v>2697</v>
      </c>
      <c r="J1160" t="s">
        <v>32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>
        <v>0</v>
      </c>
      <c r="R1160" t="s">
        <v>935</v>
      </c>
      <c r="S1160" t="s">
        <v>136</v>
      </c>
      <c r="T1160" t="s">
        <v>2698</v>
      </c>
      <c r="U1160">
        <v>1</v>
      </c>
      <c r="V1160" s="1">
        <v>22174</v>
      </c>
      <c r="W1160">
        <v>0</v>
      </c>
      <c r="X1160">
        <v>7</v>
      </c>
      <c r="Y1160">
        <v>59</v>
      </c>
      <c r="Z1160">
        <v>133180</v>
      </c>
      <c r="AA1160">
        <v>120000</v>
      </c>
      <c r="AB1160" t="s">
        <v>303</v>
      </c>
      <c r="AC1160">
        <v>22</v>
      </c>
      <c r="AD1160" t="s">
        <v>404</v>
      </c>
      <c r="AE1160" t="s">
        <v>50</v>
      </c>
      <c r="AF1160" t="s">
        <v>3580</v>
      </c>
    </row>
    <row r="1161" spans="1:32" x14ac:dyDescent="0.25">
      <c r="A1161">
        <v>4810886</v>
      </c>
      <c r="B1161">
        <v>133279</v>
      </c>
      <c r="C1161" t="s">
        <v>32</v>
      </c>
      <c r="D1161" t="s">
        <v>32</v>
      </c>
      <c r="E1161">
        <v>160000</v>
      </c>
      <c r="F1161">
        <v>32</v>
      </c>
      <c r="G1161" t="s">
        <v>97</v>
      </c>
      <c r="H1161">
        <v>1</v>
      </c>
      <c r="I1161" t="s">
        <v>933</v>
      </c>
      <c r="J1161" t="s">
        <v>32</v>
      </c>
      <c r="K1161">
        <v>1</v>
      </c>
      <c r="L1161" t="s">
        <v>32</v>
      </c>
      <c r="M1161" t="s">
        <v>934</v>
      </c>
      <c r="N1161" t="s">
        <v>37</v>
      </c>
      <c r="O1161" t="s">
        <v>37</v>
      </c>
      <c r="P1161" t="s">
        <v>37</v>
      </c>
      <c r="Q1161">
        <v>0</v>
      </c>
      <c r="R1161" t="s">
        <v>935</v>
      </c>
      <c r="S1161" t="s">
        <v>936</v>
      </c>
      <c r="T1161" t="s">
        <v>937</v>
      </c>
      <c r="U1161">
        <v>1</v>
      </c>
      <c r="V1161" s="1">
        <v>20943</v>
      </c>
      <c r="W1161">
        <v>1</v>
      </c>
      <c r="X1161">
        <v>3</v>
      </c>
      <c r="Y1161">
        <v>62</v>
      </c>
      <c r="Z1161">
        <v>133279</v>
      </c>
      <c r="AA1161">
        <v>160000</v>
      </c>
      <c r="AB1161" t="s">
        <v>926</v>
      </c>
      <c r="AC1161">
        <v>32</v>
      </c>
      <c r="AD1161" t="s">
        <v>97</v>
      </c>
      <c r="AE1161" t="s">
        <v>50</v>
      </c>
      <c r="AF1161" t="s">
        <v>3580</v>
      </c>
    </row>
    <row r="1162" spans="1:32" x14ac:dyDescent="0.25">
      <c r="A1162">
        <v>44441653</v>
      </c>
      <c r="B1162">
        <v>130909</v>
      </c>
      <c r="C1162" t="s">
        <v>32</v>
      </c>
      <c r="D1162" t="s">
        <v>32</v>
      </c>
      <c r="E1162">
        <v>140100</v>
      </c>
      <c r="F1162">
        <v>15</v>
      </c>
      <c r="G1162" t="s">
        <v>67</v>
      </c>
      <c r="H1162">
        <v>1</v>
      </c>
      <c r="I1162" t="s">
        <v>215</v>
      </c>
      <c r="J1162" t="s">
        <v>32</v>
      </c>
      <c r="K1162">
        <v>1</v>
      </c>
      <c r="L1162" t="s">
        <v>32</v>
      </c>
      <c r="M1162" t="s">
        <v>88</v>
      </c>
      <c r="N1162">
        <v>2016</v>
      </c>
      <c r="O1162">
        <v>2018</v>
      </c>
      <c r="P1162" t="s">
        <v>37</v>
      </c>
      <c r="Q1162">
        <v>0</v>
      </c>
      <c r="R1162" t="s">
        <v>4796</v>
      </c>
      <c r="S1162" t="s">
        <v>747</v>
      </c>
      <c r="T1162" t="s">
        <v>4797</v>
      </c>
      <c r="U1162">
        <v>2</v>
      </c>
      <c r="V1162" s="1">
        <v>31934</v>
      </c>
      <c r="W1162">
        <v>0</v>
      </c>
      <c r="X1162">
        <v>20</v>
      </c>
      <c r="Y1162">
        <v>32</v>
      </c>
      <c r="Z1162">
        <v>130909</v>
      </c>
      <c r="AA1162">
        <v>140100</v>
      </c>
      <c r="AB1162" t="s">
        <v>496</v>
      </c>
      <c r="AC1162">
        <v>15</v>
      </c>
      <c r="AD1162" t="s">
        <v>67</v>
      </c>
      <c r="AE1162" t="s">
        <v>50</v>
      </c>
      <c r="AF1162" t="s">
        <v>3580</v>
      </c>
    </row>
    <row r="1163" spans="1:32" x14ac:dyDescent="0.25">
      <c r="A1163">
        <v>7346928</v>
      </c>
      <c r="B1163">
        <v>131445</v>
      </c>
      <c r="C1163" t="s">
        <v>32</v>
      </c>
      <c r="D1163" t="s">
        <v>32</v>
      </c>
      <c r="E1163">
        <v>140100</v>
      </c>
      <c r="F1163">
        <v>2649</v>
      </c>
      <c r="G1163" t="s">
        <v>147</v>
      </c>
      <c r="H1163">
        <v>0</v>
      </c>
      <c r="I1163" t="s">
        <v>37</v>
      </c>
      <c r="J1163" t="s">
        <v>37</v>
      </c>
      <c r="K1163">
        <v>1</v>
      </c>
      <c r="L1163" t="s">
        <v>32</v>
      </c>
      <c r="M1163" t="s">
        <v>311</v>
      </c>
      <c r="N1163">
        <v>1996</v>
      </c>
      <c r="O1163">
        <v>1998</v>
      </c>
      <c r="P1163" t="s">
        <v>37</v>
      </c>
      <c r="Q1163">
        <v>1</v>
      </c>
      <c r="R1163" t="s">
        <v>1394</v>
      </c>
      <c r="S1163" t="s">
        <v>385</v>
      </c>
      <c r="T1163" t="s">
        <v>1395</v>
      </c>
      <c r="U1163">
        <v>1</v>
      </c>
      <c r="V1163" s="1">
        <v>23289</v>
      </c>
      <c r="W1163">
        <v>0</v>
      </c>
      <c r="X1163">
        <v>18</v>
      </c>
      <c r="Y1163">
        <v>56</v>
      </c>
      <c r="Z1163">
        <v>131445</v>
      </c>
      <c r="AA1163">
        <v>140100</v>
      </c>
      <c r="AB1163" t="s">
        <v>496</v>
      </c>
      <c r="AC1163">
        <v>2649</v>
      </c>
      <c r="AD1163" t="s">
        <v>147</v>
      </c>
      <c r="AE1163" t="s">
        <v>42</v>
      </c>
      <c r="AF1163" t="s">
        <v>3580</v>
      </c>
    </row>
    <row r="1164" spans="1:32" x14ac:dyDescent="0.25">
      <c r="A1164">
        <v>24969983</v>
      </c>
      <c r="B1164">
        <v>132142</v>
      </c>
      <c r="C1164" t="s">
        <v>32</v>
      </c>
      <c r="D1164" t="s">
        <v>32</v>
      </c>
      <c r="E1164">
        <v>70000</v>
      </c>
      <c r="F1164">
        <v>1264</v>
      </c>
      <c r="G1164" t="s">
        <v>57</v>
      </c>
      <c r="H1164">
        <v>0</v>
      </c>
      <c r="I1164" t="s">
        <v>37</v>
      </c>
      <c r="J1164" t="s">
        <v>37</v>
      </c>
      <c r="K1164" t="s">
        <v>37</v>
      </c>
      <c r="L1164" t="s">
        <v>37</v>
      </c>
      <c r="M1164" t="s">
        <v>351</v>
      </c>
      <c r="N1164" t="s">
        <v>37</v>
      </c>
      <c r="O1164" t="s">
        <v>37</v>
      </c>
      <c r="P1164" t="s">
        <v>37</v>
      </c>
      <c r="Q1164">
        <v>0</v>
      </c>
      <c r="R1164" t="s">
        <v>3247</v>
      </c>
      <c r="S1164" t="s">
        <v>1074</v>
      </c>
      <c r="T1164" t="s">
        <v>1105</v>
      </c>
      <c r="U1164">
        <v>2</v>
      </c>
      <c r="V1164" s="1">
        <v>24815</v>
      </c>
      <c r="W1164">
        <v>0</v>
      </c>
      <c r="X1164">
        <v>5</v>
      </c>
      <c r="Y1164">
        <v>52</v>
      </c>
      <c r="Z1164">
        <v>132142</v>
      </c>
      <c r="AA1164">
        <v>70000</v>
      </c>
      <c r="AB1164" t="s">
        <v>1466</v>
      </c>
      <c r="AC1164">
        <v>1264</v>
      </c>
      <c r="AD1164" t="s">
        <v>57</v>
      </c>
      <c r="AE1164" t="s">
        <v>56</v>
      </c>
      <c r="AF1164" t="s">
        <v>3580</v>
      </c>
    </row>
    <row r="1165" spans="1:32" x14ac:dyDescent="0.25">
      <c r="A1165">
        <v>2415082</v>
      </c>
      <c r="B1165">
        <v>132308</v>
      </c>
      <c r="C1165" t="s">
        <v>32</v>
      </c>
      <c r="D1165" t="s">
        <v>32</v>
      </c>
      <c r="E1165" s="2">
        <v>200000</v>
      </c>
      <c r="F1165">
        <v>55</v>
      </c>
      <c r="G1165" t="s">
        <v>171</v>
      </c>
      <c r="H1165">
        <v>1</v>
      </c>
      <c r="I1165" t="s">
        <v>535</v>
      </c>
      <c r="J1165" t="s">
        <v>32</v>
      </c>
      <c r="K1165">
        <v>1</v>
      </c>
      <c r="L1165" t="s">
        <v>32</v>
      </c>
      <c r="M1165" t="s">
        <v>536</v>
      </c>
      <c r="N1165">
        <v>2009</v>
      </c>
      <c r="O1165">
        <v>2009</v>
      </c>
      <c r="P1165" t="s">
        <v>37</v>
      </c>
      <c r="Q1165">
        <v>0</v>
      </c>
      <c r="R1165" t="s">
        <v>537</v>
      </c>
      <c r="S1165" t="s">
        <v>263</v>
      </c>
      <c r="T1165" t="s">
        <v>538</v>
      </c>
      <c r="U1165">
        <v>2</v>
      </c>
      <c r="V1165" s="1">
        <v>25686</v>
      </c>
      <c r="W1165">
        <v>0</v>
      </c>
      <c r="X1165">
        <v>5</v>
      </c>
      <c r="Y1165">
        <v>49</v>
      </c>
      <c r="Z1165">
        <v>132308</v>
      </c>
      <c r="AA1165">
        <v>200000</v>
      </c>
      <c r="AB1165" t="s">
        <v>420</v>
      </c>
      <c r="AC1165">
        <v>55</v>
      </c>
      <c r="AD1165" t="s">
        <v>171</v>
      </c>
      <c r="AE1165" t="s">
        <v>50</v>
      </c>
      <c r="AF1165" t="s">
        <v>3580</v>
      </c>
    </row>
    <row r="1166" spans="1:32" x14ac:dyDescent="0.25">
      <c r="A1166">
        <v>70052667</v>
      </c>
      <c r="B1166">
        <v>132881</v>
      </c>
      <c r="C1166" t="s">
        <v>32</v>
      </c>
      <c r="D1166" t="s">
        <v>32</v>
      </c>
      <c r="E1166">
        <v>190000</v>
      </c>
      <c r="F1166">
        <v>2190</v>
      </c>
      <c r="G1166" t="s">
        <v>211</v>
      </c>
      <c r="H1166">
        <v>0</v>
      </c>
      <c r="I1166" t="s">
        <v>37</v>
      </c>
      <c r="J1166" t="s">
        <v>37</v>
      </c>
      <c r="K1166">
        <v>1</v>
      </c>
      <c r="L1166" t="s">
        <v>32</v>
      </c>
      <c r="M1166" t="s">
        <v>248</v>
      </c>
      <c r="N1166">
        <v>2018</v>
      </c>
      <c r="O1166">
        <v>2019</v>
      </c>
      <c r="P1166" t="s">
        <v>37</v>
      </c>
      <c r="Q1166">
        <v>0</v>
      </c>
      <c r="R1166" t="s">
        <v>5260</v>
      </c>
      <c r="S1166" t="s">
        <v>3765</v>
      </c>
      <c r="T1166" t="s">
        <v>5261</v>
      </c>
      <c r="U1166">
        <v>2</v>
      </c>
      <c r="V1166" s="1">
        <v>32730</v>
      </c>
      <c r="W1166">
        <v>0</v>
      </c>
      <c r="X1166">
        <v>3</v>
      </c>
      <c r="Y1166">
        <v>30</v>
      </c>
      <c r="Z1166">
        <v>132881</v>
      </c>
      <c r="AA1166">
        <v>190000</v>
      </c>
      <c r="AB1166" t="s">
        <v>575</v>
      </c>
      <c r="AC1166">
        <v>2190</v>
      </c>
      <c r="AD1166" t="s">
        <v>211</v>
      </c>
      <c r="AE1166" t="s">
        <v>50</v>
      </c>
      <c r="AF1166" t="s">
        <v>3580</v>
      </c>
    </row>
    <row r="1167" spans="1:32" x14ac:dyDescent="0.25">
      <c r="A1167">
        <v>2299700</v>
      </c>
      <c r="B1167">
        <v>131232</v>
      </c>
      <c r="C1167" t="s">
        <v>32</v>
      </c>
      <c r="D1167" t="s">
        <v>32</v>
      </c>
      <c r="E1167" s="2">
        <v>200000</v>
      </c>
      <c r="F1167">
        <v>5</v>
      </c>
      <c r="G1167" t="s">
        <v>101</v>
      </c>
      <c r="H1167">
        <v>0</v>
      </c>
      <c r="I1167" t="s">
        <v>37</v>
      </c>
      <c r="J1167" t="s">
        <v>37</v>
      </c>
      <c r="K1167">
        <v>0</v>
      </c>
      <c r="L1167" t="s">
        <v>35</v>
      </c>
      <c r="M1167" t="s">
        <v>402</v>
      </c>
      <c r="N1167" t="s">
        <v>37</v>
      </c>
      <c r="O1167" t="s">
        <v>37</v>
      </c>
      <c r="P1167" t="s">
        <v>37</v>
      </c>
      <c r="Q1167">
        <v>0</v>
      </c>
      <c r="R1167" t="s">
        <v>525</v>
      </c>
      <c r="S1167" t="s">
        <v>392</v>
      </c>
      <c r="T1167" t="s">
        <v>526</v>
      </c>
      <c r="U1167">
        <v>1</v>
      </c>
      <c r="V1167" s="1">
        <v>27747</v>
      </c>
      <c r="W1167">
        <v>0</v>
      </c>
      <c r="X1167">
        <v>1</v>
      </c>
      <c r="Y1167">
        <v>43</v>
      </c>
      <c r="Z1167">
        <v>131232</v>
      </c>
      <c r="AA1167">
        <v>200000</v>
      </c>
      <c r="AB1167" t="s">
        <v>420</v>
      </c>
      <c r="AC1167">
        <v>5</v>
      </c>
      <c r="AD1167" t="s">
        <v>101</v>
      </c>
      <c r="AE1167" t="s">
        <v>56</v>
      </c>
      <c r="AF1167" t="s">
        <v>3580</v>
      </c>
    </row>
    <row r="1168" spans="1:32" x14ac:dyDescent="0.25">
      <c r="A1168">
        <v>47058507</v>
      </c>
      <c r="B1168">
        <v>130701</v>
      </c>
      <c r="C1168" t="s">
        <v>32</v>
      </c>
      <c r="D1168" t="s">
        <v>32</v>
      </c>
      <c r="E1168">
        <v>70000</v>
      </c>
      <c r="F1168">
        <v>15</v>
      </c>
      <c r="G1168" t="s">
        <v>67</v>
      </c>
      <c r="H1168">
        <v>1</v>
      </c>
      <c r="I1168" t="s">
        <v>1391</v>
      </c>
      <c r="J1168" t="s">
        <v>32</v>
      </c>
      <c r="K1168">
        <v>0</v>
      </c>
      <c r="L1168" t="s">
        <v>35</v>
      </c>
      <c r="M1168" t="s">
        <v>173</v>
      </c>
      <c r="N1168" t="s">
        <v>37</v>
      </c>
      <c r="O1168" t="s">
        <v>37</v>
      </c>
      <c r="P1168" t="s">
        <v>37</v>
      </c>
      <c r="Q1168">
        <v>0</v>
      </c>
      <c r="R1168" t="s">
        <v>483</v>
      </c>
      <c r="S1168" t="s">
        <v>510</v>
      </c>
      <c r="T1168" t="s">
        <v>5119</v>
      </c>
      <c r="U1168">
        <v>2</v>
      </c>
      <c r="V1168" s="1">
        <v>33708</v>
      </c>
      <c r="W1168">
        <v>0</v>
      </c>
      <c r="X1168">
        <v>5</v>
      </c>
      <c r="Y1168">
        <v>27</v>
      </c>
      <c r="Z1168">
        <v>130701</v>
      </c>
      <c r="AA1168">
        <v>70000</v>
      </c>
      <c r="AB1168" t="s">
        <v>1466</v>
      </c>
      <c r="AC1168">
        <v>15</v>
      </c>
      <c r="AD1168" t="s">
        <v>67</v>
      </c>
      <c r="AE1168" t="s">
        <v>50</v>
      </c>
      <c r="AF1168" t="s">
        <v>43</v>
      </c>
    </row>
    <row r="1169" spans="1:32" x14ac:dyDescent="0.25">
      <c r="A1169">
        <v>42658131</v>
      </c>
      <c r="B1169">
        <v>132001</v>
      </c>
      <c r="C1169" t="s">
        <v>32</v>
      </c>
      <c r="D1169" t="s">
        <v>32</v>
      </c>
      <c r="E1169">
        <v>140100</v>
      </c>
      <c r="F1169">
        <v>2646</v>
      </c>
      <c r="G1169" t="s">
        <v>122</v>
      </c>
      <c r="H1169">
        <v>0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 t="s">
        <v>37</v>
      </c>
      <c r="O1169" t="s">
        <v>37</v>
      </c>
      <c r="P1169" t="s">
        <v>37</v>
      </c>
      <c r="Q1169">
        <v>0</v>
      </c>
      <c r="R1169" t="s">
        <v>483</v>
      </c>
      <c r="S1169" t="s">
        <v>439</v>
      </c>
      <c r="T1169" t="s">
        <v>4477</v>
      </c>
      <c r="U1169">
        <v>1</v>
      </c>
      <c r="V1169" s="1">
        <v>30936</v>
      </c>
      <c r="W1169">
        <v>0</v>
      </c>
      <c r="X1169">
        <v>35</v>
      </c>
      <c r="Y1169">
        <v>35</v>
      </c>
      <c r="Z1169">
        <v>132001</v>
      </c>
      <c r="AA1169">
        <v>140100</v>
      </c>
      <c r="AB1169" t="s">
        <v>496</v>
      </c>
      <c r="AC1169">
        <v>2646</v>
      </c>
      <c r="AD1169" t="s">
        <v>122</v>
      </c>
      <c r="AE1169" t="s">
        <v>56</v>
      </c>
      <c r="AF1169" t="s">
        <v>3580</v>
      </c>
    </row>
    <row r="1170" spans="1:32" x14ac:dyDescent="0.25">
      <c r="A1170">
        <v>1341248</v>
      </c>
      <c r="B1170">
        <v>133231</v>
      </c>
      <c r="C1170" t="s">
        <v>32</v>
      </c>
      <c r="D1170" t="s">
        <v>32</v>
      </c>
      <c r="E1170" s="2">
        <v>200000</v>
      </c>
      <c r="F1170">
        <v>22</v>
      </c>
      <c r="G1170" t="s">
        <v>404</v>
      </c>
      <c r="H1170">
        <v>2</v>
      </c>
      <c r="I1170" t="s">
        <v>37</v>
      </c>
      <c r="J1170" t="s">
        <v>37</v>
      </c>
      <c r="K1170">
        <v>1</v>
      </c>
      <c r="L1170" t="s">
        <v>35</v>
      </c>
      <c r="M1170" t="s">
        <v>442</v>
      </c>
      <c r="N1170">
        <v>2011</v>
      </c>
      <c r="O1170" t="s">
        <v>37</v>
      </c>
      <c r="P1170" t="s">
        <v>37</v>
      </c>
      <c r="Q1170">
        <v>0</v>
      </c>
      <c r="R1170" t="s">
        <v>483</v>
      </c>
      <c r="S1170" t="s">
        <v>263</v>
      </c>
      <c r="T1170" t="s">
        <v>484</v>
      </c>
      <c r="U1170">
        <v>1</v>
      </c>
      <c r="V1170" s="1">
        <v>27634</v>
      </c>
      <c r="W1170">
        <v>0</v>
      </c>
      <c r="X1170">
        <v>2</v>
      </c>
      <c r="Y1170">
        <v>44</v>
      </c>
      <c r="Z1170">
        <v>133231</v>
      </c>
      <c r="AA1170">
        <v>200000</v>
      </c>
      <c r="AB1170" t="s">
        <v>420</v>
      </c>
      <c r="AC1170">
        <v>22</v>
      </c>
      <c r="AD1170" t="s">
        <v>404</v>
      </c>
      <c r="AE1170" t="s">
        <v>50</v>
      </c>
      <c r="AF1170" t="s">
        <v>3580</v>
      </c>
    </row>
    <row r="1171" spans="1:32" x14ac:dyDescent="0.25">
      <c r="A1171">
        <v>22190202</v>
      </c>
      <c r="B1171">
        <v>130588</v>
      </c>
      <c r="C1171" t="s">
        <v>32</v>
      </c>
      <c r="D1171" t="s">
        <v>32</v>
      </c>
      <c r="E1171" s="2">
        <v>100000</v>
      </c>
      <c r="F1171">
        <v>5</v>
      </c>
      <c r="G1171" t="s">
        <v>101</v>
      </c>
      <c r="H1171">
        <v>0</v>
      </c>
      <c r="I1171" t="s">
        <v>37</v>
      </c>
      <c r="J1171" t="s">
        <v>37</v>
      </c>
      <c r="K1171">
        <v>1</v>
      </c>
      <c r="L1171" t="s">
        <v>32</v>
      </c>
      <c r="M1171" t="s">
        <v>3031</v>
      </c>
      <c r="N1171">
        <v>1999</v>
      </c>
      <c r="O1171">
        <v>1999</v>
      </c>
      <c r="P1171" t="s">
        <v>37</v>
      </c>
      <c r="Q1171">
        <v>1</v>
      </c>
      <c r="R1171" t="s">
        <v>1045</v>
      </c>
      <c r="S1171" t="s">
        <v>3032</v>
      </c>
      <c r="T1171" t="s">
        <v>3033</v>
      </c>
      <c r="U1171">
        <v>1</v>
      </c>
      <c r="V1171" s="1">
        <v>26626</v>
      </c>
      <c r="W1171">
        <v>0</v>
      </c>
      <c r="X1171">
        <v>2</v>
      </c>
      <c r="Y1171">
        <v>46</v>
      </c>
      <c r="Z1171">
        <v>130588</v>
      </c>
      <c r="AA1171">
        <v>100000</v>
      </c>
      <c r="AB1171" t="s">
        <v>1229</v>
      </c>
      <c r="AC1171">
        <v>5</v>
      </c>
      <c r="AD1171" t="s">
        <v>101</v>
      </c>
      <c r="AE1171" t="s">
        <v>42</v>
      </c>
      <c r="AF1171" t="s">
        <v>3580</v>
      </c>
    </row>
    <row r="1172" spans="1:32" x14ac:dyDescent="0.25">
      <c r="A1172">
        <v>23950921</v>
      </c>
      <c r="B1172">
        <v>130698</v>
      </c>
      <c r="C1172" t="s">
        <v>32</v>
      </c>
      <c r="D1172" t="s">
        <v>32</v>
      </c>
      <c r="E1172">
        <v>70000</v>
      </c>
      <c r="F1172">
        <v>15</v>
      </c>
      <c r="G1172" t="s">
        <v>67</v>
      </c>
      <c r="H1172">
        <v>0</v>
      </c>
      <c r="I1172" t="s">
        <v>37</v>
      </c>
      <c r="J1172" t="s">
        <v>37</v>
      </c>
      <c r="K1172">
        <v>1</v>
      </c>
      <c r="L1172" t="s">
        <v>32</v>
      </c>
      <c r="M1172" t="s">
        <v>328</v>
      </c>
      <c r="N1172">
        <v>2014</v>
      </c>
      <c r="O1172">
        <v>2014</v>
      </c>
      <c r="P1172" t="s">
        <v>37</v>
      </c>
      <c r="Q1172">
        <v>1</v>
      </c>
      <c r="R1172" t="s">
        <v>1045</v>
      </c>
      <c r="S1172" t="s">
        <v>3200</v>
      </c>
      <c r="T1172" t="s">
        <v>3201</v>
      </c>
      <c r="U1172">
        <v>1</v>
      </c>
      <c r="V1172" s="1">
        <v>26488</v>
      </c>
      <c r="W1172">
        <v>0</v>
      </c>
      <c r="X1172">
        <v>4</v>
      </c>
      <c r="Y1172">
        <v>47</v>
      </c>
      <c r="Z1172">
        <v>130698</v>
      </c>
      <c r="AA1172">
        <v>70000</v>
      </c>
      <c r="AB1172" t="s">
        <v>1466</v>
      </c>
      <c r="AC1172">
        <v>15</v>
      </c>
      <c r="AD1172" t="s">
        <v>67</v>
      </c>
      <c r="AE1172" t="s">
        <v>42</v>
      </c>
      <c r="AF1172" t="s">
        <v>3580</v>
      </c>
    </row>
    <row r="1173" spans="1:32" x14ac:dyDescent="0.25">
      <c r="A1173">
        <v>9730513</v>
      </c>
      <c r="B1173">
        <v>130711</v>
      </c>
      <c r="C1173" t="s">
        <v>32</v>
      </c>
      <c r="D1173" t="s">
        <v>32</v>
      </c>
      <c r="E1173">
        <v>140100</v>
      </c>
      <c r="F1173">
        <v>5</v>
      </c>
      <c r="G1173" t="s">
        <v>101</v>
      </c>
      <c r="H1173">
        <v>2</v>
      </c>
      <c r="I1173" t="s">
        <v>37</v>
      </c>
      <c r="J1173" t="s">
        <v>37</v>
      </c>
      <c r="K1173">
        <v>1</v>
      </c>
      <c r="L1173" t="s">
        <v>32</v>
      </c>
      <c r="M1173" t="s">
        <v>1129</v>
      </c>
      <c r="N1173">
        <v>2000</v>
      </c>
      <c r="O1173">
        <v>2003</v>
      </c>
      <c r="P1173" t="s">
        <v>37</v>
      </c>
      <c r="Q1173">
        <v>1</v>
      </c>
      <c r="R1173" t="s">
        <v>1045</v>
      </c>
      <c r="S1173" t="s">
        <v>749</v>
      </c>
      <c r="T1173" t="s">
        <v>2113</v>
      </c>
      <c r="U1173">
        <v>1</v>
      </c>
      <c r="V1173" s="1">
        <v>25087</v>
      </c>
      <c r="W1173">
        <v>0</v>
      </c>
      <c r="X1173">
        <v>6</v>
      </c>
      <c r="Y1173">
        <v>51</v>
      </c>
      <c r="Z1173">
        <v>130711</v>
      </c>
      <c r="AA1173">
        <v>140100</v>
      </c>
      <c r="AB1173" t="s">
        <v>496</v>
      </c>
      <c r="AC1173">
        <v>5</v>
      </c>
      <c r="AD1173" t="s">
        <v>101</v>
      </c>
      <c r="AE1173" t="s">
        <v>42</v>
      </c>
      <c r="AF1173" t="s">
        <v>3580</v>
      </c>
    </row>
    <row r="1174" spans="1:32" s="4" customFormat="1" x14ac:dyDescent="0.25">
      <c r="A1174">
        <v>9258419</v>
      </c>
      <c r="B1174">
        <v>130739</v>
      </c>
      <c r="C1174" t="s">
        <v>32</v>
      </c>
      <c r="D1174" t="s">
        <v>32</v>
      </c>
      <c r="E1174">
        <v>140100</v>
      </c>
      <c r="F1174">
        <v>5</v>
      </c>
      <c r="G1174" t="s">
        <v>101</v>
      </c>
      <c r="H1174">
        <v>0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t="s">
        <v>37</v>
      </c>
      <c r="P1174" t="s">
        <v>37</v>
      </c>
      <c r="Q1174">
        <v>0</v>
      </c>
      <c r="R1174" t="s">
        <v>1045</v>
      </c>
      <c r="S1174" t="s">
        <v>1916</v>
      </c>
      <c r="T1174" t="s">
        <v>1917</v>
      </c>
      <c r="U1174">
        <v>1</v>
      </c>
      <c r="V1174" s="1">
        <v>20631</v>
      </c>
      <c r="W1174">
        <v>0</v>
      </c>
      <c r="X1174">
        <v>20</v>
      </c>
      <c r="Y1174">
        <v>63</v>
      </c>
      <c r="Z1174">
        <v>130739</v>
      </c>
      <c r="AA1174">
        <v>140100</v>
      </c>
      <c r="AB1174" t="s">
        <v>496</v>
      </c>
      <c r="AC1174">
        <v>5</v>
      </c>
      <c r="AD1174" t="s">
        <v>101</v>
      </c>
      <c r="AE1174" t="s">
        <v>56</v>
      </c>
      <c r="AF1174" t="s">
        <v>3580</v>
      </c>
    </row>
    <row r="1175" spans="1:32" x14ac:dyDescent="0.25">
      <c r="A1175">
        <v>20088349</v>
      </c>
      <c r="B1175">
        <v>130820</v>
      </c>
      <c r="C1175" t="s">
        <v>32</v>
      </c>
      <c r="D1175" t="s">
        <v>32</v>
      </c>
      <c r="E1175">
        <v>80000</v>
      </c>
      <c r="F1175">
        <v>5</v>
      </c>
      <c r="G1175" t="s">
        <v>101</v>
      </c>
      <c r="H1175">
        <v>1</v>
      </c>
      <c r="I1175" t="s">
        <v>2881</v>
      </c>
      <c r="J1175" t="s">
        <v>32</v>
      </c>
      <c r="K1175">
        <v>1</v>
      </c>
      <c r="L1175" t="s">
        <v>35</v>
      </c>
      <c r="M1175" t="s">
        <v>1664</v>
      </c>
      <c r="N1175">
        <v>2011</v>
      </c>
      <c r="O1175" t="s">
        <v>37</v>
      </c>
      <c r="P1175" t="s">
        <v>37</v>
      </c>
      <c r="Q1175">
        <v>0</v>
      </c>
      <c r="R1175" t="s">
        <v>1045</v>
      </c>
      <c r="S1175" t="s">
        <v>928</v>
      </c>
      <c r="T1175" t="s">
        <v>2882</v>
      </c>
      <c r="U1175">
        <v>1</v>
      </c>
      <c r="V1175" s="1">
        <v>28045</v>
      </c>
      <c r="W1175">
        <v>0</v>
      </c>
      <c r="X1175">
        <v>2</v>
      </c>
      <c r="Y1175">
        <v>43</v>
      </c>
      <c r="Z1175">
        <v>130820</v>
      </c>
      <c r="AA1175">
        <v>80000</v>
      </c>
      <c r="AB1175" t="s">
        <v>1112</v>
      </c>
      <c r="AC1175">
        <v>5</v>
      </c>
      <c r="AD1175" t="s">
        <v>101</v>
      </c>
      <c r="AE1175" t="s">
        <v>50</v>
      </c>
      <c r="AF1175" t="s">
        <v>3580</v>
      </c>
    </row>
    <row r="1176" spans="1:32" x14ac:dyDescent="0.25">
      <c r="A1176">
        <v>10088755</v>
      </c>
      <c r="B1176">
        <v>130884</v>
      </c>
      <c r="C1176" t="s">
        <v>32</v>
      </c>
      <c r="D1176" t="s">
        <v>32</v>
      </c>
      <c r="E1176">
        <v>140100</v>
      </c>
      <c r="F1176">
        <v>2731</v>
      </c>
      <c r="G1176" t="s">
        <v>91</v>
      </c>
      <c r="H1176">
        <v>0</v>
      </c>
      <c r="I1176" t="s">
        <v>37</v>
      </c>
      <c r="J1176" t="s">
        <v>37</v>
      </c>
      <c r="K1176">
        <v>1</v>
      </c>
      <c r="L1176" t="s">
        <v>32</v>
      </c>
      <c r="M1176" t="s">
        <v>1129</v>
      </c>
      <c r="N1176">
        <v>2001</v>
      </c>
      <c r="O1176">
        <v>2002</v>
      </c>
      <c r="P1176" t="s">
        <v>37</v>
      </c>
      <c r="Q1176">
        <v>1</v>
      </c>
      <c r="R1176" t="s">
        <v>1045</v>
      </c>
      <c r="S1176" t="s">
        <v>539</v>
      </c>
      <c r="T1176" t="s">
        <v>2229</v>
      </c>
      <c r="U1176">
        <v>1</v>
      </c>
      <c r="V1176" s="1">
        <v>27619</v>
      </c>
      <c r="W1176">
        <v>0</v>
      </c>
      <c r="X1176">
        <v>26</v>
      </c>
      <c r="Y1176">
        <v>44</v>
      </c>
      <c r="Z1176">
        <v>130884</v>
      </c>
      <c r="AA1176">
        <v>140100</v>
      </c>
      <c r="AB1176" t="s">
        <v>496</v>
      </c>
      <c r="AC1176">
        <v>2731</v>
      </c>
      <c r="AD1176" t="s">
        <v>96</v>
      </c>
      <c r="AE1176" t="s">
        <v>42</v>
      </c>
      <c r="AF1176" t="s">
        <v>3580</v>
      </c>
    </row>
    <row r="1177" spans="1:32" x14ac:dyDescent="0.25">
      <c r="A1177">
        <v>31182746</v>
      </c>
      <c r="B1177">
        <v>130986</v>
      </c>
      <c r="C1177" t="s">
        <v>32</v>
      </c>
      <c r="D1177" t="s">
        <v>32</v>
      </c>
      <c r="E1177">
        <v>30000</v>
      </c>
      <c r="F1177">
        <v>2160</v>
      </c>
      <c r="G1177" t="s">
        <v>465</v>
      </c>
      <c r="H1177">
        <v>2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t="s">
        <v>37</v>
      </c>
      <c r="P1177" t="s">
        <v>37</v>
      </c>
      <c r="Q1177">
        <v>0</v>
      </c>
      <c r="R1177" t="s">
        <v>1045</v>
      </c>
      <c r="S1177" t="s">
        <v>3665</v>
      </c>
      <c r="T1177" t="s">
        <v>3666</v>
      </c>
      <c r="U1177">
        <v>1</v>
      </c>
      <c r="V1177" s="1">
        <v>27271</v>
      </c>
      <c r="W1177">
        <v>0</v>
      </c>
      <c r="X1177">
        <v>3</v>
      </c>
      <c r="Y1177">
        <v>45</v>
      </c>
      <c r="Z1177">
        <v>130986</v>
      </c>
      <c r="AA1177">
        <v>30000</v>
      </c>
      <c r="AB1177" t="s">
        <v>1059</v>
      </c>
      <c r="AC1177">
        <v>2160</v>
      </c>
      <c r="AD1177" t="s">
        <v>465</v>
      </c>
      <c r="AE1177" t="s">
        <v>56</v>
      </c>
      <c r="AF1177" t="s">
        <v>3580</v>
      </c>
    </row>
    <row r="1178" spans="1:32" x14ac:dyDescent="0.25">
      <c r="A1178">
        <v>7450417</v>
      </c>
      <c r="B1178">
        <v>131231</v>
      </c>
      <c r="C1178" t="s">
        <v>32</v>
      </c>
      <c r="D1178" t="s">
        <v>32</v>
      </c>
      <c r="E1178">
        <v>50000</v>
      </c>
      <c r="F1178">
        <v>2646</v>
      </c>
      <c r="G1178" t="s">
        <v>122</v>
      </c>
      <c r="H1178">
        <v>0</v>
      </c>
      <c r="I1178" t="s">
        <v>37</v>
      </c>
      <c r="J1178" t="s">
        <v>37</v>
      </c>
      <c r="K1178">
        <v>0</v>
      </c>
      <c r="L1178" t="s">
        <v>37</v>
      </c>
      <c r="M1178" t="s">
        <v>1410</v>
      </c>
      <c r="N1178" t="s">
        <v>37</v>
      </c>
      <c r="O1178" t="s">
        <v>37</v>
      </c>
      <c r="P1178" t="s">
        <v>37</v>
      </c>
      <c r="Q1178">
        <v>0</v>
      </c>
      <c r="R1178" t="s">
        <v>1045</v>
      </c>
      <c r="S1178" t="s">
        <v>1411</v>
      </c>
      <c r="T1178" t="s">
        <v>1412</v>
      </c>
      <c r="U1178">
        <v>2</v>
      </c>
      <c r="V1178" s="1">
        <v>24713</v>
      </c>
      <c r="W1178">
        <v>0</v>
      </c>
      <c r="X1178">
        <v>1</v>
      </c>
      <c r="Y1178">
        <v>52</v>
      </c>
      <c r="Z1178">
        <v>131231</v>
      </c>
      <c r="AA1178">
        <v>50000</v>
      </c>
      <c r="AB1178" t="s">
        <v>1090</v>
      </c>
      <c r="AC1178">
        <v>2646</v>
      </c>
      <c r="AD1178" t="s">
        <v>122</v>
      </c>
      <c r="AE1178" t="s">
        <v>56</v>
      </c>
      <c r="AF1178" t="s">
        <v>3580</v>
      </c>
    </row>
    <row r="1179" spans="1:32" x14ac:dyDescent="0.25">
      <c r="A1179">
        <v>6549535</v>
      </c>
      <c r="B1179">
        <v>131638</v>
      </c>
      <c r="C1179" t="s">
        <v>32</v>
      </c>
      <c r="D1179" t="s">
        <v>32</v>
      </c>
      <c r="E1179">
        <v>140100</v>
      </c>
      <c r="F1179">
        <v>2160</v>
      </c>
      <c r="G1179" t="s">
        <v>465</v>
      </c>
      <c r="H1179">
        <v>0</v>
      </c>
      <c r="I1179" t="s">
        <v>37</v>
      </c>
      <c r="J1179" t="s">
        <v>37</v>
      </c>
      <c r="K1179">
        <v>1</v>
      </c>
      <c r="L1179" t="s">
        <v>32</v>
      </c>
      <c r="M1179" t="s">
        <v>1196</v>
      </c>
      <c r="N1179">
        <v>1997</v>
      </c>
      <c r="O1179">
        <v>1998</v>
      </c>
      <c r="P1179" t="s">
        <v>37</v>
      </c>
      <c r="Q1179">
        <v>1</v>
      </c>
      <c r="R1179" t="s">
        <v>1045</v>
      </c>
      <c r="S1179" t="s">
        <v>1197</v>
      </c>
      <c r="T1179" t="s">
        <v>1028</v>
      </c>
      <c r="U1179">
        <v>2</v>
      </c>
      <c r="V1179" s="1">
        <v>24105</v>
      </c>
      <c r="W1179">
        <v>0</v>
      </c>
      <c r="X1179">
        <v>26</v>
      </c>
      <c r="Y1179">
        <v>53</v>
      </c>
      <c r="Z1179">
        <v>131638</v>
      </c>
      <c r="AA1179">
        <v>140100</v>
      </c>
      <c r="AB1179" t="s">
        <v>496</v>
      </c>
      <c r="AC1179">
        <v>2160</v>
      </c>
      <c r="AD1179" t="s">
        <v>465</v>
      </c>
      <c r="AE1179" t="s">
        <v>42</v>
      </c>
      <c r="AF1179" t="s">
        <v>3580</v>
      </c>
    </row>
    <row r="1180" spans="1:32" x14ac:dyDescent="0.25">
      <c r="A1180">
        <v>5714331</v>
      </c>
      <c r="B1180">
        <v>131713</v>
      </c>
      <c r="C1180" t="s">
        <v>32</v>
      </c>
      <c r="D1180" t="s">
        <v>32</v>
      </c>
      <c r="E1180">
        <v>150000</v>
      </c>
      <c r="F1180">
        <v>5</v>
      </c>
      <c r="G1180" t="s">
        <v>101</v>
      </c>
      <c r="H1180">
        <v>1</v>
      </c>
      <c r="I1180" t="s">
        <v>1044</v>
      </c>
      <c r="J1180" t="s">
        <v>32</v>
      </c>
      <c r="K1180" t="s">
        <v>37</v>
      </c>
      <c r="L1180" t="s">
        <v>37</v>
      </c>
      <c r="M1180" t="s">
        <v>37</v>
      </c>
      <c r="N1180" t="s">
        <v>37</v>
      </c>
      <c r="O1180" t="s">
        <v>37</v>
      </c>
      <c r="P1180" t="s">
        <v>37</v>
      </c>
      <c r="Q1180">
        <v>0</v>
      </c>
      <c r="R1180" t="s">
        <v>1045</v>
      </c>
      <c r="S1180" t="s">
        <v>1046</v>
      </c>
      <c r="T1180" t="s">
        <v>1047</v>
      </c>
      <c r="U1180">
        <v>2</v>
      </c>
      <c r="V1180" s="1">
        <v>27847</v>
      </c>
      <c r="W1180">
        <v>0</v>
      </c>
      <c r="X1180">
        <v>4</v>
      </c>
      <c r="Y1180">
        <v>43</v>
      </c>
      <c r="Z1180">
        <v>131713</v>
      </c>
      <c r="AA1180">
        <v>150000</v>
      </c>
      <c r="AB1180" t="s">
        <v>945</v>
      </c>
      <c r="AC1180">
        <v>5</v>
      </c>
      <c r="AD1180" t="s">
        <v>101</v>
      </c>
      <c r="AE1180" t="s">
        <v>50</v>
      </c>
      <c r="AF1180" t="s">
        <v>3580</v>
      </c>
    </row>
    <row r="1181" spans="1:32" x14ac:dyDescent="0.25">
      <c r="A1181">
        <v>9506577</v>
      </c>
      <c r="B1181">
        <v>131730</v>
      </c>
      <c r="C1181" t="s">
        <v>32</v>
      </c>
      <c r="D1181" t="s">
        <v>37</v>
      </c>
      <c r="E1181">
        <v>140000</v>
      </c>
      <c r="F1181">
        <v>2646</v>
      </c>
      <c r="G1181" t="s">
        <v>122</v>
      </c>
      <c r="H1181">
        <v>0</v>
      </c>
      <c r="I1181" t="s">
        <v>37</v>
      </c>
      <c r="J1181" t="s">
        <v>37</v>
      </c>
      <c r="K1181" t="s">
        <v>37</v>
      </c>
      <c r="L1181" t="s">
        <v>37</v>
      </c>
      <c r="M1181" t="s">
        <v>37</v>
      </c>
      <c r="N1181" t="s">
        <v>37</v>
      </c>
      <c r="O1181" t="s">
        <v>37</v>
      </c>
      <c r="P1181" t="s">
        <v>37</v>
      </c>
      <c r="Q1181">
        <v>0</v>
      </c>
      <c r="R1181" t="s">
        <v>1045</v>
      </c>
      <c r="S1181" t="s">
        <v>2027</v>
      </c>
      <c r="T1181" t="s">
        <v>2028</v>
      </c>
      <c r="U1181">
        <v>2</v>
      </c>
      <c r="V1181" s="1">
        <v>23322</v>
      </c>
      <c r="W1181">
        <v>0</v>
      </c>
      <c r="X1181">
        <v>3</v>
      </c>
      <c r="Y1181">
        <v>56</v>
      </c>
      <c r="Z1181">
        <v>131730</v>
      </c>
      <c r="AA1181">
        <v>140000</v>
      </c>
      <c r="AB1181" t="s">
        <v>1278</v>
      </c>
      <c r="AC1181">
        <v>2646</v>
      </c>
      <c r="AD1181" t="s">
        <v>122</v>
      </c>
      <c r="AE1181" t="s">
        <v>81</v>
      </c>
      <c r="AF1181" t="s">
        <v>3580</v>
      </c>
    </row>
    <row r="1182" spans="1:32" x14ac:dyDescent="0.25">
      <c r="A1182">
        <v>23952980</v>
      </c>
      <c r="B1182">
        <v>131832</v>
      </c>
      <c r="C1182" t="s">
        <v>32</v>
      </c>
      <c r="D1182" t="s">
        <v>32</v>
      </c>
      <c r="E1182">
        <v>70000</v>
      </c>
      <c r="F1182">
        <v>2646</v>
      </c>
      <c r="G1182" t="s">
        <v>122</v>
      </c>
      <c r="H1182">
        <v>0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>
        <v>0</v>
      </c>
      <c r="R1182" t="s">
        <v>1045</v>
      </c>
      <c r="S1182" t="s">
        <v>3206</v>
      </c>
      <c r="T1182" t="s">
        <v>3207</v>
      </c>
      <c r="U1182">
        <v>1</v>
      </c>
      <c r="V1182" s="1">
        <v>24539</v>
      </c>
      <c r="W1182">
        <v>0</v>
      </c>
      <c r="X1182">
        <v>1</v>
      </c>
      <c r="Y1182">
        <v>52</v>
      </c>
      <c r="Z1182">
        <v>131832</v>
      </c>
      <c r="AA1182">
        <v>70000</v>
      </c>
      <c r="AB1182" t="s">
        <v>1466</v>
      </c>
      <c r="AC1182">
        <v>2646</v>
      </c>
      <c r="AD1182" t="s">
        <v>122</v>
      </c>
      <c r="AE1182" t="s">
        <v>56</v>
      </c>
      <c r="AF1182" t="s">
        <v>3580</v>
      </c>
    </row>
    <row r="1183" spans="1:32" x14ac:dyDescent="0.25">
      <c r="A1183">
        <v>77013804</v>
      </c>
      <c r="B1183">
        <v>131844</v>
      </c>
      <c r="C1183" t="s">
        <v>32</v>
      </c>
      <c r="D1183" t="s">
        <v>32</v>
      </c>
      <c r="E1183">
        <v>160000</v>
      </c>
      <c r="F1183">
        <v>14</v>
      </c>
      <c r="G1183" t="s">
        <v>126</v>
      </c>
      <c r="H1183">
        <v>0</v>
      </c>
      <c r="I1183" t="s">
        <v>37</v>
      </c>
      <c r="J1183" t="s">
        <v>37</v>
      </c>
      <c r="K1183" t="s">
        <v>37</v>
      </c>
      <c r="L1183" t="s">
        <v>37</v>
      </c>
      <c r="M1183" t="s">
        <v>5425</v>
      </c>
      <c r="N1183" t="s">
        <v>37</v>
      </c>
      <c r="O1183" t="s">
        <v>37</v>
      </c>
      <c r="P1183" t="s">
        <v>37</v>
      </c>
      <c r="Q1183">
        <v>0</v>
      </c>
      <c r="R1183" t="s">
        <v>1045</v>
      </c>
      <c r="S1183" t="s">
        <v>2974</v>
      </c>
      <c r="T1183" t="s">
        <v>5426</v>
      </c>
      <c r="U1183">
        <v>2</v>
      </c>
      <c r="V1183" s="1">
        <v>34562</v>
      </c>
      <c r="W1183">
        <v>0</v>
      </c>
      <c r="X1183">
        <v>3</v>
      </c>
      <c r="Y1183">
        <v>25</v>
      </c>
      <c r="Z1183">
        <v>131844</v>
      </c>
      <c r="AA1183">
        <v>160000</v>
      </c>
      <c r="AB1183" t="s">
        <v>926</v>
      </c>
      <c r="AC1183">
        <v>14</v>
      </c>
      <c r="AD1183" t="s">
        <v>126</v>
      </c>
      <c r="AE1183" t="s">
        <v>56</v>
      </c>
      <c r="AF1183" t="s">
        <v>43</v>
      </c>
    </row>
    <row r="1184" spans="1:32" x14ac:dyDescent="0.25">
      <c r="A1184">
        <v>23839476</v>
      </c>
      <c r="B1184">
        <v>132340</v>
      </c>
      <c r="C1184" t="s">
        <v>32</v>
      </c>
      <c r="D1184" t="s">
        <v>32</v>
      </c>
      <c r="E1184">
        <v>70000</v>
      </c>
      <c r="F1184">
        <v>14</v>
      </c>
      <c r="G1184" t="s">
        <v>126</v>
      </c>
      <c r="H1184">
        <v>0</v>
      </c>
      <c r="I1184" t="s">
        <v>37</v>
      </c>
      <c r="J1184" t="s">
        <v>37</v>
      </c>
      <c r="K1184">
        <v>1</v>
      </c>
      <c r="L1184" t="s">
        <v>32</v>
      </c>
      <c r="M1184" t="s">
        <v>1440</v>
      </c>
      <c r="N1184">
        <v>1991</v>
      </c>
      <c r="O1184">
        <v>1997</v>
      </c>
      <c r="P1184" t="s">
        <v>37</v>
      </c>
      <c r="Q1184">
        <v>1</v>
      </c>
      <c r="R1184" t="s">
        <v>1045</v>
      </c>
      <c r="S1184" t="s">
        <v>1469</v>
      </c>
      <c r="T1184" t="s">
        <v>3150</v>
      </c>
      <c r="U1184">
        <v>1</v>
      </c>
      <c r="V1184" s="1">
        <v>21773</v>
      </c>
      <c r="W1184">
        <v>0</v>
      </c>
      <c r="X1184">
        <v>2</v>
      </c>
      <c r="Y1184">
        <v>60</v>
      </c>
      <c r="Z1184">
        <v>132340</v>
      </c>
      <c r="AA1184">
        <v>70000</v>
      </c>
      <c r="AB1184" t="s">
        <v>1466</v>
      </c>
      <c r="AC1184">
        <v>14</v>
      </c>
      <c r="AD1184" t="s">
        <v>126</v>
      </c>
      <c r="AE1184" t="s">
        <v>42</v>
      </c>
      <c r="AF1184" t="s">
        <v>3580</v>
      </c>
    </row>
    <row r="1185" spans="1:32" x14ac:dyDescent="0.25">
      <c r="A1185">
        <v>41096159</v>
      </c>
      <c r="B1185">
        <v>132861</v>
      </c>
      <c r="C1185" t="s">
        <v>32</v>
      </c>
      <c r="D1185" t="s">
        <v>32</v>
      </c>
      <c r="E1185">
        <v>20000</v>
      </c>
      <c r="F1185">
        <v>2840</v>
      </c>
      <c r="G1185" t="s">
        <v>181</v>
      </c>
      <c r="H1185">
        <v>0</v>
      </c>
      <c r="I1185" t="s">
        <v>37</v>
      </c>
      <c r="J1185" t="s">
        <v>37</v>
      </c>
      <c r="K1185">
        <v>1</v>
      </c>
      <c r="L1185" t="s">
        <v>32</v>
      </c>
      <c r="M1185" t="s">
        <v>4094</v>
      </c>
      <c r="N1185">
        <v>2011</v>
      </c>
      <c r="O1185">
        <v>2015</v>
      </c>
      <c r="P1185" t="s">
        <v>37</v>
      </c>
      <c r="Q1185">
        <v>0</v>
      </c>
      <c r="R1185" t="s">
        <v>1045</v>
      </c>
      <c r="S1185" t="s">
        <v>4095</v>
      </c>
      <c r="T1185" t="s">
        <v>4096</v>
      </c>
      <c r="U1185">
        <v>2</v>
      </c>
      <c r="V1185" s="1">
        <v>29805</v>
      </c>
      <c r="W1185">
        <v>0</v>
      </c>
      <c r="X1185">
        <v>5</v>
      </c>
      <c r="Y1185">
        <v>38</v>
      </c>
      <c r="Z1185">
        <v>132861</v>
      </c>
      <c r="AA1185">
        <v>20000</v>
      </c>
      <c r="AB1185" t="s">
        <v>744</v>
      </c>
      <c r="AC1185">
        <v>2840</v>
      </c>
      <c r="AD1185" t="s">
        <v>181</v>
      </c>
      <c r="AE1185" t="s">
        <v>50</v>
      </c>
      <c r="AF1185" t="s">
        <v>3580</v>
      </c>
    </row>
    <row r="1186" spans="1:32" x14ac:dyDescent="0.25">
      <c r="A1186">
        <v>41709810</v>
      </c>
      <c r="B1186">
        <v>133184</v>
      </c>
      <c r="C1186" t="s">
        <v>32</v>
      </c>
      <c r="D1186" t="s">
        <v>32</v>
      </c>
      <c r="E1186">
        <v>70000</v>
      </c>
      <c r="F1186">
        <v>22</v>
      </c>
      <c r="G1186" t="s">
        <v>404</v>
      </c>
      <c r="H1186">
        <v>0</v>
      </c>
      <c r="I1186" t="s">
        <v>37</v>
      </c>
      <c r="J1186" t="s">
        <v>37</v>
      </c>
      <c r="K1186">
        <v>1</v>
      </c>
      <c r="L1186" t="s">
        <v>32</v>
      </c>
      <c r="M1186" t="s">
        <v>1440</v>
      </c>
      <c r="N1186">
        <v>2006</v>
      </c>
      <c r="O1186">
        <v>2006</v>
      </c>
      <c r="P1186" t="s">
        <v>188</v>
      </c>
      <c r="Q1186">
        <v>1</v>
      </c>
      <c r="R1186" t="s">
        <v>1045</v>
      </c>
      <c r="S1186" t="s">
        <v>455</v>
      </c>
      <c r="T1186" t="s">
        <v>4266</v>
      </c>
      <c r="U1186">
        <v>1</v>
      </c>
      <c r="V1186" s="1">
        <v>30412</v>
      </c>
      <c r="W1186">
        <v>0</v>
      </c>
      <c r="X1186">
        <v>1</v>
      </c>
      <c r="Y1186">
        <v>36</v>
      </c>
      <c r="Z1186">
        <v>133184</v>
      </c>
      <c r="AA1186">
        <v>70000</v>
      </c>
      <c r="AB1186" t="s">
        <v>1466</v>
      </c>
      <c r="AC1186">
        <v>22</v>
      </c>
      <c r="AD1186" t="s">
        <v>404</v>
      </c>
      <c r="AE1186" t="s">
        <v>42</v>
      </c>
      <c r="AF1186" t="s">
        <v>3580</v>
      </c>
    </row>
    <row r="1187" spans="1:32" x14ac:dyDescent="0.25">
      <c r="A1187">
        <v>10344130</v>
      </c>
      <c r="B1187">
        <v>133503</v>
      </c>
      <c r="C1187" t="s">
        <v>32</v>
      </c>
      <c r="D1187" t="s">
        <v>32</v>
      </c>
      <c r="E1187">
        <v>10000</v>
      </c>
      <c r="F1187">
        <v>1264</v>
      </c>
      <c r="G1187" t="s">
        <v>57</v>
      </c>
      <c r="H1187">
        <v>0</v>
      </c>
      <c r="I1187" t="s">
        <v>37</v>
      </c>
      <c r="J1187" t="s">
        <v>37</v>
      </c>
      <c r="K1187">
        <v>1</v>
      </c>
      <c r="L1187" t="s">
        <v>32</v>
      </c>
      <c r="M1187" t="s">
        <v>2318</v>
      </c>
      <c r="N1187">
        <v>2001</v>
      </c>
      <c r="O1187">
        <v>2001</v>
      </c>
      <c r="P1187" t="s">
        <v>37</v>
      </c>
      <c r="Q1187">
        <v>0</v>
      </c>
      <c r="R1187" t="s">
        <v>1045</v>
      </c>
      <c r="S1187" t="s">
        <v>2319</v>
      </c>
      <c r="T1187" t="s">
        <v>1330</v>
      </c>
      <c r="U1187">
        <v>1</v>
      </c>
      <c r="V1187" s="1">
        <v>23194</v>
      </c>
      <c r="W1187">
        <v>0</v>
      </c>
      <c r="X1187">
        <v>1</v>
      </c>
      <c r="Y1187">
        <v>56</v>
      </c>
      <c r="Z1187">
        <v>133503</v>
      </c>
      <c r="AA1187">
        <v>10000</v>
      </c>
      <c r="AB1187" t="s">
        <v>1910</v>
      </c>
      <c r="AC1187">
        <v>1264</v>
      </c>
      <c r="AD1187" t="s">
        <v>57</v>
      </c>
      <c r="AE1187" t="s">
        <v>50</v>
      </c>
      <c r="AF1187" t="s">
        <v>3580</v>
      </c>
    </row>
    <row r="1188" spans="1:32" x14ac:dyDescent="0.25">
      <c r="A1188">
        <v>9629070</v>
      </c>
      <c r="B1188">
        <v>132180</v>
      </c>
      <c r="C1188" t="s">
        <v>32</v>
      </c>
      <c r="D1188" t="s">
        <v>32</v>
      </c>
      <c r="E1188">
        <v>20000</v>
      </c>
      <c r="F1188">
        <v>55</v>
      </c>
      <c r="G1188" t="s">
        <v>171</v>
      </c>
      <c r="H1188">
        <v>1</v>
      </c>
      <c r="I1188" t="s">
        <v>1391</v>
      </c>
      <c r="J1188" t="s">
        <v>32</v>
      </c>
      <c r="K1188" t="s">
        <v>37</v>
      </c>
      <c r="L1188" t="s">
        <v>37</v>
      </c>
      <c r="M1188" t="s">
        <v>212</v>
      </c>
      <c r="N1188" t="s">
        <v>37</v>
      </c>
      <c r="O1188" t="s">
        <v>37</v>
      </c>
      <c r="P1188" t="s">
        <v>37</v>
      </c>
      <c r="Q1188">
        <v>0</v>
      </c>
      <c r="R1188" t="s">
        <v>2077</v>
      </c>
      <c r="S1188" t="s">
        <v>2078</v>
      </c>
      <c r="T1188" t="s">
        <v>2079</v>
      </c>
      <c r="U1188">
        <v>2</v>
      </c>
      <c r="V1188" s="1">
        <v>26275</v>
      </c>
      <c r="W1188">
        <v>0</v>
      </c>
      <c r="X1188">
        <v>5</v>
      </c>
      <c r="Y1188">
        <v>48</v>
      </c>
      <c r="Z1188">
        <v>132180</v>
      </c>
      <c r="AA1188">
        <v>20000</v>
      </c>
      <c r="AB1188" t="s">
        <v>744</v>
      </c>
      <c r="AC1188">
        <v>55</v>
      </c>
      <c r="AD1188" t="s">
        <v>171</v>
      </c>
      <c r="AE1188" t="s">
        <v>50</v>
      </c>
      <c r="AF1188" t="s">
        <v>3580</v>
      </c>
    </row>
    <row r="1189" spans="1:32" x14ac:dyDescent="0.25">
      <c r="A1189">
        <v>42100561</v>
      </c>
      <c r="B1189">
        <v>130956</v>
      </c>
      <c r="C1189" t="s">
        <v>32</v>
      </c>
      <c r="D1189" t="s">
        <v>32</v>
      </c>
      <c r="E1189">
        <v>160000</v>
      </c>
      <c r="F1189">
        <v>2173</v>
      </c>
      <c r="G1189" t="s">
        <v>195</v>
      </c>
      <c r="H1189">
        <v>0</v>
      </c>
      <c r="I1189" t="s">
        <v>37</v>
      </c>
      <c r="J1189" t="s">
        <v>37</v>
      </c>
      <c r="K1189">
        <v>1</v>
      </c>
      <c r="L1189" t="s">
        <v>32</v>
      </c>
      <c r="M1189" t="s">
        <v>536</v>
      </c>
      <c r="N1189">
        <v>2017</v>
      </c>
      <c r="O1189">
        <v>2019</v>
      </c>
      <c r="P1189" t="s">
        <v>37</v>
      </c>
      <c r="Q1189">
        <v>1</v>
      </c>
      <c r="R1189" t="s">
        <v>928</v>
      </c>
      <c r="S1189" t="s">
        <v>3637</v>
      </c>
      <c r="T1189" t="s">
        <v>2171</v>
      </c>
      <c r="U1189">
        <v>2</v>
      </c>
      <c r="V1189" s="1">
        <v>30624</v>
      </c>
      <c r="W1189">
        <v>0</v>
      </c>
      <c r="X1189">
        <v>2</v>
      </c>
      <c r="Y1189">
        <v>36</v>
      </c>
      <c r="Z1189">
        <v>130956</v>
      </c>
      <c r="AA1189">
        <v>160000</v>
      </c>
      <c r="AB1189" t="s">
        <v>926</v>
      </c>
      <c r="AC1189">
        <v>2173</v>
      </c>
      <c r="AD1189" t="s">
        <v>195</v>
      </c>
      <c r="AE1189" t="s">
        <v>42</v>
      </c>
      <c r="AF1189" t="s">
        <v>3580</v>
      </c>
    </row>
    <row r="1190" spans="1:32" x14ac:dyDescent="0.25">
      <c r="A1190" s="4">
        <v>10720589</v>
      </c>
      <c r="B1190" s="4">
        <v>131304</v>
      </c>
      <c r="C1190" t="s">
        <v>37</v>
      </c>
      <c r="D1190" t="s">
        <v>37</v>
      </c>
      <c r="E1190" t="s">
        <v>37</v>
      </c>
      <c r="F1190" t="s">
        <v>37</v>
      </c>
      <c r="G1190" t="s">
        <v>37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928</v>
      </c>
      <c r="S1190" t="s">
        <v>242</v>
      </c>
      <c r="T1190" t="s">
        <v>2418</v>
      </c>
      <c r="U1190">
        <v>1</v>
      </c>
      <c r="V1190" s="1">
        <v>28185</v>
      </c>
      <c r="W1190">
        <v>0</v>
      </c>
      <c r="X1190">
        <v>27</v>
      </c>
      <c r="Y1190">
        <v>42</v>
      </c>
      <c r="Z1190">
        <v>131304</v>
      </c>
      <c r="AA1190">
        <v>140100</v>
      </c>
      <c r="AB1190" t="s">
        <v>496</v>
      </c>
      <c r="AC1190">
        <v>3</v>
      </c>
      <c r="AD1190" t="s">
        <v>62</v>
      </c>
      <c r="AE1190" s="4" t="s">
        <v>42</v>
      </c>
      <c r="AF1190" s="4" t="s">
        <v>3580</v>
      </c>
    </row>
    <row r="1191" spans="1:32" x14ac:dyDescent="0.25">
      <c r="A1191">
        <v>43434236</v>
      </c>
      <c r="B1191">
        <v>131444</v>
      </c>
      <c r="C1191" t="s">
        <v>32</v>
      </c>
      <c r="D1191" t="s">
        <v>32</v>
      </c>
      <c r="E1191">
        <v>250000</v>
      </c>
      <c r="F1191">
        <v>2646</v>
      </c>
      <c r="G1191" t="s">
        <v>122</v>
      </c>
      <c r="H1191">
        <v>0</v>
      </c>
      <c r="I1191" t="s">
        <v>37</v>
      </c>
      <c r="J1191" t="s">
        <v>37</v>
      </c>
      <c r="K1191">
        <v>0</v>
      </c>
      <c r="L1191" t="s">
        <v>35</v>
      </c>
      <c r="M1191" t="s">
        <v>173</v>
      </c>
      <c r="N1191" t="s">
        <v>37</v>
      </c>
      <c r="O1191" t="s">
        <v>37</v>
      </c>
      <c r="P1191" t="s">
        <v>37</v>
      </c>
      <c r="Q1191">
        <v>0</v>
      </c>
      <c r="R1191" t="s">
        <v>928</v>
      </c>
      <c r="S1191" t="s">
        <v>4663</v>
      </c>
      <c r="T1191" t="s">
        <v>845</v>
      </c>
      <c r="U1191">
        <v>2</v>
      </c>
      <c r="V1191" s="1">
        <v>31384</v>
      </c>
      <c r="W1191">
        <v>0</v>
      </c>
      <c r="X1191">
        <v>2</v>
      </c>
      <c r="Y1191">
        <v>34</v>
      </c>
      <c r="Z1191">
        <v>131444</v>
      </c>
      <c r="AA1191">
        <v>250000</v>
      </c>
      <c r="AB1191" t="s">
        <v>41</v>
      </c>
      <c r="AC1191">
        <v>2646</v>
      </c>
      <c r="AD1191" t="s">
        <v>122</v>
      </c>
      <c r="AE1191" t="s">
        <v>56</v>
      </c>
      <c r="AF1191" t="s">
        <v>3580</v>
      </c>
    </row>
    <row r="1192" spans="1:32" x14ac:dyDescent="0.25">
      <c r="A1192">
        <v>80448722</v>
      </c>
      <c r="B1192">
        <v>131585</v>
      </c>
      <c r="C1192" t="s">
        <v>32</v>
      </c>
      <c r="D1192" t="s">
        <v>32</v>
      </c>
      <c r="E1192">
        <v>140100</v>
      </c>
      <c r="F1192">
        <v>2160</v>
      </c>
      <c r="G1192" t="s">
        <v>465</v>
      </c>
      <c r="H1192">
        <v>2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37</v>
      </c>
      <c r="P1192" t="s">
        <v>37</v>
      </c>
      <c r="Q1192">
        <v>0</v>
      </c>
      <c r="R1192" t="s">
        <v>928</v>
      </c>
      <c r="S1192" t="s">
        <v>437</v>
      </c>
      <c r="T1192" t="s">
        <v>5450</v>
      </c>
      <c r="U1192">
        <v>1</v>
      </c>
      <c r="V1192" s="1">
        <v>28247</v>
      </c>
      <c r="W1192">
        <v>0</v>
      </c>
      <c r="X1192">
        <v>19</v>
      </c>
      <c r="Y1192">
        <v>42</v>
      </c>
      <c r="Z1192">
        <v>131585</v>
      </c>
      <c r="AA1192">
        <v>140100</v>
      </c>
      <c r="AB1192" t="s">
        <v>496</v>
      </c>
      <c r="AC1192">
        <v>2160</v>
      </c>
      <c r="AD1192" t="s">
        <v>465</v>
      </c>
      <c r="AE1192" t="s">
        <v>56</v>
      </c>
      <c r="AF1192" t="s">
        <v>3580</v>
      </c>
    </row>
    <row r="1193" spans="1:32" x14ac:dyDescent="0.25">
      <c r="A1193">
        <v>4804666</v>
      </c>
      <c r="B1193">
        <v>131986</v>
      </c>
      <c r="C1193" t="s">
        <v>32</v>
      </c>
      <c r="D1193" t="s">
        <v>32</v>
      </c>
      <c r="E1193">
        <v>160000</v>
      </c>
      <c r="F1193">
        <v>47</v>
      </c>
      <c r="G1193" t="s">
        <v>33</v>
      </c>
      <c r="H1193">
        <v>2</v>
      </c>
      <c r="I1193" t="s">
        <v>37</v>
      </c>
      <c r="J1193" t="s">
        <v>37</v>
      </c>
      <c r="K1193">
        <v>1</v>
      </c>
      <c r="L1193" t="s">
        <v>35</v>
      </c>
      <c r="M1193" t="s">
        <v>927</v>
      </c>
      <c r="N1193">
        <v>2010</v>
      </c>
      <c r="O1193" t="s">
        <v>37</v>
      </c>
      <c r="P1193" t="s">
        <v>37</v>
      </c>
      <c r="Q1193">
        <v>0</v>
      </c>
      <c r="R1193" t="s">
        <v>928</v>
      </c>
      <c r="S1193" t="s">
        <v>929</v>
      </c>
      <c r="T1193" t="s">
        <v>930</v>
      </c>
      <c r="U1193">
        <v>2</v>
      </c>
      <c r="V1193" s="1">
        <v>22649</v>
      </c>
      <c r="W1193">
        <v>0</v>
      </c>
      <c r="X1193">
        <v>2</v>
      </c>
      <c r="Y1193">
        <v>57</v>
      </c>
      <c r="Z1193">
        <v>131986</v>
      </c>
      <c r="AA1193">
        <v>160000</v>
      </c>
      <c r="AB1193" t="s">
        <v>926</v>
      </c>
      <c r="AC1193">
        <v>47</v>
      </c>
      <c r="AD1193" t="s">
        <v>33</v>
      </c>
      <c r="AE1193" t="s">
        <v>50</v>
      </c>
      <c r="AF1193" t="s">
        <v>3580</v>
      </c>
    </row>
    <row r="1194" spans="1:32" x14ac:dyDescent="0.25">
      <c r="A1194">
        <v>21461586</v>
      </c>
      <c r="B1194">
        <v>132387</v>
      </c>
      <c r="C1194" t="s">
        <v>32</v>
      </c>
      <c r="D1194" t="s">
        <v>32</v>
      </c>
      <c r="E1194">
        <v>50000</v>
      </c>
      <c r="F1194">
        <v>55</v>
      </c>
      <c r="G1194" t="s">
        <v>171</v>
      </c>
      <c r="H1194">
        <v>0</v>
      </c>
      <c r="I1194" t="s">
        <v>37</v>
      </c>
      <c r="J1194" t="s">
        <v>37</v>
      </c>
      <c r="K1194">
        <v>1</v>
      </c>
      <c r="L1194" t="s">
        <v>32</v>
      </c>
      <c r="M1194" t="s">
        <v>2951</v>
      </c>
      <c r="N1194">
        <v>2002</v>
      </c>
      <c r="O1194">
        <v>2009</v>
      </c>
      <c r="P1194" t="s">
        <v>37</v>
      </c>
      <c r="Q1194">
        <v>1</v>
      </c>
      <c r="R1194" t="s">
        <v>928</v>
      </c>
      <c r="S1194" t="s">
        <v>2952</v>
      </c>
      <c r="T1194" t="s">
        <v>2953</v>
      </c>
      <c r="U1194">
        <v>2</v>
      </c>
      <c r="V1194" s="1">
        <v>24451</v>
      </c>
      <c r="W1194">
        <v>0</v>
      </c>
      <c r="X1194">
        <v>2</v>
      </c>
      <c r="Y1194">
        <v>53</v>
      </c>
      <c r="Z1194">
        <v>132387</v>
      </c>
      <c r="AA1194">
        <v>50000</v>
      </c>
      <c r="AB1194" t="s">
        <v>1090</v>
      </c>
      <c r="AC1194">
        <v>55</v>
      </c>
      <c r="AD1194" t="s">
        <v>171</v>
      </c>
      <c r="AE1194" t="s">
        <v>42</v>
      </c>
      <c r="AF1194" t="s">
        <v>3580</v>
      </c>
    </row>
    <row r="1195" spans="1:32" x14ac:dyDescent="0.25">
      <c r="A1195">
        <v>46021451</v>
      </c>
      <c r="B1195">
        <v>132529</v>
      </c>
      <c r="C1195" t="s">
        <v>32</v>
      </c>
      <c r="D1195" t="s">
        <v>32</v>
      </c>
      <c r="E1195">
        <v>40000</v>
      </c>
      <c r="F1195">
        <v>2731</v>
      </c>
      <c r="G1195" t="s">
        <v>91</v>
      </c>
      <c r="H1195">
        <v>1</v>
      </c>
      <c r="I1195" t="s">
        <v>3123</v>
      </c>
      <c r="J1195" t="s">
        <v>35</v>
      </c>
      <c r="K1195" t="s">
        <v>37</v>
      </c>
      <c r="L1195" t="s">
        <v>37</v>
      </c>
      <c r="M1195" t="s">
        <v>37</v>
      </c>
      <c r="N1195" t="s">
        <v>37</v>
      </c>
      <c r="O1195" t="s">
        <v>37</v>
      </c>
      <c r="P1195" t="s">
        <v>37</v>
      </c>
      <c r="Q1195">
        <v>0</v>
      </c>
      <c r="R1195" t="s">
        <v>928</v>
      </c>
      <c r="S1195" t="s">
        <v>4994</v>
      </c>
      <c r="T1195" t="s">
        <v>4995</v>
      </c>
      <c r="U1195">
        <v>1</v>
      </c>
      <c r="V1195" s="1">
        <v>30645</v>
      </c>
      <c r="W1195">
        <v>0</v>
      </c>
      <c r="X1195">
        <v>3</v>
      </c>
      <c r="Y1195">
        <v>35</v>
      </c>
      <c r="Z1195">
        <v>132529</v>
      </c>
      <c r="AA1195">
        <v>40000</v>
      </c>
      <c r="AB1195" t="s">
        <v>507</v>
      </c>
      <c r="AC1195">
        <v>2731</v>
      </c>
      <c r="AD1195" t="s">
        <v>96</v>
      </c>
      <c r="AE1195" t="s">
        <v>50</v>
      </c>
      <c r="AF1195" t="s">
        <v>3580</v>
      </c>
    </row>
    <row r="1196" spans="1:32" s="4" customFormat="1" x14ac:dyDescent="0.25">
      <c r="A1196">
        <v>10676998</v>
      </c>
      <c r="B1196">
        <v>132417</v>
      </c>
      <c r="C1196" t="s">
        <v>32</v>
      </c>
      <c r="D1196" t="s">
        <v>32</v>
      </c>
      <c r="E1196">
        <v>140100</v>
      </c>
      <c r="F1196">
        <v>2218</v>
      </c>
      <c r="G1196" t="s">
        <v>51</v>
      </c>
      <c r="H1196">
        <v>0</v>
      </c>
      <c r="I1196" t="s">
        <v>37</v>
      </c>
      <c r="J1196" t="s">
        <v>37</v>
      </c>
      <c r="K1196">
        <v>1</v>
      </c>
      <c r="L1196" t="s">
        <v>32</v>
      </c>
      <c r="M1196" t="s">
        <v>118</v>
      </c>
      <c r="N1196">
        <v>2003</v>
      </c>
      <c r="O1196">
        <v>2004</v>
      </c>
      <c r="P1196" t="s">
        <v>37</v>
      </c>
      <c r="Q1196">
        <v>0</v>
      </c>
      <c r="R1196" t="s">
        <v>2405</v>
      </c>
      <c r="S1196" t="s">
        <v>1208</v>
      </c>
      <c r="T1196" t="s">
        <v>2406</v>
      </c>
      <c r="U1196">
        <v>2</v>
      </c>
      <c r="V1196" s="1">
        <v>27875</v>
      </c>
      <c r="W1196">
        <v>0</v>
      </c>
      <c r="X1196">
        <v>32</v>
      </c>
      <c r="Y1196">
        <v>43</v>
      </c>
      <c r="Z1196">
        <v>132417</v>
      </c>
      <c r="AA1196">
        <v>140100</v>
      </c>
      <c r="AB1196" t="s">
        <v>496</v>
      </c>
      <c r="AC1196">
        <v>2218</v>
      </c>
      <c r="AD1196" t="s">
        <v>51</v>
      </c>
      <c r="AE1196" t="s">
        <v>50</v>
      </c>
      <c r="AF1196" t="s">
        <v>3580</v>
      </c>
    </row>
    <row r="1197" spans="1:32" x14ac:dyDescent="0.25">
      <c r="A1197">
        <v>46386041</v>
      </c>
      <c r="B1197">
        <v>131962</v>
      </c>
      <c r="C1197" t="s">
        <v>32</v>
      </c>
      <c r="D1197" t="s">
        <v>32</v>
      </c>
      <c r="E1197">
        <v>140100</v>
      </c>
      <c r="F1197">
        <v>2646</v>
      </c>
      <c r="G1197" t="s">
        <v>122</v>
      </c>
      <c r="H1197">
        <v>1</v>
      </c>
      <c r="I1197" t="s">
        <v>5040</v>
      </c>
      <c r="J1197" t="s">
        <v>32</v>
      </c>
      <c r="K1197" t="s">
        <v>37</v>
      </c>
      <c r="L1197" t="s">
        <v>37</v>
      </c>
      <c r="M1197" t="s">
        <v>37</v>
      </c>
      <c r="N1197" t="s">
        <v>37</v>
      </c>
      <c r="O1197" t="s">
        <v>37</v>
      </c>
      <c r="P1197" t="s">
        <v>37</v>
      </c>
      <c r="Q1197">
        <v>0</v>
      </c>
      <c r="R1197" t="s">
        <v>5041</v>
      </c>
      <c r="S1197" t="s">
        <v>296</v>
      </c>
      <c r="T1197" t="s">
        <v>5042</v>
      </c>
      <c r="U1197">
        <v>1</v>
      </c>
      <c r="V1197" s="1">
        <v>32926</v>
      </c>
      <c r="W1197">
        <v>0</v>
      </c>
      <c r="X1197">
        <v>23</v>
      </c>
      <c r="Y1197">
        <v>29</v>
      </c>
      <c r="Z1197">
        <v>131962</v>
      </c>
      <c r="AA1197">
        <v>140100</v>
      </c>
      <c r="AB1197" t="s">
        <v>496</v>
      </c>
      <c r="AC1197">
        <v>2646</v>
      </c>
      <c r="AD1197" t="s">
        <v>122</v>
      </c>
      <c r="AE1197" t="s">
        <v>50</v>
      </c>
      <c r="AF1197" t="s">
        <v>43</v>
      </c>
    </row>
    <row r="1198" spans="1:32" x14ac:dyDescent="0.25">
      <c r="A1198">
        <v>43108404</v>
      </c>
      <c r="B1198">
        <v>132507</v>
      </c>
      <c r="C1198" t="s">
        <v>32</v>
      </c>
      <c r="D1198" t="s">
        <v>32</v>
      </c>
      <c r="E1198">
        <v>70000</v>
      </c>
      <c r="F1198">
        <v>2218</v>
      </c>
      <c r="G1198" t="s">
        <v>51</v>
      </c>
      <c r="H1198">
        <v>0</v>
      </c>
      <c r="I1198" t="s">
        <v>37</v>
      </c>
      <c r="J1198" t="s">
        <v>37</v>
      </c>
      <c r="K1198">
        <v>1</v>
      </c>
      <c r="L1198" t="s">
        <v>35</v>
      </c>
      <c r="M1198" t="s">
        <v>1440</v>
      </c>
      <c r="N1198">
        <v>2016</v>
      </c>
      <c r="O1198" t="s">
        <v>37</v>
      </c>
      <c r="P1198" t="s">
        <v>37</v>
      </c>
      <c r="Q1198">
        <v>1</v>
      </c>
      <c r="R1198" t="s">
        <v>498</v>
      </c>
      <c r="S1198" t="s">
        <v>263</v>
      </c>
      <c r="T1198" t="s">
        <v>4594</v>
      </c>
      <c r="U1198">
        <v>2</v>
      </c>
      <c r="V1198" s="1">
        <v>31185</v>
      </c>
      <c r="W1198">
        <v>0</v>
      </c>
      <c r="X1198">
        <v>4</v>
      </c>
      <c r="Y1198">
        <v>34</v>
      </c>
      <c r="Z1198">
        <v>132507</v>
      </c>
      <c r="AA1198">
        <v>70000</v>
      </c>
      <c r="AB1198" t="s">
        <v>1466</v>
      </c>
      <c r="AC1198">
        <v>2218</v>
      </c>
      <c r="AD1198" t="s">
        <v>51</v>
      </c>
      <c r="AE1198" t="s">
        <v>42</v>
      </c>
      <c r="AF1198" t="s">
        <v>3580</v>
      </c>
    </row>
    <row r="1199" spans="1:32" x14ac:dyDescent="0.25">
      <c r="A1199">
        <v>42109996</v>
      </c>
      <c r="B1199">
        <v>131848</v>
      </c>
      <c r="C1199" t="s">
        <v>32</v>
      </c>
      <c r="D1199" t="s">
        <v>32</v>
      </c>
      <c r="E1199">
        <v>210000</v>
      </c>
      <c r="F1199">
        <v>47</v>
      </c>
      <c r="G1199" t="s">
        <v>33</v>
      </c>
      <c r="H1199">
        <v>0</v>
      </c>
      <c r="I1199" t="s">
        <v>37</v>
      </c>
      <c r="J1199" t="s">
        <v>37</v>
      </c>
      <c r="K1199">
        <v>1</v>
      </c>
      <c r="L1199" t="s">
        <v>32</v>
      </c>
      <c r="M1199" t="s">
        <v>374</v>
      </c>
      <c r="N1199">
        <v>2005</v>
      </c>
      <c r="O1199">
        <v>2008</v>
      </c>
      <c r="P1199" t="s">
        <v>37</v>
      </c>
      <c r="Q1199">
        <v>1</v>
      </c>
      <c r="R1199" t="s">
        <v>4386</v>
      </c>
      <c r="S1199" t="s">
        <v>4387</v>
      </c>
      <c r="T1199" t="s">
        <v>4388</v>
      </c>
      <c r="U1199">
        <v>1</v>
      </c>
      <c r="V1199" s="1">
        <v>30158</v>
      </c>
      <c r="W1199">
        <v>0</v>
      </c>
      <c r="X1199">
        <v>1</v>
      </c>
      <c r="Y1199">
        <v>37</v>
      </c>
      <c r="Z1199">
        <v>131848</v>
      </c>
      <c r="AA1199">
        <v>210000</v>
      </c>
      <c r="AB1199" t="s">
        <v>350</v>
      </c>
      <c r="AC1199">
        <v>47</v>
      </c>
      <c r="AD1199" t="s">
        <v>33</v>
      </c>
      <c r="AE1199" t="s">
        <v>42</v>
      </c>
      <c r="AF1199" t="s">
        <v>3580</v>
      </c>
    </row>
    <row r="1200" spans="1:32" x14ac:dyDescent="0.25">
      <c r="A1200">
        <v>21538011</v>
      </c>
      <c r="B1200">
        <v>133153</v>
      </c>
      <c r="C1200" t="s">
        <v>32</v>
      </c>
      <c r="D1200" t="s">
        <v>32</v>
      </c>
      <c r="E1200" s="2">
        <v>100000</v>
      </c>
      <c r="F1200">
        <v>55</v>
      </c>
      <c r="G1200" t="s">
        <v>171</v>
      </c>
      <c r="H1200">
        <v>0</v>
      </c>
      <c r="I1200" t="s">
        <v>37</v>
      </c>
      <c r="J1200" t="s">
        <v>37</v>
      </c>
      <c r="K1200">
        <v>1</v>
      </c>
      <c r="L1200" t="s">
        <v>32</v>
      </c>
      <c r="M1200" t="s">
        <v>2980</v>
      </c>
      <c r="N1200">
        <v>2007</v>
      </c>
      <c r="O1200">
        <v>2007</v>
      </c>
      <c r="P1200" t="s">
        <v>37</v>
      </c>
      <c r="Q1200">
        <v>1</v>
      </c>
      <c r="R1200" t="s">
        <v>2981</v>
      </c>
      <c r="S1200" t="s">
        <v>2982</v>
      </c>
      <c r="T1200" t="s">
        <v>2983</v>
      </c>
      <c r="U1200">
        <v>2</v>
      </c>
      <c r="V1200" s="1">
        <v>27751</v>
      </c>
      <c r="W1200">
        <v>0</v>
      </c>
      <c r="X1200">
        <v>3</v>
      </c>
      <c r="Y1200">
        <v>43</v>
      </c>
      <c r="Z1200">
        <v>133153</v>
      </c>
      <c r="AA1200">
        <v>100000</v>
      </c>
      <c r="AB1200" t="s">
        <v>1229</v>
      </c>
      <c r="AC1200">
        <v>55</v>
      </c>
      <c r="AD1200" t="s">
        <v>171</v>
      </c>
      <c r="AE1200" t="s">
        <v>42</v>
      </c>
      <c r="AF1200" t="s">
        <v>3580</v>
      </c>
    </row>
    <row r="1201" spans="1:32" x14ac:dyDescent="0.25">
      <c r="A1201">
        <v>8432366</v>
      </c>
      <c r="B1201">
        <v>131411</v>
      </c>
      <c r="C1201" t="s">
        <v>32</v>
      </c>
      <c r="D1201" t="s">
        <v>32</v>
      </c>
      <c r="E1201">
        <v>20000</v>
      </c>
      <c r="F1201">
        <v>2649</v>
      </c>
      <c r="G1201" t="s">
        <v>147</v>
      </c>
      <c r="H1201">
        <v>2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 t="s">
        <v>37</v>
      </c>
      <c r="O1201" t="s">
        <v>37</v>
      </c>
      <c r="P1201" t="s">
        <v>37</v>
      </c>
      <c r="Q1201">
        <v>0</v>
      </c>
      <c r="R1201" t="s">
        <v>1768</v>
      </c>
      <c r="S1201" t="s">
        <v>278</v>
      </c>
      <c r="T1201" t="s">
        <v>1313</v>
      </c>
      <c r="U1201">
        <v>1</v>
      </c>
      <c r="V1201" s="1">
        <v>23296</v>
      </c>
      <c r="W1201">
        <v>0</v>
      </c>
      <c r="X1201">
        <v>5</v>
      </c>
      <c r="Y1201">
        <v>56</v>
      </c>
      <c r="Z1201">
        <v>131411</v>
      </c>
      <c r="AA1201">
        <v>20000</v>
      </c>
      <c r="AB1201" t="s">
        <v>744</v>
      </c>
      <c r="AC1201">
        <v>2649</v>
      </c>
      <c r="AD1201" t="s">
        <v>147</v>
      </c>
      <c r="AE1201" t="s">
        <v>56</v>
      </c>
      <c r="AF1201" t="s">
        <v>3580</v>
      </c>
    </row>
    <row r="1202" spans="1:32" x14ac:dyDescent="0.25">
      <c r="A1202">
        <v>9809874</v>
      </c>
      <c r="B1202">
        <v>132635</v>
      </c>
      <c r="C1202" t="s">
        <v>32</v>
      </c>
      <c r="D1202" t="s">
        <v>32</v>
      </c>
      <c r="E1202">
        <v>140100</v>
      </c>
      <c r="F1202">
        <v>2218</v>
      </c>
      <c r="G1202" t="s">
        <v>51</v>
      </c>
      <c r="H1202">
        <v>0</v>
      </c>
      <c r="I1202" t="s">
        <v>37</v>
      </c>
      <c r="J1202" t="s">
        <v>37</v>
      </c>
      <c r="K1202">
        <v>1</v>
      </c>
      <c r="L1202" t="s">
        <v>32</v>
      </c>
      <c r="M1202" t="s">
        <v>1196</v>
      </c>
      <c r="N1202">
        <v>1995</v>
      </c>
      <c r="O1202">
        <v>1996</v>
      </c>
      <c r="P1202" t="s">
        <v>37</v>
      </c>
      <c r="Q1202">
        <v>1</v>
      </c>
      <c r="R1202" t="s">
        <v>2131</v>
      </c>
      <c r="S1202" t="s">
        <v>1288</v>
      </c>
      <c r="T1202" t="s">
        <v>2132</v>
      </c>
      <c r="U1202">
        <v>1</v>
      </c>
      <c r="V1202" s="1">
        <v>25308</v>
      </c>
      <c r="W1202">
        <v>0</v>
      </c>
      <c r="X1202">
        <v>19</v>
      </c>
      <c r="Y1202">
        <v>50</v>
      </c>
      <c r="Z1202">
        <v>132635</v>
      </c>
      <c r="AA1202">
        <v>140100</v>
      </c>
      <c r="AB1202" t="s">
        <v>496</v>
      </c>
      <c r="AC1202">
        <v>2218</v>
      </c>
      <c r="AD1202" t="s">
        <v>51</v>
      </c>
      <c r="AE1202" t="s">
        <v>42</v>
      </c>
      <c r="AF1202" t="s">
        <v>3580</v>
      </c>
    </row>
    <row r="1203" spans="1:32" x14ac:dyDescent="0.25">
      <c r="A1203">
        <v>44609182</v>
      </c>
      <c r="B1203">
        <v>131705</v>
      </c>
      <c r="C1203" t="s">
        <v>32</v>
      </c>
      <c r="D1203" t="s">
        <v>32</v>
      </c>
      <c r="E1203">
        <v>210000</v>
      </c>
      <c r="F1203">
        <v>2646</v>
      </c>
      <c r="G1203" t="s">
        <v>122</v>
      </c>
      <c r="H1203">
        <v>0</v>
      </c>
      <c r="I1203" t="s">
        <v>37</v>
      </c>
      <c r="J1203" t="s">
        <v>37</v>
      </c>
      <c r="K1203">
        <v>1</v>
      </c>
      <c r="L1203" t="s">
        <v>37</v>
      </c>
      <c r="M1203" t="s">
        <v>399</v>
      </c>
      <c r="N1203">
        <v>2016</v>
      </c>
      <c r="O1203" t="s">
        <v>37</v>
      </c>
      <c r="P1203" t="s">
        <v>37</v>
      </c>
      <c r="Q1203">
        <v>0</v>
      </c>
      <c r="R1203" t="s">
        <v>4809</v>
      </c>
      <c r="S1203" t="s">
        <v>312</v>
      </c>
      <c r="T1203" t="s">
        <v>4810</v>
      </c>
      <c r="U1203">
        <v>1</v>
      </c>
      <c r="V1203" s="1">
        <v>32081</v>
      </c>
      <c r="W1203">
        <v>0</v>
      </c>
      <c r="X1203">
        <v>2</v>
      </c>
      <c r="Y1203">
        <v>32</v>
      </c>
      <c r="Z1203">
        <v>131705</v>
      </c>
      <c r="AA1203">
        <v>210000</v>
      </c>
      <c r="AB1203" t="s">
        <v>350</v>
      </c>
      <c r="AC1203">
        <v>2646</v>
      </c>
      <c r="AD1203" t="s">
        <v>122</v>
      </c>
      <c r="AE1203" t="s">
        <v>50</v>
      </c>
      <c r="AF1203" t="s">
        <v>3580</v>
      </c>
    </row>
    <row r="1204" spans="1:32" x14ac:dyDescent="0.25">
      <c r="A1204">
        <v>72765718</v>
      </c>
      <c r="B1204">
        <v>132518</v>
      </c>
      <c r="C1204" t="s">
        <v>32</v>
      </c>
      <c r="D1204" t="s">
        <v>32</v>
      </c>
      <c r="E1204">
        <v>140100</v>
      </c>
      <c r="F1204">
        <v>2191</v>
      </c>
      <c r="G1204" t="s">
        <v>77</v>
      </c>
      <c r="H1204">
        <v>0</v>
      </c>
      <c r="I1204" t="s">
        <v>37</v>
      </c>
      <c r="J1204" t="s">
        <v>37</v>
      </c>
      <c r="K1204">
        <v>1</v>
      </c>
      <c r="L1204" t="s">
        <v>35</v>
      </c>
      <c r="M1204" t="s">
        <v>5387</v>
      </c>
      <c r="N1204">
        <v>2017</v>
      </c>
      <c r="O1204" t="s">
        <v>37</v>
      </c>
      <c r="P1204" t="s">
        <v>37</v>
      </c>
      <c r="Q1204">
        <v>0</v>
      </c>
      <c r="R1204" t="s">
        <v>4604</v>
      </c>
      <c r="S1204" t="s">
        <v>4675</v>
      </c>
      <c r="T1204" t="s">
        <v>5388</v>
      </c>
      <c r="U1204">
        <v>1</v>
      </c>
      <c r="V1204" s="1">
        <v>34444</v>
      </c>
      <c r="W1204">
        <v>1</v>
      </c>
      <c r="X1204">
        <v>24</v>
      </c>
      <c r="Y1204">
        <v>25</v>
      </c>
      <c r="Z1204">
        <v>132518</v>
      </c>
      <c r="AA1204">
        <v>140100</v>
      </c>
      <c r="AB1204" t="s">
        <v>496</v>
      </c>
      <c r="AC1204">
        <v>2191</v>
      </c>
      <c r="AD1204" t="s">
        <v>77</v>
      </c>
      <c r="AE1204" t="s">
        <v>50</v>
      </c>
      <c r="AF1204" t="s">
        <v>43</v>
      </c>
    </row>
    <row r="1205" spans="1:32" x14ac:dyDescent="0.25">
      <c r="A1205">
        <v>1485143</v>
      </c>
      <c r="B1205">
        <v>130786</v>
      </c>
      <c r="C1205" t="s">
        <v>32</v>
      </c>
      <c r="D1205" t="s">
        <v>32</v>
      </c>
      <c r="E1205" s="2">
        <v>200000</v>
      </c>
      <c r="F1205">
        <v>1366</v>
      </c>
      <c r="G1205" t="s">
        <v>45</v>
      </c>
      <c r="H1205">
        <v>0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 t="s">
        <v>37</v>
      </c>
      <c r="O1205" t="s">
        <v>37</v>
      </c>
      <c r="P1205" t="s">
        <v>37</v>
      </c>
      <c r="Q1205">
        <v>0</v>
      </c>
      <c r="R1205" t="s">
        <v>487</v>
      </c>
      <c r="S1205" t="s">
        <v>488</v>
      </c>
      <c r="T1205" t="s">
        <v>489</v>
      </c>
      <c r="U1205">
        <v>2</v>
      </c>
      <c r="V1205" s="1">
        <v>23499</v>
      </c>
      <c r="W1205">
        <v>1</v>
      </c>
      <c r="X1205">
        <v>3</v>
      </c>
      <c r="Y1205">
        <v>55</v>
      </c>
      <c r="Z1205">
        <v>130786</v>
      </c>
      <c r="AA1205">
        <v>200000</v>
      </c>
      <c r="AB1205" t="s">
        <v>420</v>
      </c>
      <c r="AC1205">
        <v>1366</v>
      </c>
      <c r="AD1205" t="s">
        <v>45</v>
      </c>
      <c r="AE1205" t="s">
        <v>56</v>
      </c>
      <c r="AF1205" t="s">
        <v>3580</v>
      </c>
    </row>
    <row r="1206" spans="1:32" x14ac:dyDescent="0.25">
      <c r="A1206">
        <v>21533797</v>
      </c>
      <c r="B1206">
        <v>133075</v>
      </c>
      <c r="C1206" t="s">
        <v>32</v>
      </c>
      <c r="D1206" t="s">
        <v>32</v>
      </c>
      <c r="E1206" s="2">
        <v>100000</v>
      </c>
      <c r="F1206">
        <v>1264</v>
      </c>
      <c r="G1206" t="s">
        <v>57</v>
      </c>
      <c r="H1206">
        <v>1</v>
      </c>
      <c r="I1206" t="s">
        <v>2976</v>
      </c>
      <c r="J1206" t="s">
        <v>35</v>
      </c>
      <c r="K1206" t="s">
        <v>37</v>
      </c>
      <c r="L1206" t="s">
        <v>37</v>
      </c>
      <c r="M1206" t="s">
        <v>37</v>
      </c>
      <c r="N1206" t="s">
        <v>37</v>
      </c>
      <c r="O1206" t="s">
        <v>37</v>
      </c>
      <c r="P1206" t="s">
        <v>37</v>
      </c>
      <c r="Q1206">
        <v>0</v>
      </c>
      <c r="R1206" t="s">
        <v>2977</v>
      </c>
      <c r="S1206" t="s">
        <v>2978</v>
      </c>
      <c r="T1206" t="s">
        <v>2979</v>
      </c>
      <c r="U1206">
        <v>1</v>
      </c>
      <c r="V1206" s="1">
        <v>25931</v>
      </c>
      <c r="W1206">
        <v>0</v>
      </c>
      <c r="X1206">
        <v>3</v>
      </c>
      <c r="Y1206">
        <v>48</v>
      </c>
      <c r="Z1206">
        <v>133075</v>
      </c>
      <c r="AA1206">
        <v>100000</v>
      </c>
      <c r="AB1206" t="s">
        <v>1229</v>
      </c>
      <c r="AC1206">
        <v>1264</v>
      </c>
      <c r="AD1206" t="s">
        <v>57</v>
      </c>
      <c r="AE1206" t="s">
        <v>50</v>
      </c>
      <c r="AF1206" t="s">
        <v>3580</v>
      </c>
    </row>
    <row r="1207" spans="1:32" x14ac:dyDescent="0.25">
      <c r="A1207">
        <v>23950562</v>
      </c>
      <c r="B1207">
        <v>132510</v>
      </c>
      <c r="C1207" t="s">
        <v>32</v>
      </c>
      <c r="D1207" t="s">
        <v>32</v>
      </c>
      <c r="E1207">
        <v>70000</v>
      </c>
      <c r="F1207">
        <v>2218</v>
      </c>
      <c r="G1207" t="s">
        <v>51</v>
      </c>
      <c r="H1207">
        <v>1</v>
      </c>
      <c r="I1207" t="s">
        <v>3197</v>
      </c>
      <c r="J1207" t="s">
        <v>32</v>
      </c>
      <c r="K1207">
        <v>0</v>
      </c>
      <c r="L1207" t="s">
        <v>35</v>
      </c>
      <c r="M1207" t="s">
        <v>3198</v>
      </c>
      <c r="N1207" t="s">
        <v>37</v>
      </c>
      <c r="O1207" t="s">
        <v>37</v>
      </c>
      <c r="P1207" t="s">
        <v>37</v>
      </c>
      <c r="Q1207">
        <v>0</v>
      </c>
      <c r="R1207" t="s">
        <v>3109</v>
      </c>
      <c r="S1207" t="s">
        <v>3199</v>
      </c>
      <c r="T1207" t="s">
        <v>373</v>
      </c>
      <c r="U1207">
        <v>2</v>
      </c>
      <c r="V1207" s="1">
        <v>26139</v>
      </c>
      <c r="W1207">
        <v>0</v>
      </c>
      <c r="X1207">
        <v>5</v>
      </c>
      <c r="Y1207">
        <v>48</v>
      </c>
      <c r="Z1207">
        <v>132510</v>
      </c>
      <c r="AA1207">
        <v>70000</v>
      </c>
      <c r="AB1207" t="s">
        <v>1466</v>
      </c>
      <c r="AC1207">
        <v>2218</v>
      </c>
      <c r="AD1207" t="s">
        <v>51</v>
      </c>
      <c r="AE1207" t="s">
        <v>50</v>
      </c>
      <c r="AF1207" t="s">
        <v>3580</v>
      </c>
    </row>
    <row r="1208" spans="1:32" x14ac:dyDescent="0.25">
      <c r="A1208">
        <v>447783</v>
      </c>
      <c r="B1208">
        <v>132048</v>
      </c>
      <c r="C1208" t="s">
        <v>32</v>
      </c>
      <c r="D1208" t="s">
        <v>32</v>
      </c>
      <c r="E1208">
        <v>220000</v>
      </c>
      <c r="F1208">
        <v>2191</v>
      </c>
      <c r="G1208" t="s">
        <v>77</v>
      </c>
      <c r="H1208">
        <v>0</v>
      </c>
      <c r="I1208" t="s">
        <v>37</v>
      </c>
      <c r="J1208" t="s">
        <v>37</v>
      </c>
      <c r="K1208">
        <v>1</v>
      </c>
      <c r="L1208" t="s">
        <v>35</v>
      </c>
      <c r="M1208" t="s">
        <v>256</v>
      </c>
      <c r="N1208">
        <v>2015</v>
      </c>
      <c r="O1208" t="s">
        <v>37</v>
      </c>
      <c r="P1208" t="s">
        <v>37</v>
      </c>
      <c r="Q1208">
        <v>0</v>
      </c>
      <c r="R1208" t="s">
        <v>257</v>
      </c>
      <c r="S1208" t="s">
        <v>258</v>
      </c>
      <c r="T1208" t="s">
        <v>259</v>
      </c>
      <c r="U1208">
        <v>2</v>
      </c>
      <c r="V1208" s="1">
        <v>27532</v>
      </c>
      <c r="W1208">
        <v>0</v>
      </c>
      <c r="X1208">
        <v>3</v>
      </c>
      <c r="Y1208">
        <v>44</v>
      </c>
      <c r="Z1208">
        <v>132048</v>
      </c>
      <c r="AA1208">
        <v>220000</v>
      </c>
      <c r="AB1208" t="s">
        <v>109</v>
      </c>
      <c r="AC1208">
        <v>2191</v>
      </c>
      <c r="AD1208" t="s">
        <v>77</v>
      </c>
      <c r="AE1208" t="s">
        <v>50</v>
      </c>
      <c r="AF1208" t="s">
        <v>3580</v>
      </c>
    </row>
    <row r="1209" spans="1:32" x14ac:dyDescent="0.25">
      <c r="A1209" s="4">
        <v>9099780</v>
      </c>
      <c r="B1209" s="4">
        <v>132431</v>
      </c>
      <c r="C1209" t="s">
        <v>37</v>
      </c>
      <c r="D1209" t="s">
        <v>37</v>
      </c>
      <c r="E1209" t="s">
        <v>37</v>
      </c>
      <c r="F1209" t="s">
        <v>37</v>
      </c>
      <c r="G1209" t="s">
        <v>37</v>
      </c>
      <c r="H1209" t="s">
        <v>37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1870</v>
      </c>
      <c r="S1209" t="s">
        <v>166</v>
      </c>
      <c r="T1209" t="s">
        <v>1871</v>
      </c>
      <c r="U1209">
        <v>1</v>
      </c>
      <c r="V1209" s="1">
        <v>24150</v>
      </c>
      <c r="W1209">
        <v>0</v>
      </c>
      <c r="X1209">
        <v>20</v>
      </c>
      <c r="Y1209">
        <v>53</v>
      </c>
      <c r="Z1209">
        <v>132431</v>
      </c>
      <c r="AA1209">
        <v>140100</v>
      </c>
      <c r="AB1209" t="s">
        <v>496</v>
      </c>
      <c r="AC1209">
        <v>3</v>
      </c>
      <c r="AD1209" t="s">
        <v>62</v>
      </c>
      <c r="AE1209" s="4" t="s">
        <v>50</v>
      </c>
      <c r="AF1209" s="4" t="s">
        <v>3580</v>
      </c>
    </row>
    <row r="1210" spans="1:32" x14ac:dyDescent="0.25">
      <c r="A1210">
        <v>22518356</v>
      </c>
      <c r="B1210">
        <v>130416</v>
      </c>
      <c r="C1210" t="s">
        <v>32</v>
      </c>
      <c r="D1210" t="s">
        <v>32</v>
      </c>
      <c r="E1210">
        <v>90000</v>
      </c>
      <c r="F1210">
        <v>2190</v>
      </c>
      <c r="G1210" t="s">
        <v>211</v>
      </c>
      <c r="H1210">
        <v>0</v>
      </c>
      <c r="I1210" t="s">
        <v>37</v>
      </c>
      <c r="J1210" t="s">
        <v>37</v>
      </c>
      <c r="K1210">
        <v>1</v>
      </c>
      <c r="L1210" t="s">
        <v>32</v>
      </c>
      <c r="M1210" t="s">
        <v>351</v>
      </c>
      <c r="N1210">
        <v>2009</v>
      </c>
      <c r="O1210">
        <v>2009</v>
      </c>
      <c r="P1210" t="s">
        <v>37</v>
      </c>
      <c r="Q1210">
        <v>1</v>
      </c>
      <c r="R1210" t="s">
        <v>1781</v>
      </c>
      <c r="S1210" t="s">
        <v>609</v>
      </c>
      <c r="T1210" t="s">
        <v>3088</v>
      </c>
      <c r="U1210">
        <v>1</v>
      </c>
      <c r="V1210" s="1">
        <v>27453</v>
      </c>
      <c r="W1210">
        <v>0</v>
      </c>
      <c r="X1210">
        <v>1</v>
      </c>
      <c r="Y1210">
        <v>44</v>
      </c>
      <c r="Z1210">
        <v>130416</v>
      </c>
      <c r="AA1210">
        <v>90000</v>
      </c>
      <c r="AB1210" t="s">
        <v>1165</v>
      </c>
      <c r="AC1210">
        <v>2190</v>
      </c>
      <c r="AD1210" t="s">
        <v>211</v>
      </c>
      <c r="AE1210" t="s">
        <v>42</v>
      </c>
      <c r="AF1210" t="s">
        <v>3580</v>
      </c>
    </row>
    <row r="1211" spans="1:32" x14ac:dyDescent="0.25">
      <c r="A1211">
        <v>40126993</v>
      </c>
      <c r="B1211">
        <v>131698</v>
      </c>
      <c r="C1211" t="s">
        <v>32</v>
      </c>
      <c r="D1211" t="s">
        <v>32</v>
      </c>
      <c r="E1211">
        <v>40000</v>
      </c>
      <c r="F1211">
        <v>2190</v>
      </c>
      <c r="G1211" t="s">
        <v>211</v>
      </c>
      <c r="H1211">
        <v>0</v>
      </c>
      <c r="I1211" t="s">
        <v>37</v>
      </c>
      <c r="J1211" t="s">
        <v>37</v>
      </c>
      <c r="K1211" t="s">
        <v>37</v>
      </c>
      <c r="L1211" t="s">
        <v>37</v>
      </c>
      <c r="M1211" t="s">
        <v>881</v>
      </c>
      <c r="N1211" t="s">
        <v>37</v>
      </c>
      <c r="O1211" t="s">
        <v>37</v>
      </c>
      <c r="P1211" t="s">
        <v>37</v>
      </c>
      <c r="Q1211">
        <v>0</v>
      </c>
      <c r="R1211" t="s">
        <v>1781</v>
      </c>
      <c r="S1211" t="s">
        <v>3843</v>
      </c>
      <c r="T1211" t="s">
        <v>3844</v>
      </c>
      <c r="U1211">
        <v>1</v>
      </c>
      <c r="V1211" s="1">
        <v>28862</v>
      </c>
      <c r="W1211">
        <v>0</v>
      </c>
      <c r="X1211">
        <v>6</v>
      </c>
      <c r="Y1211">
        <v>40</v>
      </c>
      <c r="Z1211">
        <v>131698</v>
      </c>
      <c r="AA1211">
        <v>40000</v>
      </c>
      <c r="AB1211" t="s">
        <v>507</v>
      </c>
      <c r="AC1211">
        <v>2190</v>
      </c>
      <c r="AD1211" t="s">
        <v>211</v>
      </c>
      <c r="AE1211" t="s">
        <v>56</v>
      </c>
      <c r="AF1211" t="s">
        <v>3580</v>
      </c>
    </row>
    <row r="1212" spans="1:32" x14ac:dyDescent="0.25">
      <c r="A1212">
        <v>8539958</v>
      </c>
      <c r="B1212">
        <v>132285</v>
      </c>
      <c r="C1212" t="s">
        <v>32</v>
      </c>
      <c r="D1212" t="s">
        <v>32</v>
      </c>
      <c r="E1212">
        <v>140100</v>
      </c>
      <c r="F1212">
        <v>2160</v>
      </c>
      <c r="G1212" t="s">
        <v>465</v>
      </c>
      <c r="H1212">
        <v>0</v>
      </c>
      <c r="I1212" t="s">
        <v>37</v>
      </c>
      <c r="J1212" t="s">
        <v>37</v>
      </c>
      <c r="K1212">
        <v>1</v>
      </c>
      <c r="L1212" t="s">
        <v>32</v>
      </c>
      <c r="M1212" t="s">
        <v>1780</v>
      </c>
      <c r="N1212">
        <v>1983</v>
      </c>
      <c r="O1212">
        <v>1983</v>
      </c>
      <c r="P1212" t="s">
        <v>37</v>
      </c>
      <c r="Q1212">
        <v>1</v>
      </c>
      <c r="R1212" t="s">
        <v>1781</v>
      </c>
      <c r="S1212" t="s">
        <v>65</v>
      </c>
      <c r="T1212" t="s">
        <v>1782</v>
      </c>
      <c r="U1212">
        <v>2</v>
      </c>
      <c r="V1212" s="1">
        <v>21020</v>
      </c>
      <c r="W1212">
        <v>0</v>
      </c>
      <c r="X1212">
        <v>10</v>
      </c>
      <c r="Y1212">
        <v>62</v>
      </c>
      <c r="Z1212">
        <v>132285</v>
      </c>
      <c r="AA1212">
        <v>140100</v>
      </c>
      <c r="AB1212" t="s">
        <v>496</v>
      </c>
      <c r="AC1212">
        <v>2160</v>
      </c>
      <c r="AD1212" t="s">
        <v>465</v>
      </c>
      <c r="AE1212" t="s">
        <v>42</v>
      </c>
      <c r="AF1212" t="s">
        <v>3580</v>
      </c>
    </row>
    <row r="1213" spans="1:32" x14ac:dyDescent="0.25">
      <c r="A1213">
        <v>9178868</v>
      </c>
      <c r="B1213">
        <v>132683</v>
      </c>
      <c r="C1213" t="s">
        <v>32</v>
      </c>
      <c r="D1213" t="s">
        <v>32</v>
      </c>
      <c r="E1213">
        <v>140100</v>
      </c>
      <c r="F1213">
        <v>2649</v>
      </c>
      <c r="G1213" t="s">
        <v>147</v>
      </c>
      <c r="H1213">
        <v>0</v>
      </c>
      <c r="I1213" t="s">
        <v>37</v>
      </c>
      <c r="J1213" t="s">
        <v>37</v>
      </c>
      <c r="K1213">
        <v>1</v>
      </c>
      <c r="L1213" t="s">
        <v>32</v>
      </c>
      <c r="M1213" t="s">
        <v>324</v>
      </c>
      <c r="N1213">
        <v>1979</v>
      </c>
      <c r="O1213">
        <v>2001</v>
      </c>
      <c r="P1213" t="s">
        <v>188</v>
      </c>
      <c r="Q1213">
        <v>1</v>
      </c>
      <c r="R1213" t="s">
        <v>1781</v>
      </c>
      <c r="S1213" t="s">
        <v>588</v>
      </c>
      <c r="T1213" t="s">
        <v>1891</v>
      </c>
      <c r="U1213">
        <v>1</v>
      </c>
      <c r="V1213" s="1">
        <v>15605</v>
      </c>
      <c r="W1213">
        <v>0</v>
      </c>
      <c r="X1213">
        <v>17</v>
      </c>
      <c r="Y1213">
        <v>77</v>
      </c>
      <c r="Z1213">
        <v>132683</v>
      </c>
      <c r="AA1213">
        <v>140100</v>
      </c>
      <c r="AB1213" t="s">
        <v>496</v>
      </c>
      <c r="AC1213">
        <v>2649</v>
      </c>
      <c r="AD1213" t="s">
        <v>147</v>
      </c>
      <c r="AE1213" t="s">
        <v>42</v>
      </c>
      <c r="AF1213" t="s">
        <v>3580</v>
      </c>
    </row>
    <row r="1214" spans="1:32" x14ac:dyDescent="0.25">
      <c r="A1214">
        <v>7970518</v>
      </c>
      <c r="B1214">
        <v>130561</v>
      </c>
      <c r="C1214" t="s">
        <v>32</v>
      </c>
      <c r="D1214" t="s">
        <v>32</v>
      </c>
      <c r="E1214">
        <v>140100</v>
      </c>
      <c r="F1214">
        <v>47</v>
      </c>
      <c r="G1214" t="s">
        <v>33</v>
      </c>
      <c r="H1214">
        <v>0</v>
      </c>
      <c r="I1214" t="s">
        <v>37</v>
      </c>
      <c r="J1214" t="s">
        <v>37</v>
      </c>
      <c r="K1214">
        <v>1</v>
      </c>
      <c r="L1214" t="s">
        <v>32</v>
      </c>
      <c r="M1214" t="s">
        <v>46</v>
      </c>
      <c r="N1214">
        <v>1993</v>
      </c>
      <c r="O1214">
        <v>1996</v>
      </c>
      <c r="P1214" t="s">
        <v>37</v>
      </c>
      <c r="Q1214">
        <v>1</v>
      </c>
      <c r="R1214" t="s">
        <v>1636</v>
      </c>
      <c r="S1214" t="s">
        <v>1074</v>
      </c>
      <c r="T1214" t="s">
        <v>1637</v>
      </c>
      <c r="U1214">
        <v>2</v>
      </c>
      <c r="V1214" s="1">
        <v>21811</v>
      </c>
      <c r="W1214">
        <v>0</v>
      </c>
      <c r="X1214">
        <v>4</v>
      </c>
      <c r="Y1214">
        <v>60</v>
      </c>
      <c r="Z1214">
        <v>130561</v>
      </c>
      <c r="AA1214">
        <v>140100</v>
      </c>
      <c r="AB1214" t="s">
        <v>496</v>
      </c>
      <c r="AC1214">
        <v>47</v>
      </c>
      <c r="AD1214" t="s">
        <v>33</v>
      </c>
      <c r="AE1214" t="s">
        <v>42</v>
      </c>
      <c r="AF1214" t="s">
        <v>3580</v>
      </c>
    </row>
    <row r="1215" spans="1:32" x14ac:dyDescent="0.25">
      <c r="A1215">
        <v>46177049</v>
      </c>
      <c r="B1215">
        <v>133242</v>
      </c>
      <c r="C1215" t="s">
        <v>32</v>
      </c>
      <c r="D1215" t="s">
        <v>32</v>
      </c>
      <c r="E1215">
        <v>40000</v>
      </c>
      <c r="F1215">
        <v>2218</v>
      </c>
      <c r="G1215" t="s">
        <v>51</v>
      </c>
      <c r="H1215">
        <v>0</v>
      </c>
      <c r="I1215" t="s">
        <v>37</v>
      </c>
      <c r="J1215" t="s">
        <v>37</v>
      </c>
      <c r="K1215">
        <v>1</v>
      </c>
      <c r="L1215" t="s">
        <v>35</v>
      </c>
      <c r="M1215" t="s">
        <v>885</v>
      </c>
      <c r="N1215">
        <v>2018</v>
      </c>
      <c r="O1215" t="s">
        <v>37</v>
      </c>
      <c r="P1215" t="s">
        <v>37</v>
      </c>
      <c r="Q1215">
        <v>0</v>
      </c>
      <c r="R1215" t="s">
        <v>5015</v>
      </c>
      <c r="S1215" t="s">
        <v>5016</v>
      </c>
      <c r="T1215" t="s">
        <v>2921</v>
      </c>
      <c r="U1215">
        <v>1</v>
      </c>
      <c r="V1215" s="1">
        <v>32638</v>
      </c>
      <c r="W1215">
        <v>0</v>
      </c>
      <c r="X1215">
        <v>5</v>
      </c>
      <c r="Y1215">
        <v>30</v>
      </c>
      <c r="Z1215">
        <v>133242</v>
      </c>
      <c r="AA1215">
        <v>40000</v>
      </c>
      <c r="AB1215" t="s">
        <v>507</v>
      </c>
      <c r="AC1215">
        <v>2218</v>
      </c>
      <c r="AD1215" t="s">
        <v>51</v>
      </c>
      <c r="AE1215" t="s">
        <v>50</v>
      </c>
      <c r="AF1215" t="s">
        <v>3580</v>
      </c>
    </row>
    <row r="1216" spans="1:32" x14ac:dyDescent="0.25">
      <c r="A1216">
        <v>15292239</v>
      </c>
      <c r="B1216">
        <v>133211</v>
      </c>
      <c r="C1216" t="s">
        <v>32</v>
      </c>
      <c r="D1216" t="s">
        <v>32</v>
      </c>
      <c r="E1216">
        <v>80000</v>
      </c>
      <c r="F1216">
        <v>2173</v>
      </c>
      <c r="G1216" t="s">
        <v>195</v>
      </c>
      <c r="H1216">
        <v>0</v>
      </c>
      <c r="I1216" t="s">
        <v>37</v>
      </c>
      <c r="J1216" t="s">
        <v>37</v>
      </c>
      <c r="K1216">
        <v>0</v>
      </c>
      <c r="L1216" t="s">
        <v>35</v>
      </c>
      <c r="M1216" t="s">
        <v>311</v>
      </c>
      <c r="N1216" t="s">
        <v>37</v>
      </c>
      <c r="O1216" t="s">
        <v>37</v>
      </c>
      <c r="P1216" t="s">
        <v>37</v>
      </c>
      <c r="Q1216">
        <v>0</v>
      </c>
      <c r="R1216" t="s">
        <v>1845</v>
      </c>
      <c r="S1216" t="s">
        <v>333</v>
      </c>
      <c r="T1216" t="s">
        <v>2468</v>
      </c>
      <c r="U1216">
        <v>2</v>
      </c>
      <c r="V1216" s="1">
        <v>24281</v>
      </c>
      <c r="W1216">
        <v>0</v>
      </c>
      <c r="X1216">
        <v>3</v>
      </c>
      <c r="Y1216">
        <v>53</v>
      </c>
      <c r="Z1216">
        <v>133211</v>
      </c>
      <c r="AA1216">
        <v>80000</v>
      </c>
      <c r="AB1216" t="s">
        <v>1112</v>
      </c>
      <c r="AC1216">
        <v>2173</v>
      </c>
      <c r="AD1216" t="s">
        <v>195</v>
      </c>
      <c r="AE1216" t="s">
        <v>56</v>
      </c>
      <c r="AF1216" t="s">
        <v>3580</v>
      </c>
    </row>
    <row r="1217" spans="1:32" x14ac:dyDescent="0.25">
      <c r="A1217">
        <v>9153143</v>
      </c>
      <c r="B1217">
        <v>131739</v>
      </c>
      <c r="C1217" t="s">
        <v>32</v>
      </c>
      <c r="D1217" t="s">
        <v>32</v>
      </c>
      <c r="E1217">
        <v>140100</v>
      </c>
      <c r="F1217">
        <v>2218</v>
      </c>
      <c r="G1217" t="s">
        <v>51</v>
      </c>
      <c r="H1217">
        <v>0</v>
      </c>
      <c r="I1217" t="s">
        <v>37</v>
      </c>
      <c r="J1217" t="s">
        <v>37</v>
      </c>
      <c r="K1217">
        <v>1</v>
      </c>
      <c r="L1217" t="s">
        <v>32</v>
      </c>
      <c r="M1217" t="s">
        <v>46</v>
      </c>
      <c r="N1217">
        <v>1958</v>
      </c>
      <c r="O1217">
        <v>1958</v>
      </c>
      <c r="P1217" t="s">
        <v>37</v>
      </c>
      <c r="Q1217">
        <v>0</v>
      </c>
      <c r="R1217" t="s">
        <v>1876</v>
      </c>
      <c r="S1217" t="s">
        <v>480</v>
      </c>
      <c r="T1217" t="s">
        <v>1877</v>
      </c>
      <c r="U1217">
        <v>1</v>
      </c>
      <c r="V1217" s="1">
        <v>11506</v>
      </c>
      <c r="W1217">
        <v>0</v>
      </c>
      <c r="X1217">
        <v>1</v>
      </c>
      <c r="Y1217">
        <v>88</v>
      </c>
      <c r="Z1217">
        <v>131739</v>
      </c>
      <c r="AA1217">
        <v>140100</v>
      </c>
      <c r="AB1217" t="s">
        <v>496</v>
      </c>
      <c r="AC1217">
        <v>2218</v>
      </c>
      <c r="AD1217" t="s">
        <v>51</v>
      </c>
      <c r="AE1217" t="s">
        <v>50</v>
      </c>
      <c r="AF1217" t="s">
        <v>3580</v>
      </c>
    </row>
    <row r="1218" spans="1:32" x14ac:dyDescent="0.25">
      <c r="A1218">
        <v>10007617</v>
      </c>
      <c r="B1218">
        <v>131015</v>
      </c>
      <c r="C1218" t="s">
        <v>32</v>
      </c>
      <c r="D1218" t="s">
        <v>32</v>
      </c>
      <c r="E1218">
        <v>140100</v>
      </c>
      <c r="F1218">
        <v>1257</v>
      </c>
      <c r="G1218" t="s">
        <v>82</v>
      </c>
      <c r="H1218">
        <v>2</v>
      </c>
      <c r="I1218" t="s">
        <v>37</v>
      </c>
      <c r="J1218" t="s">
        <v>37</v>
      </c>
      <c r="K1218">
        <v>1</v>
      </c>
      <c r="L1218" t="s">
        <v>32</v>
      </c>
      <c r="M1218" t="s">
        <v>1175</v>
      </c>
      <c r="N1218">
        <v>2006</v>
      </c>
      <c r="O1218">
        <v>2007</v>
      </c>
      <c r="P1218" t="s">
        <v>37</v>
      </c>
      <c r="Q1218">
        <v>0</v>
      </c>
      <c r="R1218" t="s">
        <v>836</v>
      </c>
      <c r="S1218" t="s">
        <v>2211</v>
      </c>
      <c r="T1218" t="s">
        <v>2212</v>
      </c>
      <c r="U1218">
        <v>2</v>
      </c>
      <c r="V1218" s="1">
        <v>24612</v>
      </c>
      <c r="W1218">
        <v>1</v>
      </c>
      <c r="X1218">
        <v>5</v>
      </c>
      <c r="Y1218">
        <v>52</v>
      </c>
      <c r="Z1218">
        <v>131015</v>
      </c>
      <c r="AA1218">
        <v>140100</v>
      </c>
      <c r="AB1218" t="s">
        <v>496</v>
      </c>
      <c r="AC1218">
        <v>1257</v>
      </c>
      <c r="AD1218" t="s">
        <v>82</v>
      </c>
      <c r="AE1218" t="s">
        <v>50</v>
      </c>
      <c r="AF1218" t="s">
        <v>3580</v>
      </c>
    </row>
    <row r="1219" spans="1:32" x14ac:dyDescent="0.25">
      <c r="A1219">
        <v>15343680</v>
      </c>
      <c r="B1219">
        <v>132491</v>
      </c>
      <c r="C1219" t="s">
        <v>32</v>
      </c>
      <c r="D1219" t="s">
        <v>32</v>
      </c>
      <c r="E1219">
        <v>140000</v>
      </c>
      <c r="F1219">
        <v>22</v>
      </c>
      <c r="G1219" t="s">
        <v>404</v>
      </c>
      <c r="H1219">
        <v>0</v>
      </c>
      <c r="I1219" t="s">
        <v>37</v>
      </c>
      <c r="J1219" t="s">
        <v>37</v>
      </c>
      <c r="K1219">
        <v>1</v>
      </c>
      <c r="L1219" t="s">
        <v>32</v>
      </c>
      <c r="M1219" t="s">
        <v>1215</v>
      </c>
      <c r="N1219">
        <v>1993</v>
      </c>
      <c r="O1219">
        <v>1999</v>
      </c>
      <c r="P1219" t="s">
        <v>37</v>
      </c>
      <c r="Q1219">
        <v>0</v>
      </c>
      <c r="R1219" t="s">
        <v>836</v>
      </c>
      <c r="S1219" t="s">
        <v>738</v>
      </c>
      <c r="T1219" t="s">
        <v>888</v>
      </c>
      <c r="U1219">
        <v>1</v>
      </c>
      <c r="V1219" s="1">
        <v>24107</v>
      </c>
      <c r="W1219">
        <v>0</v>
      </c>
      <c r="X1219">
        <v>2</v>
      </c>
      <c r="Y1219">
        <v>53</v>
      </c>
      <c r="Z1219">
        <v>132491</v>
      </c>
      <c r="AA1219">
        <v>140000</v>
      </c>
      <c r="AB1219" t="s">
        <v>1278</v>
      </c>
      <c r="AC1219">
        <v>22</v>
      </c>
      <c r="AD1219" t="s">
        <v>404</v>
      </c>
      <c r="AE1219" t="s">
        <v>50</v>
      </c>
      <c r="AF1219" t="s">
        <v>3580</v>
      </c>
    </row>
    <row r="1220" spans="1:32" x14ac:dyDescent="0.25">
      <c r="A1220">
        <v>40710248</v>
      </c>
      <c r="B1220">
        <v>133322</v>
      </c>
      <c r="C1220" t="s">
        <v>32</v>
      </c>
      <c r="D1220" t="s">
        <v>32</v>
      </c>
      <c r="E1220">
        <v>30000</v>
      </c>
      <c r="F1220">
        <v>14</v>
      </c>
      <c r="G1220" t="s">
        <v>126</v>
      </c>
      <c r="H1220">
        <v>2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 t="s">
        <v>37</v>
      </c>
      <c r="O1220" t="s">
        <v>37</v>
      </c>
      <c r="P1220" t="s">
        <v>37</v>
      </c>
      <c r="Q1220">
        <v>0</v>
      </c>
      <c r="R1220" t="s">
        <v>836</v>
      </c>
      <c r="S1220" t="s">
        <v>439</v>
      </c>
      <c r="T1220" t="s">
        <v>1792</v>
      </c>
      <c r="U1220">
        <v>2</v>
      </c>
      <c r="V1220" s="1">
        <v>29463</v>
      </c>
      <c r="W1220">
        <v>0</v>
      </c>
      <c r="X1220">
        <v>2</v>
      </c>
      <c r="Y1220">
        <v>39</v>
      </c>
      <c r="Z1220">
        <v>133322</v>
      </c>
      <c r="AA1220">
        <v>30000</v>
      </c>
      <c r="AB1220" t="s">
        <v>1059</v>
      </c>
      <c r="AC1220">
        <v>14</v>
      </c>
      <c r="AD1220" t="s">
        <v>126</v>
      </c>
      <c r="AE1220" t="s">
        <v>56</v>
      </c>
      <c r="AF1220" t="s">
        <v>3580</v>
      </c>
    </row>
    <row r="1221" spans="1:32" x14ac:dyDescent="0.25">
      <c r="A1221">
        <v>7260912</v>
      </c>
      <c r="B1221">
        <v>130931</v>
      </c>
      <c r="C1221" t="s">
        <v>32</v>
      </c>
      <c r="D1221" t="s">
        <v>32</v>
      </c>
      <c r="E1221">
        <v>140100</v>
      </c>
      <c r="F1221">
        <v>15</v>
      </c>
      <c r="G1221" t="s">
        <v>67</v>
      </c>
      <c r="H1221">
        <v>0</v>
      </c>
      <c r="I1221" t="s">
        <v>37</v>
      </c>
      <c r="J1221" t="s">
        <v>37</v>
      </c>
      <c r="K1221">
        <v>1</v>
      </c>
      <c r="L1221" t="s">
        <v>32</v>
      </c>
      <c r="M1221" t="s">
        <v>1215</v>
      </c>
      <c r="N1221">
        <v>1998</v>
      </c>
      <c r="O1221">
        <v>2002</v>
      </c>
      <c r="P1221" t="s">
        <v>37</v>
      </c>
      <c r="Q1221">
        <v>1</v>
      </c>
      <c r="R1221" t="s">
        <v>1378</v>
      </c>
      <c r="S1221" t="s">
        <v>1379</v>
      </c>
      <c r="T1221" t="s">
        <v>1380</v>
      </c>
      <c r="U1221">
        <v>1</v>
      </c>
      <c r="V1221" s="1">
        <v>25926</v>
      </c>
      <c r="W1221">
        <v>0</v>
      </c>
      <c r="X1221">
        <v>27</v>
      </c>
      <c r="Y1221">
        <v>48</v>
      </c>
      <c r="Z1221">
        <v>130931</v>
      </c>
      <c r="AA1221">
        <v>140100</v>
      </c>
      <c r="AB1221" t="s">
        <v>496</v>
      </c>
      <c r="AC1221">
        <v>15</v>
      </c>
      <c r="AD1221" t="s">
        <v>67</v>
      </c>
      <c r="AE1221" t="s">
        <v>42</v>
      </c>
      <c r="AF1221" t="s">
        <v>3580</v>
      </c>
    </row>
    <row r="1222" spans="1:32" x14ac:dyDescent="0.25">
      <c r="A1222">
        <v>42515150</v>
      </c>
      <c r="B1222">
        <v>132864</v>
      </c>
      <c r="C1222" t="s">
        <v>32</v>
      </c>
      <c r="D1222" t="s">
        <v>32</v>
      </c>
      <c r="E1222">
        <v>140100</v>
      </c>
      <c r="F1222">
        <v>32</v>
      </c>
      <c r="G1222" t="s">
        <v>97</v>
      </c>
      <c r="H1222">
        <v>0</v>
      </c>
      <c r="I1222" t="s">
        <v>37</v>
      </c>
      <c r="J1222" t="s">
        <v>37</v>
      </c>
      <c r="K1222">
        <v>1</v>
      </c>
      <c r="L1222" t="s">
        <v>35</v>
      </c>
      <c r="M1222" t="s">
        <v>1215</v>
      </c>
      <c r="N1222">
        <v>2014</v>
      </c>
      <c r="O1222" t="s">
        <v>37</v>
      </c>
      <c r="P1222" t="s">
        <v>37</v>
      </c>
      <c r="Q1222">
        <v>0</v>
      </c>
      <c r="R1222" t="s">
        <v>1378</v>
      </c>
      <c r="S1222" t="s">
        <v>4304</v>
      </c>
      <c r="T1222" t="s">
        <v>4456</v>
      </c>
      <c r="U1222">
        <v>1</v>
      </c>
      <c r="V1222" s="1">
        <v>30417</v>
      </c>
      <c r="W1222">
        <v>0</v>
      </c>
      <c r="X1222">
        <v>6</v>
      </c>
      <c r="Y1222">
        <v>36</v>
      </c>
      <c r="Z1222">
        <v>132864</v>
      </c>
      <c r="AA1222">
        <v>140100</v>
      </c>
      <c r="AB1222" t="s">
        <v>496</v>
      </c>
      <c r="AC1222">
        <v>32</v>
      </c>
      <c r="AD1222" t="s">
        <v>97</v>
      </c>
      <c r="AE1222" t="s">
        <v>50</v>
      </c>
      <c r="AF1222" t="s">
        <v>3580</v>
      </c>
    </row>
    <row r="1223" spans="1:32" x14ac:dyDescent="0.25">
      <c r="A1223">
        <v>17810395</v>
      </c>
      <c r="B1223">
        <v>133033</v>
      </c>
      <c r="C1223" t="s">
        <v>32</v>
      </c>
      <c r="D1223" t="s">
        <v>32</v>
      </c>
      <c r="E1223">
        <v>120000</v>
      </c>
      <c r="F1223">
        <v>4</v>
      </c>
      <c r="G1223" t="s">
        <v>117</v>
      </c>
      <c r="H1223">
        <v>0</v>
      </c>
      <c r="I1223" t="s">
        <v>37</v>
      </c>
      <c r="J1223" t="s">
        <v>37</v>
      </c>
      <c r="K1223">
        <v>1</v>
      </c>
      <c r="L1223" t="s">
        <v>32</v>
      </c>
      <c r="M1223" t="s">
        <v>248</v>
      </c>
      <c r="N1223">
        <v>2015</v>
      </c>
      <c r="O1223">
        <v>2016</v>
      </c>
      <c r="P1223" t="s">
        <v>37</v>
      </c>
      <c r="Q1223">
        <v>0</v>
      </c>
      <c r="R1223" t="s">
        <v>1378</v>
      </c>
      <c r="S1223" t="s">
        <v>1546</v>
      </c>
      <c r="T1223" t="s">
        <v>2659</v>
      </c>
      <c r="U1223">
        <v>1</v>
      </c>
      <c r="V1223" s="1">
        <v>20866</v>
      </c>
      <c r="W1223">
        <v>0</v>
      </c>
      <c r="X1223">
        <v>3</v>
      </c>
      <c r="Y1223">
        <v>62</v>
      </c>
      <c r="Z1223">
        <v>133033</v>
      </c>
      <c r="AA1223">
        <v>120000</v>
      </c>
      <c r="AB1223" t="s">
        <v>303</v>
      </c>
      <c r="AC1223">
        <v>4</v>
      </c>
      <c r="AD1223" t="s">
        <v>117</v>
      </c>
      <c r="AE1223" t="s">
        <v>50</v>
      </c>
      <c r="AF1223" t="s">
        <v>3580</v>
      </c>
    </row>
    <row r="1224" spans="1:32" x14ac:dyDescent="0.25">
      <c r="A1224">
        <v>43499634</v>
      </c>
      <c r="B1224">
        <v>131374</v>
      </c>
      <c r="C1224" t="s">
        <v>32</v>
      </c>
      <c r="D1224" t="s">
        <v>32</v>
      </c>
      <c r="E1224">
        <v>250000</v>
      </c>
      <c r="F1224">
        <v>2160</v>
      </c>
      <c r="G1224" t="s">
        <v>465</v>
      </c>
      <c r="H1224">
        <v>0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N1224" t="s">
        <v>37</v>
      </c>
      <c r="O1224" t="s">
        <v>37</v>
      </c>
      <c r="P1224" t="s">
        <v>37</v>
      </c>
      <c r="Q1224">
        <v>0</v>
      </c>
      <c r="R1224" t="s">
        <v>1801</v>
      </c>
      <c r="S1224" t="s">
        <v>2974</v>
      </c>
      <c r="T1224" t="s">
        <v>4671</v>
      </c>
      <c r="U1224">
        <v>1</v>
      </c>
      <c r="V1224" s="1">
        <v>31477</v>
      </c>
      <c r="W1224">
        <v>0</v>
      </c>
      <c r="X1224">
        <v>1</v>
      </c>
      <c r="Y1224">
        <v>33</v>
      </c>
      <c r="Z1224">
        <v>131374</v>
      </c>
      <c r="AA1224">
        <v>250000</v>
      </c>
      <c r="AB1224" t="s">
        <v>41</v>
      </c>
      <c r="AC1224">
        <v>2160</v>
      </c>
      <c r="AD1224" t="s">
        <v>465</v>
      </c>
      <c r="AE1224" t="s">
        <v>56</v>
      </c>
      <c r="AF1224" t="s">
        <v>3580</v>
      </c>
    </row>
    <row r="1225" spans="1:32" x14ac:dyDescent="0.25">
      <c r="A1225">
        <v>43352841</v>
      </c>
      <c r="B1225">
        <v>132849</v>
      </c>
      <c r="C1225" t="s">
        <v>32</v>
      </c>
      <c r="D1225" t="s">
        <v>32</v>
      </c>
      <c r="E1225">
        <v>130000</v>
      </c>
      <c r="F1225">
        <v>2190</v>
      </c>
      <c r="G1225" t="s">
        <v>211</v>
      </c>
      <c r="H1225">
        <v>0</v>
      </c>
      <c r="I1225" t="s">
        <v>37</v>
      </c>
      <c r="J1225" t="s">
        <v>37</v>
      </c>
      <c r="K1225">
        <v>0</v>
      </c>
      <c r="L1225" t="s">
        <v>35</v>
      </c>
      <c r="M1225" t="s">
        <v>2555</v>
      </c>
      <c r="N1225" t="s">
        <v>37</v>
      </c>
      <c r="O1225" t="s">
        <v>37</v>
      </c>
      <c r="P1225" t="s">
        <v>37</v>
      </c>
      <c r="Q1225">
        <v>0</v>
      </c>
      <c r="R1225" t="s">
        <v>4643</v>
      </c>
      <c r="S1225" t="s">
        <v>1389</v>
      </c>
      <c r="T1225" t="s">
        <v>4644</v>
      </c>
      <c r="U1225">
        <v>2</v>
      </c>
      <c r="V1225" s="1">
        <v>29152</v>
      </c>
      <c r="W1225">
        <v>0</v>
      </c>
      <c r="X1225">
        <v>4</v>
      </c>
      <c r="Y1225">
        <v>40</v>
      </c>
      <c r="Z1225">
        <v>132849</v>
      </c>
      <c r="AA1225">
        <v>130000</v>
      </c>
      <c r="AB1225" t="s">
        <v>741</v>
      </c>
      <c r="AC1225">
        <v>2190</v>
      </c>
      <c r="AD1225" t="s">
        <v>211</v>
      </c>
      <c r="AE1225" t="s">
        <v>56</v>
      </c>
      <c r="AF1225" t="s">
        <v>3580</v>
      </c>
    </row>
    <row r="1226" spans="1:32" x14ac:dyDescent="0.25">
      <c r="A1226">
        <v>40355162</v>
      </c>
      <c r="B1226">
        <v>131042</v>
      </c>
      <c r="C1226" t="s">
        <v>32</v>
      </c>
      <c r="D1226" t="s">
        <v>32</v>
      </c>
      <c r="E1226">
        <v>230000</v>
      </c>
      <c r="F1226">
        <v>1366</v>
      </c>
      <c r="G1226" t="s">
        <v>45</v>
      </c>
      <c r="H1226">
        <v>1</v>
      </c>
      <c r="I1226" t="s">
        <v>1826</v>
      </c>
      <c r="J1226" t="s">
        <v>32</v>
      </c>
      <c r="K1226" t="s">
        <v>37</v>
      </c>
      <c r="L1226" t="s">
        <v>37</v>
      </c>
      <c r="M1226" t="s">
        <v>37</v>
      </c>
      <c r="N1226" t="s">
        <v>37</v>
      </c>
      <c r="O1226" t="s">
        <v>37</v>
      </c>
      <c r="P1226" t="s">
        <v>37</v>
      </c>
      <c r="Q1226">
        <v>0</v>
      </c>
      <c r="R1226" t="s">
        <v>3890</v>
      </c>
      <c r="S1226" t="s">
        <v>3891</v>
      </c>
      <c r="T1226" t="s">
        <v>1016</v>
      </c>
      <c r="U1226">
        <v>1</v>
      </c>
      <c r="V1226" s="1">
        <v>26461</v>
      </c>
      <c r="W1226">
        <v>0</v>
      </c>
      <c r="X1226">
        <v>2</v>
      </c>
      <c r="Y1226">
        <v>47</v>
      </c>
      <c r="Z1226">
        <v>131042</v>
      </c>
      <c r="AA1226">
        <v>230000</v>
      </c>
      <c r="AB1226" t="s">
        <v>132</v>
      </c>
      <c r="AC1226">
        <v>1366</v>
      </c>
      <c r="AD1226" t="s">
        <v>45</v>
      </c>
      <c r="AE1226" t="s">
        <v>50</v>
      </c>
      <c r="AF1226" t="s">
        <v>3580</v>
      </c>
    </row>
    <row r="1227" spans="1:32" x14ac:dyDescent="0.25">
      <c r="A1227">
        <v>40888338</v>
      </c>
      <c r="B1227">
        <v>130954</v>
      </c>
      <c r="C1227" t="s">
        <v>32</v>
      </c>
      <c r="D1227" t="s">
        <v>32</v>
      </c>
      <c r="E1227">
        <v>160000</v>
      </c>
      <c r="F1227">
        <v>2173</v>
      </c>
      <c r="G1227" t="s">
        <v>195</v>
      </c>
      <c r="H1227">
        <v>0</v>
      </c>
      <c r="I1227" t="s">
        <v>37</v>
      </c>
      <c r="J1227" t="s">
        <v>37</v>
      </c>
      <c r="K1227">
        <v>1</v>
      </c>
      <c r="L1227" t="s">
        <v>32</v>
      </c>
      <c r="M1227" t="s">
        <v>536</v>
      </c>
      <c r="N1227">
        <v>2006</v>
      </c>
      <c r="O1227">
        <v>2007</v>
      </c>
      <c r="P1227" t="s">
        <v>37</v>
      </c>
      <c r="Q1227">
        <v>0</v>
      </c>
      <c r="R1227" t="s">
        <v>4043</v>
      </c>
      <c r="S1227" t="s">
        <v>4044</v>
      </c>
      <c r="T1227" t="s">
        <v>3094</v>
      </c>
      <c r="U1227">
        <v>1</v>
      </c>
      <c r="V1227" s="1">
        <v>26378</v>
      </c>
      <c r="W1227">
        <v>0</v>
      </c>
      <c r="X1227">
        <v>1</v>
      </c>
      <c r="Y1227">
        <v>47</v>
      </c>
      <c r="Z1227">
        <v>130954</v>
      </c>
      <c r="AA1227">
        <v>160000</v>
      </c>
      <c r="AB1227" t="s">
        <v>926</v>
      </c>
      <c r="AC1227">
        <v>2173</v>
      </c>
      <c r="AD1227" t="s">
        <v>195</v>
      </c>
      <c r="AE1227" t="s">
        <v>50</v>
      </c>
      <c r="AF1227" t="s">
        <v>3580</v>
      </c>
    </row>
    <row r="1228" spans="1:32" x14ac:dyDescent="0.25">
      <c r="A1228">
        <v>46860914</v>
      </c>
      <c r="B1228">
        <v>132218</v>
      </c>
      <c r="C1228" t="s">
        <v>32</v>
      </c>
      <c r="D1228" t="s">
        <v>32</v>
      </c>
      <c r="E1228">
        <v>20000</v>
      </c>
      <c r="F1228">
        <v>2190</v>
      </c>
      <c r="G1228" t="s">
        <v>211</v>
      </c>
      <c r="H1228">
        <v>0</v>
      </c>
      <c r="I1228" t="s">
        <v>37</v>
      </c>
      <c r="J1228" t="s">
        <v>37</v>
      </c>
      <c r="K1228">
        <v>1</v>
      </c>
      <c r="L1228" t="s">
        <v>32</v>
      </c>
      <c r="M1228" t="s">
        <v>2800</v>
      </c>
      <c r="N1228">
        <v>2014</v>
      </c>
      <c r="O1228">
        <v>2016</v>
      </c>
      <c r="P1228" t="s">
        <v>37</v>
      </c>
      <c r="Q1228">
        <v>0</v>
      </c>
      <c r="R1228" t="s">
        <v>5107</v>
      </c>
      <c r="S1228" t="s">
        <v>2307</v>
      </c>
      <c r="T1228" t="s">
        <v>5108</v>
      </c>
      <c r="U1228">
        <v>2</v>
      </c>
      <c r="V1228" s="1">
        <v>33303</v>
      </c>
      <c r="W1228">
        <v>0</v>
      </c>
      <c r="X1228">
        <v>3</v>
      </c>
      <c r="Y1228">
        <v>28</v>
      </c>
      <c r="Z1228">
        <v>132218</v>
      </c>
      <c r="AA1228">
        <v>20000</v>
      </c>
      <c r="AB1228" t="s">
        <v>744</v>
      </c>
      <c r="AC1228">
        <v>2190</v>
      </c>
      <c r="AD1228" t="s">
        <v>211</v>
      </c>
      <c r="AE1228" t="s">
        <v>50</v>
      </c>
      <c r="AF1228" t="s">
        <v>43</v>
      </c>
    </row>
    <row r="1229" spans="1:32" x14ac:dyDescent="0.25">
      <c r="A1229">
        <v>33739059</v>
      </c>
      <c r="B1229">
        <v>130965</v>
      </c>
      <c r="C1229" t="s">
        <v>32</v>
      </c>
      <c r="D1229" t="s">
        <v>32</v>
      </c>
      <c r="E1229">
        <v>10000</v>
      </c>
      <c r="F1229">
        <v>1366</v>
      </c>
      <c r="G1229" t="s">
        <v>45</v>
      </c>
      <c r="H1229">
        <v>2</v>
      </c>
      <c r="I1229" t="s">
        <v>37</v>
      </c>
      <c r="J1229" t="s">
        <v>37</v>
      </c>
      <c r="K1229">
        <v>1</v>
      </c>
      <c r="L1229" t="s">
        <v>32</v>
      </c>
      <c r="M1229" t="s">
        <v>2947</v>
      </c>
      <c r="N1229">
        <v>1990</v>
      </c>
      <c r="O1229">
        <v>1996</v>
      </c>
      <c r="P1229" t="s">
        <v>37</v>
      </c>
      <c r="Q1229">
        <v>0</v>
      </c>
      <c r="R1229" t="s">
        <v>727</v>
      </c>
      <c r="S1229" t="s">
        <v>3800</v>
      </c>
      <c r="T1229" t="s">
        <v>3801</v>
      </c>
      <c r="U1229">
        <v>1</v>
      </c>
      <c r="V1229" s="1">
        <v>20595</v>
      </c>
      <c r="W1229">
        <v>0</v>
      </c>
      <c r="X1229">
        <v>3</v>
      </c>
      <c r="Y1229">
        <v>63</v>
      </c>
      <c r="Z1229">
        <v>130965</v>
      </c>
      <c r="AA1229">
        <v>10000</v>
      </c>
      <c r="AB1229" t="s">
        <v>1910</v>
      </c>
      <c r="AC1229">
        <v>1366</v>
      </c>
      <c r="AD1229" t="s">
        <v>45</v>
      </c>
      <c r="AE1229" t="s">
        <v>50</v>
      </c>
      <c r="AF1229" t="s">
        <v>3580</v>
      </c>
    </row>
    <row r="1230" spans="1:32" x14ac:dyDescent="0.25">
      <c r="A1230">
        <v>41671686</v>
      </c>
      <c r="B1230">
        <v>133081</v>
      </c>
      <c r="C1230" t="s">
        <v>32</v>
      </c>
      <c r="D1230" t="s">
        <v>32</v>
      </c>
      <c r="E1230">
        <v>150000</v>
      </c>
      <c r="F1230">
        <v>4</v>
      </c>
      <c r="G1230" t="s">
        <v>117</v>
      </c>
      <c r="H1230">
        <v>0</v>
      </c>
      <c r="I1230" t="s">
        <v>37</v>
      </c>
      <c r="J1230" t="s">
        <v>37</v>
      </c>
      <c r="K1230">
        <v>1</v>
      </c>
      <c r="L1230" t="s">
        <v>32</v>
      </c>
      <c r="M1230" t="s">
        <v>1215</v>
      </c>
      <c r="N1230">
        <v>2012</v>
      </c>
      <c r="O1230">
        <v>2012</v>
      </c>
      <c r="P1230" t="s">
        <v>37</v>
      </c>
      <c r="Q1230">
        <v>1</v>
      </c>
      <c r="R1230" t="s">
        <v>727</v>
      </c>
      <c r="S1230" t="s">
        <v>4258</v>
      </c>
      <c r="T1230" t="s">
        <v>4259</v>
      </c>
      <c r="U1230">
        <v>1</v>
      </c>
      <c r="V1230" s="1">
        <v>30032</v>
      </c>
      <c r="W1230">
        <v>0</v>
      </c>
      <c r="X1230">
        <v>1</v>
      </c>
      <c r="Y1230">
        <v>37</v>
      </c>
      <c r="Z1230">
        <v>133081</v>
      </c>
      <c r="AA1230">
        <v>150000</v>
      </c>
      <c r="AB1230" t="s">
        <v>945</v>
      </c>
      <c r="AC1230">
        <v>4</v>
      </c>
      <c r="AD1230" t="s">
        <v>117</v>
      </c>
      <c r="AE1230" t="s">
        <v>42</v>
      </c>
      <c r="AF1230" t="s">
        <v>3580</v>
      </c>
    </row>
    <row r="1231" spans="1:32" x14ac:dyDescent="0.25">
      <c r="A1231">
        <v>40502189</v>
      </c>
      <c r="B1231">
        <v>131829</v>
      </c>
      <c r="C1231" t="s">
        <v>32</v>
      </c>
      <c r="D1231" t="s">
        <v>37</v>
      </c>
      <c r="E1231">
        <v>140000</v>
      </c>
      <c r="F1231">
        <v>2646</v>
      </c>
      <c r="G1231" t="s">
        <v>122</v>
      </c>
      <c r="H1231">
        <v>0</v>
      </c>
      <c r="I1231" t="s">
        <v>37</v>
      </c>
      <c r="J1231" t="s">
        <v>37</v>
      </c>
      <c r="K1231" t="s">
        <v>37</v>
      </c>
      <c r="L1231" t="s">
        <v>37</v>
      </c>
      <c r="M1231" t="s">
        <v>37</v>
      </c>
      <c r="N1231" t="s">
        <v>37</v>
      </c>
      <c r="O1231" t="s">
        <v>37</v>
      </c>
      <c r="P1231" t="s">
        <v>37</v>
      </c>
      <c r="Q1231">
        <v>0</v>
      </c>
      <c r="R1231" t="s">
        <v>3920</v>
      </c>
      <c r="S1231" t="s">
        <v>37</v>
      </c>
      <c r="T1231" t="s">
        <v>3921</v>
      </c>
      <c r="U1231">
        <v>2</v>
      </c>
      <c r="V1231" s="1">
        <v>29300</v>
      </c>
      <c r="W1231">
        <v>0</v>
      </c>
      <c r="X1231">
        <v>4</v>
      </c>
      <c r="Y1231">
        <v>39</v>
      </c>
      <c r="Z1231">
        <v>131829</v>
      </c>
      <c r="AA1231">
        <v>140000</v>
      </c>
      <c r="AB1231" t="s">
        <v>1278</v>
      </c>
      <c r="AC1231">
        <v>2646</v>
      </c>
      <c r="AD1231" t="s">
        <v>122</v>
      </c>
      <c r="AE1231" t="s">
        <v>81</v>
      </c>
      <c r="AF1231" t="s">
        <v>3580</v>
      </c>
    </row>
    <row r="1232" spans="1:32" x14ac:dyDescent="0.25">
      <c r="A1232">
        <v>47891213</v>
      </c>
      <c r="B1232">
        <v>131757</v>
      </c>
      <c r="C1232" t="s">
        <v>32</v>
      </c>
      <c r="D1232" t="s">
        <v>37</v>
      </c>
      <c r="E1232">
        <v>190000</v>
      </c>
      <c r="F1232">
        <v>2646</v>
      </c>
      <c r="G1232" t="s">
        <v>122</v>
      </c>
      <c r="H1232">
        <v>0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 t="s">
        <v>37</v>
      </c>
      <c r="O1232" t="s">
        <v>37</v>
      </c>
      <c r="P1232" t="s">
        <v>37</v>
      </c>
      <c r="Q1232">
        <v>0</v>
      </c>
      <c r="R1232" t="s">
        <v>5202</v>
      </c>
      <c r="S1232" t="s">
        <v>3477</v>
      </c>
      <c r="T1232" t="s">
        <v>5203</v>
      </c>
      <c r="U1232">
        <v>1</v>
      </c>
      <c r="V1232" s="1">
        <v>33791</v>
      </c>
      <c r="W1232">
        <v>0</v>
      </c>
      <c r="X1232">
        <v>5</v>
      </c>
      <c r="Y1232">
        <v>27</v>
      </c>
      <c r="Z1232">
        <v>131757</v>
      </c>
      <c r="AA1232">
        <v>190000</v>
      </c>
      <c r="AB1232" t="s">
        <v>575</v>
      </c>
      <c r="AC1232">
        <v>2646</v>
      </c>
      <c r="AD1232" t="s">
        <v>122</v>
      </c>
      <c r="AE1232" t="s">
        <v>81</v>
      </c>
      <c r="AF1232" t="s">
        <v>43</v>
      </c>
    </row>
    <row r="1233" spans="1:32" x14ac:dyDescent="0.25">
      <c r="A1233">
        <v>9875504</v>
      </c>
      <c r="B1233">
        <v>132573</v>
      </c>
      <c r="C1233" t="s">
        <v>32</v>
      </c>
      <c r="D1233" t="s">
        <v>32</v>
      </c>
      <c r="E1233">
        <v>120000</v>
      </c>
      <c r="F1233">
        <v>2840</v>
      </c>
      <c r="G1233" t="s">
        <v>181</v>
      </c>
      <c r="H1233">
        <v>0</v>
      </c>
      <c r="I1233" t="s">
        <v>37</v>
      </c>
      <c r="J1233" t="s">
        <v>37</v>
      </c>
      <c r="K1233">
        <v>1</v>
      </c>
      <c r="L1233" t="s">
        <v>32</v>
      </c>
      <c r="M1233" t="s">
        <v>2153</v>
      </c>
      <c r="N1233">
        <v>2003</v>
      </c>
      <c r="O1233">
        <v>2003</v>
      </c>
      <c r="P1233" t="s">
        <v>37</v>
      </c>
      <c r="Q1233">
        <v>1</v>
      </c>
      <c r="R1233" t="s">
        <v>2154</v>
      </c>
      <c r="S1233" t="s">
        <v>629</v>
      </c>
      <c r="T1233" t="s">
        <v>2155</v>
      </c>
      <c r="U1233">
        <v>1</v>
      </c>
      <c r="V1233" s="1">
        <v>27018</v>
      </c>
      <c r="W1233">
        <v>0</v>
      </c>
      <c r="X1233">
        <v>2</v>
      </c>
      <c r="Y1233">
        <v>45</v>
      </c>
      <c r="Z1233">
        <v>132573</v>
      </c>
      <c r="AA1233">
        <v>120000</v>
      </c>
      <c r="AB1233" t="s">
        <v>303</v>
      </c>
      <c r="AC1233">
        <v>2840</v>
      </c>
      <c r="AD1233" t="s">
        <v>181</v>
      </c>
      <c r="AE1233" t="s">
        <v>42</v>
      </c>
      <c r="AF1233" t="s">
        <v>3580</v>
      </c>
    </row>
    <row r="1234" spans="1:32" x14ac:dyDescent="0.25">
      <c r="A1234">
        <v>42038583</v>
      </c>
      <c r="B1234">
        <v>130674</v>
      </c>
      <c r="C1234" t="s">
        <v>32</v>
      </c>
      <c r="D1234" t="s">
        <v>32</v>
      </c>
      <c r="E1234">
        <v>120000</v>
      </c>
      <c r="F1234">
        <v>15</v>
      </c>
      <c r="G1234" t="s">
        <v>67</v>
      </c>
      <c r="H1234">
        <v>0</v>
      </c>
      <c r="I1234" t="s">
        <v>37</v>
      </c>
      <c r="J1234" t="s">
        <v>37</v>
      </c>
      <c r="K1234">
        <v>1</v>
      </c>
      <c r="L1234" t="s">
        <v>32</v>
      </c>
      <c r="M1234" t="s">
        <v>202</v>
      </c>
      <c r="N1234">
        <v>2005</v>
      </c>
      <c r="O1234">
        <v>2006</v>
      </c>
      <c r="P1234" t="s">
        <v>37</v>
      </c>
      <c r="Q1234">
        <v>1</v>
      </c>
      <c r="R1234" t="s">
        <v>4362</v>
      </c>
      <c r="S1234" t="s">
        <v>705</v>
      </c>
      <c r="T1234" t="s">
        <v>956</v>
      </c>
      <c r="U1234">
        <v>1</v>
      </c>
      <c r="V1234" s="1">
        <v>30303</v>
      </c>
      <c r="W1234">
        <v>0</v>
      </c>
      <c r="X1234">
        <v>4</v>
      </c>
      <c r="Y1234">
        <v>37</v>
      </c>
      <c r="Z1234">
        <v>130674</v>
      </c>
      <c r="AA1234">
        <v>120000</v>
      </c>
      <c r="AB1234" t="s">
        <v>303</v>
      </c>
      <c r="AC1234">
        <v>15</v>
      </c>
      <c r="AD1234" t="s">
        <v>67</v>
      </c>
      <c r="AE1234" t="s">
        <v>42</v>
      </c>
      <c r="AF1234" t="s">
        <v>3580</v>
      </c>
    </row>
    <row r="1235" spans="1:32" x14ac:dyDescent="0.25">
      <c r="A1235">
        <v>43202575</v>
      </c>
      <c r="B1235">
        <v>132324</v>
      </c>
      <c r="C1235" t="s">
        <v>32</v>
      </c>
      <c r="D1235" t="s">
        <v>32</v>
      </c>
      <c r="E1235">
        <v>210000</v>
      </c>
      <c r="F1235">
        <v>2840</v>
      </c>
      <c r="G1235" t="s">
        <v>181</v>
      </c>
      <c r="H1235">
        <v>1</v>
      </c>
      <c r="I1235" t="s">
        <v>4619</v>
      </c>
      <c r="J1235" t="s">
        <v>32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37</v>
      </c>
      <c r="Q1235">
        <v>0</v>
      </c>
      <c r="R1235" t="s">
        <v>499</v>
      </c>
      <c r="S1235" t="s">
        <v>383</v>
      </c>
      <c r="T1235" t="s">
        <v>1560</v>
      </c>
      <c r="U1235">
        <v>1</v>
      </c>
      <c r="V1235" s="1">
        <v>31315</v>
      </c>
      <c r="W1235">
        <v>1</v>
      </c>
      <c r="X1235">
        <v>3</v>
      </c>
      <c r="Y1235">
        <v>34</v>
      </c>
      <c r="Z1235">
        <v>132324</v>
      </c>
      <c r="AA1235">
        <v>210000</v>
      </c>
      <c r="AB1235" t="s">
        <v>350</v>
      </c>
      <c r="AC1235">
        <v>2840</v>
      </c>
      <c r="AD1235" t="s">
        <v>181</v>
      </c>
      <c r="AE1235" t="s">
        <v>50</v>
      </c>
      <c r="AF1235" t="s">
        <v>3580</v>
      </c>
    </row>
    <row r="1236" spans="1:32" x14ac:dyDescent="0.25">
      <c r="A1236">
        <v>1304827</v>
      </c>
      <c r="B1236">
        <v>133248</v>
      </c>
      <c r="C1236" t="s">
        <v>32</v>
      </c>
      <c r="D1236" t="s">
        <v>32</v>
      </c>
      <c r="E1236" s="2">
        <v>200000</v>
      </c>
      <c r="F1236">
        <v>2218</v>
      </c>
      <c r="G1236" t="s">
        <v>51</v>
      </c>
      <c r="H1236">
        <v>0</v>
      </c>
      <c r="I1236" t="s">
        <v>37</v>
      </c>
      <c r="J1236" t="s">
        <v>37</v>
      </c>
      <c r="K1236">
        <v>1</v>
      </c>
      <c r="L1236" t="s">
        <v>32</v>
      </c>
      <c r="M1236" t="s">
        <v>442</v>
      </c>
      <c r="N1236">
        <v>1995</v>
      </c>
      <c r="O1236">
        <v>1996</v>
      </c>
      <c r="P1236" t="s">
        <v>37</v>
      </c>
      <c r="Q1236">
        <v>1</v>
      </c>
      <c r="R1236" t="s">
        <v>443</v>
      </c>
      <c r="S1236" t="s">
        <v>444</v>
      </c>
      <c r="T1236" t="s">
        <v>445</v>
      </c>
      <c r="U1236">
        <v>1</v>
      </c>
      <c r="V1236" s="1">
        <v>21957</v>
      </c>
      <c r="W1236">
        <v>0</v>
      </c>
      <c r="X1236">
        <v>1</v>
      </c>
      <c r="Y1236">
        <v>59</v>
      </c>
      <c r="Z1236">
        <v>133248</v>
      </c>
      <c r="AA1236">
        <v>200000</v>
      </c>
      <c r="AB1236" t="s">
        <v>420</v>
      </c>
      <c r="AC1236">
        <v>2218</v>
      </c>
      <c r="AD1236" t="s">
        <v>51</v>
      </c>
      <c r="AE1236" t="s">
        <v>42</v>
      </c>
      <c r="AF1236" t="s">
        <v>3580</v>
      </c>
    </row>
    <row r="1237" spans="1:32" x14ac:dyDescent="0.25">
      <c r="A1237">
        <v>1320199</v>
      </c>
      <c r="B1237">
        <v>132687</v>
      </c>
      <c r="C1237" t="s">
        <v>32</v>
      </c>
      <c r="D1237" t="s">
        <v>32</v>
      </c>
      <c r="E1237" s="2">
        <v>200000</v>
      </c>
      <c r="F1237">
        <v>4</v>
      </c>
      <c r="G1237" t="s">
        <v>117</v>
      </c>
      <c r="H1237">
        <v>0</v>
      </c>
      <c r="I1237" t="s">
        <v>37</v>
      </c>
      <c r="J1237" t="s">
        <v>37</v>
      </c>
      <c r="K1237">
        <v>1</v>
      </c>
      <c r="L1237" t="s">
        <v>32</v>
      </c>
      <c r="M1237" t="s">
        <v>442</v>
      </c>
      <c r="N1237">
        <v>1996</v>
      </c>
      <c r="O1237">
        <v>2000</v>
      </c>
      <c r="P1237" t="s">
        <v>37</v>
      </c>
      <c r="Q1237">
        <v>0</v>
      </c>
      <c r="R1237" t="s">
        <v>462</v>
      </c>
      <c r="S1237" t="s">
        <v>463</v>
      </c>
      <c r="T1237" t="s">
        <v>464</v>
      </c>
      <c r="U1237">
        <v>2</v>
      </c>
      <c r="V1237" s="1">
        <v>27011</v>
      </c>
      <c r="W1237">
        <v>0</v>
      </c>
      <c r="X1237">
        <v>3</v>
      </c>
      <c r="Y1237">
        <v>46</v>
      </c>
      <c r="Z1237">
        <v>132687</v>
      </c>
      <c r="AA1237">
        <v>200000</v>
      </c>
      <c r="AB1237" t="s">
        <v>420</v>
      </c>
      <c r="AC1237">
        <v>4</v>
      </c>
      <c r="AD1237" t="s">
        <v>117</v>
      </c>
      <c r="AE1237" t="s">
        <v>50</v>
      </c>
      <c r="AF1237" t="s">
        <v>3580</v>
      </c>
    </row>
    <row r="1238" spans="1:32" x14ac:dyDescent="0.25">
      <c r="A1238">
        <v>40762369</v>
      </c>
      <c r="B1238">
        <v>132535</v>
      </c>
      <c r="C1238" t="s">
        <v>32</v>
      </c>
      <c r="D1238" t="s">
        <v>32</v>
      </c>
      <c r="E1238">
        <v>20000</v>
      </c>
      <c r="F1238">
        <v>2840</v>
      </c>
      <c r="G1238" t="s">
        <v>181</v>
      </c>
      <c r="H1238">
        <v>0</v>
      </c>
      <c r="I1238" t="s">
        <v>37</v>
      </c>
      <c r="J1238" t="s">
        <v>37</v>
      </c>
      <c r="K1238">
        <v>1</v>
      </c>
      <c r="L1238" t="s">
        <v>32</v>
      </c>
      <c r="M1238" t="s">
        <v>661</v>
      </c>
      <c r="N1238">
        <v>2005</v>
      </c>
      <c r="O1238">
        <v>2005</v>
      </c>
      <c r="P1238" t="s">
        <v>37</v>
      </c>
      <c r="Q1238">
        <v>1</v>
      </c>
      <c r="R1238" t="s">
        <v>1494</v>
      </c>
      <c r="S1238" t="s">
        <v>1057</v>
      </c>
      <c r="T1238" t="s">
        <v>3991</v>
      </c>
      <c r="U1238">
        <v>1</v>
      </c>
      <c r="V1238" s="1">
        <v>29154</v>
      </c>
      <c r="W1238">
        <v>0</v>
      </c>
      <c r="X1238">
        <v>3</v>
      </c>
      <c r="Y1238">
        <v>40</v>
      </c>
      <c r="Z1238">
        <v>132535</v>
      </c>
      <c r="AA1238">
        <v>20000</v>
      </c>
      <c r="AB1238" t="s">
        <v>744</v>
      </c>
      <c r="AC1238">
        <v>2840</v>
      </c>
      <c r="AD1238" t="s">
        <v>181</v>
      </c>
      <c r="AE1238" t="s">
        <v>42</v>
      </c>
      <c r="AF1238" t="s">
        <v>3580</v>
      </c>
    </row>
    <row r="1239" spans="1:32" x14ac:dyDescent="0.25">
      <c r="A1239">
        <v>16676081</v>
      </c>
      <c r="B1239">
        <v>132062</v>
      </c>
      <c r="C1239" t="s">
        <v>32</v>
      </c>
      <c r="D1239" t="s">
        <v>32</v>
      </c>
      <c r="E1239">
        <v>130000</v>
      </c>
      <c r="F1239">
        <v>2218</v>
      </c>
      <c r="G1239" t="s">
        <v>51</v>
      </c>
      <c r="H1239">
        <v>0</v>
      </c>
      <c r="I1239" t="s">
        <v>37</v>
      </c>
      <c r="J1239" t="s">
        <v>37</v>
      </c>
      <c r="K1239">
        <v>1</v>
      </c>
      <c r="L1239" t="s">
        <v>32</v>
      </c>
      <c r="M1239" t="s">
        <v>745</v>
      </c>
      <c r="N1239">
        <v>1995</v>
      </c>
      <c r="O1239">
        <v>1996</v>
      </c>
      <c r="P1239" t="s">
        <v>188</v>
      </c>
      <c r="Q1239">
        <v>1</v>
      </c>
      <c r="R1239" t="s">
        <v>2600</v>
      </c>
      <c r="S1239" t="s">
        <v>383</v>
      </c>
      <c r="T1239" t="s">
        <v>2601</v>
      </c>
      <c r="U1239">
        <v>1</v>
      </c>
      <c r="V1239" s="1">
        <v>24604</v>
      </c>
      <c r="W1239">
        <v>0</v>
      </c>
      <c r="X1239">
        <v>3</v>
      </c>
      <c r="Y1239">
        <v>52</v>
      </c>
      <c r="Z1239">
        <v>132062</v>
      </c>
      <c r="AA1239">
        <v>130000</v>
      </c>
      <c r="AB1239" t="s">
        <v>741</v>
      </c>
      <c r="AC1239">
        <v>2218</v>
      </c>
      <c r="AD1239" t="s">
        <v>51</v>
      </c>
      <c r="AE1239" t="s">
        <v>42</v>
      </c>
      <c r="AF1239" t="s">
        <v>3580</v>
      </c>
    </row>
    <row r="1240" spans="1:32" x14ac:dyDescent="0.25">
      <c r="A1240">
        <v>47661991</v>
      </c>
      <c r="B1240">
        <v>130419</v>
      </c>
      <c r="C1240" t="s">
        <v>32</v>
      </c>
      <c r="D1240" t="s">
        <v>32</v>
      </c>
      <c r="E1240">
        <v>90000</v>
      </c>
      <c r="F1240">
        <v>2190</v>
      </c>
      <c r="G1240" t="s">
        <v>211</v>
      </c>
      <c r="H1240">
        <v>0</v>
      </c>
      <c r="I1240" t="s">
        <v>37</v>
      </c>
      <c r="J1240" t="s">
        <v>37</v>
      </c>
      <c r="K1240">
        <v>1</v>
      </c>
      <c r="L1240" t="s">
        <v>32</v>
      </c>
      <c r="M1240" t="s">
        <v>2370</v>
      </c>
      <c r="N1240">
        <v>2018</v>
      </c>
      <c r="O1240">
        <v>2019</v>
      </c>
      <c r="P1240" t="s">
        <v>37</v>
      </c>
      <c r="Q1240">
        <v>0</v>
      </c>
      <c r="R1240" t="s">
        <v>5183</v>
      </c>
      <c r="S1240" t="s">
        <v>3089</v>
      </c>
      <c r="T1240" t="s">
        <v>5184</v>
      </c>
      <c r="U1240">
        <v>2</v>
      </c>
      <c r="V1240" s="1">
        <v>33892</v>
      </c>
      <c r="W1240">
        <v>0</v>
      </c>
      <c r="X1240">
        <v>3</v>
      </c>
      <c r="Y1240">
        <v>27</v>
      </c>
      <c r="Z1240">
        <v>130419</v>
      </c>
      <c r="AA1240">
        <v>90000</v>
      </c>
      <c r="AB1240" t="s">
        <v>1165</v>
      </c>
      <c r="AC1240">
        <v>2190</v>
      </c>
      <c r="AD1240" t="s">
        <v>211</v>
      </c>
      <c r="AE1240" t="s">
        <v>50</v>
      </c>
      <c r="AF1240" t="s">
        <v>43</v>
      </c>
    </row>
    <row r="1241" spans="1:32" x14ac:dyDescent="0.25">
      <c r="A1241">
        <v>41945644</v>
      </c>
      <c r="B1241">
        <v>131036</v>
      </c>
      <c r="C1241" t="s">
        <v>32</v>
      </c>
      <c r="D1241" t="s">
        <v>32</v>
      </c>
      <c r="E1241">
        <v>110000</v>
      </c>
      <c r="F1241">
        <v>1366</v>
      </c>
      <c r="G1241" t="s">
        <v>45</v>
      </c>
      <c r="H1241">
        <v>2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Q1241">
        <v>0</v>
      </c>
      <c r="R1241" t="s">
        <v>4323</v>
      </c>
      <c r="S1241" t="s">
        <v>267</v>
      </c>
      <c r="T1241" t="s">
        <v>4324</v>
      </c>
      <c r="U1241">
        <v>2</v>
      </c>
      <c r="V1241" s="1">
        <v>30508</v>
      </c>
      <c r="W1241">
        <v>0</v>
      </c>
      <c r="X1241">
        <v>4</v>
      </c>
      <c r="Y1241">
        <v>36</v>
      </c>
      <c r="Z1241">
        <v>131036</v>
      </c>
      <c r="AA1241">
        <v>110000</v>
      </c>
      <c r="AB1241" t="s">
        <v>1393</v>
      </c>
      <c r="AC1241">
        <v>1366</v>
      </c>
      <c r="AD1241" t="s">
        <v>45</v>
      </c>
      <c r="AE1241" t="s">
        <v>56</v>
      </c>
      <c r="AF1241" t="s">
        <v>3580</v>
      </c>
    </row>
    <row r="1242" spans="1:32" x14ac:dyDescent="0.25">
      <c r="A1242">
        <v>86883</v>
      </c>
      <c r="B1242">
        <v>130889</v>
      </c>
      <c r="C1242" t="s">
        <v>32</v>
      </c>
      <c r="D1242" t="s">
        <v>32</v>
      </c>
      <c r="E1242">
        <v>250000</v>
      </c>
      <c r="F1242">
        <v>15</v>
      </c>
      <c r="G1242" t="s">
        <v>67</v>
      </c>
      <c r="H1242">
        <v>1</v>
      </c>
      <c r="I1242" t="s">
        <v>73</v>
      </c>
      <c r="J1242" t="s">
        <v>32</v>
      </c>
      <c r="K1242">
        <v>1</v>
      </c>
      <c r="L1242" t="s">
        <v>32</v>
      </c>
      <c r="M1242" t="s">
        <v>74</v>
      </c>
      <c r="N1242">
        <v>2006</v>
      </c>
      <c r="O1242">
        <v>2007</v>
      </c>
      <c r="P1242" t="s">
        <v>37</v>
      </c>
      <c r="Q1242">
        <v>1</v>
      </c>
      <c r="R1242" t="s">
        <v>75</v>
      </c>
      <c r="S1242" t="s">
        <v>48</v>
      </c>
      <c r="T1242" t="s">
        <v>76</v>
      </c>
      <c r="U1242">
        <v>1</v>
      </c>
      <c r="V1242" s="1">
        <v>25091</v>
      </c>
      <c r="W1242">
        <v>0</v>
      </c>
      <c r="X1242">
        <v>1</v>
      </c>
      <c r="Y1242">
        <v>51</v>
      </c>
      <c r="Z1242">
        <v>130889</v>
      </c>
      <c r="AA1242">
        <v>250000</v>
      </c>
      <c r="AB1242" t="s">
        <v>41</v>
      </c>
      <c r="AC1242">
        <v>15</v>
      </c>
      <c r="AD1242" t="s">
        <v>67</v>
      </c>
      <c r="AE1242" t="s">
        <v>42</v>
      </c>
      <c r="AF1242" t="s">
        <v>3580</v>
      </c>
    </row>
    <row r="1243" spans="1:32" x14ac:dyDescent="0.25">
      <c r="A1243">
        <v>27070300</v>
      </c>
      <c r="B1243">
        <v>131337</v>
      </c>
      <c r="C1243" t="s">
        <v>32</v>
      </c>
      <c r="D1243" t="s">
        <v>32</v>
      </c>
      <c r="E1243">
        <v>60000</v>
      </c>
      <c r="F1243">
        <v>2646</v>
      </c>
      <c r="G1243" t="s">
        <v>122</v>
      </c>
      <c r="H1243">
        <v>0</v>
      </c>
      <c r="I1243" t="s">
        <v>37</v>
      </c>
      <c r="J1243" t="s">
        <v>37</v>
      </c>
      <c r="K1243" t="s">
        <v>37</v>
      </c>
      <c r="L1243" t="s">
        <v>37</v>
      </c>
      <c r="M1243" t="s">
        <v>37</v>
      </c>
      <c r="N1243" t="s">
        <v>37</v>
      </c>
      <c r="O1243" t="s">
        <v>37</v>
      </c>
      <c r="P1243" t="s">
        <v>37</v>
      </c>
      <c r="Q1243">
        <v>0</v>
      </c>
      <c r="R1243" t="s">
        <v>75</v>
      </c>
      <c r="S1243" t="s">
        <v>1080</v>
      </c>
      <c r="T1243" t="s">
        <v>3431</v>
      </c>
      <c r="U1243">
        <v>1</v>
      </c>
      <c r="V1243" s="1">
        <v>22842</v>
      </c>
      <c r="W1243">
        <v>0</v>
      </c>
      <c r="X1243">
        <v>5</v>
      </c>
      <c r="Y1243">
        <v>57</v>
      </c>
      <c r="Z1243">
        <v>131337</v>
      </c>
      <c r="AA1243">
        <v>60000</v>
      </c>
      <c r="AB1243" t="s">
        <v>164</v>
      </c>
      <c r="AC1243">
        <v>2646</v>
      </c>
      <c r="AD1243" t="s">
        <v>122</v>
      </c>
      <c r="AE1243" t="s">
        <v>56</v>
      </c>
      <c r="AF1243" t="s">
        <v>3580</v>
      </c>
    </row>
    <row r="1244" spans="1:32" x14ac:dyDescent="0.25">
      <c r="A1244">
        <v>40078354</v>
      </c>
      <c r="B1244">
        <v>131834</v>
      </c>
      <c r="C1244" t="s">
        <v>32</v>
      </c>
      <c r="D1244" t="s">
        <v>32</v>
      </c>
      <c r="E1244">
        <v>140100</v>
      </c>
      <c r="F1244">
        <v>2218</v>
      </c>
      <c r="G1244" t="s">
        <v>51</v>
      </c>
      <c r="H1244">
        <v>0</v>
      </c>
      <c r="I1244" t="s">
        <v>37</v>
      </c>
      <c r="J1244" t="s">
        <v>37</v>
      </c>
      <c r="K1244">
        <v>1</v>
      </c>
      <c r="L1244" t="s">
        <v>32</v>
      </c>
      <c r="M1244" t="s">
        <v>46</v>
      </c>
      <c r="N1244">
        <v>2005</v>
      </c>
      <c r="O1244">
        <v>2015</v>
      </c>
      <c r="P1244" t="s">
        <v>37</v>
      </c>
      <c r="Q1244">
        <v>0</v>
      </c>
      <c r="R1244" t="s">
        <v>75</v>
      </c>
      <c r="S1244" t="s">
        <v>2020</v>
      </c>
      <c r="T1244" t="s">
        <v>3832</v>
      </c>
      <c r="U1244">
        <v>1</v>
      </c>
      <c r="V1244" s="1">
        <v>28665</v>
      </c>
      <c r="W1244">
        <v>0</v>
      </c>
      <c r="X1244">
        <v>17</v>
      </c>
      <c r="Y1244">
        <v>41</v>
      </c>
      <c r="Z1244">
        <v>131834</v>
      </c>
      <c r="AA1244">
        <v>140100</v>
      </c>
      <c r="AB1244" t="s">
        <v>496</v>
      </c>
      <c r="AC1244">
        <v>2218</v>
      </c>
      <c r="AD1244" t="s">
        <v>51</v>
      </c>
      <c r="AE1244" t="s">
        <v>50</v>
      </c>
      <c r="AF1244" t="s">
        <v>3580</v>
      </c>
    </row>
    <row r="1245" spans="1:32" x14ac:dyDescent="0.25">
      <c r="A1245">
        <v>41903994</v>
      </c>
      <c r="B1245">
        <v>132228</v>
      </c>
      <c r="C1245" t="s">
        <v>32</v>
      </c>
      <c r="D1245" t="s">
        <v>32</v>
      </c>
      <c r="E1245">
        <v>230000</v>
      </c>
      <c r="F1245">
        <v>2191</v>
      </c>
      <c r="G1245" t="s">
        <v>77</v>
      </c>
      <c r="H1245">
        <v>0</v>
      </c>
      <c r="I1245" t="s">
        <v>37</v>
      </c>
      <c r="J1245" t="s">
        <v>37</v>
      </c>
      <c r="K1245">
        <v>0</v>
      </c>
      <c r="L1245" t="s">
        <v>35</v>
      </c>
      <c r="M1245" t="s">
        <v>4303</v>
      </c>
      <c r="N1245" t="s">
        <v>37</v>
      </c>
      <c r="O1245" t="s">
        <v>37</v>
      </c>
      <c r="P1245" t="s">
        <v>37</v>
      </c>
      <c r="Q1245">
        <v>0</v>
      </c>
      <c r="R1245" t="s">
        <v>75</v>
      </c>
      <c r="S1245" t="s">
        <v>4304</v>
      </c>
      <c r="T1245" t="s">
        <v>4305</v>
      </c>
      <c r="U1245">
        <v>1</v>
      </c>
      <c r="V1245" s="1">
        <v>27477</v>
      </c>
      <c r="W1245">
        <v>0</v>
      </c>
      <c r="X1245">
        <v>1</v>
      </c>
      <c r="Y1245">
        <v>44</v>
      </c>
      <c r="Z1245">
        <v>132228</v>
      </c>
      <c r="AA1245">
        <v>230000</v>
      </c>
      <c r="AB1245" t="s">
        <v>132</v>
      </c>
      <c r="AC1245">
        <v>2191</v>
      </c>
      <c r="AD1245" t="s">
        <v>77</v>
      </c>
      <c r="AE1245" t="s">
        <v>56</v>
      </c>
      <c r="AF1245" t="s">
        <v>3580</v>
      </c>
    </row>
    <row r="1246" spans="1:32" x14ac:dyDescent="0.25">
      <c r="A1246">
        <v>42216812</v>
      </c>
      <c r="B1246">
        <v>130790</v>
      </c>
      <c r="C1246" t="s">
        <v>32</v>
      </c>
      <c r="D1246" t="s">
        <v>32</v>
      </c>
      <c r="E1246">
        <v>190000</v>
      </c>
      <c r="F1246">
        <v>5</v>
      </c>
      <c r="G1246" t="s">
        <v>101</v>
      </c>
      <c r="H1246">
        <v>1</v>
      </c>
      <c r="I1246" t="s">
        <v>4402</v>
      </c>
      <c r="J1246" t="s">
        <v>35</v>
      </c>
      <c r="K1246">
        <v>1</v>
      </c>
      <c r="L1246" t="s">
        <v>32</v>
      </c>
      <c r="M1246" t="s">
        <v>148</v>
      </c>
      <c r="N1246">
        <v>2011</v>
      </c>
      <c r="O1246">
        <v>2014</v>
      </c>
      <c r="P1246" t="s">
        <v>37</v>
      </c>
      <c r="Q1246">
        <v>0</v>
      </c>
      <c r="R1246" t="s">
        <v>4403</v>
      </c>
      <c r="S1246" t="s">
        <v>4404</v>
      </c>
      <c r="T1246" t="s">
        <v>4405</v>
      </c>
      <c r="U1246">
        <v>1</v>
      </c>
      <c r="V1246" s="1">
        <v>30713</v>
      </c>
      <c r="W1246">
        <v>0</v>
      </c>
      <c r="X1246">
        <v>3</v>
      </c>
      <c r="Y1246">
        <v>35</v>
      </c>
      <c r="Z1246">
        <v>130790</v>
      </c>
      <c r="AA1246">
        <v>190000</v>
      </c>
      <c r="AB1246" t="s">
        <v>575</v>
      </c>
      <c r="AC1246">
        <v>5</v>
      </c>
      <c r="AD1246" t="s">
        <v>101</v>
      </c>
      <c r="AE1246" t="s">
        <v>50</v>
      </c>
      <c r="AF1246" t="s">
        <v>3580</v>
      </c>
    </row>
    <row r="1247" spans="1:32" x14ac:dyDescent="0.25">
      <c r="A1247">
        <v>40806272</v>
      </c>
      <c r="B1247">
        <v>132742</v>
      </c>
      <c r="C1247" t="s">
        <v>32</v>
      </c>
      <c r="D1247" t="s">
        <v>32</v>
      </c>
      <c r="E1247">
        <v>140100</v>
      </c>
      <c r="F1247">
        <v>2840</v>
      </c>
      <c r="G1247" t="s">
        <v>181</v>
      </c>
      <c r="H1247">
        <v>0</v>
      </c>
      <c r="I1247" t="s">
        <v>37</v>
      </c>
      <c r="J1247" t="s">
        <v>37</v>
      </c>
      <c r="K1247">
        <v>0</v>
      </c>
      <c r="L1247" t="s">
        <v>35</v>
      </c>
      <c r="M1247" t="s">
        <v>1064</v>
      </c>
      <c r="N1247" t="s">
        <v>37</v>
      </c>
      <c r="O1247" t="s">
        <v>37</v>
      </c>
      <c r="P1247" t="s">
        <v>37</v>
      </c>
      <c r="Q1247">
        <v>0</v>
      </c>
      <c r="R1247" t="s">
        <v>3769</v>
      </c>
      <c r="S1247" t="s">
        <v>4005</v>
      </c>
      <c r="T1247" t="s">
        <v>4006</v>
      </c>
      <c r="U1247">
        <v>1</v>
      </c>
      <c r="V1247" s="1">
        <v>29562</v>
      </c>
      <c r="W1247">
        <v>0</v>
      </c>
      <c r="X1247">
        <v>18</v>
      </c>
      <c r="Y1247">
        <v>39</v>
      </c>
      <c r="Z1247">
        <v>132742</v>
      </c>
      <c r="AA1247">
        <v>140100</v>
      </c>
      <c r="AB1247" t="s">
        <v>496</v>
      </c>
      <c r="AC1247">
        <v>2840</v>
      </c>
      <c r="AD1247" t="s">
        <v>181</v>
      </c>
      <c r="AE1247" t="s">
        <v>56</v>
      </c>
      <c r="AF1247" t="s">
        <v>3580</v>
      </c>
    </row>
    <row r="1248" spans="1:32" x14ac:dyDescent="0.25">
      <c r="A1248">
        <v>70874617</v>
      </c>
      <c r="B1248">
        <v>131189</v>
      </c>
      <c r="C1248" t="s">
        <v>32</v>
      </c>
      <c r="D1248" t="s">
        <v>32</v>
      </c>
      <c r="E1248">
        <v>190000</v>
      </c>
      <c r="F1248">
        <v>14</v>
      </c>
      <c r="G1248" t="s">
        <v>126</v>
      </c>
      <c r="H1248">
        <v>0</v>
      </c>
      <c r="I1248" t="s">
        <v>37</v>
      </c>
      <c r="J1248" t="s">
        <v>37</v>
      </c>
      <c r="K1248">
        <v>0</v>
      </c>
      <c r="L1248" t="s">
        <v>35</v>
      </c>
      <c r="M1248" t="s">
        <v>148</v>
      </c>
      <c r="N1248" t="s">
        <v>37</v>
      </c>
      <c r="O1248" t="s">
        <v>37</v>
      </c>
      <c r="P1248" t="s">
        <v>37</v>
      </c>
      <c r="Q1248">
        <v>0</v>
      </c>
      <c r="R1248" t="s">
        <v>5328</v>
      </c>
      <c r="S1248" t="s">
        <v>709</v>
      </c>
      <c r="T1248" t="s">
        <v>5329</v>
      </c>
      <c r="U1248">
        <v>2</v>
      </c>
      <c r="V1248" s="1">
        <v>34167</v>
      </c>
      <c r="W1248">
        <v>0</v>
      </c>
      <c r="X1248">
        <v>7</v>
      </c>
      <c r="Y1248">
        <v>26</v>
      </c>
      <c r="Z1248">
        <v>131189</v>
      </c>
      <c r="AA1248">
        <v>190000</v>
      </c>
      <c r="AB1248" t="s">
        <v>575</v>
      </c>
      <c r="AC1248">
        <v>14</v>
      </c>
      <c r="AD1248" t="s">
        <v>126</v>
      </c>
      <c r="AE1248" t="s">
        <v>56</v>
      </c>
      <c r="AF1248" t="s">
        <v>43</v>
      </c>
    </row>
    <row r="1249" spans="1:32" x14ac:dyDescent="0.25">
      <c r="A1249">
        <v>42173878</v>
      </c>
      <c r="B1249">
        <v>131679</v>
      </c>
      <c r="C1249" t="s">
        <v>32</v>
      </c>
      <c r="D1249" t="s">
        <v>32</v>
      </c>
      <c r="E1249">
        <v>120000</v>
      </c>
      <c r="F1249">
        <v>14</v>
      </c>
      <c r="G1249" t="s">
        <v>126</v>
      </c>
      <c r="H1249">
        <v>2</v>
      </c>
      <c r="I1249" t="s">
        <v>37</v>
      </c>
      <c r="J1249" t="s">
        <v>37</v>
      </c>
      <c r="K1249">
        <v>0</v>
      </c>
      <c r="L1249" t="s">
        <v>35</v>
      </c>
      <c r="M1249" t="s">
        <v>652</v>
      </c>
      <c r="N1249" t="s">
        <v>37</v>
      </c>
      <c r="O1249" t="s">
        <v>37</v>
      </c>
      <c r="P1249" t="s">
        <v>37</v>
      </c>
      <c r="Q1249">
        <v>0</v>
      </c>
      <c r="R1249" t="s">
        <v>4392</v>
      </c>
      <c r="S1249" t="s">
        <v>242</v>
      </c>
      <c r="T1249" t="s">
        <v>4393</v>
      </c>
      <c r="U1249">
        <v>1</v>
      </c>
      <c r="V1249" s="1">
        <v>30620</v>
      </c>
      <c r="W1249">
        <v>0</v>
      </c>
      <c r="X1249">
        <v>2</v>
      </c>
      <c r="Y1249">
        <v>36</v>
      </c>
      <c r="Z1249">
        <v>131679</v>
      </c>
      <c r="AA1249">
        <v>120000</v>
      </c>
      <c r="AB1249" t="s">
        <v>303</v>
      </c>
      <c r="AC1249">
        <v>14</v>
      </c>
      <c r="AD1249" t="s">
        <v>126</v>
      </c>
      <c r="AE1249" t="s">
        <v>56</v>
      </c>
      <c r="AF1249" t="s">
        <v>3580</v>
      </c>
    </row>
    <row r="1250" spans="1:32" x14ac:dyDescent="0.25">
      <c r="A1250">
        <v>41881275</v>
      </c>
      <c r="B1250">
        <v>130303</v>
      </c>
      <c r="C1250" t="s">
        <v>32</v>
      </c>
      <c r="D1250" t="s">
        <v>32</v>
      </c>
      <c r="E1250">
        <v>140100</v>
      </c>
      <c r="F1250">
        <v>1257</v>
      </c>
      <c r="G1250" t="s">
        <v>82</v>
      </c>
      <c r="H1250">
        <v>0</v>
      </c>
      <c r="I1250" t="s">
        <v>37</v>
      </c>
      <c r="J1250" t="s">
        <v>37</v>
      </c>
      <c r="K1250">
        <v>1</v>
      </c>
      <c r="L1250" t="s">
        <v>32</v>
      </c>
      <c r="M1250" t="s">
        <v>351</v>
      </c>
      <c r="N1250">
        <v>2010</v>
      </c>
      <c r="O1250">
        <v>2011</v>
      </c>
      <c r="P1250" t="s">
        <v>37</v>
      </c>
      <c r="Q1250">
        <v>0</v>
      </c>
      <c r="R1250" t="s">
        <v>2882</v>
      </c>
      <c r="S1250" t="s">
        <v>4297</v>
      </c>
      <c r="T1250" t="s">
        <v>4298</v>
      </c>
      <c r="U1250">
        <v>1</v>
      </c>
      <c r="V1250" s="1">
        <v>30313</v>
      </c>
      <c r="W1250">
        <v>0</v>
      </c>
      <c r="X1250">
        <v>34</v>
      </c>
      <c r="Y1250">
        <v>36</v>
      </c>
      <c r="Z1250">
        <v>130303</v>
      </c>
      <c r="AA1250">
        <v>140100</v>
      </c>
      <c r="AB1250" t="s">
        <v>496</v>
      </c>
      <c r="AC1250">
        <v>1257</v>
      </c>
      <c r="AD1250" t="s">
        <v>82</v>
      </c>
      <c r="AE1250" t="s">
        <v>50</v>
      </c>
      <c r="AF1250" t="s">
        <v>3580</v>
      </c>
    </row>
    <row r="1251" spans="1:32" x14ac:dyDescent="0.25">
      <c r="A1251">
        <v>9679332</v>
      </c>
      <c r="B1251">
        <v>133585</v>
      </c>
      <c r="C1251" t="s">
        <v>32</v>
      </c>
      <c r="D1251" t="s">
        <v>32</v>
      </c>
      <c r="E1251">
        <v>180000</v>
      </c>
      <c r="F1251">
        <v>2649</v>
      </c>
      <c r="G1251" t="s">
        <v>147</v>
      </c>
      <c r="H1251">
        <v>0</v>
      </c>
      <c r="I1251" t="s">
        <v>37</v>
      </c>
      <c r="J1251" t="s">
        <v>37</v>
      </c>
      <c r="K1251">
        <v>0</v>
      </c>
      <c r="L1251" t="s">
        <v>35</v>
      </c>
      <c r="M1251" t="s">
        <v>783</v>
      </c>
      <c r="N1251" t="s">
        <v>37</v>
      </c>
      <c r="O1251" t="s">
        <v>37</v>
      </c>
      <c r="P1251" t="s">
        <v>37</v>
      </c>
      <c r="Q1251">
        <v>0</v>
      </c>
      <c r="R1251" t="s">
        <v>2097</v>
      </c>
      <c r="S1251" t="s">
        <v>2098</v>
      </c>
      <c r="T1251" t="s">
        <v>1565</v>
      </c>
      <c r="U1251">
        <v>1</v>
      </c>
      <c r="V1251" s="1">
        <v>26956</v>
      </c>
      <c r="W1251">
        <v>0</v>
      </c>
      <c r="X1251">
        <v>3</v>
      </c>
      <c r="Y1251">
        <v>46</v>
      </c>
      <c r="Z1251">
        <v>133585</v>
      </c>
      <c r="AA1251">
        <v>180000</v>
      </c>
      <c r="AB1251" t="s">
        <v>782</v>
      </c>
      <c r="AC1251">
        <v>2649</v>
      </c>
      <c r="AD1251" t="s">
        <v>147</v>
      </c>
      <c r="AE1251" t="s">
        <v>56</v>
      </c>
      <c r="AF1251" t="s">
        <v>3580</v>
      </c>
    </row>
    <row r="1252" spans="1:32" x14ac:dyDescent="0.25">
      <c r="A1252">
        <v>41344295</v>
      </c>
      <c r="B1252">
        <v>131296</v>
      </c>
      <c r="C1252" t="s">
        <v>32</v>
      </c>
      <c r="D1252" t="s">
        <v>32</v>
      </c>
      <c r="E1252">
        <v>20000</v>
      </c>
      <c r="F1252">
        <v>2649</v>
      </c>
      <c r="G1252" t="s">
        <v>147</v>
      </c>
      <c r="H1252">
        <v>0</v>
      </c>
      <c r="I1252" t="s">
        <v>37</v>
      </c>
      <c r="J1252" t="s">
        <v>37</v>
      </c>
      <c r="K1252" t="s">
        <v>37</v>
      </c>
      <c r="L1252" t="s">
        <v>37</v>
      </c>
      <c r="M1252" t="s">
        <v>4094</v>
      </c>
      <c r="N1252" t="s">
        <v>37</v>
      </c>
      <c r="O1252" t="s">
        <v>37</v>
      </c>
      <c r="P1252" t="s">
        <v>37</v>
      </c>
      <c r="Q1252">
        <v>0</v>
      </c>
      <c r="R1252" t="s">
        <v>2020</v>
      </c>
      <c r="S1252" t="s">
        <v>4180</v>
      </c>
      <c r="T1252" t="s">
        <v>4181</v>
      </c>
      <c r="U1252">
        <v>2</v>
      </c>
      <c r="V1252" s="1">
        <v>29733</v>
      </c>
      <c r="W1252">
        <v>0</v>
      </c>
      <c r="X1252">
        <v>2</v>
      </c>
      <c r="Y1252">
        <v>38</v>
      </c>
      <c r="Z1252">
        <v>131296</v>
      </c>
      <c r="AA1252">
        <v>20000</v>
      </c>
      <c r="AB1252" t="s">
        <v>744</v>
      </c>
      <c r="AC1252">
        <v>2649</v>
      </c>
      <c r="AD1252" t="s">
        <v>147</v>
      </c>
      <c r="AE1252" t="s">
        <v>56</v>
      </c>
      <c r="AF1252" t="s">
        <v>3580</v>
      </c>
    </row>
    <row r="1253" spans="1:32" x14ac:dyDescent="0.25">
      <c r="A1253">
        <v>26718112</v>
      </c>
      <c r="B1253">
        <v>131398</v>
      </c>
      <c r="C1253" t="s">
        <v>32</v>
      </c>
      <c r="D1253" t="s">
        <v>32</v>
      </c>
      <c r="E1253">
        <v>60000</v>
      </c>
      <c r="F1253">
        <v>2646</v>
      </c>
      <c r="G1253" t="s">
        <v>122</v>
      </c>
      <c r="H1253">
        <v>0</v>
      </c>
      <c r="I1253" t="s">
        <v>37</v>
      </c>
      <c r="J1253" t="s">
        <v>37</v>
      </c>
      <c r="K1253">
        <v>1</v>
      </c>
      <c r="L1253" t="s">
        <v>32</v>
      </c>
      <c r="M1253" t="s">
        <v>2567</v>
      </c>
      <c r="N1253">
        <v>2001</v>
      </c>
      <c r="O1253">
        <v>2001</v>
      </c>
      <c r="P1253" t="s">
        <v>37</v>
      </c>
      <c r="Q1253">
        <v>0</v>
      </c>
      <c r="R1253" t="s">
        <v>2020</v>
      </c>
      <c r="S1253" t="s">
        <v>437</v>
      </c>
      <c r="T1253" t="s">
        <v>620</v>
      </c>
      <c r="U1253">
        <v>1</v>
      </c>
      <c r="V1253" s="1">
        <v>28050</v>
      </c>
      <c r="W1253">
        <v>0</v>
      </c>
      <c r="X1253">
        <v>3</v>
      </c>
      <c r="Y1253">
        <v>43</v>
      </c>
      <c r="Z1253">
        <v>131398</v>
      </c>
      <c r="AA1253">
        <v>60000</v>
      </c>
      <c r="AB1253" t="s">
        <v>164</v>
      </c>
      <c r="AC1253">
        <v>2646</v>
      </c>
      <c r="AD1253" t="s">
        <v>122</v>
      </c>
      <c r="AE1253" t="s">
        <v>50</v>
      </c>
      <c r="AF1253" t="s">
        <v>3580</v>
      </c>
    </row>
    <row r="1254" spans="1:32" x14ac:dyDescent="0.25">
      <c r="A1254">
        <v>70332870</v>
      </c>
      <c r="B1254">
        <v>131929</v>
      </c>
      <c r="C1254" t="s">
        <v>32</v>
      </c>
      <c r="D1254" t="s">
        <v>32</v>
      </c>
      <c r="E1254">
        <v>180000</v>
      </c>
      <c r="F1254">
        <v>22</v>
      </c>
      <c r="G1254" t="s">
        <v>404</v>
      </c>
      <c r="H1254">
        <v>0</v>
      </c>
      <c r="I1254" t="s">
        <v>37</v>
      </c>
      <c r="J1254" t="s">
        <v>37</v>
      </c>
      <c r="K1254">
        <v>0</v>
      </c>
      <c r="L1254" t="s">
        <v>35</v>
      </c>
      <c r="M1254" t="s">
        <v>36</v>
      </c>
      <c r="N1254" t="s">
        <v>37</v>
      </c>
      <c r="O1254" t="s">
        <v>37</v>
      </c>
      <c r="P1254" t="s">
        <v>37</v>
      </c>
      <c r="Q1254">
        <v>0</v>
      </c>
      <c r="R1254" t="s">
        <v>2020</v>
      </c>
      <c r="S1254" t="s">
        <v>5292</v>
      </c>
      <c r="T1254" t="s">
        <v>5293</v>
      </c>
      <c r="U1254">
        <v>1</v>
      </c>
      <c r="V1254" s="1">
        <v>34603</v>
      </c>
      <c r="W1254">
        <v>0</v>
      </c>
      <c r="X1254">
        <v>2</v>
      </c>
      <c r="Y1254">
        <v>25</v>
      </c>
      <c r="Z1254">
        <v>131929</v>
      </c>
      <c r="AA1254">
        <v>180000</v>
      </c>
      <c r="AB1254" t="s">
        <v>782</v>
      </c>
      <c r="AC1254">
        <v>22</v>
      </c>
      <c r="AD1254" t="s">
        <v>404</v>
      </c>
      <c r="AE1254" t="s">
        <v>56</v>
      </c>
      <c r="AF1254" t="s">
        <v>43</v>
      </c>
    </row>
    <row r="1255" spans="1:32" x14ac:dyDescent="0.25">
      <c r="A1255">
        <v>42880076</v>
      </c>
      <c r="B1255">
        <v>132148</v>
      </c>
      <c r="C1255" t="s">
        <v>32</v>
      </c>
      <c r="D1255" t="s">
        <v>32</v>
      </c>
      <c r="E1255">
        <v>90000</v>
      </c>
      <c r="F1255">
        <v>55</v>
      </c>
      <c r="G1255" t="s">
        <v>171</v>
      </c>
      <c r="H1255">
        <v>1</v>
      </c>
      <c r="I1255" t="s">
        <v>168</v>
      </c>
      <c r="J1255" t="s">
        <v>32</v>
      </c>
      <c r="K1255" t="s">
        <v>37</v>
      </c>
      <c r="L1255" t="s">
        <v>37</v>
      </c>
      <c r="M1255" t="s">
        <v>37</v>
      </c>
      <c r="N1255" t="s">
        <v>37</v>
      </c>
      <c r="O1255" t="s">
        <v>37</v>
      </c>
      <c r="P1255" t="s">
        <v>37</v>
      </c>
      <c r="Q1255">
        <v>0</v>
      </c>
      <c r="R1255" t="s">
        <v>2020</v>
      </c>
      <c r="S1255" t="s">
        <v>1850</v>
      </c>
      <c r="T1255" t="s">
        <v>4548</v>
      </c>
      <c r="U1255">
        <v>2</v>
      </c>
      <c r="V1255" s="1">
        <v>28665</v>
      </c>
      <c r="W1255">
        <v>0</v>
      </c>
      <c r="X1255">
        <v>3</v>
      </c>
      <c r="Y1255">
        <v>41</v>
      </c>
      <c r="Z1255">
        <v>132148</v>
      </c>
      <c r="AA1255">
        <v>90000</v>
      </c>
      <c r="AB1255" t="s">
        <v>1165</v>
      </c>
      <c r="AC1255">
        <v>55</v>
      </c>
      <c r="AD1255" t="s">
        <v>171</v>
      </c>
      <c r="AE1255" t="s">
        <v>50</v>
      </c>
      <c r="AF1255" t="s">
        <v>3580</v>
      </c>
    </row>
    <row r="1256" spans="1:32" s="4" customFormat="1" x14ac:dyDescent="0.25">
      <c r="A1256">
        <v>9498524</v>
      </c>
      <c r="B1256">
        <v>132912</v>
      </c>
      <c r="C1256" t="s">
        <v>32</v>
      </c>
      <c r="D1256" t="s">
        <v>32</v>
      </c>
      <c r="E1256">
        <v>140000</v>
      </c>
      <c r="F1256">
        <v>2649</v>
      </c>
      <c r="G1256" t="s">
        <v>147</v>
      </c>
      <c r="H1256">
        <v>0</v>
      </c>
      <c r="I1256" t="s">
        <v>37</v>
      </c>
      <c r="J1256" t="s">
        <v>37</v>
      </c>
      <c r="K1256">
        <v>1</v>
      </c>
      <c r="L1256" t="s">
        <v>32</v>
      </c>
      <c r="M1256" t="s">
        <v>2019</v>
      </c>
      <c r="N1256">
        <v>1992</v>
      </c>
      <c r="O1256">
        <v>1992</v>
      </c>
      <c r="P1256" t="s">
        <v>37</v>
      </c>
      <c r="Q1256">
        <v>0</v>
      </c>
      <c r="R1256" t="s">
        <v>2020</v>
      </c>
      <c r="S1256" t="s">
        <v>2021</v>
      </c>
      <c r="T1256" t="s">
        <v>2022</v>
      </c>
      <c r="U1256">
        <v>2</v>
      </c>
      <c r="V1256" s="1">
        <v>24988</v>
      </c>
      <c r="W1256">
        <v>0</v>
      </c>
      <c r="X1256">
        <v>4</v>
      </c>
      <c r="Y1256">
        <v>51</v>
      </c>
      <c r="Z1256">
        <v>132912</v>
      </c>
      <c r="AA1256">
        <v>140000</v>
      </c>
      <c r="AB1256" t="s">
        <v>1278</v>
      </c>
      <c r="AC1256">
        <v>2649</v>
      </c>
      <c r="AD1256" t="s">
        <v>147</v>
      </c>
      <c r="AE1256" t="s">
        <v>50</v>
      </c>
      <c r="AF1256" t="s">
        <v>3580</v>
      </c>
    </row>
    <row r="1257" spans="1:32" x14ac:dyDescent="0.25">
      <c r="A1257">
        <v>9988890</v>
      </c>
      <c r="B1257">
        <v>133091</v>
      </c>
      <c r="C1257" t="s">
        <v>32</v>
      </c>
      <c r="D1257" t="s">
        <v>32</v>
      </c>
      <c r="E1257">
        <v>140100</v>
      </c>
      <c r="F1257">
        <v>47</v>
      </c>
      <c r="G1257" t="s">
        <v>33</v>
      </c>
      <c r="H1257">
        <v>0</v>
      </c>
      <c r="I1257" t="s">
        <v>37</v>
      </c>
      <c r="J1257" t="s">
        <v>37</v>
      </c>
      <c r="K1257" t="s">
        <v>37</v>
      </c>
      <c r="L1257" t="s">
        <v>37</v>
      </c>
      <c r="M1257" t="s">
        <v>37</v>
      </c>
      <c r="N1257" t="s">
        <v>37</v>
      </c>
      <c r="O1257" t="s">
        <v>37</v>
      </c>
      <c r="P1257" t="s">
        <v>37</v>
      </c>
      <c r="Q1257">
        <v>0</v>
      </c>
      <c r="R1257" t="s">
        <v>2020</v>
      </c>
      <c r="S1257" t="s">
        <v>136</v>
      </c>
      <c r="T1257" t="s">
        <v>2196</v>
      </c>
      <c r="U1257">
        <v>1</v>
      </c>
      <c r="V1257" s="1">
        <v>27621</v>
      </c>
      <c r="W1257">
        <v>1</v>
      </c>
      <c r="X1257">
        <v>24</v>
      </c>
      <c r="Y1257">
        <v>44</v>
      </c>
      <c r="Z1257">
        <v>133091</v>
      </c>
      <c r="AA1257">
        <v>140100</v>
      </c>
      <c r="AB1257" t="s">
        <v>496</v>
      </c>
      <c r="AC1257">
        <v>47</v>
      </c>
      <c r="AD1257" t="s">
        <v>33</v>
      </c>
      <c r="AE1257" t="s">
        <v>56</v>
      </c>
      <c r="AF1257" t="s">
        <v>3580</v>
      </c>
    </row>
    <row r="1258" spans="1:32" x14ac:dyDescent="0.25">
      <c r="A1258">
        <v>72879262</v>
      </c>
      <c r="B1258">
        <v>131686</v>
      </c>
      <c r="C1258" t="s">
        <v>32</v>
      </c>
      <c r="D1258" t="s">
        <v>32</v>
      </c>
      <c r="E1258">
        <v>90000</v>
      </c>
      <c r="F1258">
        <v>14</v>
      </c>
      <c r="G1258" t="s">
        <v>126</v>
      </c>
      <c r="H1258">
        <v>0</v>
      </c>
      <c r="I1258" t="s">
        <v>37</v>
      </c>
      <c r="J1258" t="s">
        <v>37</v>
      </c>
      <c r="K1258" t="s">
        <v>37</v>
      </c>
      <c r="L1258" t="s">
        <v>37</v>
      </c>
      <c r="M1258" t="s">
        <v>37</v>
      </c>
      <c r="N1258" t="s">
        <v>37</v>
      </c>
      <c r="O1258" t="s">
        <v>37</v>
      </c>
      <c r="P1258" t="s">
        <v>37</v>
      </c>
      <c r="Q1258">
        <v>0</v>
      </c>
      <c r="R1258" t="s">
        <v>380</v>
      </c>
      <c r="S1258" t="s">
        <v>219</v>
      </c>
      <c r="T1258" t="s">
        <v>5390</v>
      </c>
      <c r="U1258">
        <v>1</v>
      </c>
      <c r="V1258" s="1">
        <v>34047</v>
      </c>
      <c r="W1258">
        <v>0</v>
      </c>
      <c r="X1258">
        <v>2</v>
      </c>
      <c r="Y1258">
        <v>26</v>
      </c>
      <c r="Z1258">
        <v>131686</v>
      </c>
      <c r="AA1258">
        <v>90000</v>
      </c>
      <c r="AB1258" t="s">
        <v>1165</v>
      </c>
      <c r="AC1258">
        <v>14</v>
      </c>
      <c r="AD1258" t="s">
        <v>126</v>
      </c>
      <c r="AE1258" t="s">
        <v>56</v>
      </c>
      <c r="AF1258" t="s">
        <v>43</v>
      </c>
    </row>
    <row r="1259" spans="1:32" x14ac:dyDescent="0.25">
      <c r="A1259">
        <v>28848550</v>
      </c>
      <c r="B1259">
        <v>131313</v>
      </c>
      <c r="C1259" t="s">
        <v>32</v>
      </c>
      <c r="D1259" t="s">
        <v>32</v>
      </c>
      <c r="E1259">
        <v>50000</v>
      </c>
      <c r="F1259">
        <v>2646</v>
      </c>
      <c r="G1259" t="s">
        <v>122</v>
      </c>
      <c r="H1259">
        <v>0</v>
      </c>
      <c r="I1259" t="s">
        <v>37</v>
      </c>
      <c r="J1259" t="s">
        <v>37</v>
      </c>
      <c r="K1259">
        <v>1</v>
      </c>
      <c r="L1259" t="s">
        <v>32</v>
      </c>
      <c r="M1259" t="s">
        <v>3494</v>
      </c>
      <c r="N1259">
        <v>1994</v>
      </c>
      <c r="O1259">
        <v>1997</v>
      </c>
      <c r="P1259" t="s">
        <v>37</v>
      </c>
      <c r="Q1259">
        <v>1</v>
      </c>
      <c r="R1259" t="s">
        <v>3495</v>
      </c>
      <c r="S1259" t="s">
        <v>3496</v>
      </c>
      <c r="T1259" t="s">
        <v>3497</v>
      </c>
      <c r="U1259">
        <v>1</v>
      </c>
      <c r="V1259" s="1">
        <v>24621</v>
      </c>
      <c r="W1259">
        <v>0</v>
      </c>
      <c r="X1259">
        <v>3</v>
      </c>
      <c r="Y1259">
        <v>52</v>
      </c>
      <c r="Z1259">
        <v>131313</v>
      </c>
      <c r="AA1259">
        <v>50000</v>
      </c>
      <c r="AB1259" t="s">
        <v>1090</v>
      </c>
      <c r="AC1259">
        <v>2646</v>
      </c>
      <c r="AD1259" t="s">
        <v>122</v>
      </c>
      <c r="AE1259" t="s">
        <v>42</v>
      </c>
      <c r="AF1259" t="s">
        <v>3580</v>
      </c>
    </row>
    <row r="1260" spans="1:32" x14ac:dyDescent="0.25">
      <c r="A1260">
        <v>42999887</v>
      </c>
      <c r="B1260">
        <v>133537</v>
      </c>
      <c r="C1260" t="s">
        <v>32</v>
      </c>
      <c r="D1260" t="s">
        <v>32</v>
      </c>
      <c r="E1260">
        <v>140100</v>
      </c>
      <c r="F1260">
        <v>2173</v>
      </c>
      <c r="G1260" t="s">
        <v>195</v>
      </c>
      <c r="H1260">
        <v>2</v>
      </c>
      <c r="I1260" t="s">
        <v>37</v>
      </c>
      <c r="J1260" t="s">
        <v>37</v>
      </c>
      <c r="K1260">
        <v>1</v>
      </c>
      <c r="L1260" t="s">
        <v>32</v>
      </c>
      <c r="M1260" t="s">
        <v>4567</v>
      </c>
      <c r="N1260">
        <v>2012</v>
      </c>
      <c r="O1260">
        <v>2012</v>
      </c>
      <c r="P1260" t="s">
        <v>188</v>
      </c>
      <c r="Q1260">
        <v>1</v>
      </c>
      <c r="R1260" t="s">
        <v>4568</v>
      </c>
      <c r="S1260" t="s">
        <v>988</v>
      </c>
      <c r="T1260" t="s">
        <v>717</v>
      </c>
      <c r="U1260">
        <v>1</v>
      </c>
      <c r="V1260" s="1">
        <v>31191</v>
      </c>
      <c r="W1260">
        <v>0</v>
      </c>
      <c r="X1260">
        <v>21</v>
      </c>
      <c r="Y1260">
        <v>34</v>
      </c>
      <c r="Z1260">
        <v>133537</v>
      </c>
      <c r="AA1260">
        <v>140100</v>
      </c>
      <c r="AB1260" t="s">
        <v>496</v>
      </c>
      <c r="AC1260">
        <v>2173</v>
      </c>
      <c r="AD1260" t="s">
        <v>195</v>
      </c>
      <c r="AE1260" t="s">
        <v>42</v>
      </c>
      <c r="AF1260" t="s">
        <v>3580</v>
      </c>
    </row>
    <row r="1261" spans="1:32" x14ac:dyDescent="0.25">
      <c r="A1261">
        <v>44743472</v>
      </c>
      <c r="B1261">
        <v>131773</v>
      </c>
      <c r="C1261" t="s">
        <v>32</v>
      </c>
      <c r="D1261" t="s">
        <v>32</v>
      </c>
      <c r="E1261">
        <v>110000</v>
      </c>
      <c r="F1261">
        <v>2649</v>
      </c>
      <c r="G1261" t="s">
        <v>147</v>
      </c>
      <c r="H1261">
        <v>0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 t="s">
        <v>37</v>
      </c>
      <c r="O1261" t="s">
        <v>37</v>
      </c>
      <c r="P1261" t="s">
        <v>37</v>
      </c>
      <c r="Q1261">
        <v>0</v>
      </c>
      <c r="R1261" t="s">
        <v>4825</v>
      </c>
      <c r="S1261" t="s">
        <v>3947</v>
      </c>
      <c r="T1261" t="s">
        <v>4826</v>
      </c>
      <c r="U1261">
        <v>1</v>
      </c>
      <c r="V1261" s="1">
        <v>29827</v>
      </c>
      <c r="W1261">
        <v>0</v>
      </c>
      <c r="X1261">
        <v>5</v>
      </c>
      <c r="Y1261">
        <v>38</v>
      </c>
      <c r="Z1261">
        <v>131773</v>
      </c>
      <c r="AA1261">
        <v>110000</v>
      </c>
      <c r="AB1261" t="s">
        <v>1393</v>
      </c>
      <c r="AC1261">
        <v>2649</v>
      </c>
      <c r="AD1261" t="s">
        <v>147</v>
      </c>
      <c r="AE1261" t="s">
        <v>56</v>
      </c>
      <c r="AF1261" t="s">
        <v>3580</v>
      </c>
    </row>
    <row r="1262" spans="1:32" x14ac:dyDescent="0.25">
      <c r="A1262">
        <v>2446803</v>
      </c>
      <c r="B1262">
        <v>130963</v>
      </c>
      <c r="C1262" t="s">
        <v>32</v>
      </c>
      <c r="D1262" t="s">
        <v>32</v>
      </c>
      <c r="E1262" s="2">
        <v>200000</v>
      </c>
      <c r="F1262">
        <v>1257</v>
      </c>
      <c r="G1262" t="s">
        <v>82</v>
      </c>
      <c r="H1262">
        <v>1</v>
      </c>
      <c r="I1262" t="s">
        <v>556</v>
      </c>
      <c r="J1262" t="s">
        <v>32</v>
      </c>
      <c r="K1262">
        <v>1</v>
      </c>
      <c r="L1262" t="s">
        <v>32</v>
      </c>
      <c r="M1262" t="s">
        <v>557</v>
      </c>
      <c r="N1262">
        <v>2006</v>
      </c>
      <c r="O1262">
        <v>2006</v>
      </c>
      <c r="P1262" t="s">
        <v>37</v>
      </c>
      <c r="Q1262">
        <v>1</v>
      </c>
      <c r="R1262" t="s">
        <v>558</v>
      </c>
      <c r="S1262" t="s">
        <v>559</v>
      </c>
      <c r="T1262" t="s">
        <v>560</v>
      </c>
      <c r="U1262">
        <v>1</v>
      </c>
      <c r="V1262" s="1">
        <v>26461</v>
      </c>
      <c r="W1262">
        <v>1</v>
      </c>
      <c r="X1262">
        <v>3</v>
      </c>
      <c r="Y1262">
        <v>47</v>
      </c>
      <c r="Z1262">
        <v>130963</v>
      </c>
      <c r="AA1262">
        <v>200000</v>
      </c>
      <c r="AB1262" t="s">
        <v>420</v>
      </c>
      <c r="AC1262">
        <v>1257</v>
      </c>
      <c r="AD1262" t="s">
        <v>82</v>
      </c>
      <c r="AE1262" t="s">
        <v>42</v>
      </c>
      <c r="AF1262" t="s">
        <v>3580</v>
      </c>
    </row>
    <row r="1263" spans="1:32" x14ac:dyDescent="0.25">
      <c r="A1263">
        <v>9542456</v>
      </c>
      <c r="B1263">
        <v>130745</v>
      </c>
      <c r="C1263" t="s">
        <v>32</v>
      </c>
      <c r="D1263" t="s">
        <v>32</v>
      </c>
      <c r="E1263" s="2">
        <v>100000</v>
      </c>
      <c r="F1263">
        <v>14</v>
      </c>
      <c r="G1263" t="s">
        <v>126</v>
      </c>
      <c r="H1263">
        <v>0</v>
      </c>
      <c r="I1263" t="s">
        <v>37</v>
      </c>
      <c r="J1263" t="s">
        <v>37</v>
      </c>
      <c r="K1263">
        <v>0</v>
      </c>
      <c r="L1263" t="s">
        <v>35</v>
      </c>
      <c r="M1263" t="s">
        <v>328</v>
      </c>
      <c r="N1263" t="s">
        <v>37</v>
      </c>
      <c r="O1263" t="s">
        <v>37</v>
      </c>
      <c r="P1263" t="s">
        <v>37</v>
      </c>
      <c r="Q1263">
        <v>0</v>
      </c>
      <c r="R1263" t="s">
        <v>185</v>
      </c>
      <c r="S1263" t="s">
        <v>1706</v>
      </c>
      <c r="T1263" t="s">
        <v>2040</v>
      </c>
      <c r="U1263">
        <v>2</v>
      </c>
      <c r="V1263" s="1">
        <v>25646</v>
      </c>
      <c r="W1263">
        <v>0</v>
      </c>
      <c r="X1263">
        <v>4</v>
      </c>
      <c r="Y1263">
        <v>49</v>
      </c>
      <c r="Z1263">
        <v>130745</v>
      </c>
      <c r="AA1263">
        <v>100000</v>
      </c>
      <c r="AB1263" t="s">
        <v>1229</v>
      </c>
      <c r="AC1263">
        <v>14</v>
      </c>
      <c r="AD1263" t="s">
        <v>126</v>
      </c>
      <c r="AE1263" t="s">
        <v>56</v>
      </c>
      <c r="AF1263" t="s">
        <v>3580</v>
      </c>
    </row>
    <row r="1264" spans="1:32" x14ac:dyDescent="0.25">
      <c r="A1264">
        <v>10326932</v>
      </c>
      <c r="B1264">
        <v>131156</v>
      </c>
      <c r="C1264" t="s">
        <v>32</v>
      </c>
      <c r="D1264" t="s">
        <v>32</v>
      </c>
      <c r="E1264">
        <v>140100</v>
      </c>
      <c r="F1264">
        <v>4</v>
      </c>
      <c r="G1264" t="s">
        <v>117</v>
      </c>
      <c r="H1264">
        <v>1</v>
      </c>
      <c r="I1264" t="s">
        <v>172</v>
      </c>
      <c r="J1264" t="s">
        <v>32</v>
      </c>
      <c r="K1264">
        <v>1</v>
      </c>
      <c r="L1264" t="s">
        <v>32</v>
      </c>
      <c r="M1264" t="s">
        <v>88</v>
      </c>
      <c r="N1264">
        <v>2009</v>
      </c>
      <c r="O1264">
        <v>2010</v>
      </c>
      <c r="P1264" t="s">
        <v>37</v>
      </c>
      <c r="Q1264">
        <v>0</v>
      </c>
      <c r="R1264" t="s">
        <v>185</v>
      </c>
      <c r="S1264" t="s">
        <v>2314</v>
      </c>
      <c r="T1264" t="s">
        <v>269</v>
      </c>
      <c r="U1264">
        <v>1</v>
      </c>
      <c r="V1264" s="1">
        <v>27292</v>
      </c>
      <c r="W1264">
        <v>0</v>
      </c>
      <c r="X1264">
        <v>10</v>
      </c>
      <c r="Y1264">
        <v>45</v>
      </c>
      <c r="Z1264">
        <v>131156</v>
      </c>
      <c r="AA1264">
        <v>140100</v>
      </c>
      <c r="AB1264" t="s">
        <v>496</v>
      </c>
      <c r="AC1264">
        <v>4</v>
      </c>
      <c r="AD1264" t="s">
        <v>117</v>
      </c>
      <c r="AE1264" t="s">
        <v>50</v>
      </c>
      <c r="AF1264" t="s">
        <v>3580</v>
      </c>
    </row>
    <row r="1265" spans="1:32" x14ac:dyDescent="0.25">
      <c r="A1265">
        <v>42742777</v>
      </c>
      <c r="B1265">
        <v>131157</v>
      </c>
      <c r="C1265" t="s">
        <v>32</v>
      </c>
      <c r="D1265" t="s">
        <v>32</v>
      </c>
      <c r="E1265">
        <v>10000</v>
      </c>
      <c r="F1265">
        <v>2646</v>
      </c>
      <c r="G1265" t="s">
        <v>122</v>
      </c>
      <c r="H1265">
        <v>1</v>
      </c>
      <c r="I1265" t="s">
        <v>3872</v>
      </c>
      <c r="J1265" t="s">
        <v>32</v>
      </c>
      <c r="K1265" t="s">
        <v>37</v>
      </c>
      <c r="L1265" t="s">
        <v>37</v>
      </c>
      <c r="M1265" t="s">
        <v>4505</v>
      </c>
      <c r="N1265" t="s">
        <v>37</v>
      </c>
      <c r="O1265" t="s">
        <v>37</v>
      </c>
      <c r="P1265" t="s">
        <v>37</v>
      </c>
      <c r="Q1265">
        <v>0</v>
      </c>
      <c r="R1265" t="s">
        <v>185</v>
      </c>
      <c r="S1265" t="s">
        <v>161</v>
      </c>
      <c r="T1265" t="s">
        <v>1277</v>
      </c>
      <c r="U1265">
        <v>1</v>
      </c>
      <c r="V1265" s="1">
        <v>30963</v>
      </c>
      <c r="W1265">
        <v>0</v>
      </c>
      <c r="X1265">
        <v>1</v>
      </c>
      <c r="Y1265">
        <v>35</v>
      </c>
      <c r="Z1265">
        <v>131157</v>
      </c>
      <c r="AA1265">
        <v>10000</v>
      </c>
      <c r="AB1265" t="s">
        <v>1910</v>
      </c>
      <c r="AC1265">
        <v>2646</v>
      </c>
      <c r="AD1265" t="s">
        <v>122</v>
      </c>
      <c r="AE1265" t="s">
        <v>50</v>
      </c>
      <c r="AF1265" t="s">
        <v>3580</v>
      </c>
    </row>
    <row r="1266" spans="1:32" x14ac:dyDescent="0.25">
      <c r="A1266">
        <v>9992774</v>
      </c>
      <c r="B1266">
        <v>131267</v>
      </c>
      <c r="C1266" t="s">
        <v>32</v>
      </c>
      <c r="D1266" t="s">
        <v>32</v>
      </c>
      <c r="E1266">
        <v>140100</v>
      </c>
      <c r="F1266">
        <v>55</v>
      </c>
      <c r="G1266" t="s">
        <v>171</v>
      </c>
      <c r="H1266">
        <v>0</v>
      </c>
      <c r="I1266" t="s">
        <v>37</v>
      </c>
      <c r="J1266" t="s">
        <v>37</v>
      </c>
      <c r="K1266">
        <v>1</v>
      </c>
      <c r="L1266" t="s">
        <v>32</v>
      </c>
      <c r="M1266" t="s">
        <v>2197</v>
      </c>
      <c r="N1266">
        <v>2003</v>
      </c>
      <c r="O1266">
        <v>2012</v>
      </c>
      <c r="P1266" t="s">
        <v>188</v>
      </c>
      <c r="Q1266">
        <v>1</v>
      </c>
      <c r="R1266" t="s">
        <v>185</v>
      </c>
      <c r="S1266" t="s">
        <v>398</v>
      </c>
      <c r="T1266" t="s">
        <v>2198</v>
      </c>
      <c r="U1266">
        <v>1</v>
      </c>
      <c r="V1266" s="1">
        <v>22014</v>
      </c>
      <c r="W1266">
        <v>0</v>
      </c>
      <c r="X1266">
        <v>10</v>
      </c>
      <c r="Y1266">
        <v>59</v>
      </c>
      <c r="Z1266">
        <v>131267</v>
      </c>
      <c r="AA1266">
        <v>140100</v>
      </c>
      <c r="AB1266" t="s">
        <v>496</v>
      </c>
      <c r="AC1266">
        <v>55</v>
      </c>
      <c r="AD1266" t="s">
        <v>171</v>
      </c>
      <c r="AE1266" t="s">
        <v>42</v>
      </c>
      <c r="AF1266" t="s">
        <v>3580</v>
      </c>
    </row>
    <row r="1267" spans="1:32" x14ac:dyDescent="0.25">
      <c r="A1267">
        <v>10776369</v>
      </c>
      <c r="B1267">
        <v>132234</v>
      </c>
      <c r="C1267" t="s">
        <v>32</v>
      </c>
      <c r="D1267" t="s">
        <v>32</v>
      </c>
      <c r="E1267">
        <v>140100</v>
      </c>
      <c r="F1267">
        <v>2731</v>
      </c>
      <c r="G1267" t="s">
        <v>91</v>
      </c>
      <c r="H1267">
        <v>0</v>
      </c>
      <c r="I1267" t="s">
        <v>37</v>
      </c>
      <c r="J1267" t="s">
        <v>37</v>
      </c>
      <c r="K1267">
        <v>1</v>
      </c>
      <c r="L1267" t="s">
        <v>32</v>
      </c>
      <c r="M1267" t="s">
        <v>665</v>
      </c>
      <c r="N1267">
        <v>1984</v>
      </c>
      <c r="O1267">
        <v>1986</v>
      </c>
      <c r="P1267" t="s">
        <v>37</v>
      </c>
      <c r="Q1267">
        <v>0</v>
      </c>
      <c r="R1267" t="s">
        <v>185</v>
      </c>
      <c r="S1267" t="s">
        <v>411</v>
      </c>
      <c r="T1267" t="s">
        <v>2433</v>
      </c>
      <c r="U1267">
        <v>1</v>
      </c>
      <c r="V1267" s="1">
        <v>20773</v>
      </c>
      <c r="W1267">
        <v>0</v>
      </c>
      <c r="X1267">
        <v>30</v>
      </c>
      <c r="Y1267">
        <v>63</v>
      </c>
      <c r="Z1267">
        <v>132234</v>
      </c>
      <c r="AA1267">
        <v>140100</v>
      </c>
      <c r="AB1267" t="s">
        <v>496</v>
      </c>
      <c r="AC1267">
        <v>2731</v>
      </c>
      <c r="AD1267" t="s">
        <v>96</v>
      </c>
      <c r="AE1267" t="s">
        <v>50</v>
      </c>
      <c r="AF1267" t="s">
        <v>3580</v>
      </c>
    </row>
    <row r="1268" spans="1:32" x14ac:dyDescent="0.25">
      <c r="A1268">
        <v>28263454</v>
      </c>
      <c r="B1268">
        <v>132765</v>
      </c>
      <c r="C1268" t="s">
        <v>32</v>
      </c>
      <c r="D1268" t="s">
        <v>32</v>
      </c>
      <c r="E1268">
        <v>50000</v>
      </c>
      <c r="F1268">
        <v>4</v>
      </c>
      <c r="G1268" t="s">
        <v>117</v>
      </c>
      <c r="H1268">
        <v>2</v>
      </c>
      <c r="I1268" t="s">
        <v>37</v>
      </c>
      <c r="J1268" t="s">
        <v>37</v>
      </c>
      <c r="K1268">
        <v>1</v>
      </c>
      <c r="L1268" t="s">
        <v>35</v>
      </c>
      <c r="M1268" t="s">
        <v>3471</v>
      </c>
      <c r="N1268">
        <v>2012</v>
      </c>
      <c r="O1268" t="s">
        <v>37</v>
      </c>
      <c r="P1268" t="s">
        <v>157</v>
      </c>
      <c r="Q1268">
        <v>1</v>
      </c>
      <c r="R1268" t="s">
        <v>185</v>
      </c>
      <c r="S1268" t="s">
        <v>437</v>
      </c>
      <c r="T1268" t="s">
        <v>3472</v>
      </c>
      <c r="U1268">
        <v>2</v>
      </c>
      <c r="V1268" s="1">
        <v>24238</v>
      </c>
      <c r="W1268">
        <v>0</v>
      </c>
      <c r="X1268">
        <v>1</v>
      </c>
      <c r="Y1268">
        <v>53</v>
      </c>
      <c r="Z1268">
        <v>132765</v>
      </c>
      <c r="AA1268">
        <v>50000</v>
      </c>
      <c r="AB1268" t="s">
        <v>1090</v>
      </c>
      <c r="AC1268">
        <v>4</v>
      </c>
      <c r="AD1268" t="s">
        <v>117</v>
      </c>
      <c r="AE1268" t="s">
        <v>42</v>
      </c>
      <c r="AF1268" t="s">
        <v>3580</v>
      </c>
    </row>
    <row r="1269" spans="1:32" x14ac:dyDescent="0.25">
      <c r="A1269" s="4">
        <v>251132</v>
      </c>
      <c r="B1269" s="4">
        <v>133009</v>
      </c>
      <c r="C1269" t="s">
        <v>37</v>
      </c>
      <c r="D1269" t="s">
        <v>35</v>
      </c>
      <c r="E1269">
        <v>230000</v>
      </c>
      <c r="F1269">
        <v>2218</v>
      </c>
      <c r="G1269" t="s">
        <v>51</v>
      </c>
      <c r="H1269">
        <v>0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>
        <v>0</v>
      </c>
      <c r="R1269" t="s">
        <v>185</v>
      </c>
      <c r="S1269" t="s">
        <v>129</v>
      </c>
      <c r="T1269" t="s">
        <v>186</v>
      </c>
      <c r="U1269">
        <v>1</v>
      </c>
      <c r="V1269" s="1">
        <v>16373</v>
      </c>
      <c r="W1269">
        <v>0</v>
      </c>
      <c r="X1269">
        <v>1</v>
      </c>
      <c r="Y1269">
        <v>75</v>
      </c>
      <c r="Z1269">
        <v>133009</v>
      </c>
      <c r="AA1269">
        <v>230000</v>
      </c>
      <c r="AB1269" t="s">
        <v>132</v>
      </c>
      <c r="AC1269">
        <v>2218</v>
      </c>
      <c r="AD1269" t="s">
        <v>51</v>
      </c>
      <c r="AE1269" s="4" t="s">
        <v>2216</v>
      </c>
      <c r="AF1269" s="4" t="s">
        <v>3580</v>
      </c>
    </row>
    <row r="1270" spans="1:32" x14ac:dyDescent="0.25">
      <c r="A1270">
        <v>43167160</v>
      </c>
      <c r="B1270">
        <v>133696</v>
      </c>
      <c r="C1270" t="s">
        <v>32</v>
      </c>
      <c r="D1270" t="s">
        <v>32</v>
      </c>
      <c r="E1270">
        <v>30000</v>
      </c>
      <c r="F1270">
        <v>4</v>
      </c>
      <c r="G1270" t="s">
        <v>117</v>
      </c>
      <c r="H1270">
        <v>1</v>
      </c>
      <c r="I1270" t="s">
        <v>110</v>
      </c>
      <c r="J1270" t="s">
        <v>32</v>
      </c>
      <c r="K1270">
        <v>1</v>
      </c>
      <c r="L1270" t="s">
        <v>35</v>
      </c>
      <c r="M1270" t="s">
        <v>4029</v>
      </c>
      <c r="N1270">
        <v>2015</v>
      </c>
      <c r="O1270" t="s">
        <v>37</v>
      </c>
      <c r="P1270" t="s">
        <v>37</v>
      </c>
      <c r="Q1270">
        <v>1</v>
      </c>
      <c r="R1270" t="s">
        <v>185</v>
      </c>
      <c r="S1270" t="s">
        <v>1074</v>
      </c>
      <c r="T1270" t="s">
        <v>4611</v>
      </c>
      <c r="U1270">
        <v>1</v>
      </c>
      <c r="V1270" s="1">
        <v>30987</v>
      </c>
      <c r="W1270">
        <v>1</v>
      </c>
      <c r="X1270">
        <v>2</v>
      </c>
      <c r="Y1270">
        <v>35</v>
      </c>
      <c r="Z1270">
        <v>133696</v>
      </c>
      <c r="AA1270">
        <v>30000</v>
      </c>
      <c r="AB1270" t="s">
        <v>1059</v>
      </c>
      <c r="AC1270">
        <v>4</v>
      </c>
      <c r="AD1270" t="s">
        <v>117</v>
      </c>
      <c r="AE1270" t="s">
        <v>42</v>
      </c>
      <c r="AF1270" t="s">
        <v>3580</v>
      </c>
    </row>
    <row r="1271" spans="1:32" x14ac:dyDescent="0.25">
      <c r="A1271">
        <v>44427691</v>
      </c>
      <c r="B1271">
        <v>131498</v>
      </c>
      <c r="C1271" t="s">
        <v>32</v>
      </c>
      <c r="D1271" t="s">
        <v>32</v>
      </c>
      <c r="E1271">
        <v>20000</v>
      </c>
      <c r="F1271">
        <v>2646</v>
      </c>
      <c r="G1271" t="s">
        <v>122</v>
      </c>
      <c r="H1271">
        <v>0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 t="s">
        <v>37</v>
      </c>
      <c r="Q1271">
        <v>0</v>
      </c>
      <c r="R1271" t="s">
        <v>4792</v>
      </c>
      <c r="S1271" t="s">
        <v>4793</v>
      </c>
      <c r="T1271" t="s">
        <v>4794</v>
      </c>
      <c r="U1271">
        <v>1</v>
      </c>
      <c r="V1271" s="1">
        <v>31675</v>
      </c>
      <c r="W1271">
        <v>0</v>
      </c>
      <c r="X1271">
        <v>3</v>
      </c>
      <c r="Y1271">
        <v>33</v>
      </c>
      <c r="Z1271">
        <v>131498</v>
      </c>
      <c r="AA1271">
        <v>20000</v>
      </c>
      <c r="AB1271" t="s">
        <v>744</v>
      </c>
      <c r="AC1271">
        <v>2646</v>
      </c>
      <c r="AD1271" t="s">
        <v>122</v>
      </c>
      <c r="AE1271" t="s">
        <v>56</v>
      </c>
      <c r="AF1271" t="s">
        <v>3580</v>
      </c>
    </row>
    <row r="1272" spans="1:32" x14ac:dyDescent="0.25">
      <c r="A1272">
        <v>21520551</v>
      </c>
      <c r="B1272">
        <v>131664</v>
      </c>
      <c r="C1272" t="s">
        <v>32</v>
      </c>
      <c r="D1272" t="s">
        <v>32</v>
      </c>
      <c r="E1272" s="2">
        <v>100000</v>
      </c>
      <c r="F1272">
        <v>2191</v>
      </c>
      <c r="G1272" t="s">
        <v>77</v>
      </c>
      <c r="H1272">
        <v>0</v>
      </c>
      <c r="I1272" t="s">
        <v>37</v>
      </c>
      <c r="J1272" t="s">
        <v>37</v>
      </c>
      <c r="K1272">
        <v>0</v>
      </c>
      <c r="L1272" t="s">
        <v>32</v>
      </c>
      <c r="M1272" t="s">
        <v>2956</v>
      </c>
      <c r="N1272" t="s">
        <v>37</v>
      </c>
      <c r="O1272">
        <v>2011</v>
      </c>
      <c r="P1272" t="s">
        <v>37</v>
      </c>
      <c r="Q1272">
        <v>1</v>
      </c>
      <c r="R1272" t="s">
        <v>2957</v>
      </c>
      <c r="S1272" t="s">
        <v>2958</v>
      </c>
      <c r="T1272" t="s">
        <v>2959</v>
      </c>
      <c r="U1272">
        <v>1</v>
      </c>
      <c r="V1272" s="1">
        <v>20234</v>
      </c>
      <c r="W1272">
        <v>0</v>
      </c>
      <c r="X1272">
        <v>1</v>
      </c>
      <c r="Y1272">
        <v>64</v>
      </c>
      <c r="Z1272">
        <v>131664</v>
      </c>
      <c r="AA1272">
        <v>100000</v>
      </c>
      <c r="AB1272" t="s">
        <v>1229</v>
      </c>
      <c r="AC1272">
        <v>2191</v>
      </c>
      <c r="AD1272" t="s">
        <v>77</v>
      </c>
      <c r="AE1272" t="s">
        <v>56</v>
      </c>
      <c r="AF1272" t="s">
        <v>3580</v>
      </c>
    </row>
    <row r="1273" spans="1:32" x14ac:dyDescent="0.25">
      <c r="A1273">
        <v>22256746</v>
      </c>
      <c r="B1273">
        <v>133251</v>
      </c>
      <c r="C1273" t="s">
        <v>32</v>
      </c>
      <c r="D1273" t="s">
        <v>32</v>
      </c>
      <c r="E1273" s="2">
        <v>100000</v>
      </c>
      <c r="F1273">
        <v>2160</v>
      </c>
      <c r="G1273" t="s">
        <v>465</v>
      </c>
      <c r="H1273">
        <v>1</v>
      </c>
      <c r="I1273" t="s">
        <v>3036</v>
      </c>
      <c r="J1273" t="s">
        <v>32</v>
      </c>
      <c r="K1273">
        <v>1</v>
      </c>
      <c r="L1273" t="s">
        <v>35</v>
      </c>
      <c r="M1273" t="s">
        <v>1138</v>
      </c>
      <c r="N1273">
        <v>2018</v>
      </c>
      <c r="O1273" t="s">
        <v>37</v>
      </c>
      <c r="P1273" t="s">
        <v>37</v>
      </c>
      <c r="Q1273">
        <v>0</v>
      </c>
      <c r="R1273" t="s">
        <v>2957</v>
      </c>
      <c r="S1273" t="s">
        <v>1310</v>
      </c>
      <c r="T1273" t="s">
        <v>3037</v>
      </c>
      <c r="U1273">
        <v>1</v>
      </c>
      <c r="V1273" s="1">
        <v>23004</v>
      </c>
      <c r="W1273">
        <v>1</v>
      </c>
      <c r="X1273">
        <v>3</v>
      </c>
      <c r="Y1273">
        <v>56</v>
      </c>
      <c r="Z1273">
        <v>133251</v>
      </c>
      <c r="AA1273">
        <v>100000</v>
      </c>
      <c r="AB1273" t="s">
        <v>1229</v>
      </c>
      <c r="AC1273">
        <v>2160</v>
      </c>
      <c r="AD1273" t="s">
        <v>465</v>
      </c>
      <c r="AE1273" t="s">
        <v>50</v>
      </c>
      <c r="AF1273" t="s">
        <v>3580</v>
      </c>
    </row>
    <row r="1274" spans="1:32" x14ac:dyDescent="0.25">
      <c r="A1274">
        <v>2448749</v>
      </c>
      <c r="B1274">
        <v>132521</v>
      </c>
      <c r="C1274" t="s">
        <v>32</v>
      </c>
      <c r="D1274" t="s">
        <v>32</v>
      </c>
      <c r="E1274" s="2">
        <v>200000</v>
      </c>
      <c r="F1274">
        <v>2731</v>
      </c>
      <c r="G1274" t="s">
        <v>91</v>
      </c>
      <c r="H1274">
        <v>0</v>
      </c>
      <c r="I1274" t="s">
        <v>37</v>
      </c>
      <c r="J1274" t="s">
        <v>37</v>
      </c>
      <c r="K1274">
        <v>1</v>
      </c>
      <c r="L1274" t="s">
        <v>32</v>
      </c>
      <c r="M1274" t="s">
        <v>490</v>
      </c>
      <c r="N1274">
        <v>2000</v>
      </c>
      <c r="O1274">
        <v>2001</v>
      </c>
      <c r="P1274" t="s">
        <v>37</v>
      </c>
      <c r="Q1274">
        <v>1</v>
      </c>
      <c r="R1274" t="s">
        <v>563</v>
      </c>
      <c r="S1274" t="s">
        <v>564</v>
      </c>
      <c r="T1274" t="s">
        <v>565</v>
      </c>
      <c r="U1274">
        <v>2</v>
      </c>
      <c r="V1274" s="1">
        <v>28242</v>
      </c>
      <c r="W1274">
        <v>0</v>
      </c>
      <c r="X1274">
        <v>5</v>
      </c>
      <c r="Y1274">
        <v>42</v>
      </c>
      <c r="Z1274">
        <v>132521</v>
      </c>
      <c r="AA1274">
        <v>200000</v>
      </c>
      <c r="AB1274" t="s">
        <v>420</v>
      </c>
      <c r="AC1274">
        <v>2731</v>
      </c>
      <c r="AD1274" t="s">
        <v>96</v>
      </c>
      <c r="AE1274" t="s">
        <v>42</v>
      </c>
      <c r="AF1274" t="s">
        <v>3580</v>
      </c>
    </row>
    <row r="1275" spans="1:32" x14ac:dyDescent="0.25">
      <c r="A1275">
        <v>29668031</v>
      </c>
      <c r="B1275">
        <v>130324</v>
      </c>
      <c r="C1275" t="s">
        <v>32</v>
      </c>
      <c r="D1275" t="s">
        <v>32</v>
      </c>
      <c r="E1275">
        <v>40000</v>
      </c>
      <c r="F1275">
        <v>1257</v>
      </c>
      <c r="G1275" t="s">
        <v>82</v>
      </c>
      <c r="H1275">
        <v>1</v>
      </c>
      <c r="I1275" t="s">
        <v>388</v>
      </c>
      <c r="J1275" t="s">
        <v>32</v>
      </c>
      <c r="K1275">
        <v>1</v>
      </c>
      <c r="L1275" t="s">
        <v>37</v>
      </c>
      <c r="M1275" t="s">
        <v>3623</v>
      </c>
      <c r="N1275">
        <v>2008</v>
      </c>
      <c r="O1275" t="s">
        <v>37</v>
      </c>
      <c r="P1275" t="s">
        <v>188</v>
      </c>
      <c r="Q1275">
        <v>1</v>
      </c>
      <c r="R1275" t="s">
        <v>1925</v>
      </c>
      <c r="S1275" t="s">
        <v>411</v>
      </c>
      <c r="T1275" t="s">
        <v>3624</v>
      </c>
      <c r="U1275">
        <v>2</v>
      </c>
      <c r="V1275" s="1">
        <v>27922</v>
      </c>
      <c r="W1275">
        <v>0</v>
      </c>
      <c r="X1275">
        <v>5</v>
      </c>
      <c r="Y1275">
        <v>43</v>
      </c>
      <c r="Z1275">
        <v>130324</v>
      </c>
      <c r="AA1275">
        <v>40000</v>
      </c>
      <c r="AB1275" t="s">
        <v>507</v>
      </c>
      <c r="AC1275">
        <v>1257</v>
      </c>
      <c r="AD1275" t="s">
        <v>82</v>
      </c>
      <c r="AE1275" t="s">
        <v>42</v>
      </c>
      <c r="AF1275" t="s">
        <v>3580</v>
      </c>
    </row>
    <row r="1276" spans="1:32" x14ac:dyDescent="0.25">
      <c r="A1276">
        <v>46303593</v>
      </c>
      <c r="B1276">
        <v>130575</v>
      </c>
      <c r="C1276" t="s">
        <v>32</v>
      </c>
      <c r="D1276" t="s">
        <v>32</v>
      </c>
      <c r="E1276">
        <v>120000</v>
      </c>
      <c r="F1276">
        <v>5</v>
      </c>
      <c r="G1276" t="s">
        <v>101</v>
      </c>
      <c r="H1276">
        <v>0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>
        <v>0</v>
      </c>
      <c r="R1276" t="s">
        <v>1925</v>
      </c>
      <c r="S1276" t="s">
        <v>1898</v>
      </c>
      <c r="T1276" t="s">
        <v>5029</v>
      </c>
      <c r="U1276">
        <v>1</v>
      </c>
      <c r="V1276" s="1">
        <v>32771</v>
      </c>
      <c r="W1276">
        <v>0</v>
      </c>
      <c r="X1276">
        <v>7</v>
      </c>
      <c r="Y1276">
        <v>30</v>
      </c>
      <c r="Z1276">
        <v>130575</v>
      </c>
      <c r="AA1276">
        <v>120000</v>
      </c>
      <c r="AB1276" t="s">
        <v>303</v>
      </c>
      <c r="AC1276">
        <v>5</v>
      </c>
      <c r="AD1276" t="s">
        <v>101</v>
      </c>
      <c r="AE1276" t="s">
        <v>56</v>
      </c>
      <c r="AF1276" t="s">
        <v>3580</v>
      </c>
    </row>
    <row r="1277" spans="1:32" x14ac:dyDescent="0.25">
      <c r="A1277">
        <v>17450864</v>
      </c>
      <c r="B1277">
        <v>132247</v>
      </c>
      <c r="C1277" t="s">
        <v>32</v>
      </c>
      <c r="D1277" t="s">
        <v>32</v>
      </c>
      <c r="E1277">
        <v>130000</v>
      </c>
      <c r="F1277">
        <v>2160</v>
      </c>
      <c r="G1277" t="s">
        <v>465</v>
      </c>
      <c r="H1277">
        <v>0</v>
      </c>
      <c r="I1277" t="s">
        <v>37</v>
      </c>
      <c r="J1277" t="s">
        <v>37</v>
      </c>
      <c r="K1277">
        <v>1</v>
      </c>
      <c r="L1277" t="s">
        <v>32</v>
      </c>
      <c r="M1277" t="s">
        <v>745</v>
      </c>
      <c r="N1277">
        <v>1996</v>
      </c>
      <c r="O1277">
        <v>2001</v>
      </c>
      <c r="P1277" t="s">
        <v>37</v>
      </c>
      <c r="Q1277">
        <v>0</v>
      </c>
      <c r="R1277" t="s">
        <v>1925</v>
      </c>
      <c r="S1277" t="s">
        <v>1511</v>
      </c>
      <c r="T1277" t="s">
        <v>2638</v>
      </c>
      <c r="U1277">
        <v>1</v>
      </c>
      <c r="V1277" s="1">
        <v>24472</v>
      </c>
      <c r="W1277">
        <v>1</v>
      </c>
      <c r="X1277">
        <v>1</v>
      </c>
      <c r="Y1277">
        <v>52</v>
      </c>
      <c r="Z1277">
        <v>132247</v>
      </c>
      <c r="AA1277">
        <v>130000</v>
      </c>
      <c r="AB1277" t="s">
        <v>741</v>
      </c>
      <c r="AC1277">
        <v>2160</v>
      </c>
      <c r="AD1277" t="s">
        <v>465</v>
      </c>
      <c r="AE1277" t="s">
        <v>50</v>
      </c>
      <c r="AF1277" t="s">
        <v>3580</v>
      </c>
    </row>
    <row r="1278" spans="1:32" x14ac:dyDescent="0.25">
      <c r="A1278">
        <v>9288865</v>
      </c>
      <c r="B1278">
        <v>132592</v>
      </c>
      <c r="C1278" t="s">
        <v>32</v>
      </c>
      <c r="D1278" t="s">
        <v>32</v>
      </c>
      <c r="E1278">
        <v>140100</v>
      </c>
      <c r="F1278">
        <v>2160</v>
      </c>
      <c r="G1278" t="s">
        <v>465</v>
      </c>
      <c r="H1278">
        <v>0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 t="s">
        <v>37</v>
      </c>
      <c r="O1278" t="s">
        <v>37</v>
      </c>
      <c r="P1278" t="s">
        <v>37</v>
      </c>
      <c r="Q1278">
        <v>0</v>
      </c>
      <c r="R1278" t="s">
        <v>1925</v>
      </c>
      <c r="S1278" t="s">
        <v>1926</v>
      </c>
      <c r="T1278" t="s">
        <v>1927</v>
      </c>
      <c r="U1278">
        <v>1</v>
      </c>
      <c r="V1278" s="1">
        <v>24956</v>
      </c>
      <c r="W1278">
        <v>0</v>
      </c>
      <c r="X1278">
        <v>21</v>
      </c>
      <c r="Y1278">
        <v>51</v>
      </c>
      <c r="Z1278">
        <v>132592</v>
      </c>
      <c r="AA1278">
        <v>140100</v>
      </c>
      <c r="AB1278" t="s">
        <v>496</v>
      </c>
      <c r="AC1278">
        <v>2160</v>
      </c>
      <c r="AD1278" t="s">
        <v>465</v>
      </c>
      <c r="AE1278" t="s">
        <v>56</v>
      </c>
      <c r="AF1278" t="s">
        <v>3580</v>
      </c>
    </row>
    <row r="1279" spans="1:32" x14ac:dyDescent="0.25">
      <c r="A1279">
        <v>42574191</v>
      </c>
      <c r="B1279">
        <v>132814</v>
      </c>
      <c r="C1279" t="s">
        <v>32</v>
      </c>
      <c r="D1279" t="s">
        <v>32</v>
      </c>
      <c r="E1279">
        <v>140100</v>
      </c>
      <c r="F1279">
        <v>32</v>
      </c>
      <c r="G1279" t="s">
        <v>97</v>
      </c>
      <c r="H1279">
        <v>1</v>
      </c>
      <c r="I1279" t="s">
        <v>777</v>
      </c>
      <c r="J1279" t="s">
        <v>35</v>
      </c>
      <c r="K1279">
        <v>1</v>
      </c>
      <c r="L1279" t="s">
        <v>35</v>
      </c>
      <c r="M1279" t="s">
        <v>311</v>
      </c>
      <c r="N1279">
        <v>2004</v>
      </c>
      <c r="O1279" t="s">
        <v>37</v>
      </c>
      <c r="P1279" t="s">
        <v>37</v>
      </c>
      <c r="Q1279">
        <v>1</v>
      </c>
      <c r="R1279" t="s">
        <v>1925</v>
      </c>
      <c r="S1279" t="s">
        <v>4467</v>
      </c>
      <c r="T1279" t="s">
        <v>4468</v>
      </c>
      <c r="U1279">
        <v>2</v>
      </c>
      <c r="V1279" s="1">
        <v>29565</v>
      </c>
      <c r="W1279">
        <v>0</v>
      </c>
      <c r="X1279">
        <v>27</v>
      </c>
      <c r="Y1279">
        <v>39</v>
      </c>
      <c r="Z1279">
        <v>132814</v>
      </c>
      <c r="AA1279">
        <v>140100</v>
      </c>
      <c r="AB1279" t="s">
        <v>496</v>
      </c>
      <c r="AC1279">
        <v>32</v>
      </c>
      <c r="AD1279" t="s">
        <v>97</v>
      </c>
      <c r="AE1279" t="s">
        <v>42</v>
      </c>
      <c r="AF1279" t="s">
        <v>3580</v>
      </c>
    </row>
    <row r="1280" spans="1:32" x14ac:dyDescent="0.25">
      <c r="A1280">
        <v>70748242</v>
      </c>
      <c r="B1280">
        <v>133401</v>
      </c>
      <c r="C1280" t="s">
        <v>32</v>
      </c>
      <c r="D1280" t="s">
        <v>32</v>
      </c>
      <c r="E1280">
        <v>60000</v>
      </c>
      <c r="F1280">
        <v>2173</v>
      </c>
      <c r="G1280" t="s">
        <v>195</v>
      </c>
      <c r="H1280">
        <v>0</v>
      </c>
      <c r="I1280" t="s">
        <v>37</v>
      </c>
      <c r="J1280" t="s">
        <v>37</v>
      </c>
      <c r="K1280">
        <v>1</v>
      </c>
      <c r="L1280" t="s">
        <v>35</v>
      </c>
      <c r="M1280" t="s">
        <v>396</v>
      </c>
      <c r="N1280">
        <v>2019</v>
      </c>
      <c r="O1280" t="s">
        <v>37</v>
      </c>
      <c r="P1280" t="s">
        <v>37</v>
      </c>
      <c r="Q1280">
        <v>0</v>
      </c>
      <c r="R1280" t="s">
        <v>5314</v>
      </c>
      <c r="S1280" t="s">
        <v>411</v>
      </c>
      <c r="T1280" t="s">
        <v>5315</v>
      </c>
      <c r="U1280">
        <v>2</v>
      </c>
      <c r="V1280" s="1">
        <v>33762</v>
      </c>
      <c r="W1280">
        <v>0</v>
      </c>
      <c r="X1280">
        <v>6</v>
      </c>
      <c r="Y1280">
        <v>27</v>
      </c>
      <c r="Z1280">
        <v>133401</v>
      </c>
      <c r="AA1280">
        <v>60000</v>
      </c>
      <c r="AB1280" t="s">
        <v>164</v>
      </c>
      <c r="AC1280">
        <v>2173</v>
      </c>
      <c r="AD1280" t="s">
        <v>195</v>
      </c>
      <c r="AE1280" t="s">
        <v>50</v>
      </c>
      <c r="AF1280" t="s">
        <v>43</v>
      </c>
    </row>
    <row r="1281" spans="1:32" x14ac:dyDescent="0.25">
      <c r="A1281">
        <v>45561415</v>
      </c>
      <c r="B1281">
        <v>132928</v>
      </c>
      <c r="C1281" t="s">
        <v>32</v>
      </c>
      <c r="D1281" t="s">
        <v>32</v>
      </c>
      <c r="E1281">
        <v>40000</v>
      </c>
      <c r="F1281">
        <v>32</v>
      </c>
      <c r="G1281" t="s">
        <v>97</v>
      </c>
      <c r="H1281">
        <v>0</v>
      </c>
      <c r="I1281" t="s">
        <v>37</v>
      </c>
      <c r="J1281" t="s">
        <v>37</v>
      </c>
      <c r="K1281" t="s">
        <v>37</v>
      </c>
      <c r="L1281" t="s">
        <v>37</v>
      </c>
      <c r="M1281" t="s">
        <v>3553</v>
      </c>
      <c r="N1281" t="s">
        <v>37</v>
      </c>
      <c r="O1281" t="s">
        <v>37</v>
      </c>
      <c r="P1281" t="s">
        <v>37</v>
      </c>
      <c r="Q1281">
        <v>0</v>
      </c>
      <c r="R1281" t="s">
        <v>3655</v>
      </c>
      <c r="S1281" t="s">
        <v>510</v>
      </c>
      <c r="T1281" t="s">
        <v>4940</v>
      </c>
      <c r="U1281">
        <v>2</v>
      </c>
      <c r="V1281" s="1">
        <v>32419</v>
      </c>
      <c r="W1281">
        <v>0</v>
      </c>
      <c r="X1281">
        <v>6</v>
      </c>
      <c r="Y1281">
        <v>31</v>
      </c>
      <c r="Z1281">
        <v>132928</v>
      </c>
      <c r="AA1281">
        <v>40000</v>
      </c>
      <c r="AB1281" t="s">
        <v>507</v>
      </c>
      <c r="AC1281">
        <v>32</v>
      </c>
      <c r="AD1281" t="s">
        <v>97</v>
      </c>
      <c r="AE1281" t="s">
        <v>56</v>
      </c>
      <c r="AF1281" t="s">
        <v>3580</v>
      </c>
    </row>
    <row r="1282" spans="1:32" x14ac:dyDescent="0.25">
      <c r="A1282">
        <v>2004043</v>
      </c>
      <c r="B1282">
        <v>133246</v>
      </c>
      <c r="C1282" t="s">
        <v>32</v>
      </c>
      <c r="D1282" t="s">
        <v>32</v>
      </c>
      <c r="E1282" s="2">
        <v>200000</v>
      </c>
      <c r="F1282">
        <v>2173</v>
      </c>
      <c r="G1282" t="s">
        <v>195</v>
      </c>
      <c r="H1282">
        <v>0</v>
      </c>
      <c r="I1282" t="s">
        <v>37</v>
      </c>
      <c r="J1282" t="s">
        <v>37</v>
      </c>
      <c r="K1282">
        <v>1</v>
      </c>
      <c r="L1282" t="s">
        <v>32</v>
      </c>
      <c r="M1282" t="s">
        <v>442</v>
      </c>
      <c r="N1282">
        <v>1979</v>
      </c>
      <c r="O1282">
        <v>1989</v>
      </c>
      <c r="P1282" t="s">
        <v>37</v>
      </c>
      <c r="Q1282">
        <v>1</v>
      </c>
      <c r="R1282" t="s">
        <v>491</v>
      </c>
      <c r="S1282" t="s">
        <v>433</v>
      </c>
      <c r="T1282" t="s">
        <v>508</v>
      </c>
      <c r="U1282">
        <v>1</v>
      </c>
      <c r="V1282" s="1">
        <v>18620</v>
      </c>
      <c r="W1282">
        <v>0</v>
      </c>
      <c r="X1282">
        <v>1</v>
      </c>
      <c r="Y1282">
        <v>68</v>
      </c>
      <c r="Z1282">
        <v>133246</v>
      </c>
      <c r="AA1282">
        <v>200000</v>
      </c>
      <c r="AB1282" t="s">
        <v>420</v>
      </c>
      <c r="AC1282">
        <v>2173</v>
      </c>
      <c r="AD1282" t="s">
        <v>195</v>
      </c>
      <c r="AE1282" t="s">
        <v>42</v>
      </c>
      <c r="AF1282" t="s">
        <v>3580</v>
      </c>
    </row>
    <row r="1283" spans="1:32" x14ac:dyDescent="0.25">
      <c r="A1283">
        <v>8746760</v>
      </c>
      <c r="B1283">
        <v>132691</v>
      </c>
      <c r="C1283" t="s">
        <v>32</v>
      </c>
      <c r="D1283" t="s">
        <v>32</v>
      </c>
      <c r="E1283">
        <v>140100</v>
      </c>
      <c r="F1283">
        <v>55</v>
      </c>
      <c r="G1283" t="s">
        <v>171</v>
      </c>
      <c r="H1283">
        <v>1</v>
      </c>
      <c r="I1283" t="s">
        <v>1826</v>
      </c>
      <c r="J1283" t="s">
        <v>32</v>
      </c>
      <c r="K1283">
        <v>0</v>
      </c>
      <c r="L1283" t="s">
        <v>37</v>
      </c>
      <c r="M1283" t="s">
        <v>606</v>
      </c>
      <c r="N1283" t="s">
        <v>37</v>
      </c>
      <c r="O1283" t="s">
        <v>37</v>
      </c>
      <c r="P1283" t="s">
        <v>37</v>
      </c>
      <c r="Q1283">
        <v>0</v>
      </c>
      <c r="R1283" t="s">
        <v>1827</v>
      </c>
      <c r="S1283" t="s">
        <v>1828</v>
      </c>
      <c r="T1283" t="s">
        <v>1829</v>
      </c>
      <c r="U1283">
        <v>1</v>
      </c>
      <c r="V1283" s="1">
        <v>26916</v>
      </c>
      <c r="W1283">
        <v>0</v>
      </c>
      <c r="X1283">
        <v>15</v>
      </c>
      <c r="Y1283">
        <v>46</v>
      </c>
      <c r="Z1283">
        <v>132691</v>
      </c>
      <c r="AA1283">
        <v>140100</v>
      </c>
      <c r="AB1283" t="s">
        <v>496</v>
      </c>
      <c r="AC1283">
        <v>55</v>
      </c>
      <c r="AD1283" t="s">
        <v>171</v>
      </c>
      <c r="AE1283" t="s">
        <v>50</v>
      </c>
      <c r="AF1283" t="s">
        <v>3580</v>
      </c>
    </row>
    <row r="1284" spans="1:32" x14ac:dyDescent="0.25">
      <c r="A1284">
        <v>8235709</v>
      </c>
      <c r="B1284">
        <v>130877</v>
      </c>
      <c r="C1284" t="s">
        <v>32</v>
      </c>
      <c r="D1284" t="s">
        <v>32</v>
      </c>
      <c r="E1284">
        <v>140100</v>
      </c>
      <c r="F1284">
        <v>15</v>
      </c>
      <c r="G1284" t="s">
        <v>67</v>
      </c>
      <c r="H1284">
        <v>0</v>
      </c>
      <c r="I1284" t="s">
        <v>37</v>
      </c>
      <c r="J1284" t="s">
        <v>37</v>
      </c>
      <c r="K1284">
        <v>1</v>
      </c>
      <c r="L1284" t="s">
        <v>32</v>
      </c>
      <c r="M1284" t="s">
        <v>1175</v>
      </c>
      <c r="N1284">
        <v>1983</v>
      </c>
      <c r="O1284">
        <v>1985</v>
      </c>
      <c r="P1284" t="s">
        <v>37</v>
      </c>
      <c r="Q1284">
        <v>0</v>
      </c>
      <c r="R1284" t="s">
        <v>1702</v>
      </c>
      <c r="S1284" t="s">
        <v>1703</v>
      </c>
      <c r="T1284" t="s">
        <v>1704</v>
      </c>
      <c r="U1284">
        <v>1</v>
      </c>
      <c r="V1284" s="1">
        <v>20514</v>
      </c>
      <c r="W1284">
        <v>1</v>
      </c>
      <c r="X1284">
        <v>5</v>
      </c>
      <c r="Y1284">
        <v>63</v>
      </c>
      <c r="Z1284">
        <v>130877</v>
      </c>
      <c r="AA1284">
        <v>140100</v>
      </c>
      <c r="AB1284" t="s">
        <v>496</v>
      </c>
      <c r="AC1284">
        <v>15</v>
      </c>
      <c r="AD1284" t="s">
        <v>67</v>
      </c>
      <c r="AE1284" t="s">
        <v>50</v>
      </c>
      <c r="AF1284" t="s">
        <v>3580</v>
      </c>
    </row>
    <row r="1285" spans="1:32" x14ac:dyDescent="0.25">
      <c r="A1285">
        <v>6521283</v>
      </c>
      <c r="B1285">
        <v>130834</v>
      </c>
      <c r="C1285" t="s">
        <v>32</v>
      </c>
      <c r="D1285" t="s">
        <v>32</v>
      </c>
      <c r="E1285">
        <v>140100</v>
      </c>
      <c r="F1285">
        <v>15</v>
      </c>
      <c r="G1285" t="s">
        <v>67</v>
      </c>
      <c r="H1285">
        <v>1</v>
      </c>
      <c r="I1285" t="s">
        <v>1185</v>
      </c>
      <c r="J1285" t="s">
        <v>32</v>
      </c>
      <c r="K1285">
        <v>0</v>
      </c>
      <c r="L1285" t="s">
        <v>35</v>
      </c>
      <c r="M1285" t="s">
        <v>1175</v>
      </c>
      <c r="N1285" t="s">
        <v>37</v>
      </c>
      <c r="O1285" t="s">
        <v>37</v>
      </c>
      <c r="P1285" t="s">
        <v>37</v>
      </c>
      <c r="Q1285">
        <v>0</v>
      </c>
      <c r="R1285" t="s">
        <v>1186</v>
      </c>
      <c r="S1285" t="s">
        <v>1187</v>
      </c>
      <c r="T1285" t="s">
        <v>1188</v>
      </c>
      <c r="U1285">
        <v>1</v>
      </c>
      <c r="V1285" s="1">
        <v>18306</v>
      </c>
      <c r="W1285">
        <v>1</v>
      </c>
      <c r="X1285">
        <v>7</v>
      </c>
      <c r="Y1285">
        <v>69</v>
      </c>
      <c r="Z1285">
        <v>130834</v>
      </c>
      <c r="AA1285">
        <v>140100</v>
      </c>
      <c r="AB1285" t="s">
        <v>496</v>
      </c>
      <c r="AC1285">
        <v>15</v>
      </c>
      <c r="AD1285" t="s">
        <v>67</v>
      </c>
      <c r="AE1285" t="s">
        <v>50</v>
      </c>
      <c r="AF1285" t="s">
        <v>3580</v>
      </c>
    </row>
    <row r="1286" spans="1:32" x14ac:dyDescent="0.25">
      <c r="A1286">
        <v>40786489</v>
      </c>
      <c r="B1286">
        <v>133372</v>
      </c>
      <c r="C1286" t="s">
        <v>32</v>
      </c>
      <c r="D1286" t="s">
        <v>32</v>
      </c>
      <c r="E1286">
        <v>180000</v>
      </c>
      <c r="F1286">
        <v>32</v>
      </c>
      <c r="G1286" t="s">
        <v>97</v>
      </c>
      <c r="H1286">
        <v>1</v>
      </c>
      <c r="I1286" t="s">
        <v>2851</v>
      </c>
      <c r="J1286" t="s">
        <v>35</v>
      </c>
      <c r="K1286" t="s">
        <v>37</v>
      </c>
      <c r="L1286" t="s">
        <v>37</v>
      </c>
      <c r="M1286" t="s">
        <v>37</v>
      </c>
      <c r="N1286" t="s">
        <v>37</v>
      </c>
      <c r="O1286" t="s">
        <v>37</v>
      </c>
      <c r="P1286" t="s">
        <v>37</v>
      </c>
      <c r="Q1286">
        <v>0</v>
      </c>
      <c r="R1286" t="s">
        <v>3998</v>
      </c>
      <c r="S1286" t="s">
        <v>65</v>
      </c>
      <c r="T1286" t="s">
        <v>3999</v>
      </c>
      <c r="U1286">
        <v>2</v>
      </c>
      <c r="V1286" s="1">
        <v>29453</v>
      </c>
      <c r="W1286">
        <v>1</v>
      </c>
      <c r="X1286">
        <v>2</v>
      </c>
      <c r="Y1286">
        <v>39</v>
      </c>
      <c r="Z1286">
        <v>133372</v>
      </c>
      <c r="AA1286">
        <v>180000</v>
      </c>
      <c r="AB1286" t="s">
        <v>782</v>
      </c>
      <c r="AC1286">
        <v>32</v>
      </c>
      <c r="AD1286" t="s">
        <v>97</v>
      </c>
      <c r="AE1286" t="s">
        <v>50</v>
      </c>
      <c r="AF1286" t="s">
        <v>3580</v>
      </c>
    </row>
    <row r="1287" spans="1:32" x14ac:dyDescent="0.25">
      <c r="A1287">
        <v>9338490</v>
      </c>
      <c r="B1287">
        <v>131144</v>
      </c>
      <c r="C1287" t="s">
        <v>32</v>
      </c>
      <c r="D1287" t="s">
        <v>32</v>
      </c>
      <c r="E1287">
        <v>140100</v>
      </c>
      <c r="F1287">
        <v>55</v>
      </c>
      <c r="G1287" t="s">
        <v>171</v>
      </c>
      <c r="H1287">
        <v>0</v>
      </c>
      <c r="I1287" t="s">
        <v>37</v>
      </c>
      <c r="J1287" t="s">
        <v>37</v>
      </c>
      <c r="K1287">
        <v>1</v>
      </c>
      <c r="L1287" t="s">
        <v>32</v>
      </c>
      <c r="M1287" t="s">
        <v>665</v>
      </c>
      <c r="N1287">
        <v>1997</v>
      </c>
      <c r="O1287">
        <v>1997</v>
      </c>
      <c r="P1287" t="s">
        <v>37</v>
      </c>
      <c r="Q1287">
        <v>1</v>
      </c>
      <c r="R1287" t="s">
        <v>1944</v>
      </c>
      <c r="S1287" t="s">
        <v>1945</v>
      </c>
      <c r="T1287" t="s">
        <v>1946</v>
      </c>
      <c r="U1287">
        <v>1</v>
      </c>
      <c r="V1287" s="1">
        <v>26040</v>
      </c>
      <c r="W1287">
        <v>0</v>
      </c>
      <c r="X1287">
        <v>17</v>
      </c>
      <c r="Y1287">
        <v>48</v>
      </c>
      <c r="Z1287">
        <v>131144</v>
      </c>
      <c r="AA1287">
        <v>140100</v>
      </c>
      <c r="AB1287" t="s">
        <v>496</v>
      </c>
      <c r="AC1287">
        <v>55</v>
      </c>
      <c r="AD1287" t="s">
        <v>171</v>
      </c>
      <c r="AE1287" t="s">
        <v>42</v>
      </c>
      <c r="AF1287" t="s">
        <v>3580</v>
      </c>
    </row>
    <row r="1288" spans="1:32" x14ac:dyDescent="0.25">
      <c r="A1288">
        <v>43781857</v>
      </c>
      <c r="B1288">
        <v>132580</v>
      </c>
      <c r="C1288" t="s">
        <v>32</v>
      </c>
      <c r="D1288" t="s">
        <v>32</v>
      </c>
      <c r="E1288">
        <v>140100</v>
      </c>
      <c r="F1288">
        <v>2235</v>
      </c>
      <c r="G1288" t="s">
        <v>86</v>
      </c>
      <c r="H1288">
        <v>0</v>
      </c>
      <c r="I1288" t="s">
        <v>37</v>
      </c>
      <c r="J1288" t="s">
        <v>37</v>
      </c>
      <c r="K1288">
        <v>0</v>
      </c>
      <c r="L1288" t="s">
        <v>35</v>
      </c>
      <c r="M1288" t="s">
        <v>4708</v>
      </c>
      <c r="N1288" t="s">
        <v>37</v>
      </c>
      <c r="O1288" t="s">
        <v>37</v>
      </c>
      <c r="P1288" t="s">
        <v>37</v>
      </c>
      <c r="Q1288">
        <v>0</v>
      </c>
      <c r="R1288" t="s">
        <v>4709</v>
      </c>
      <c r="S1288" t="s">
        <v>1159</v>
      </c>
      <c r="T1288" t="s">
        <v>4710</v>
      </c>
      <c r="U1288">
        <v>2</v>
      </c>
      <c r="V1288" s="1">
        <v>31648</v>
      </c>
      <c r="W1288">
        <v>0</v>
      </c>
      <c r="X1288">
        <v>20</v>
      </c>
      <c r="Y1288">
        <v>33</v>
      </c>
      <c r="Z1288">
        <v>132580</v>
      </c>
      <c r="AA1288">
        <v>140100</v>
      </c>
      <c r="AB1288" t="s">
        <v>496</v>
      </c>
      <c r="AC1288">
        <v>2235</v>
      </c>
      <c r="AD1288" t="s">
        <v>86</v>
      </c>
      <c r="AE1288" t="s">
        <v>56</v>
      </c>
      <c r="AF1288" t="s">
        <v>3580</v>
      </c>
    </row>
    <row r="1289" spans="1:32" x14ac:dyDescent="0.25">
      <c r="A1289">
        <v>22289878</v>
      </c>
      <c r="B1289">
        <v>131591</v>
      </c>
      <c r="C1289" t="s">
        <v>32</v>
      </c>
      <c r="D1289" t="s">
        <v>32</v>
      </c>
      <c r="E1289" s="2">
        <v>100000</v>
      </c>
      <c r="F1289">
        <v>22</v>
      </c>
      <c r="G1289" t="s">
        <v>404</v>
      </c>
      <c r="H1289">
        <v>2</v>
      </c>
      <c r="I1289" t="s">
        <v>37</v>
      </c>
      <c r="J1289" t="s">
        <v>37</v>
      </c>
      <c r="K1289">
        <v>1</v>
      </c>
      <c r="L1289" t="s">
        <v>32</v>
      </c>
      <c r="M1289" t="s">
        <v>1674</v>
      </c>
      <c r="N1289">
        <v>2010</v>
      </c>
      <c r="O1289">
        <v>2011</v>
      </c>
      <c r="P1289" t="s">
        <v>188</v>
      </c>
      <c r="Q1289">
        <v>1</v>
      </c>
      <c r="R1289" t="s">
        <v>3042</v>
      </c>
      <c r="S1289" t="s">
        <v>629</v>
      </c>
      <c r="T1289" t="s">
        <v>3043</v>
      </c>
      <c r="U1289">
        <v>1</v>
      </c>
      <c r="V1289" s="1">
        <v>25972</v>
      </c>
      <c r="W1289">
        <v>0</v>
      </c>
      <c r="X1289">
        <v>1</v>
      </c>
      <c r="Y1289">
        <v>48</v>
      </c>
      <c r="Z1289">
        <v>131591</v>
      </c>
      <c r="AA1289">
        <v>100000</v>
      </c>
      <c r="AB1289" t="s">
        <v>1229</v>
      </c>
      <c r="AC1289">
        <v>22</v>
      </c>
      <c r="AD1289" t="s">
        <v>404</v>
      </c>
      <c r="AE1289" t="s">
        <v>42</v>
      </c>
      <c r="AF1289" t="s">
        <v>3580</v>
      </c>
    </row>
    <row r="1290" spans="1:32" x14ac:dyDescent="0.25">
      <c r="A1290">
        <v>6234343</v>
      </c>
      <c r="B1290">
        <v>130813</v>
      </c>
      <c r="C1290" t="s">
        <v>32</v>
      </c>
      <c r="D1290" t="s">
        <v>32</v>
      </c>
      <c r="E1290">
        <v>140100</v>
      </c>
      <c r="F1290">
        <v>2731</v>
      </c>
      <c r="G1290" t="s">
        <v>91</v>
      </c>
      <c r="H1290">
        <v>2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>
        <v>0</v>
      </c>
      <c r="R1290" t="s">
        <v>1126</v>
      </c>
      <c r="S1290" t="s">
        <v>1127</v>
      </c>
      <c r="T1290" t="s">
        <v>1128</v>
      </c>
      <c r="U1290">
        <v>1</v>
      </c>
      <c r="V1290" s="1">
        <v>22480</v>
      </c>
      <c r="W1290">
        <v>0</v>
      </c>
      <c r="X1290">
        <v>35</v>
      </c>
      <c r="Y1290">
        <v>58</v>
      </c>
      <c r="Z1290">
        <v>130813</v>
      </c>
      <c r="AA1290">
        <v>140100</v>
      </c>
      <c r="AB1290" t="s">
        <v>496</v>
      </c>
      <c r="AC1290">
        <v>2731</v>
      </c>
      <c r="AD1290" t="s">
        <v>96</v>
      </c>
      <c r="AE1290" t="s">
        <v>56</v>
      </c>
      <c r="AF1290" t="s">
        <v>3580</v>
      </c>
    </row>
    <row r="1291" spans="1:32" x14ac:dyDescent="0.25">
      <c r="A1291">
        <v>40834502</v>
      </c>
      <c r="B1291">
        <v>133084</v>
      </c>
      <c r="C1291" t="s">
        <v>32</v>
      </c>
      <c r="D1291" t="s">
        <v>32</v>
      </c>
      <c r="E1291">
        <v>140100</v>
      </c>
      <c r="F1291">
        <v>2840</v>
      </c>
      <c r="G1291" t="s">
        <v>181</v>
      </c>
      <c r="H1291">
        <v>0</v>
      </c>
      <c r="I1291" t="s">
        <v>37</v>
      </c>
      <c r="J1291" t="s">
        <v>37</v>
      </c>
      <c r="K1291">
        <v>1</v>
      </c>
      <c r="L1291" t="s">
        <v>32</v>
      </c>
      <c r="M1291" t="s">
        <v>311</v>
      </c>
      <c r="N1291">
        <v>2010</v>
      </c>
      <c r="O1291">
        <v>2011</v>
      </c>
      <c r="P1291" t="s">
        <v>188</v>
      </c>
      <c r="Q1291">
        <v>1</v>
      </c>
      <c r="R1291" t="s">
        <v>4025</v>
      </c>
      <c r="S1291" t="s">
        <v>1818</v>
      </c>
      <c r="T1291" t="s">
        <v>645</v>
      </c>
      <c r="U1291">
        <v>1</v>
      </c>
      <c r="V1291" s="1">
        <v>29497</v>
      </c>
      <c r="W1291">
        <v>0</v>
      </c>
      <c r="X1291">
        <v>21</v>
      </c>
      <c r="Y1291">
        <v>39</v>
      </c>
      <c r="Z1291">
        <v>133084</v>
      </c>
      <c r="AA1291">
        <v>140100</v>
      </c>
      <c r="AB1291" t="s">
        <v>496</v>
      </c>
      <c r="AC1291">
        <v>2840</v>
      </c>
      <c r="AD1291" t="s">
        <v>181</v>
      </c>
      <c r="AE1291" t="s">
        <v>42</v>
      </c>
      <c r="AF1291" t="s">
        <v>3580</v>
      </c>
    </row>
    <row r="1292" spans="1:32" x14ac:dyDescent="0.25">
      <c r="A1292">
        <v>70827594</v>
      </c>
      <c r="B1292">
        <v>133423</v>
      </c>
      <c r="C1292" t="s">
        <v>32</v>
      </c>
      <c r="D1292" t="s">
        <v>32</v>
      </c>
      <c r="E1292">
        <v>60000</v>
      </c>
      <c r="F1292">
        <v>2218</v>
      </c>
      <c r="G1292" t="s">
        <v>51</v>
      </c>
      <c r="H1292">
        <v>0</v>
      </c>
      <c r="I1292" t="s">
        <v>37</v>
      </c>
      <c r="J1292" t="s">
        <v>37</v>
      </c>
      <c r="K1292">
        <v>1</v>
      </c>
      <c r="L1292" t="s">
        <v>32</v>
      </c>
      <c r="M1292" t="s">
        <v>5324</v>
      </c>
      <c r="N1292">
        <v>2015</v>
      </c>
      <c r="O1292">
        <v>2017</v>
      </c>
      <c r="P1292" t="s">
        <v>37</v>
      </c>
      <c r="Q1292">
        <v>0</v>
      </c>
      <c r="R1292" t="s">
        <v>5325</v>
      </c>
      <c r="S1292" t="s">
        <v>2596</v>
      </c>
      <c r="T1292" t="s">
        <v>700</v>
      </c>
      <c r="U1292">
        <v>1</v>
      </c>
      <c r="V1292" s="1">
        <v>33286</v>
      </c>
      <c r="W1292">
        <v>0</v>
      </c>
      <c r="X1292">
        <v>4</v>
      </c>
      <c r="Y1292">
        <v>28</v>
      </c>
      <c r="Z1292">
        <v>133423</v>
      </c>
      <c r="AA1292">
        <v>60000</v>
      </c>
      <c r="AB1292" t="s">
        <v>164</v>
      </c>
      <c r="AC1292">
        <v>2218</v>
      </c>
      <c r="AD1292" t="s">
        <v>51</v>
      </c>
      <c r="AE1292" t="s">
        <v>50</v>
      </c>
      <c r="AF1292" t="s">
        <v>43</v>
      </c>
    </row>
    <row r="1293" spans="1:32" x14ac:dyDescent="0.25">
      <c r="A1293">
        <v>7905012</v>
      </c>
      <c r="B1293">
        <v>133470</v>
      </c>
      <c r="C1293" t="s">
        <v>32</v>
      </c>
      <c r="D1293" t="s">
        <v>32</v>
      </c>
      <c r="E1293">
        <v>140100</v>
      </c>
      <c r="F1293">
        <v>2649</v>
      </c>
      <c r="G1293" t="s">
        <v>147</v>
      </c>
      <c r="H1293">
        <v>0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>
        <v>0</v>
      </c>
      <c r="R1293" t="s">
        <v>1617</v>
      </c>
      <c r="S1293" t="s">
        <v>250</v>
      </c>
      <c r="T1293" t="s">
        <v>1618</v>
      </c>
      <c r="U1293">
        <v>2</v>
      </c>
      <c r="V1293" s="1">
        <v>21512</v>
      </c>
      <c r="W1293">
        <v>0</v>
      </c>
      <c r="X1293">
        <v>28</v>
      </c>
      <c r="Y1293">
        <v>60</v>
      </c>
      <c r="Z1293">
        <v>133470</v>
      </c>
      <c r="AA1293">
        <v>140100</v>
      </c>
      <c r="AB1293" t="s">
        <v>496</v>
      </c>
      <c r="AC1293">
        <v>2649</v>
      </c>
      <c r="AD1293" t="s">
        <v>147</v>
      </c>
      <c r="AE1293" t="s">
        <v>56</v>
      </c>
      <c r="AF1293" t="s">
        <v>3580</v>
      </c>
    </row>
    <row r="1294" spans="1:32" x14ac:dyDescent="0.25">
      <c r="A1294">
        <v>20028160</v>
      </c>
      <c r="B1294">
        <v>132658</v>
      </c>
      <c r="C1294" t="s">
        <v>32</v>
      </c>
      <c r="D1294" t="s">
        <v>32</v>
      </c>
      <c r="E1294">
        <v>110000</v>
      </c>
      <c r="F1294">
        <v>2840</v>
      </c>
      <c r="G1294" t="s">
        <v>181</v>
      </c>
      <c r="H1294">
        <v>0</v>
      </c>
      <c r="I1294" t="s">
        <v>37</v>
      </c>
      <c r="J1294" t="s">
        <v>37</v>
      </c>
      <c r="K1294">
        <v>1</v>
      </c>
      <c r="L1294" t="s">
        <v>32</v>
      </c>
      <c r="M1294" t="s">
        <v>2821</v>
      </c>
      <c r="N1294">
        <v>1997</v>
      </c>
      <c r="O1294">
        <v>2003</v>
      </c>
      <c r="P1294" t="s">
        <v>37</v>
      </c>
      <c r="Q1294">
        <v>1</v>
      </c>
      <c r="R1294" t="s">
        <v>2861</v>
      </c>
      <c r="S1294" t="s">
        <v>1074</v>
      </c>
      <c r="T1294" t="s">
        <v>218</v>
      </c>
      <c r="U1294">
        <v>1</v>
      </c>
      <c r="V1294" s="1">
        <v>25316</v>
      </c>
      <c r="W1294">
        <v>0</v>
      </c>
      <c r="X1294">
        <v>4</v>
      </c>
      <c r="Y1294">
        <v>50</v>
      </c>
      <c r="Z1294">
        <v>132658</v>
      </c>
      <c r="AA1294">
        <v>110000</v>
      </c>
      <c r="AB1294" t="s">
        <v>1393</v>
      </c>
      <c r="AC1294">
        <v>2840</v>
      </c>
      <c r="AD1294" t="s">
        <v>181</v>
      </c>
      <c r="AE1294" t="s">
        <v>42</v>
      </c>
      <c r="AF1294" t="s">
        <v>3580</v>
      </c>
    </row>
    <row r="1295" spans="1:32" x14ac:dyDescent="0.25">
      <c r="A1295">
        <v>41382700</v>
      </c>
      <c r="B1295">
        <v>131177</v>
      </c>
      <c r="C1295" t="s">
        <v>32</v>
      </c>
      <c r="D1295" t="s">
        <v>32</v>
      </c>
      <c r="E1295">
        <v>190000</v>
      </c>
      <c r="F1295">
        <v>14</v>
      </c>
      <c r="G1295" t="s">
        <v>126</v>
      </c>
      <c r="H1295">
        <v>1</v>
      </c>
      <c r="I1295" t="s">
        <v>4192</v>
      </c>
      <c r="J1295" t="s">
        <v>32</v>
      </c>
      <c r="K1295">
        <v>0</v>
      </c>
      <c r="L1295" t="s">
        <v>35</v>
      </c>
      <c r="M1295" t="s">
        <v>212</v>
      </c>
      <c r="N1295" t="s">
        <v>37</v>
      </c>
      <c r="O1295" t="s">
        <v>37</v>
      </c>
      <c r="P1295" t="s">
        <v>37</v>
      </c>
      <c r="Q1295">
        <v>0</v>
      </c>
      <c r="R1295" t="s">
        <v>4193</v>
      </c>
      <c r="S1295" t="s">
        <v>393</v>
      </c>
      <c r="T1295" t="s">
        <v>4194</v>
      </c>
      <c r="U1295">
        <v>2</v>
      </c>
      <c r="V1295" s="1">
        <v>29337</v>
      </c>
      <c r="W1295">
        <v>0</v>
      </c>
      <c r="X1295">
        <v>6</v>
      </c>
      <c r="Y1295">
        <v>39</v>
      </c>
      <c r="Z1295">
        <v>131177</v>
      </c>
      <c r="AA1295">
        <v>190000</v>
      </c>
      <c r="AB1295" t="s">
        <v>575</v>
      </c>
      <c r="AC1295">
        <v>14</v>
      </c>
      <c r="AD1295" t="s">
        <v>126</v>
      </c>
      <c r="AE1295" t="s">
        <v>50</v>
      </c>
      <c r="AF1295" t="s">
        <v>3580</v>
      </c>
    </row>
    <row r="1296" spans="1:32" x14ac:dyDescent="0.25">
      <c r="A1296">
        <v>17604997</v>
      </c>
      <c r="B1296">
        <v>132819</v>
      </c>
      <c r="C1296" t="s">
        <v>32</v>
      </c>
      <c r="D1296" t="s">
        <v>32</v>
      </c>
      <c r="E1296">
        <v>130000</v>
      </c>
      <c r="F1296">
        <v>2190</v>
      </c>
      <c r="G1296" t="s">
        <v>211</v>
      </c>
      <c r="H1296">
        <v>0</v>
      </c>
      <c r="I1296" t="s">
        <v>37</v>
      </c>
      <c r="J1296" t="s">
        <v>37</v>
      </c>
      <c r="K1296">
        <v>1</v>
      </c>
      <c r="L1296" t="s">
        <v>32</v>
      </c>
      <c r="M1296" t="s">
        <v>745</v>
      </c>
      <c r="N1296">
        <v>1983</v>
      </c>
      <c r="O1296">
        <v>1986</v>
      </c>
      <c r="P1296" t="s">
        <v>188</v>
      </c>
      <c r="Q1296">
        <v>1</v>
      </c>
      <c r="R1296" t="s">
        <v>2656</v>
      </c>
      <c r="S1296" t="s">
        <v>1378</v>
      </c>
      <c r="T1296" t="s">
        <v>2657</v>
      </c>
      <c r="U1296">
        <v>1</v>
      </c>
      <c r="V1296" s="1">
        <v>18330</v>
      </c>
      <c r="W1296">
        <v>0</v>
      </c>
      <c r="X1296">
        <v>3</v>
      </c>
      <c r="Y1296">
        <v>69</v>
      </c>
      <c r="Z1296">
        <v>132819</v>
      </c>
      <c r="AA1296">
        <v>130000</v>
      </c>
      <c r="AB1296" t="s">
        <v>741</v>
      </c>
      <c r="AC1296">
        <v>2190</v>
      </c>
      <c r="AD1296" t="s">
        <v>211</v>
      </c>
      <c r="AE1296" t="s">
        <v>42</v>
      </c>
      <c r="AF1296" t="s">
        <v>3580</v>
      </c>
    </row>
    <row r="1297" spans="1:32" x14ac:dyDescent="0.25">
      <c r="A1297">
        <v>41701269</v>
      </c>
      <c r="B1297">
        <v>130865</v>
      </c>
      <c r="C1297" t="s">
        <v>32</v>
      </c>
      <c r="D1297" t="s">
        <v>32</v>
      </c>
      <c r="E1297">
        <v>140100</v>
      </c>
      <c r="F1297">
        <v>15</v>
      </c>
      <c r="G1297" t="s">
        <v>67</v>
      </c>
      <c r="H1297">
        <v>0</v>
      </c>
      <c r="I1297" t="s">
        <v>37</v>
      </c>
      <c r="J1297" t="s">
        <v>37</v>
      </c>
      <c r="K1297">
        <v>1</v>
      </c>
      <c r="L1297" t="s">
        <v>32</v>
      </c>
      <c r="M1297" t="s">
        <v>1175</v>
      </c>
      <c r="N1297">
        <v>2005</v>
      </c>
      <c r="O1297">
        <v>2006</v>
      </c>
      <c r="P1297" t="s">
        <v>37</v>
      </c>
      <c r="Q1297">
        <v>0</v>
      </c>
      <c r="R1297" t="s">
        <v>4263</v>
      </c>
      <c r="S1297" t="s">
        <v>4264</v>
      </c>
      <c r="T1297" t="s">
        <v>4265</v>
      </c>
      <c r="U1297">
        <v>2</v>
      </c>
      <c r="V1297" s="1">
        <v>30265</v>
      </c>
      <c r="W1297">
        <v>0</v>
      </c>
      <c r="X1297">
        <v>2</v>
      </c>
      <c r="Y1297">
        <v>37</v>
      </c>
      <c r="Z1297">
        <v>130865</v>
      </c>
      <c r="AA1297">
        <v>140100</v>
      </c>
      <c r="AB1297" t="s">
        <v>496</v>
      </c>
      <c r="AC1297">
        <v>15</v>
      </c>
      <c r="AD1297" t="s">
        <v>67</v>
      </c>
      <c r="AE1297" t="s">
        <v>50</v>
      </c>
      <c r="AF1297" t="s">
        <v>3580</v>
      </c>
    </row>
    <row r="1298" spans="1:32" x14ac:dyDescent="0.25">
      <c r="A1298">
        <v>7222022</v>
      </c>
      <c r="B1298">
        <v>132115</v>
      </c>
      <c r="C1298" t="s">
        <v>32</v>
      </c>
      <c r="D1298" t="s">
        <v>32</v>
      </c>
      <c r="E1298">
        <v>140100</v>
      </c>
      <c r="F1298">
        <v>32</v>
      </c>
      <c r="G1298" t="s">
        <v>97</v>
      </c>
      <c r="H1298">
        <v>0</v>
      </c>
      <c r="I1298" t="s">
        <v>37</v>
      </c>
      <c r="J1298" t="s">
        <v>37</v>
      </c>
      <c r="K1298">
        <v>1</v>
      </c>
      <c r="L1298" t="s">
        <v>32</v>
      </c>
      <c r="M1298" t="s">
        <v>1358</v>
      </c>
      <c r="N1298">
        <v>1998</v>
      </c>
      <c r="O1298">
        <v>2013</v>
      </c>
      <c r="P1298" t="s">
        <v>37</v>
      </c>
      <c r="Q1298">
        <v>1</v>
      </c>
      <c r="R1298" t="s">
        <v>1359</v>
      </c>
      <c r="S1298" t="s">
        <v>1360</v>
      </c>
      <c r="T1298" t="s">
        <v>728</v>
      </c>
      <c r="U1298">
        <v>2</v>
      </c>
      <c r="V1298" s="1">
        <v>19906</v>
      </c>
      <c r="W1298">
        <v>0</v>
      </c>
      <c r="X1298">
        <v>17</v>
      </c>
      <c r="Y1298">
        <v>65</v>
      </c>
      <c r="Z1298">
        <v>132115</v>
      </c>
      <c r="AA1298">
        <v>140100</v>
      </c>
      <c r="AB1298" t="s">
        <v>496</v>
      </c>
      <c r="AC1298">
        <v>32</v>
      </c>
      <c r="AD1298" t="s">
        <v>97</v>
      </c>
      <c r="AE1298" t="s">
        <v>42</v>
      </c>
      <c r="AF1298" t="s">
        <v>3580</v>
      </c>
    </row>
    <row r="1299" spans="1:32" x14ac:dyDescent="0.25">
      <c r="A1299">
        <v>123539</v>
      </c>
      <c r="B1299">
        <v>131147</v>
      </c>
      <c r="C1299" t="s">
        <v>32</v>
      </c>
      <c r="D1299" t="s">
        <v>32</v>
      </c>
      <c r="E1299">
        <v>250000</v>
      </c>
      <c r="F1299">
        <v>15</v>
      </c>
      <c r="G1299" t="s">
        <v>67</v>
      </c>
      <c r="H1299">
        <v>1</v>
      </c>
      <c r="I1299" t="s">
        <v>110</v>
      </c>
      <c r="J1299" t="s">
        <v>35</v>
      </c>
      <c r="K1299" t="s">
        <v>37</v>
      </c>
      <c r="L1299" t="s">
        <v>37</v>
      </c>
      <c r="M1299" t="s">
        <v>111</v>
      </c>
      <c r="N1299" t="s">
        <v>37</v>
      </c>
      <c r="O1299" t="s">
        <v>37</v>
      </c>
      <c r="P1299" t="s">
        <v>37</v>
      </c>
      <c r="Q1299">
        <v>0</v>
      </c>
      <c r="R1299" t="s">
        <v>112</v>
      </c>
      <c r="S1299" t="s">
        <v>113</v>
      </c>
      <c r="T1299" t="s">
        <v>114</v>
      </c>
      <c r="U1299">
        <v>1</v>
      </c>
      <c r="V1299" s="1">
        <v>26215</v>
      </c>
      <c r="W1299">
        <v>0</v>
      </c>
      <c r="X1299">
        <v>3</v>
      </c>
      <c r="Y1299">
        <v>48</v>
      </c>
      <c r="Z1299">
        <v>131147</v>
      </c>
      <c r="AA1299">
        <v>250000</v>
      </c>
      <c r="AB1299" t="s">
        <v>41</v>
      </c>
      <c r="AC1299">
        <v>15</v>
      </c>
      <c r="AD1299" t="s">
        <v>67</v>
      </c>
      <c r="AE1299" t="s">
        <v>50</v>
      </c>
      <c r="AF1299" t="s">
        <v>3580</v>
      </c>
    </row>
    <row r="1300" spans="1:32" x14ac:dyDescent="0.25">
      <c r="A1300">
        <v>15614107</v>
      </c>
      <c r="B1300">
        <v>133238</v>
      </c>
      <c r="C1300" t="s">
        <v>32</v>
      </c>
      <c r="D1300" t="s">
        <v>32</v>
      </c>
      <c r="E1300">
        <v>140000</v>
      </c>
      <c r="F1300">
        <v>55</v>
      </c>
      <c r="G1300" t="s">
        <v>171</v>
      </c>
      <c r="H1300">
        <v>0</v>
      </c>
      <c r="I1300" t="s">
        <v>37</v>
      </c>
      <c r="J1300" t="s">
        <v>37</v>
      </c>
      <c r="K1300">
        <v>1</v>
      </c>
      <c r="L1300" t="s">
        <v>32</v>
      </c>
      <c r="M1300" t="s">
        <v>2504</v>
      </c>
      <c r="N1300">
        <v>1976</v>
      </c>
      <c r="O1300">
        <v>1979</v>
      </c>
      <c r="P1300" t="s">
        <v>37</v>
      </c>
      <c r="Q1300">
        <v>1</v>
      </c>
      <c r="R1300" t="s">
        <v>2505</v>
      </c>
      <c r="S1300" t="s">
        <v>1796</v>
      </c>
      <c r="T1300" t="s">
        <v>2506</v>
      </c>
      <c r="U1300">
        <v>1</v>
      </c>
      <c r="V1300" s="1">
        <v>19697</v>
      </c>
      <c r="W1300">
        <v>0</v>
      </c>
      <c r="X1300">
        <v>1</v>
      </c>
      <c r="Y1300">
        <v>66</v>
      </c>
      <c r="Z1300">
        <v>133238</v>
      </c>
      <c r="AA1300">
        <v>140000</v>
      </c>
      <c r="AB1300" t="s">
        <v>1278</v>
      </c>
      <c r="AC1300">
        <v>55</v>
      </c>
      <c r="AD1300" t="s">
        <v>171</v>
      </c>
      <c r="AE1300" t="s">
        <v>42</v>
      </c>
      <c r="AF1300" t="s">
        <v>3580</v>
      </c>
    </row>
    <row r="1301" spans="1:32" x14ac:dyDescent="0.25">
      <c r="A1301">
        <v>677675</v>
      </c>
      <c r="B1301">
        <v>132937</v>
      </c>
      <c r="C1301" t="s">
        <v>32</v>
      </c>
      <c r="D1301" t="s">
        <v>32</v>
      </c>
      <c r="E1301">
        <v>220000</v>
      </c>
      <c r="F1301">
        <v>2731</v>
      </c>
      <c r="G1301" t="s">
        <v>91</v>
      </c>
      <c r="H1301">
        <v>0</v>
      </c>
      <c r="I1301" t="s">
        <v>37</v>
      </c>
      <c r="J1301" t="s">
        <v>37</v>
      </c>
      <c r="K1301">
        <v>1</v>
      </c>
      <c r="L1301" t="s">
        <v>32</v>
      </c>
      <c r="M1301" t="s">
        <v>324</v>
      </c>
      <c r="N1301">
        <v>1989</v>
      </c>
      <c r="O1301">
        <v>1991</v>
      </c>
      <c r="P1301" t="s">
        <v>37</v>
      </c>
      <c r="Q1301">
        <v>1</v>
      </c>
      <c r="R1301" t="s">
        <v>325</v>
      </c>
      <c r="S1301" t="s">
        <v>235</v>
      </c>
      <c r="T1301" t="s">
        <v>326</v>
      </c>
      <c r="U1301">
        <v>1</v>
      </c>
      <c r="V1301" s="1">
        <v>21810</v>
      </c>
      <c r="W1301">
        <v>0</v>
      </c>
      <c r="X1301">
        <v>1</v>
      </c>
      <c r="Y1301">
        <v>60</v>
      </c>
      <c r="Z1301">
        <v>132937</v>
      </c>
      <c r="AA1301">
        <v>220000</v>
      </c>
      <c r="AB1301" t="s">
        <v>109</v>
      </c>
      <c r="AC1301">
        <v>2731</v>
      </c>
      <c r="AD1301" t="s">
        <v>96</v>
      </c>
      <c r="AE1301" t="s">
        <v>42</v>
      </c>
      <c r="AF1301" t="s">
        <v>3580</v>
      </c>
    </row>
    <row r="1302" spans="1:32" x14ac:dyDescent="0.25">
      <c r="A1302">
        <v>110076</v>
      </c>
      <c r="B1302">
        <v>130696</v>
      </c>
      <c r="C1302" t="s">
        <v>32</v>
      </c>
      <c r="D1302" t="s">
        <v>32</v>
      </c>
      <c r="E1302">
        <v>250000</v>
      </c>
      <c r="F1302">
        <v>5</v>
      </c>
      <c r="G1302" t="s">
        <v>101</v>
      </c>
      <c r="H1302">
        <v>0</v>
      </c>
      <c r="I1302" t="s">
        <v>37</v>
      </c>
      <c r="J1302" t="s">
        <v>37</v>
      </c>
      <c r="K1302" t="s">
        <v>37</v>
      </c>
      <c r="L1302" t="s">
        <v>37</v>
      </c>
      <c r="M1302" t="s">
        <v>74</v>
      </c>
      <c r="N1302" t="s">
        <v>37</v>
      </c>
      <c r="O1302" t="s">
        <v>37</v>
      </c>
      <c r="P1302" t="s">
        <v>37</v>
      </c>
      <c r="Q1302">
        <v>0</v>
      </c>
      <c r="R1302" t="s">
        <v>102</v>
      </c>
      <c r="S1302" t="s">
        <v>103</v>
      </c>
      <c r="T1302" t="s">
        <v>104</v>
      </c>
      <c r="U1302">
        <v>1</v>
      </c>
      <c r="V1302" s="1">
        <v>24925</v>
      </c>
      <c r="W1302">
        <v>0</v>
      </c>
      <c r="X1302">
        <v>1</v>
      </c>
      <c r="Y1302">
        <v>51</v>
      </c>
      <c r="Z1302">
        <v>130696</v>
      </c>
      <c r="AA1302">
        <v>250000</v>
      </c>
      <c r="AB1302" t="s">
        <v>41</v>
      </c>
      <c r="AC1302">
        <v>5</v>
      </c>
      <c r="AD1302" t="s">
        <v>101</v>
      </c>
      <c r="AE1302" t="s">
        <v>56</v>
      </c>
      <c r="AF1302" t="s">
        <v>3580</v>
      </c>
    </row>
    <row r="1303" spans="1:32" x14ac:dyDescent="0.25">
      <c r="A1303">
        <v>40174879</v>
      </c>
      <c r="B1303">
        <v>132504</v>
      </c>
      <c r="C1303" t="s">
        <v>32</v>
      </c>
      <c r="D1303" t="s">
        <v>32</v>
      </c>
      <c r="E1303">
        <v>220000</v>
      </c>
      <c r="F1303">
        <v>2649</v>
      </c>
      <c r="G1303" t="s">
        <v>147</v>
      </c>
      <c r="H1303">
        <v>0</v>
      </c>
      <c r="I1303" t="s">
        <v>37</v>
      </c>
      <c r="J1303" t="s">
        <v>37</v>
      </c>
      <c r="K1303">
        <v>0</v>
      </c>
      <c r="L1303" t="s">
        <v>35</v>
      </c>
      <c r="M1303" t="s">
        <v>266</v>
      </c>
      <c r="N1303" t="s">
        <v>37</v>
      </c>
      <c r="O1303" t="s">
        <v>37</v>
      </c>
      <c r="P1303" t="s">
        <v>37</v>
      </c>
      <c r="Q1303">
        <v>0</v>
      </c>
      <c r="R1303" t="s">
        <v>3861</v>
      </c>
      <c r="S1303" t="s">
        <v>437</v>
      </c>
      <c r="T1303" t="s">
        <v>373</v>
      </c>
      <c r="U1303">
        <v>2</v>
      </c>
      <c r="V1303" s="1">
        <v>28999</v>
      </c>
      <c r="W1303">
        <v>0</v>
      </c>
      <c r="X1303">
        <v>3</v>
      </c>
      <c r="Y1303">
        <v>40</v>
      </c>
      <c r="Z1303">
        <v>132504</v>
      </c>
      <c r="AA1303">
        <v>220000</v>
      </c>
      <c r="AB1303" t="s">
        <v>109</v>
      </c>
      <c r="AC1303">
        <v>2649</v>
      </c>
      <c r="AD1303" t="s">
        <v>147</v>
      </c>
      <c r="AE1303" t="s">
        <v>56</v>
      </c>
      <c r="AF1303" t="s">
        <v>3580</v>
      </c>
    </row>
    <row r="1304" spans="1:32" x14ac:dyDescent="0.25">
      <c r="A1304">
        <v>45507005</v>
      </c>
      <c r="B1304">
        <v>131294</v>
      </c>
      <c r="C1304" t="s">
        <v>32</v>
      </c>
      <c r="D1304" t="s">
        <v>32</v>
      </c>
      <c r="E1304">
        <v>80000</v>
      </c>
      <c r="F1304">
        <v>5</v>
      </c>
      <c r="G1304" t="s">
        <v>101</v>
      </c>
      <c r="H1304">
        <v>2</v>
      </c>
      <c r="I1304" t="s">
        <v>37</v>
      </c>
      <c r="J1304" t="s">
        <v>37</v>
      </c>
      <c r="K1304">
        <v>1</v>
      </c>
      <c r="L1304" t="s">
        <v>32</v>
      </c>
      <c r="M1304" t="s">
        <v>3859</v>
      </c>
      <c r="N1304">
        <v>2010</v>
      </c>
      <c r="O1304">
        <v>2012</v>
      </c>
      <c r="P1304" t="s">
        <v>37</v>
      </c>
      <c r="Q1304">
        <v>0</v>
      </c>
      <c r="R1304" t="s">
        <v>4439</v>
      </c>
      <c r="S1304" t="s">
        <v>4935</v>
      </c>
      <c r="T1304" t="s">
        <v>4936</v>
      </c>
      <c r="U1304">
        <v>2</v>
      </c>
      <c r="V1304" s="1">
        <v>32375</v>
      </c>
      <c r="W1304">
        <v>0</v>
      </c>
      <c r="X1304">
        <v>3</v>
      </c>
      <c r="Y1304">
        <v>31</v>
      </c>
      <c r="Z1304">
        <v>131294</v>
      </c>
      <c r="AA1304">
        <v>80000</v>
      </c>
      <c r="AB1304" t="s">
        <v>1112</v>
      </c>
      <c r="AC1304">
        <v>5</v>
      </c>
      <c r="AD1304" t="s">
        <v>101</v>
      </c>
      <c r="AE1304" t="s">
        <v>50</v>
      </c>
      <c r="AF1304" t="s">
        <v>3580</v>
      </c>
    </row>
    <row r="1305" spans="1:32" x14ac:dyDescent="0.25">
      <c r="A1305">
        <v>45957424</v>
      </c>
      <c r="B1305">
        <v>133295</v>
      </c>
      <c r="C1305" t="s">
        <v>32</v>
      </c>
      <c r="D1305" t="s">
        <v>32</v>
      </c>
      <c r="E1305">
        <v>150000</v>
      </c>
      <c r="F1305">
        <v>55</v>
      </c>
      <c r="G1305" t="s">
        <v>171</v>
      </c>
      <c r="H1305">
        <v>0</v>
      </c>
      <c r="I1305" t="s">
        <v>37</v>
      </c>
      <c r="J1305" t="s">
        <v>37</v>
      </c>
      <c r="K1305">
        <v>1</v>
      </c>
      <c r="L1305" t="s">
        <v>32</v>
      </c>
      <c r="M1305" t="s">
        <v>948</v>
      </c>
      <c r="N1305">
        <v>2011</v>
      </c>
      <c r="O1305">
        <v>2014</v>
      </c>
      <c r="P1305" t="s">
        <v>37</v>
      </c>
      <c r="Q1305">
        <v>0</v>
      </c>
      <c r="R1305" t="s">
        <v>4980</v>
      </c>
      <c r="S1305" t="s">
        <v>279</v>
      </c>
      <c r="T1305" t="s">
        <v>4981</v>
      </c>
      <c r="U1305">
        <v>2</v>
      </c>
      <c r="V1305" s="1">
        <v>32770</v>
      </c>
      <c r="W1305">
        <v>0</v>
      </c>
      <c r="X1305">
        <v>2</v>
      </c>
      <c r="Y1305">
        <v>30</v>
      </c>
      <c r="Z1305">
        <v>133295</v>
      </c>
      <c r="AA1305">
        <v>150000</v>
      </c>
      <c r="AB1305" t="s">
        <v>945</v>
      </c>
      <c r="AC1305">
        <v>55</v>
      </c>
      <c r="AD1305" t="s">
        <v>171</v>
      </c>
      <c r="AE1305" t="s">
        <v>50</v>
      </c>
      <c r="AF1305" t="s">
        <v>3580</v>
      </c>
    </row>
    <row r="1306" spans="1:32" x14ac:dyDescent="0.25">
      <c r="A1306">
        <v>23881680</v>
      </c>
      <c r="B1306">
        <v>132447</v>
      </c>
      <c r="C1306" t="s">
        <v>32</v>
      </c>
      <c r="D1306" t="s">
        <v>32</v>
      </c>
      <c r="E1306">
        <v>70000</v>
      </c>
      <c r="F1306">
        <v>1264</v>
      </c>
      <c r="G1306" t="s">
        <v>57</v>
      </c>
      <c r="H1306">
        <v>0</v>
      </c>
      <c r="I1306" t="s">
        <v>37</v>
      </c>
      <c r="J1306" t="s">
        <v>37</v>
      </c>
      <c r="K1306">
        <v>1</v>
      </c>
      <c r="L1306" t="s">
        <v>32</v>
      </c>
      <c r="M1306" t="s">
        <v>417</v>
      </c>
      <c r="N1306">
        <v>1985</v>
      </c>
      <c r="O1306">
        <v>1992</v>
      </c>
      <c r="P1306" t="s">
        <v>188</v>
      </c>
      <c r="Q1306">
        <v>1</v>
      </c>
      <c r="R1306" t="s">
        <v>3176</v>
      </c>
      <c r="S1306" t="s">
        <v>3177</v>
      </c>
      <c r="T1306" t="s">
        <v>373</v>
      </c>
      <c r="U1306">
        <v>2</v>
      </c>
      <c r="V1306" s="1">
        <v>22148</v>
      </c>
      <c r="W1306">
        <v>1</v>
      </c>
      <c r="X1306">
        <v>2</v>
      </c>
      <c r="Y1306">
        <v>59</v>
      </c>
      <c r="Z1306">
        <v>132447</v>
      </c>
      <c r="AA1306">
        <v>70000</v>
      </c>
      <c r="AB1306" t="s">
        <v>1466</v>
      </c>
      <c r="AC1306">
        <v>1264</v>
      </c>
      <c r="AD1306" t="s">
        <v>57</v>
      </c>
      <c r="AE1306" t="s">
        <v>42</v>
      </c>
      <c r="AF1306" t="s">
        <v>3580</v>
      </c>
    </row>
    <row r="1307" spans="1:32" x14ac:dyDescent="0.25">
      <c r="A1307">
        <v>80589956</v>
      </c>
      <c r="B1307">
        <v>132704</v>
      </c>
      <c r="C1307" t="s">
        <v>32</v>
      </c>
      <c r="D1307" t="s">
        <v>32</v>
      </c>
      <c r="E1307">
        <v>190000</v>
      </c>
      <c r="F1307">
        <v>2173</v>
      </c>
      <c r="G1307" t="s">
        <v>195</v>
      </c>
      <c r="H1307">
        <v>2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 t="s">
        <v>37</v>
      </c>
      <c r="O1307" t="s">
        <v>37</v>
      </c>
      <c r="P1307" t="s">
        <v>37</v>
      </c>
      <c r="Q1307">
        <v>0</v>
      </c>
      <c r="R1307" t="s">
        <v>3176</v>
      </c>
      <c r="S1307" t="s">
        <v>274</v>
      </c>
      <c r="T1307" t="s">
        <v>5455</v>
      </c>
      <c r="U1307">
        <v>2</v>
      </c>
      <c r="V1307" s="1">
        <v>28417</v>
      </c>
      <c r="W1307">
        <v>0</v>
      </c>
      <c r="X1307">
        <v>7</v>
      </c>
      <c r="Y1307">
        <v>42</v>
      </c>
      <c r="Z1307">
        <v>132704</v>
      </c>
      <c r="AA1307">
        <v>190000</v>
      </c>
      <c r="AB1307" t="s">
        <v>575</v>
      </c>
      <c r="AC1307">
        <v>2173</v>
      </c>
      <c r="AD1307" t="s">
        <v>195</v>
      </c>
      <c r="AE1307" t="s">
        <v>56</v>
      </c>
      <c r="AF1307" t="s">
        <v>3580</v>
      </c>
    </row>
    <row r="1308" spans="1:32" x14ac:dyDescent="0.25">
      <c r="A1308">
        <v>44242860</v>
      </c>
      <c r="B1308">
        <v>131196</v>
      </c>
      <c r="C1308" t="s">
        <v>32</v>
      </c>
      <c r="D1308" t="s">
        <v>32</v>
      </c>
      <c r="E1308">
        <v>140100</v>
      </c>
      <c r="F1308">
        <v>4</v>
      </c>
      <c r="G1308" t="s">
        <v>117</v>
      </c>
      <c r="H1308">
        <v>0</v>
      </c>
      <c r="I1308" t="s">
        <v>37</v>
      </c>
      <c r="J1308" t="s">
        <v>37</v>
      </c>
      <c r="K1308">
        <v>1</v>
      </c>
      <c r="L1308" t="s">
        <v>32</v>
      </c>
      <c r="M1308" t="s">
        <v>730</v>
      </c>
      <c r="N1308">
        <v>2004</v>
      </c>
      <c r="O1308">
        <v>2008</v>
      </c>
      <c r="P1308" t="s">
        <v>37</v>
      </c>
      <c r="Q1308">
        <v>0</v>
      </c>
      <c r="R1308" t="s">
        <v>2890</v>
      </c>
      <c r="S1308" t="s">
        <v>1749</v>
      </c>
      <c r="T1308" t="s">
        <v>4769</v>
      </c>
      <c r="U1308">
        <v>2</v>
      </c>
      <c r="V1308" s="1">
        <v>29524</v>
      </c>
      <c r="W1308">
        <v>0</v>
      </c>
      <c r="X1308">
        <v>2</v>
      </c>
      <c r="Y1308">
        <v>39</v>
      </c>
      <c r="Z1308">
        <v>131196</v>
      </c>
      <c r="AA1308">
        <v>140100</v>
      </c>
      <c r="AB1308" t="s">
        <v>496</v>
      </c>
      <c r="AC1308">
        <v>4</v>
      </c>
      <c r="AD1308" t="s">
        <v>117</v>
      </c>
      <c r="AE1308" t="s">
        <v>50</v>
      </c>
      <c r="AF1308" t="s">
        <v>3580</v>
      </c>
    </row>
    <row r="1309" spans="1:32" x14ac:dyDescent="0.25">
      <c r="A1309">
        <v>43879666</v>
      </c>
      <c r="B1309">
        <v>132532</v>
      </c>
      <c r="C1309" t="s">
        <v>32</v>
      </c>
      <c r="D1309" t="s">
        <v>32</v>
      </c>
      <c r="E1309">
        <v>40000</v>
      </c>
      <c r="F1309">
        <v>1264</v>
      </c>
      <c r="G1309" t="s">
        <v>57</v>
      </c>
      <c r="H1309">
        <v>0</v>
      </c>
      <c r="I1309" t="s">
        <v>37</v>
      </c>
      <c r="J1309" t="s">
        <v>37</v>
      </c>
      <c r="K1309">
        <v>1</v>
      </c>
      <c r="L1309" t="s">
        <v>35</v>
      </c>
      <c r="M1309" t="s">
        <v>3523</v>
      </c>
      <c r="N1309">
        <v>2012</v>
      </c>
      <c r="O1309" t="s">
        <v>37</v>
      </c>
      <c r="P1309" t="s">
        <v>37</v>
      </c>
      <c r="Q1309">
        <v>0</v>
      </c>
      <c r="R1309" t="s">
        <v>2890</v>
      </c>
      <c r="S1309" t="s">
        <v>200</v>
      </c>
      <c r="T1309" t="s">
        <v>4729</v>
      </c>
      <c r="U1309">
        <v>1</v>
      </c>
      <c r="V1309" s="1">
        <v>31740</v>
      </c>
      <c r="W1309">
        <v>0</v>
      </c>
      <c r="X1309">
        <v>1</v>
      </c>
      <c r="Y1309">
        <v>32</v>
      </c>
      <c r="Z1309">
        <v>132532</v>
      </c>
      <c r="AA1309">
        <v>40000</v>
      </c>
      <c r="AB1309" t="s">
        <v>507</v>
      </c>
      <c r="AC1309">
        <v>1264</v>
      </c>
      <c r="AD1309" t="s">
        <v>57</v>
      </c>
      <c r="AE1309" t="s">
        <v>50</v>
      </c>
      <c r="AF1309" t="s">
        <v>3580</v>
      </c>
    </row>
    <row r="1310" spans="1:32" x14ac:dyDescent="0.25">
      <c r="A1310">
        <v>20104450</v>
      </c>
      <c r="B1310">
        <v>133063</v>
      </c>
      <c r="C1310" t="s">
        <v>32</v>
      </c>
      <c r="D1310" t="s">
        <v>32</v>
      </c>
      <c r="E1310">
        <v>110000</v>
      </c>
      <c r="F1310">
        <v>47</v>
      </c>
      <c r="G1310" t="s">
        <v>33</v>
      </c>
      <c r="H1310">
        <v>0</v>
      </c>
      <c r="I1310" t="s">
        <v>37</v>
      </c>
      <c r="J1310" t="s">
        <v>37</v>
      </c>
      <c r="K1310">
        <v>0</v>
      </c>
      <c r="L1310" t="s">
        <v>35</v>
      </c>
      <c r="M1310" t="s">
        <v>2821</v>
      </c>
      <c r="N1310" t="s">
        <v>37</v>
      </c>
      <c r="O1310" t="s">
        <v>37</v>
      </c>
      <c r="P1310" t="s">
        <v>37</v>
      </c>
      <c r="Q1310">
        <v>0</v>
      </c>
      <c r="R1310" t="s">
        <v>2890</v>
      </c>
      <c r="S1310" t="s">
        <v>1257</v>
      </c>
      <c r="T1310" t="s">
        <v>2891</v>
      </c>
      <c r="U1310">
        <v>1</v>
      </c>
      <c r="V1310" s="1">
        <v>24467</v>
      </c>
      <c r="W1310">
        <v>0</v>
      </c>
      <c r="X1310">
        <v>5</v>
      </c>
      <c r="Y1310">
        <v>52</v>
      </c>
      <c r="Z1310">
        <v>133063</v>
      </c>
      <c r="AA1310">
        <v>110000</v>
      </c>
      <c r="AB1310" t="s">
        <v>1393</v>
      </c>
      <c r="AC1310">
        <v>47</v>
      </c>
      <c r="AD1310" t="s">
        <v>33</v>
      </c>
      <c r="AE1310" t="s">
        <v>56</v>
      </c>
      <c r="AF1310" t="s">
        <v>3580</v>
      </c>
    </row>
    <row r="1311" spans="1:32" x14ac:dyDescent="0.25">
      <c r="A1311">
        <v>25729054</v>
      </c>
      <c r="B1311">
        <v>130251</v>
      </c>
      <c r="C1311" t="s">
        <v>32</v>
      </c>
      <c r="D1311" t="s">
        <v>32</v>
      </c>
      <c r="E1311">
        <v>240000</v>
      </c>
      <c r="F1311">
        <v>1257</v>
      </c>
      <c r="G1311" t="s">
        <v>82</v>
      </c>
      <c r="H1311">
        <v>0</v>
      </c>
      <c r="I1311" t="s">
        <v>37</v>
      </c>
      <c r="J1311" t="s">
        <v>37</v>
      </c>
      <c r="K1311">
        <v>1</v>
      </c>
      <c r="L1311" t="s">
        <v>32</v>
      </c>
      <c r="M1311" t="s">
        <v>354</v>
      </c>
      <c r="N1311">
        <v>1998</v>
      </c>
      <c r="O1311">
        <v>1999</v>
      </c>
      <c r="P1311" t="s">
        <v>37</v>
      </c>
      <c r="Q1311">
        <v>0</v>
      </c>
      <c r="R1311" t="s">
        <v>3332</v>
      </c>
      <c r="S1311" t="s">
        <v>1389</v>
      </c>
      <c r="T1311" t="s">
        <v>3333</v>
      </c>
      <c r="U1311">
        <v>1</v>
      </c>
      <c r="V1311" s="1">
        <v>26520</v>
      </c>
      <c r="W1311">
        <v>0</v>
      </c>
      <c r="X1311">
        <v>1</v>
      </c>
      <c r="Y1311">
        <v>47</v>
      </c>
      <c r="Z1311">
        <v>130251</v>
      </c>
      <c r="AA1311">
        <v>240000</v>
      </c>
      <c r="AB1311" t="s">
        <v>225</v>
      </c>
      <c r="AC1311">
        <v>1257</v>
      </c>
      <c r="AD1311" t="s">
        <v>82</v>
      </c>
      <c r="AE1311" t="s">
        <v>50</v>
      </c>
      <c r="AF1311" t="s">
        <v>3580</v>
      </c>
    </row>
    <row r="1312" spans="1:32" x14ac:dyDescent="0.25">
      <c r="A1312">
        <v>45077444</v>
      </c>
      <c r="B1312">
        <v>133078</v>
      </c>
      <c r="C1312" t="s">
        <v>32</v>
      </c>
      <c r="D1312" t="s">
        <v>32</v>
      </c>
      <c r="E1312">
        <v>190000</v>
      </c>
      <c r="F1312">
        <v>2160</v>
      </c>
      <c r="G1312" t="s">
        <v>465</v>
      </c>
      <c r="H1312">
        <v>0</v>
      </c>
      <c r="I1312" t="s">
        <v>37</v>
      </c>
      <c r="J1312" t="s">
        <v>37</v>
      </c>
      <c r="K1312" t="s">
        <v>37</v>
      </c>
      <c r="L1312" t="s">
        <v>37</v>
      </c>
      <c r="M1312" t="s">
        <v>173</v>
      </c>
      <c r="N1312" t="s">
        <v>37</v>
      </c>
      <c r="O1312" t="s">
        <v>37</v>
      </c>
      <c r="P1312" t="s">
        <v>37</v>
      </c>
      <c r="Q1312">
        <v>0</v>
      </c>
      <c r="R1312" t="s">
        <v>3332</v>
      </c>
      <c r="S1312" t="s">
        <v>1152</v>
      </c>
      <c r="T1312" t="s">
        <v>4872</v>
      </c>
      <c r="U1312">
        <v>1</v>
      </c>
      <c r="V1312" s="1">
        <v>32258</v>
      </c>
      <c r="W1312">
        <v>0</v>
      </c>
      <c r="X1312">
        <v>5</v>
      </c>
      <c r="Y1312">
        <v>31</v>
      </c>
      <c r="Z1312">
        <v>133078</v>
      </c>
      <c r="AA1312">
        <v>190000</v>
      </c>
      <c r="AB1312" t="s">
        <v>575</v>
      </c>
      <c r="AC1312">
        <v>2160</v>
      </c>
      <c r="AD1312" t="s">
        <v>465</v>
      </c>
      <c r="AE1312" t="s">
        <v>56</v>
      </c>
      <c r="AF1312" t="s">
        <v>3580</v>
      </c>
    </row>
    <row r="1313" spans="1:32" x14ac:dyDescent="0.25">
      <c r="A1313">
        <v>26690606</v>
      </c>
      <c r="B1313">
        <v>131800</v>
      </c>
      <c r="C1313" t="s">
        <v>32</v>
      </c>
      <c r="D1313" t="s">
        <v>32</v>
      </c>
      <c r="E1313">
        <v>140100</v>
      </c>
      <c r="F1313">
        <v>2190</v>
      </c>
      <c r="G1313" t="s">
        <v>211</v>
      </c>
      <c r="H1313">
        <v>0</v>
      </c>
      <c r="I1313" t="s">
        <v>37</v>
      </c>
      <c r="J1313" t="s">
        <v>37</v>
      </c>
      <c r="K1313" t="s">
        <v>37</v>
      </c>
      <c r="L1313" t="s">
        <v>32</v>
      </c>
      <c r="M1313" t="s">
        <v>2567</v>
      </c>
      <c r="N1313" t="s">
        <v>37</v>
      </c>
      <c r="O1313">
        <v>1976</v>
      </c>
      <c r="P1313" t="s">
        <v>37</v>
      </c>
      <c r="Q1313">
        <v>0</v>
      </c>
      <c r="R1313" t="s">
        <v>818</v>
      </c>
      <c r="S1313" t="s">
        <v>3411</v>
      </c>
      <c r="T1313" t="s">
        <v>3412</v>
      </c>
      <c r="U1313">
        <v>2</v>
      </c>
      <c r="V1313" s="1">
        <v>19215</v>
      </c>
      <c r="W1313">
        <v>0</v>
      </c>
      <c r="X1313">
        <v>20</v>
      </c>
      <c r="Y1313">
        <v>67</v>
      </c>
      <c r="Z1313">
        <v>131800</v>
      </c>
      <c r="AA1313">
        <v>140100</v>
      </c>
      <c r="AB1313" t="s">
        <v>496</v>
      </c>
      <c r="AC1313">
        <v>2190</v>
      </c>
      <c r="AD1313" t="s">
        <v>211</v>
      </c>
      <c r="AE1313" t="s">
        <v>56</v>
      </c>
      <c r="AF1313" t="s">
        <v>3580</v>
      </c>
    </row>
    <row r="1314" spans="1:32" x14ac:dyDescent="0.25">
      <c r="A1314">
        <v>4067791</v>
      </c>
      <c r="B1314">
        <v>133509</v>
      </c>
      <c r="C1314" t="s">
        <v>32</v>
      </c>
      <c r="D1314" t="s">
        <v>32</v>
      </c>
      <c r="E1314">
        <v>180000</v>
      </c>
      <c r="F1314">
        <v>2191</v>
      </c>
      <c r="G1314" t="s">
        <v>77</v>
      </c>
      <c r="H1314">
        <v>0</v>
      </c>
      <c r="I1314" t="s">
        <v>37</v>
      </c>
      <c r="J1314" t="s">
        <v>37</v>
      </c>
      <c r="K1314">
        <v>1</v>
      </c>
      <c r="L1314" t="s">
        <v>35</v>
      </c>
      <c r="M1314" t="s">
        <v>546</v>
      </c>
      <c r="N1314">
        <v>2002</v>
      </c>
      <c r="O1314" t="s">
        <v>37</v>
      </c>
      <c r="P1314" t="s">
        <v>37</v>
      </c>
      <c r="Q1314">
        <v>0</v>
      </c>
      <c r="R1314" t="s">
        <v>818</v>
      </c>
      <c r="S1314" t="s">
        <v>819</v>
      </c>
      <c r="T1314" t="s">
        <v>820</v>
      </c>
      <c r="U1314">
        <v>1</v>
      </c>
      <c r="V1314" s="1">
        <v>26598</v>
      </c>
      <c r="W1314">
        <v>0</v>
      </c>
      <c r="X1314">
        <v>2</v>
      </c>
      <c r="Y1314">
        <v>47</v>
      </c>
      <c r="Z1314">
        <v>133509</v>
      </c>
      <c r="AA1314">
        <v>180000</v>
      </c>
      <c r="AB1314" t="s">
        <v>782</v>
      </c>
      <c r="AC1314">
        <v>2191</v>
      </c>
      <c r="AD1314" t="s">
        <v>77</v>
      </c>
      <c r="AE1314" t="s">
        <v>50</v>
      </c>
      <c r="AF1314" t="s">
        <v>3580</v>
      </c>
    </row>
    <row r="1315" spans="1:32" x14ac:dyDescent="0.25">
      <c r="A1315">
        <v>23978726</v>
      </c>
      <c r="B1315">
        <v>130387</v>
      </c>
      <c r="C1315" t="s">
        <v>32</v>
      </c>
      <c r="D1315" t="s">
        <v>32</v>
      </c>
      <c r="E1315">
        <v>70000</v>
      </c>
      <c r="F1315">
        <v>1257</v>
      </c>
      <c r="G1315" t="s">
        <v>82</v>
      </c>
      <c r="H1315">
        <v>0</v>
      </c>
      <c r="I1315" t="s">
        <v>37</v>
      </c>
      <c r="J1315" t="s">
        <v>37</v>
      </c>
      <c r="K1315">
        <v>1</v>
      </c>
      <c r="L1315" t="s">
        <v>32</v>
      </c>
      <c r="M1315" t="s">
        <v>3217</v>
      </c>
      <c r="N1315">
        <v>1995</v>
      </c>
      <c r="O1315">
        <v>1995</v>
      </c>
      <c r="P1315" t="s">
        <v>157</v>
      </c>
      <c r="Q1315">
        <v>1</v>
      </c>
      <c r="R1315" t="s">
        <v>408</v>
      </c>
      <c r="S1315" t="s">
        <v>517</v>
      </c>
      <c r="T1315" t="s">
        <v>3218</v>
      </c>
      <c r="U1315">
        <v>1</v>
      </c>
      <c r="V1315" s="1">
        <v>27312</v>
      </c>
      <c r="W1315">
        <v>1</v>
      </c>
      <c r="X1315">
        <v>1</v>
      </c>
      <c r="Y1315">
        <v>45</v>
      </c>
      <c r="Z1315">
        <v>130387</v>
      </c>
      <c r="AA1315">
        <v>70000</v>
      </c>
      <c r="AB1315" t="s">
        <v>1466</v>
      </c>
      <c r="AC1315">
        <v>1257</v>
      </c>
      <c r="AD1315" t="s">
        <v>82</v>
      </c>
      <c r="AE1315" t="s">
        <v>42</v>
      </c>
      <c r="AF1315" t="s">
        <v>3580</v>
      </c>
    </row>
    <row r="1316" spans="1:32" x14ac:dyDescent="0.25">
      <c r="A1316">
        <v>80687761</v>
      </c>
      <c r="B1316">
        <v>130548</v>
      </c>
      <c r="C1316" t="s">
        <v>32</v>
      </c>
      <c r="D1316" t="s">
        <v>32</v>
      </c>
      <c r="E1316">
        <v>20000</v>
      </c>
      <c r="F1316">
        <v>2191</v>
      </c>
      <c r="G1316" t="s">
        <v>77</v>
      </c>
      <c r="H1316">
        <v>0</v>
      </c>
      <c r="I1316" t="s">
        <v>37</v>
      </c>
      <c r="J1316" t="s">
        <v>37</v>
      </c>
      <c r="K1316" t="s">
        <v>37</v>
      </c>
      <c r="L1316" t="s">
        <v>32</v>
      </c>
      <c r="M1316" t="s">
        <v>139</v>
      </c>
      <c r="N1316" t="s">
        <v>37</v>
      </c>
      <c r="O1316">
        <v>2016</v>
      </c>
      <c r="P1316" t="s">
        <v>37</v>
      </c>
      <c r="Q1316">
        <v>0</v>
      </c>
      <c r="R1316" t="s">
        <v>408</v>
      </c>
      <c r="S1316" t="s">
        <v>267</v>
      </c>
      <c r="T1316" t="s">
        <v>5464</v>
      </c>
      <c r="U1316">
        <v>2</v>
      </c>
      <c r="V1316" s="1">
        <v>27039</v>
      </c>
      <c r="W1316">
        <v>0</v>
      </c>
      <c r="X1316">
        <v>2</v>
      </c>
      <c r="Y1316">
        <v>45</v>
      </c>
      <c r="Z1316">
        <v>130548</v>
      </c>
      <c r="AA1316">
        <v>20000</v>
      </c>
      <c r="AB1316" t="s">
        <v>744</v>
      </c>
      <c r="AC1316">
        <v>2191</v>
      </c>
      <c r="AD1316" t="s">
        <v>77</v>
      </c>
      <c r="AE1316" t="s">
        <v>56</v>
      </c>
      <c r="AF1316" t="s">
        <v>3580</v>
      </c>
    </row>
    <row r="1317" spans="1:32" x14ac:dyDescent="0.25">
      <c r="A1317">
        <v>7947494</v>
      </c>
      <c r="B1317">
        <v>130762</v>
      </c>
      <c r="C1317" t="s">
        <v>32</v>
      </c>
      <c r="D1317" t="s">
        <v>32</v>
      </c>
      <c r="E1317">
        <v>140100</v>
      </c>
      <c r="F1317">
        <v>14</v>
      </c>
      <c r="G1317" t="s">
        <v>126</v>
      </c>
      <c r="H1317">
        <v>1</v>
      </c>
      <c r="I1317" t="s">
        <v>1625</v>
      </c>
      <c r="J1317" t="s">
        <v>32</v>
      </c>
      <c r="K1317" t="s">
        <v>37</v>
      </c>
      <c r="L1317" t="s">
        <v>37</v>
      </c>
      <c r="M1317" t="s">
        <v>37</v>
      </c>
      <c r="N1317" t="s">
        <v>37</v>
      </c>
      <c r="O1317" t="s">
        <v>37</v>
      </c>
      <c r="P1317" t="s">
        <v>37</v>
      </c>
      <c r="Q1317">
        <v>0</v>
      </c>
      <c r="R1317" t="s">
        <v>408</v>
      </c>
      <c r="S1317" t="s">
        <v>1626</v>
      </c>
      <c r="T1317" t="s">
        <v>1627</v>
      </c>
      <c r="U1317">
        <v>2</v>
      </c>
      <c r="V1317" s="1">
        <v>19405</v>
      </c>
      <c r="W1317">
        <v>0</v>
      </c>
      <c r="X1317">
        <v>31</v>
      </c>
      <c r="Y1317">
        <v>66</v>
      </c>
      <c r="Z1317">
        <v>130762</v>
      </c>
      <c r="AA1317">
        <v>140100</v>
      </c>
      <c r="AB1317" t="s">
        <v>496</v>
      </c>
      <c r="AC1317">
        <v>14</v>
      </c>
      <c r="AD1317" t="s">
        <v>126</v>
      </c>
      <c r="AE1317" t="s">
        <v>50</v>
      </c>
      <c r="AF1317" t="s">
        <v>3580</v>
      </c>
    </row>
    <row r="1318" spans="1:32" x14ac:dyDescent="0.25">
      <c r="A1318">
        <v>9865256</v>
      </c>
      <c r="B1318">
        <v>131161</v>
      </c>
      <c r="C1318" t="s">
        <v>32</v>
      </c>
      <c r="D1318" t="s">
        <v>32</v>
      </c>
      <c r="E1318">
        <v>140100</v>
      </c>
      <c r="F1318">
        <v>4</v>
      </c>
      <c r="G1318" t="s">
        <v>117</v>
      </c>
      <c r="H1318">
        <v>2</v>
      </c>
      <c r="I1318" t="s">
        <v>37</v>
      </c>
      <c r="J1318" t="s">
        <v>37</v>
      </c>
      <c r="K1318" t="s">
        <v>37</v>
      </c>
      <c r="L1318" t="s">
        <v>37</v>
      </c>
      <c r="M1318" t="s">
        <v>1215</v>
      </c>
      <c r="N1318" t="s">
        <v>37</v>
      </c>
      <c r="O1318" t="s">
        <v>37</v>
      </c>
      <c r="P1318" t="s">
        <v>37</v>
      </c>
      <c r="Q1318">
        <v>0</v>
      </c>
      <c r="R1318" t="s">
        <v>408</v>
      </c>
      <c r="S1318" t="s">
        <v>802</v>
      </c>
      <c r="T1318" t="s">
        <v>2147</v>
      </c>
      <c r="U1318">
        <v>1</v>
      </c>
      <c r="V1318" s="1">
        <v>27443</v>
      </c>
      <c r="W1318">
        <v>0</v>
      </c>
      <c r="X1318">
        <v>7</v>
      </c>
      <c r="Y1318">
        <v>44</v>
      </c>
      <c r="Z1318">
        <v>131161</v>
      </c>
      <c r="AA1318">
        <v>140100</v>
      </c>
      <c r="AB1318" t="s">
        <v>496</v>
      </c>
      <c r="AC1318">
        <v>4</v>
      </c>
      <c r="AD1318" t="s">
        <v>117</v>
      </c>
      <c r="AE1318" t="s">
        <v>56</v>
      </c>
      <c r="AF1318" t="s">
        <v>3580</v>
      </c>
    </row>
    <row r="1319" spans="1:32" x14ac:dyDescent="0.25">
      <c r="A1319">
        <v>42119397</v>
      </c>
      <c r="B1319">
        <v>131702</v>
      </c>
      <c r="C1319" t="s">
        <v>32</v>
      </c>
      <c r="D1319" t="s">
        <v>32</v>
      </c>
      <c r="E1319">
        <v>140100</v>
      </c>
      <c r="F1319">
        <v>47</v>
      </c>
      <c r="G1319" t="s">
        <v>33</v>
      </c>
      <c r="H1319">
        <v>0</v>
      </c>
      <c r="I1319" t="s">
        <v>37</v>
      </c>
      <c r="J1319" t="s">
        <v>37</v>
      </c>
      <c r="K1319">
        <v>1</v>
      </c>
      <c r="L1319" t="s">
        <v>32</v>
      </c>
      <c r="M1319" t="s">
        <v>2719</v>
      </c>
      <c r="N1319">
        <v>2006</v>
      </c>
      <c r="O1319">
        <v>2007</v>
      </c>
      <c r="P1319" t="s">
        <v>37</v>
      </c>
      <c r="Q1319">
        <v>0</v>
      </c>
      <c r="R1319" t="s">
        <v>408</v>
      </c>
      <c r="S1319" t="s">
        <v>470</v>
      </c>
      <c r="T1319" t="s">
        <v>4389</v>
      </c>
      <c r="U1319">
        <v>1</v>
      </c>
      <c r="V1319" s="1">
        <v>30582</v>
      </c>
      <c r="W1319">
        <v>0</v>
      </c>
      <c r="X1319">
        <v>33</v>
      </c>
      <c r="Y1319">
        <v>36</v>
      </c>
      <c r="Z1319">
        <v>131702</v>
      </c>
      <c r="AA1319">
        <v>140100</v>
      </c>
      <c r="AB1319" t="s">
        <v>496</v>
      </c>
      <c r="AC1319">
        <v>47</v>
      </c>
      <c r="AD1319" t="s">
        <v>33</v>
      </c>
      <c r="AE1319" t="s">
        <v>50</v>
      </c>
      <c r="AF1319" t="s">
        <v>3580</v>
      </c>
    </row>
    <row r="1320" spans="1:32" x14ac:dyDescent="0.25">
      <c r="A1320">
        <v>10023054</v>
      </c>
      <c r="B1320">
        <v>132191</v>
      </c>
      <c r="C1320" t="s">
        <v>35</v>
      </c>
      <c r="D1320" t="s">
        <v>35</v>
      </c>
      <c r="E1320">
        <v>140100</v>
      </c>
      <c r="F1320">
        <v>32</v>
      </c>
      <c r="G1320" t="s">
        <v>97</v>
      </c>
      <c r="H1320">
        <v>1</v>
      </c>
      <c r="I1320" t="s">
        <v>1044</v>
      </c>
      <c r="J1320" t="s">
        <v>32</v>
      </c>
      <c r="K1320" t="s">
        <v>37</v>
      </c>
      <c r="L1320" t="s">
        <v>37</v>
      </c>
      <c r="M1320" t="s">
        <v>248</v>
      </c>
      <c r="N1320" t="s">
        <v>37</v>
      </c>
      <c r="O1320" t="s">
        <v>37</v>
      </c>
      <c r="P1320" t="s">
        <v>37</v>
      </c>
      <c r="Q1320">
        <v>0</v>
      </c>
      <c r="R1320" t="s">
        <v>408</v>
      </c>
      <c r="S1320" t="s">
        <v>1781</v>
      </c>
      <c r="T1320" t="s">
        <v>2215</v>
      </c>
      <c r="U1320">
        <v>2</v>
      </c>
      <c r="V1320" s="1">
        <v>27342</v>
      </c>
      <c r="W1320">
        <v>0</v>
      </c>
      <c r="X1320">
        <v>32</v>
      </c>
      <c r="Y1320">
        <v>45</v>
      </c>
      <c r="Z1320">
        <v>132191</v>
      </c>
      <c r="AA1320">
        <v>140100</v>
      </c>
      <c r="AB1320" t="s">
        <v>496</v>
      </c>
      <c r="AC1320">
        <v>32</v>
      </c>
      <c r="AD1320" t="s">
        <v>97</v>
      </c>
      <c r="AE1320" t="s">
        <v>2216</v>
      </c>
      <c r="AF1320" t="s">
        <v>3580</v>
      </c>
    </row>
    <row r="1321" spans="1:32" x14ac:dyDescent="0.25">
      <c r="A1321">
        <v>31777325</v>
      </c>
      <c r="B1321">
        <v>132783</v>
      </c>
      <c r="C1321" t="s">
        <v>32</v>
      </c>
      <c r="D1321" t="s">
        <v>32</v>
      </c>
      <c r="E1321">
        <v>240000</v>
      </c>
      <c r="F1321">
        <v>2218</v>
      </c>
      <c r="G1321" t="s">
        <v>51</v>
      </c>
      <c r="H1321">
        <v>0</v>
      </c>
      <c r="I1321" t="s">
        <v>37</v>
      </c>
      <c r="J1321" t="s">
        <v>37</v>
      </c>
      <c r="K1321" t="s">
        <v>37</v>
      </c>
      <c r="L1321" t="s">
        <v>37</v>
      </c>
      <c r="M1321" t="s">
        <v>3707</v>
      </c>
      <c r="N1321" t="s">
        <v>37</v>
      </c>
      <c r="O1321" t="s">
        <v>37</v>
      </c>
      <c r="P1321" t="s">
        <v>37</v>
      </c>
      <c r="Q1321">
        <v>0</v>
      </c>
      <c r="R1321" t="s">
        <v>408</v>
      </c>
      <c r="S1321" t="s">
        <v>3048</v>
      </c>
      <c r="T1321" t="s">
        <v>3708</v>
      </c>
      <c r="U1321">
        <v>1</v>
      </c>
      <c r="V1321" s="1">
        <v>27776</v>
      </c>
      <c r="W1321">
        <v>0</v>
      </c>
      <c r="X1321">
        <v>2</v>
      </c>
      <c r="Y1321">
        <v>43</v>
      </c>
      <c r="Z1321">
        <v>132783</v>
      </c>
      <c r="AA1321">
        <v>240000</v>
      </c>
      <c r="AB1321" t="s">
        <v>225</v>
      </c>
      <c r="AC1321">
        <v>2218</v>
      </c>
      <c r="AD1321" t="s">
        <v>51</v>
      </c>
      <c r="AE1321" t="s">
        <v>56</v>
      </c>
      <c r="AF1321" t="s">
        <v>3580</v>
      </c>
    </row>
    <row r="1322" spans="1:32" x14ac:dyDescent="0.25">
      <c r="A1322">
        <v>9865833</v>
      </c>
      <c r="B1322">
        <v>133361</v>
      </c>
      <c r="C1322" t="s">
        <v>32</v>
      </c>
      <c r="D1322" t="s">
        <v>32</v>
      </c>
      <c r="E1322">
        <v>140100</v>
      </c>
      <c r="F1322">
        <v>2173</v>
      </c>
      <c r="G1322" t="s">
        <v>195</v>
      </c>
      <c r="H1322">
        <v>0</v>
      </c>
      <c r="I1322" t="s">
        <v>37</v>
      </c>
      <c r="J1322" t="s">
        <v>37</v>
      </c>
      <c r="K1322">
        <v>1</v>
      </c>
      <c r="L1322" t="s">
        <v>32</v>
      </c>
      <c r="M1322" t="s">
        <v>111</v>
      </c>
      <c r="N1322">
        <v>2009</v>
      </c>
      <c r="O1322">
        <v>2010</v>
      </c>
      <c r="P1322" t="s">
        <v>188</v>
      </c>
      <c r="Q1322">
        <v>1</v>
      </c>
      <c r="R1322" t="s">
        <v>408</v>
      </c>
      <c r="S1322" t="s">
        <v>267</v>
      </c>
      <c r="T1322" t="s">
        <v>2149</v>
      </c>
      <c r="U1322">
        <v>2</v>
      </c>
      <c r="V1322" s="1">
        <v>23185</v>
      </c>
      <c r="W1322">
        <v>0</v>
      </c>
      <c r="X1322">
        <v>22</v>
      </c>
      <c r="Y1322">
        <v>56</v>
      </c>
      <c r="Z1322">
        <v>133361</v>
      </c>
      <c r="AA1322">
        <v>140100</v>
      </c>
      <c r="AB1322" t="s">
        <v>496</v>
      </c>
      <c r="AC1322">
        <v>2173</v>
      </c>
      <c r="AD1322" t="s">
        <v>195</v>
      </c>
      <c r="AE1322" t="s">
        <v>42</v>
      </c>
      <c r="AF1322" t="s">
        <v>3580</v>
      </c>
    </row>
    <row r="1323" spans="1:32" x14ac:dyDescent="0.25">
      <c r="A1323">
        <v>7035137</v>
      </c>
      <c r="B1323">
        <v>132339</v>
      </c>
      <c r="C1323" t="s">
        <v>32</v>
      </c>
      <c r="D1323" t="s">
        <v>32</v>
      </c>
      <c r="E1323">
        <v>140100</v>
      </c>
      <c r="F1323">
        <v>2218</v>
      </c>
      <c r="G1323" t="s">
        <v>51</v>
      </c>
      <c r="H1323">
        <v>1</v>
      </c>
      <c r="I1323" t="s">
        <v>1312</v>
      </c>
      <c r="J1323" t="s">
        <v>32</v>
      </c>
      <c r="K1323" t="s">
        <v>37</v>
      </c>
      <c r="L1323" t="s">
        <v>37</v>
      </c>
      <c r="M1323" t="s">
        <v>37</v>
      </c>
      <c r="N1323" t="s">
        <v>37</v>
      </c>
      <c r="O1323" t="s">
        <v>37</v>
      </c>
      <c r="P1323" t="s">
        <v>37</v>
      </c>
      <c r="Q1323">
        <v>0</v>
      </c>
      <c r="R1323" t="s">
        <v>810</v>
      </c>
      <c r="S1323" t="s">
        <v>1288</v>
      </c>
      <c r="T1323" t="s">
        <v>269</v>
      </c>
      <c r="U1323">
        <v>1</v>
      </c>
      <c r="V1323" s="1">
        <v>23974</v>
      </c>
      <c r="W1323">
        <v>0</v>
      </c>
      <c r="X1323">
        <v>25</v>
      </c>
      <c r="Y1323">
        <v>54</v>
      </c>
      <c r="Z1323">
        <v>132339</v>
      </c>
      <c r="AA1323">
        <v>140100</v>
      </c>
      <c r="AB1323" t="s">
        <v>496</v>
      </c>
      <c r="AC1323">
        <v>2218</v>
      </c>
      <c r="AD1323" t="s">
        <v>51</v>
      </c>
      <c r="AE1323" t="s">
        <v>50</v>
      </c>
      <c r="AF1323" t="s">
        <v>3580</v>
      </c>
    </row>
    <row r="1324" spans="1:32" x14ac:dyDescent="0.25">
      <c r="A1324">
        <v>9278351</v>
      </c>
      <c r="B1324">
        <v>132144</v>
      </c>
      <c r="C1324" t="s">
        <v>32</v>
      </c>
      <c r="D1324" t="s">
        <v>32</v>
      </c>
      <c r="E1324">
        <v>140100</v>
      </c>
      <c r="F1324">
        <v>2649</v>
      </c>
      <c r="G1324" t="s">
        <v>147</v>
      </c>
      <c r="H1324">
        <v>0</v>
      </c>
      <c r="I1324" t="s">
        <v>37</v>
      </c>
      <c r="J1324" t="s">
        <v>37</v>
      </c>
      <c r="K1324">
        <v>1</v>
      </c>
      <c r="L1324" t="s">
        <v>32</v>
      </c>
      <c r="M1324" t="s">
        <v>354</v>
      </c>
      <c r="N1324">
        <v>1997</v>
      </c>
      <c r="O1324">
        <v>1998</v>
      </c>
      <c r="P1324" t="s">
        <v>37</v>
      </c>
      <c r="Q1324">
        <v>1</v>
      </c>
      <c r="R1324" t="s">
        <v>336</v>
      </c>
      <c r="S1324" t="s">
        <v>1923</v>
      </c>
      <c r="T1324" t="s">
        <v>1924</v>
      </c>
      <c r="U1324">
        <v>1</v>
      </c>
      <c r="V1324" s="1">
        <v>24944</v>
      </c>
      <c r="W1324">
        <v>0</v>
      </c>
      <c r="X1324">
        <v>19</v>
      </c>
      <c r="Y1324">
        <v>51</v>
      </c>
      <c r="Z1324">
        <v>132144</v>
      </c>
      <c r="AA1324">
        <v>140100</v>
      </c>
      <c r="AB1324" t="s">
        <v>496</v>
      </c>
      <c r="AC1324">
        <v>2649</v>
      </c>
      <c r="AD1324" t="s">
        <v>147</v>
      </c>
      <c r="AE1324" t="s">
        <v>42</v>
      </c>
      <c r="AF1324" t="s">
        <v>3580</v>
      </c>
    </row>
    <row r="1325" spans="1:32" x14ac:dyDescent="0.25">
      <c r="A1325">
        <v>9145785</v>
      </c>
      <c r="B1325">
        <v>132194</v>
      </c>
      <c r="C1325" t="s">
        <v>32</v>
      </c>
      <c r="D1325" t="s">
        <v>32</v>
      </c>
      <c r="E1325">
        <v>140100</v>
      </c>
      <c r="F1325">
        <v>32</v>
      </c>
      <c r="G1325" t="s">
        <v>97</v>
      </c>
      <c r="H1325">
        <v>1</v>
      </c>
      <c r="I1325" t="s">
        <v>1874</v>
      </c>
      <c r="J1325" t="s">
        <v>32</v>
      </c>
      <c r="K1325">
        <v>0</v>
      </c>
      <c r="L1325" t="s">
        <v>35</v>
      </c>
      <c r="M1325" t="s">
        <v>655</v>
      </c>
      <c r="N1325" t="s">
        <v>37</v>
      </c>
      <c r="O1325" t="s">
        <v>37</v>
      </c>
      <c r="P1325" t="s">
        <v>37</v>
      </c>
      <c r="Q1325">
        <v>0</v>
      </c>
      <c r="R1325" t="s">
        <v>1595</v>
      </c>
      <c r="S1325" t="s">
        <v>1875</v>
      </c>
      <c r="T1325" t="s">
        <v>1016</v>
      </c>
      <c r="U1325">
        <v>1</v>
      </c>
      <c r="V1325" s="1">
        <v>23239</v>
      </c>
      <c r="W1325">
        <v>0</v>
      </c>
      <c r="X1325">
        <v>19</v>
      </c>
      <c r="Y1325">
        <v>56</v>
      </c>
      <c r="Z1325">
        <v>132194</v>
      </c>
      <c r="AA1325">
        <v>140100</v>
      </c>
      <c r="AB1325" t="s">
        <v>496</v>
      </c>
      <c r="AC1325">
        <v>32</v>
      </c>
      <c r="AD1325" t="s">
        <v>97</v>
      </c>
      <c r="AE1325" t="s">
        <v>50</v>
      </c>
      <c r="AF1325" t="s">
        <v>3580</v>
      </c>
    </row>
    <row r="1326" spans="1:32" x14ac:dyDescent="0.25">
      <c r="A1326">
        <v>3587673</v>
      </c>
      <c r="B1326">
        <v>132745</v>
      </c>
      <c r="C1326" t="s">
        <v>32</v>
      </c>
      <c r="D1326" t="s">
        <v>32</v>
      </c>
      <c r="E1326">
        <v>190000</v>
      </c>
      <c r="F1326">
        <v>4</v>
      </c>
      <c r="G1326" t="s">
        <v>117</v>
      </c>
      <c r="H1326">
        <v>2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 t="s">
        <v>37</v>
      </c>
      <c r="O1326" t="s">
        <v>37</v>
      </c>
      <c r="P1326" t="s">
        <v>37</v>
      </c>
      <c r="Q1326">
        <v>0</v>
      </c>
      <c r="R1326" t="s">
        <v>712</v>
      </c>
      <c r="S1326" t="s">
        <v>659</v>
      </c>
      <c r="T1326" t="s">
        <v>713</v>
      </c>
      <c r="U1326">
        <v>1</v>
      </c>
      <c r="V1326" s="1">
        <v>18208</v>
      </c>
      <c r="W1326">
        <v>0</v>
      </c>
      <c r="X1326">
        <v>2</v>
      </c>
      <c r="Y1326">
        <v>70</v>
      </c>
      <c r="Z1326">
        <v>132745</v>
      </c>
      <c r="AA1326">
        <v>190000</v>
      </c>
      <c r="AB1326" t="s">
        <v>575</v>
      </c>
      <c r="AC1326">
        <v>4</v>
      </c>
      <c r="AD1326" t="s">
        <v>117</v>
      </c>
      <c r="AE1326" t="s">
        <v>56</v>
      </c>
      <c r="AF1326" t="s">
        <v>3580</v>
      </c>
    </row>
    <row r="1327" spans="1:32" x14ac:dyDescent="0.25">
      <c r="A1327">
        <v>43953990</v>
      </c>
      <c r="B1327">
        <v>130440</v>
      </c>
      <c r="C1327" t="s">
        <v>32</v>
      </c>
      <c r="D1327" t="s">
        <v>32</v>
      </c>
      <c r="E1327">
        <v>140100</v>
      </c>
      <c r="F1327">
        <v>2649</v>
      </c>
      <c r="G1327" t="s">
        <v>147</v>
      </c>
      <c r="H1327">
        <v>0</v>
      </c>
      <c r="I1327" t="s">
        <v>37</v>
      </c>
      <c r="J1327" t="s">
        <v>37</v>
      </c>
      <c r="K1327">
        <v>1</v>
      </c>
      <c r="L1327" t="s">
        <v>32</v>
      </c>
      <c r="M1327" t="s">
        <v>606</v>
      </c>
      <c r="N1327">
        <v>1978</v>
      </c>
      <c r="O1327">
        <v>1984</v>
      </c>
      <c r="P1327" t="s">
        <v>37</v>
      </c>
      <c r="Q1327">
        <v>0</v>
      </c>
      <c r="R1327" t="s">
        <v>44</v>
      </c>
      <c r="S1327" t="s">
        <v>4735</v>
      </c>
      <c r="T1327" t="s">
        <v>1733</v>
      </c>
      <c r="U1327">
        <v>1</v>
      </c>
      <c r="V1327" s="1">
        <v>20355</v>
      </c>
      <c r="W1327">
        <v>0</v>
      </c>
      <c r="X1327">
        <v>8</v>
      </c>
      <c r="Y1327">
        <v>64</v>
      </c>
      <c r="Z1327">
        <v>130440</v>
      </c>
      <c r="AA1327">
        <v>140100</v>
      </c>
      <c r="AB1327" t="s">
        <v>496</v>
      </c>
      <c r="AC1327">
        <v>2649</v>
      </c>
      <c r="AD1327" t="s">
        <v>147</v>
      </c>
      <c r="AE1327" t="s">
        <v>50</v>
      </c>
      <c r="AF1327" t="s">
        <v>3580</v>
      </c>
    </row>
    <row r="1328" spans="1:32" x14ac:dyDescent="0.25">
      <c r="A1328">
        <v>2405640</v>
      </c>
      <c r="B1328">
        <v>130866</v>
      </c>
      <c r="C1328" t="s">
        <v>32</v>
      </c>
      <c r="D1328" t="s">
        <v>32</v>
      </c>
      <c r="E1328" s="2">
        <v>200000</v>
      </c>
      <c r="F1328">
        <v>1366</v>
      </c>
      <c r="G1328" t="s">
        <v>45</v>
      </c>
      <c r="H1328">
        <v>0</v>
      </c>
      <c r="I1328" t="s">
        <v>37</v>
      </c>
      <c r="J1328" t="s">
        <v>37</v>
      </c>
      <c r="K1328">
        <v>1</v>
      </c>
      <c r="L1328" t="s">
        <v>35</v>
      </c>
      <c r="M1328" t="s">
        <v>530</v>
      </c>
      <c r="N1328">
        <v>2018</v>
      </c>
      <c r="O1328" t="s">
        <v>37</v>
      </c>
      <c r="P1328" t="s">
        <v>37</v>
      </c>
      <c r="Q1328">
        <v>1</v>
      </c>
      <c r="R1328" t="s">
        <v>531</v>
      </c>
      <c r="S1328" t="s">
        <v>493</v>
      </c>
      <c r="T1328" t="s">
        <v>532</v>
      </c>
      <c r="U1328">
        <v>1</v>
      </c>
      <c r="V1328" s="1">
        <v>20733</v>
      </c>
      <c r="W1328">
        <v>1</v>
      </c>
      <c r="X1328">
        <v>2</v>
      </c>
      <c r="Y1328">
        <v>63</v>
      </c>
      <c r="Z1328">
        <v>130866</v>
      </c>
      <c r="AA1328">
        <v>200000</v>
      </c>
      <c r="AB1328" t="s">
        <v>420</v>
      </c>
      <c r="AC1328">
        <v>1366</v>
      </c>
      <c r="AD1328" t="s">
        <v>45</v>
      </c>
      <c r="AE1328" t="s">
        <v>42</v>
      </c>
      <c r="AF1328" t="s">
        <v>3580</v>
      </c>
    </row>
    <row r="1329" spans="1:32" x14ac:dyDescent="0.25">
      <c r="A1329">
        <v>10213555</v>
      </c>
      <c r="B1329">
        <v>130888</v>
      </c>
      <c r="C1329" t="s">
        <v>32</v>
      </c>
      <c r="D1329" t="s">
        <v>32</v>
      </c>
      <c r="E1329">
        <v>140100</v>
      </c>
      <c r="F1329">
        <v>2191</v>
      </c>
      <c r="G1329" t="s">
        <v>77</v>
      </c>
      <c r="H1329">
        <v>0</v>
      </c>
      <c r="I1329" t="s">
        <v>37</v>
      </c>
      <c r="J1329" t="s">
        <v>37</v>
      </c>
      <c r="K1329">
        <v>1</v>
      </c>
      <c r="L1329" t="s">
        <v>37</v>
      </c>
      <c r="M1329" t="s">
        <v>46</v>
      </c>
      <c r="N1329">
        <v>1998</v>
      </c>
      <c r="O1329" t="s">
        <v>37</v>
      </c>
      <c r="P1329" t="s">
        <v>37</v>
      </c>
      <c r="Q1329">
        <v>0</v>
      </c>
      <c r="R1329" t="s">
        <v>1408</v>
      </c>
      <c r="S1329" t="s">
        <v>134</v>
      </c>
      <c r="T1329" t="s">
        <v>2263</v>
      </c>
      <c r="U1329">
        <v>1</v>
      </c>
      <c r="V1329" s="1">
        <v>27240</v>
      </c>
      <c r="W1329">
        <v>0</v>
      </c>
      <c r="X1329">
        <v>30</v>
      </c>
      <c r="Y1329">
        <v>45</v>
      </c>
      <c r="Z1329">
        <v>130888</v>
      </c>
      <c r="AA1329">
        <v>140100</v>
      </c>
      <c r="AB1329" t="s">
        <v>496</v>
      </c>
      <c r="AC1329">
        <v>2191</v>
      </c>
      <c r="AD1329" t="s">
        <v>77</v>
      </c>
      <c r="AE1329" t="s">
        <v>50</v>
      </c>
      <c r="AF1329" t="s">
        <v>3580</v>
      </c>
    </row>
    <row r="1330" spans="1:32" x14ac:dyDescent="0.25">
      <c r="A1330">
        <v>26698392</v>
      </c>
      <c r="B1330">
        <v>132622</v>
      </c>
      <c r="C1330" t="s">
        <v>32</v>
      </c>
      <c r="D1330" t="s">
        <v>32</v>
      </c>
      <c r="E1330">
        <v>60000</v>
      </c>
      <c r="F1330">
        <v>47</v>
      </c>
      <c r="G1330" t="s">
        <v>33</v>
      </c>
      <c r="H1330">
        <v>0</v>
      </c>
      <c r="I1330" t="s">
        <v>37</v>
      </c>
      <c r="J1330" t="s">
        <v>37</v>
      </c>
      <c r="K1330">
        <v>1</v>
      </c>
      <c r="L1330" t="s">
        <v>32</v>
      </c>
      <c r="M1330" t="s">
        <v>2567</v>
      </c>
      <c r="N1330">
        <v>2004</v>
      </c>
      <c r="O1330">
        <v>2009</v>
      </c>
      <c r="P1330" t="s">
        <v>37</v>
      </c>
      <c r="Q1330">
        <v>1</v>
      </c>
      <c r="R1330" t="s">
        <v>1408</v>
      </c>
      <c r="S1330" t="s">
        <v>985</v>
      </c>
      <c r="T1330" t="s">
        <v>3414</v>
      </c>
      <c r="U1330">
        <v>1</v>
      </c>
      <c r="V1330" s="1">
        <v>26795</v>
      </c>
      <c r="W1330">
        <v>0</v>
      </c>
      <c r="X1330">
        <v>3</v>
      </c>
      <c r="Y1330">
        <v>46</v>
      </c>
      <c r="Z1330">
        <v>132622</v>
      </c>
      <c r="AA1330">
        <v>60000</v>
      </c>
      <c r="AB1330" t="s">
        <v>164</v>
      </c>
      <c r="AC1330">
        <v>47</v>
      </c>
      <c r="AD1330" t="s">
        <v>33</v>
      </c>
      <c r="AE1330" t="s">
        <v>42</v>
      </c>
      <c r="AF1330" t="s">
        <v>3580</v>
      </c>
    </row>
    <row r="1331" spans="1:32" x14ac:dyDescent="0.25">
      <c r="A1331">
        <v>21086206</v>
      </c>
      <c r="B1331">
        <v>132804</v>
      </c>
      <c r="C1331" t="s">
        <v>32</v>
      </c>
      <c r="D1331" t="s">
        <v>37</v>
      </c>
      <c r="E1331">
        <v>110000</v>
      </c>
      <c r="F1331">
        <v>2173</v>
      </c>
      <c r="G1331" t="s">
        <v>195</v>
      </c>
      <c r="H1331">
        <v>0</v>
      </c>
      <c r="I1331" t="s">
        <v>37</v>
      </c>
      <c r="J1331" t="s">
        <v>37</v>
      </c>
      <c r="K1331" t="s">
        <v>37</v>
      </c>
      <c r="L1331" t="s">
        <v>37</v>
      </c>
      <c r="M1331" t="s">
        <v>37</v>
      </c>
      <c r="N1331" t="s">
        <v>37</v>
      </c>
      <c r="O1331" t="s">
        <v>37</v>
      </c>
      <c r="P1331" t="s">
        <v>37</v>
      </c>
      <c r="Q1331">
        <v>0</v>
      </c>
      <c r="R1331" t="s">
        <v>965</v>
      </c>
      <c r="S1331" t="s">
        <v>2914</v>
      </c>
      <c r="T1331" t="s">
        <v>2915</v>
      </c>
      <c r="U1331">
        <v>1</v>
      </c>
      <c r="V1331" s="1">
        <v>22981</v>
      </c>
      <c r="W1331">
        <v>0</v>
      </c>
      <c r="X1331">
        <v>4</v>
      </c>
      <c r="Y1331">
        <v>57</v>
      </c>
      <c r="Z1331">
        <v>132804</v>
      </c>
      <c r="AA1331">
        <v>110000</v>
      </c>
      <c r="AB1331" t="s">
        <v>1393</v>
      </c>
      <c r="AC1331">
        <v>2173</v>
      </c>
      <c r="AD1331" t="s">
        <v>195</v>
      </c>
      <c r="AE1331" t="s">
        <v>81</v>
      </c>
      <c r="AF1331" t="s">
        <v>3580</v>
      </c>
    </row>
    <row r="1332" spans="1:32" x14ac:dyDescent="0.25">
      <c r="A1332">
        <v>40934834</v>
      </c>
      <c r="B1332">
        <v>133157</v>
      </c>
      <c r="C1332" t="s">
        <v>32</v>
      </c>
      <c r="D1332" t="s">
        <v>32</v>
      </c>
      <c r="E1332">
        <v>140000</v>
      </c>
      <c r="F1332">
        <v>1264</v>
      </c>
      <c r="G1332" t="s">
        <v>57</v>
      </c>
      <c r="H1332">
        <v>0</v>
      </c>
      <c r="I1332" t="s">
        <v>37</v>
      </c>
      <c r="J1332" t="s">
        <v>37</v>
      </c>
      <c r="K1332">
        <v>0</v>
      </c>
      <c r="L1332" t="s">
        <v>35</v>
      </c>
      <c r="M1332" t="s">
        <v>2507</v>
      </c>
      <c r="N1332" t="s">
        <v>37</v>
      </c>
      <c r="O1332" t="s">
        <v>37</v>
      </c>
      <c r="P1332" t="s">
        <v>37</v>
      </c>
      <c r="Q1332">
        <v>0</v>
      </c>
      <c r="R1332" t="s">
        <v>965</v>
      </c>
      <c r="S1332" t="s">
        <v>949</v>
      </c>
      <c r="T1332" t="s">
        <v>4060</v>
      </c>
      <c r="U1332">
        <v>2</v>
      </c>
      <c r="V1332" s="1">
        <v>29726</v>
      </c>
      <c r="W1332">
        <v>1</v>
      </c>
      <c r="X1332">
        <v>4</v>
      </c>
      <c r="Y1332">
        <v>38</v>
      </c>
      <c r="Z1332">
        <v>133157</v>
      </c>
      <c r="AA1332">
        <v>140000</v>
      </c>
      <c r="AB1332" t="s">
        <v>1278</v>
      </c>
      <c r="AC1332">
        <v>1264</v>
      </c>
      <c r="AD1332" t="s">
        <v>57</v>
      </c>
      <c r="AE1332" t="s">
        <v>56</v>
      </c>
      <c r="AF1332" t="s">
        <v>3580</v>
      </c>
    </row>
    <row r="1333" spans="1:32" x14ac:dyDescent="0.25">
      <c r="A1333">
        <v>17592774</v>
      </c>
      <c r="B1333">
        <v>131104</v>
      </c>
      <c r="C1333" t="s">
        <v>32</v>
      </c>
      <c r="D1333" t="s">
        <v>32</v>
      </c>
      <c r="E1333">
        <v>190000</v>
      </c>
      <c r="F1333">
        <v>1366</v>
      </c>
      <c r="G1333" t="s">
        <v>45</v>
      </c>
      <c r="H1333">
        <v>0</v>
      </c>
      <c r="I1333" t="s">
        <v>37</v>
      </c>
      <c r="J1333" t="s">
        <v>37</v>
      </c>
      <c r="K1333">
        <v>0</v>
      </c>
      <c r="L1333" t="s">
        <v>35</v>
      </c>
      <c r="M1333" t="s">
        <v>2582</v>
      </c>
      <c r="N1333" t="s">
        <v>37</v>
      </c>
      <c r="O1333" t="s">
        <v>37</v>
      </c>
      <c r="P1333" t="s">
        <v>37</v>
      </c>
      <c r="Q1333">
        <v>0</v>
      </c>
      <c r="R1333" t="s">
        <v>2596</v>
      </c>
      <c r="S1333" t="s">
        <v>1738</v>
      </c>
      <c r="T1333" t="s">
        <v>2655</v>
      </c>
      <c r="U1333">
        <v>1</v>
      </c>
      <c r="V1333" s="1">
        <v>26829</v>
      </c>
      <c r="W1333">
        <v>0</v>
      </c>
      <c r="X1333">
        <v>1</v>
      </c>
      <c r="Y1333">
        <v>46</v>
      </c>
      <c r="Z1333">
        <v>131104</v>
      </c>
      <c r="AA1333">
        <v>190000</v>
      </c>
      <c r="AB1333" t="s">
        <v>575</v>
      </c>
      <c r="AC1333">
        <v>1366</v>
      </c>
      <c r="AD1333" t="s">
        <v>45</v>
      </c>
      <c r="AE1333" t="s">
        <v>56</v>
      </c>
      <c r="AF1333" t="s">
        <v>3580</v>
      </c>
    </row>
    <row r="1334" spans="1:32" x14ac:dyDescent="0.25">
      <c r="A1334">
        <v>16670963</v>
      </c>
      <c r="B1334">
        <v>132792</v>
      </c>
      <c r="C1334" t="s">
        <v>32</v>
      </c>
      <c r="D1334" t="s">
        <v>32</v>
      </c>
      <c r="E1334">
        <v>130000</v>
      </c>
      <c r="F1334">
        <v>2190</v>
      </c>
      <c r="G1334" t="s">
        <v>211</v>
      </c>
      <c r="H1334">
        <v>2</v>
      </c>
      <c r="I1334" t="s">
        <v>37</v>
      </c>
      <c r="J1334" t="s">
        <v>37</v>
      </c>
      <c r="K1334">
        <v>1</v>
      </c>
      <c r="L1334" t="s">
        <v>32</v>
      </c>
      <c r="M1334" t="s">
        <v>2555</v>
      </c>
      <c r="N1334">
        <v>2009</v>
      </c>
      <c r="O1334">
        <v>2009</v>
      </c>
      <c r="P1334" t="s">
        <v>37</v>
      </c>
      <c r="Q1334">
        <v>1</v>
      </c>
      <c r="R1334" t="s">
        <v>2596</v>
      </c>
      <c r="S1334" t="s">
        <v>1912</v>
      </c>
      <c r="T1334" t="s">
        <v>980</v>
      </c>
      <c r="U1334">
        <v>1</v>
      </c>
      <c r="V1334" s="1">
        <v>25332</v>
      </c>
      <c r="W1334">
        <v>0</v>
      </c>
      <c r="X1334">
        <v>1</v>
      </c>
      <c r="Y1334">
        <v>50</v>
      </c>
      <c r="Z1334">
        <v>132792</v>
      </c>
      <c r="AA1334">
        <v>130000</v>
      </c>
      <c r="AB1334" t="s">
        <v>741</v>
      </c>
      <c r="AC1334">
        <v>2190</v>
      </c>
      <c r="AD1334" t="s">
        <v>211</v>
      </c>
      <c r="AE1334" t="s">
        <v>42</v>
      </c>
      <c r="AF1334" t="s">
        <v>3580</v>
      </c>
    </row>
    <row r="1335" spans="1:32" x14ac:dyDescent="0.25">
      <c r="A1335">
        <v>41942627</v>
      </c>
      <c r="B1335">
        <v>130562</v>
      </c>
      <c r="C1335" t="s">
        <v>32</v>
      </c>
      <c r="D1335" t="s">
        <v>32</v>
      </c>
      <c r="E1335">
        <v>140100</v>
      </c>
      <c r="F1335">
        <v>47</v>
      </c>
      <c r="G1335" t="s">
        <v>33</v>
      </c>
      <c r="H1335">
        <v>2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 t="s">
        <v>37</v>
      </c>
      <c r="O1335" t="s">
        <v>37</v>
      </c>
      <c r="P1335" t="s">
        <v>37</v>
      </c>
      <c r="Q1335">
        <v>0</v>
      </c>
      <c r="R1335" t="s">
        <v>4321</v>
      </c>
      <c r="S1335" t="s">
        <v>3578</v>
      </c>
      <c r="T1335" t="s">
        <v>4322</v>
      </c>
      <c r="U1335">
        <v>2</v>
      </c>
      <c r="V1335" s="1">
        <v>30550</v>
      </c>
      <c r="W1335">
        <v>0</v>
      </c>
      <c r="X1335">
        <v>5</v>
      </c>
      <c r="Y1335">
        <v>36</v>
      </c>
      <c r="Z1335">
        <v>130562</v>
      </c>
      <c r="AA1335">
        <v>140100</v>
      </c>
      <c r="AB1335" t="s">
        <v>496</v>
      </c>
      <c r="AC1335">
        <v>47</v>
      </c>
      <c r="AD1335" t="s">
        <v>33</v>
      </c>
      <c r="AE1335" t="s">
        <v>56</v>
      </c>
      <c r="AF1335" t="s">
        <v>3580</v>
      </c>
    </row>
    <row r="1336" spans="1:32" x14ac:dyDescent="0.25">
      <c r="A1336">
        <v>9336553</v>
      </c>
      <c r="B1336">
        <v>131852</v>
      </c>
      <c r="C1336" t="s">
        <v>32</v>
      </c>
      <c r="D1336" t="s">
        <v>32</v>
      </c>
      <c r="E1336">
        <v>140100</v>
      </c>
      <c r="F1336">
        <v>2840</v>
      </c>
      <c r="G1336" t="s">
        <v>181</v>
      </c>
      <c r="H1336">
        <v>0</v>
      </c>
      <c r="I1336" t="s">
        <v>37</v>
      </c>
      <c r="J1336" t="s">
        <v>37</v>
      </c>
      <c r="K1336">
        <v>1</v>
      </c>
      <c r="L1336" t="s">
        <v>32</v>
      </c>
      <c r="M1336" t="s">
        <v>1934</v>
      </c>
      <c r="N1336">
        <v>1993</v>
      </c>
      <c r="O1336">
        <v>1995</v>
      </c>
      <c r="P1336" t="s">
        <v>188</v>
      </c>
      <c r="Q1336">
        <v>1</v>
      </c>
      <c r="R1336" t="s">
        <v>1935</v>
      </c>
      <c r="S1336" t="s">
        <v>1936</v>
      </c>
      <c r="T1336" t="s">
        <v>1937</v>
      </c>
      <c r="U1336">
        <v>2</v>
      </c>
      <c r="V1336" s="1">
        <v>25652</v>
      </c>
      <c r="W1336">
        <v>0</v>
      </c>
      <c r="X1336">
        <v>2</v>
      </c>
      <c r="Y1336">
        <v>49</v>
      </c>
      <c r="Z1336">
        <v>131852</v>
      </c>
      <c r="AA1336">
        <v>140100</v>
      </c>
      <c r="AB1336" t="s">
        <v>496</v>
      </c>
      <c r="AC1336">
        <v>2840</v>
      </c>
      <c r="AD1336" t="s">
        <v>181</v>
      </c>
      <c r="AE1336" t="s">
        <v>42</v>
      </c>
      <c r="AF1336" t="s">
        <v>3580</v>
      </c>
    </row>
    <row r="1337" spans="1:32" x14ac:dyDescent="0.25">
      <c r="A1337">
        <v>21860116</v>
      </c>
      <c r="B1337">
        <v>130891</v>
      </c>
      <c r="C1337" t="s">
        <v>32</v>
      </c>
      <c r="D1337" t="s">
        <v>32</v>
      </c>
      <c r="E1337">
        <v>140100</v>
      </c>
      <c r="F1337">
        <v>2191</v>
      </c>
      <c r="G1337" t="s">
        <v>77</v>
      </c>
      <c r="H1337">
        <v>0</v>
      </c>
      <c r="I1337" t="s">
        <v>37</v>
      </c>
      <c r="J1337" t="s">
        <v>37</v>
      </c>
      <c r="K1337">
        <v>1</v>
      </c>
      <c r="L1337" t="s">
        <v>32</v>
      </c>
      <c r="M1337" t="s">
        <v>655</v>
      </c>
      <c r="N1337">
        <v>1984</v>
      </c>
      <c r="O1337">
        <v>1984</v>
      </c>
      <c r="P1337" t="s">
        <v>37</v>
      </c>
      <c r="Q1337">
        <v>1</v>
      </c>
      <c r="R1337" t="s">
        <v>3005</v>
      </c>
      <c r="S1337" t="s">
        <v>289</v>
      </c>
      <c r="T1337" t="s">
        <v>3006</v>
      </c>
      <c r="U1337">
        <v>1</v>
      </c>
      <c r="V1337" s="1">
        <v>20738</v>
      </c>
      <c r="W1337">
        <v>0</v>
      </c>
      <c r="X1337">
        <v>16</v>
      </c>
      <c r="Y1337">
        <v>63</v>
      </c>
      <c r="Z1337">
        <v>130891</v>
      </c>
      <c r="AA1337">
        <v>140100</v>
      </c>
      <c r="AB1337" t="s">
        <v>496</v>
      </c>
      <c r="AC1337">
        <v>2191</v>
      </c>
      <c r="AD1337" t="s">
        <v>77</v>
      </c>
      <c r="AE1337" t="s">
        <v>42</v>
      </c>
      <c r="AF1337" t="s">
        <v>3580</v>
      </c>
    </row>
    <row r="1338" spans="1:32" x14ac:dyDescent="0.25">
      <c r="A1338">
        <v>15585691</v>
      </c>
      <c r="B1338">
        <v>131025</v>
      </c>
      <c r="C1338" t="s">
        <v>32</v>
      </c>
      <c r="D1338" t="s">
        <v>32</v>
      </c>
      <c r="E1338">
        <v>140000</v>
      </c>
      <c r="F1338">
        <v>14</v>
      </c>
      <c r="G1338" t="s">
        <v>126</v>
      </c>
      <c r="H1338">
        <v>1</v>
      </c>
      <c r="I1338" t="s">
        <v>2490</v>
      </c>
      <c r="J1338" t="s">
        <v>32</v>
      </c>
      <c r="K1338" t="s">
        <v>37</v>
      </c>
      <c r="L1338" t="s">
        <v>37</v>
      </c>
      <c r="M1338" t="s">
        <v>37</v>
      </c>
      <c r="N1338" t="s">
        <v>37</v>
      </c>
      <c r="O1338" t="s">
        <v>37</v>
      </c>
      <c r="P1338" t="s">
        <v>37</v>
      </c>
      <c r="Q1338">
        <v>0</v>
      </c>
      <c r="R1338" t="s">
        <v>481</v>
      </c>
      <c r="S1338" t="s">
        <v>2491</v>
      </c>
      <c r="T1338" t="s">
        <v>2492</v>
      </c>
      <c r="U1338">
        <v>1</v>
      </c>
      <c r="V1338" s="1">
        <v>24146</v>
      </c>
      <c r="W1338">
        <v>0</v>
      </c>
      <c r="X1338">
        <v>1</v>
      </c>
      <c r="Y1338">
        <v>53</v>
      </c>
      <c r="Z1338">
        <v>131025</v>
      </c>
      <c r="AA1338">
        <v>140000</v>
      </c>
      <c r="AB1338" t="s">
        <v>1278</v>
      </c>
      <c r="AC1338">
        <v>14</v>
      </c>
      <c r="AD1338" t="s">
        <v>126</v>
      </c>
      <c r="AE1338" t="s">
        <v>50</v>
      </c>
      <c r="AF1338" t="s">
        <v>3580</v>
      </c>
    </row>
    <row r="1339" spans="1:32" x14ac:dyDescent="0.25">
      <c r="A1339">
        <v>10001397</v>
      </c>
      <c r="B1339">
        <v>131260</v>
      </c>
      <c r="C1339" t="s">
        <v>32</v>
      </c>
      <c r="D1339" t="s">
        <v>32</v>
      </c>
      <c r="E1339">
        <v>110000</v>
      </c>
      <c r="F1339">
        <v>2235</v>
      </c>
      <c r="G1339" t="s">
        <v>86</v>
      </c>
      <c r="H1339">
        <v>1</v>
      </c>
      <c r="I1339" t="s">
        <v>2202</v>
      </c>
      <c r="J1339" t="s">
        <v>32</v>
      </c>
      <c r="K1339">
        <v>0</v>
      </c>
      <c r="L1339" t="s">
        <v>35</v>
      </c>
      <c r="M1339" t="s">
        <v>324</v>
      </c>
      <c r="N1339" t="s">
        <v>37</v>
      </c>
      <c r="O1339" t="s">
        <v>37</v>
      </c>
      <c r="P1339" t="s">
        <v>37</v>
      </c>
      <c r="Q1339">
        <v>0</v>
      </c>
      <c r="R1339" t="s">
        <v>481</v>
      </c>
      <c r="S1339" t="s">
        <v>2203</v>
      </c>
      <c r="T1339" t="s">
        <v>555</v>
      </c>
      <c r="U1339">
        <v>1</v>
      </c>
      <c r="V1339" s="1">
        <v>20203</v>
      </c>
      <c r="W1339">
        <v>0</v>
      </c>
      <c r="X1339">
        <v>3</v>
      </c>
      <c r="Y1339">
        <v>64</v>
      </c>
      <c r="Z1339">
        <v>131260</v>
      </c>
      <c r="AA1339">
        <v>110000</v>
      </c>
      <c r="AB1339" t="s">
        <v>1393</v>
      </c>
      <c r="AC1339">
        <v>2235</v>
      </c>
      <c r="AD1339" t="s">
        <v>86</v>
      </c>
      <c r="AE1339" t="s">
        <v>50</v>
      </c>
      <c r="AF1339" t="s">
        <v>3580</v>
      </c>
    </row>
    <row r="1340" spans="1:32" x14ac:dyDescent="0.25">
      <c r="A1340">
        <v>40816443</v>
      </c>
      <c r="B1340">
        <v>133058</v>
      </c>
      <c r="C1340" t="s">
        <v>32</v>
      </c>
      <c r="D1340" t="s">
        <v>32</v>
      </c>
      <c r="E1340">
        <v>110000</v>
      </c>
      <c r="F1340">
        <v>4</v>
      </c>
      <c r="G1340" t="s">
        <v>117</v>
      </c>
      <c r="H1340">
        <v>1</v>
      </c>
      <c r="I1340" t="s">
        <v>4014</v>
      </c>
      <c r="J1340" t="s">
        <v>32</v>
      </c>
      <c r="K1340">
        <v>1</v>
      </c>
      <c r="L1340" t="s">
        <v>35</v>
      </c>
      <c r="M1340" t="s">
        <v>2054</v>
      </c>
      <c r="N1340">
        <v>2010</v>
      </c>
      <c r="O1340" t="s">
        <v>37</v>
      </c>
      <c r="P1340" t="s">
        <v>37</v>
      </c>
      <c r="Q1340">
        <v>1</v>
      </c>
      <c r="R1340" t="s">
        <v>4015</v>
      </c>
      <c r="S1340" t="s">
        <v>241</v>
      </c>
      <c r="T1340" t="s">
        <v>4016</v>
      </c>
      <c r="U1340">
        <v>1</v>
      </c>
      <c r="V1340" s="1">
        <v>29467</v>
      </c>
      <c r="W1340">
        <v>0</v>
      </c>
      <c r="X1340">
        <v>2</v>
      </c>
      <c r="Y1340">
        <v>39</v>
      </c>
      <c r="Z1340">
        <v>133058</v>
      </c>
      <c r="AA1340">
        <v>110000</v>
      </c>
      <c r="AB1340" t="s">
        <v>1393</v>
      </c>
      <c r="AC1340">
        <v>4</v>
      </c>
      <c r="AD1340" t="s">
        <v>117</v>
      </c>
      <c r="AE1340" t="s">
        <v>42</v>
      </c>
      <c r="AF1340" t="s">
        <v>3580</v>
      </c>
    </row>
    <row r="1341" spans="1:32" x14ac:dyDescent="0.25">
      <c r="A1341">
        <v>5218414</v>
      </c>
      <c r="B1341">
        <v>132425</v>
      </c>
      <c r="C1341" t="s">
        <v>32</v>
      </c>
      <c r="D1341" t="s">
        <v>32</v>
      </c>
      <c r="E1341">
        <v>150000</v>
      </c>
      <c r="F1341">
        <v>55</v>
      </c>
      <c r="G1341" t="s">
        <v>171</v>
      </c>
      <c r="H1341">
        <v>2</v>
      </c>
      <c r="I1341" t="s">
        <v>37</v>
      </c>
      <c r="J1341" t="s">
        <v>37</v>
      </c>
      <c r="K1341" t="s">
        <v>37</v>
      </c>
      <c r="L1341" t="s">
        <v>37</v>
      </c>
      <c r="M1341" t="s">
        <v>37</v>
      </c>
      <c r="N1341" t="s">
        <v>37</v>
      </c>
      <c r="O1341" t="s">
        <v>37</v>
      </c>
      <c r="P1341" t="s">
        <v>37</v>
      </c>
      <c r="Q1341">
        <v>0</v>
      </c>
      <c r="R1341" t="s">
        <v>943</v>
      </c>
      <c r="S1341" t="s">
        <v>738</v>
      </c>
      <c r="T1341" t="s">
        <v>944</v>
      </c>
      <c r="U1341">
        <v>1</v>
      </c>
      <c r="V1341" s="1">
        <v>13146</v>
      </c>
      <c r="W1341">
        <v>0</v>
      </c>
      <c r="X1341">
        <v>1</v>
      </c>
      <c r="Y1341">
        <v>83</v>
      </c>
      <c r="Z1341">
        <v>132425</v>
      </c>
      <c r="AA1341">
        <v>150000</v>
      </c>
      <c r="AB1341" t="s">
        <v>945</v>
      </c>
      <c r="AC1341">
        <v>55</v>
      </c>
      <c r="AD1341" t="s">
        <v>171</v>
      </c>
      <c r="AE1341" t="s">
        <v>56</v>
      </c>
      <c r="AF1341" t="s">
        <v>3580</v>
      </c>
    </row>
    <row r="1342" spans="1:32" x14ac:dyDescent="0.25">
      <c r="A1342">
        <v>40119254</v>
      </c>
      <c r="B1342">
        <v>132513</v>
      </c>
      <c r="C1342" t="s">
        <v>32</v>
      </c>
      <c r="D1342" t="s">
        <v>32</v>
      </c>
      <c r="E1342">
        <v>240000</v>
      </c>
      <c r="F1342">
        <v>2731</v>
      </c>
      <c r="G1342" t="s">
        <v>91</v>
      </c>
      <c r="H1342">
        <v>1</v>
      </c>
      <c r="I1342" t="s">
        <v>3821</v>
      </c>
      <c r="J1342" t="s">
        <v>35</v>
      </c>
      <c r="K1342" t="s">
        <v>37</v>
      </c>
      <c r="L1342" t="s">
        <v>37</v>
      </c>
      <c r="M1342" t="s">
        <v>37</v>
      </c>
      <c r="N1342" t="s">
        <v>37</v>
      </c>
      <c r="O1342" t="s">
        <v>37</v>
      </c>
      <c r="P1342" t="s">
        <v>37</v>
      </c>
      <c r="Q1342">
        <v>0</v>
      </c>
      <c r="R1342" t="s">
        <v>1163</v>
      </c>
      <c r="S1342" t="s">
        <v>3840</v>
      </c>
      <c r="T1342" t="s">
        <v>1637</v>
      </c>
      <c r="U1342">
        <v>2</v>
      </c>
      <c r="V1342" s="1">
        <v>28918</v>
      </c>
      <c r="W1342">
        <v>0</v>
      </c>
      <c r="X1342">
        <v>3</v>
      </c>
      <c r="Y1342">
        <v>40</v>
      </c>
      <c r="Z1342">
        <v>132513</v>
      </c>
      <c r="AA1342">
        <v>240000</v>
      </c>
      <c r="AB1342" t="s">
        <v>225</v>
      </c>
      <c r="AC1342">
        <v>2731</v>
      </c>
      <c r="AD1342" t="s">
        <v>96</v>
      </c>
      <c r="AE1342" t="s">
        <v>50</v>
      </c>
      <c r="AF1342" t="s">
        <v>3580</v>
      </c>
    </row>
    <row r="1343" spans="1:32" x14ac:dyDescent="0.25">
      <c r="A1343">
        <v>16459029</v>
      </c>
      <c r="B1343">
        <v>133403</v>
      </c>
      <c r="C1343" t="s">
        <v>32</v>
      </c>
      <c r="D1343" t="s">
        <v>32</v>
      </c>
      <c r="E1343">
        <v>140100</v>
      </c>
      <c r="F1343">
        <v>2173</v>
      </c>
      <c r="G1343" t="s">
        <v>195</v>
      </c>
      <c r="H1343">
        <v>0</v>
      </c>
      <c r="I1343" t="s">
        <v>37</v>
      </c>
      <c r="J1343" t="s">
        <v>37</v>
      </c>
      <c r="K1343">
        <v>1</v>
      </c>
      <c r="L1343" t="s">
        <v>32</v>
      </c>
      <c r="M1343" t="s">
        <v>745</v>
      </c>
      <c r="N1343">
        <v>1994</v>
      </c>
      <c r="O1343">
        <v>1998</v>
      </c>
      <c r="P1343" t="s">
        <v>37</v>
      </c>
      <c r="Q1343">
        <v>1</v>
      </c>
      <c r="R1343" t="s">
        <v>2558</v>
      </c>
      <c r="S1343" t="s">
        <v>2559</v>
      </c>
      <c r="T1343" t="s">
        <v>2560</v>
      </c>
      <c r="U1343">
        <v>1</v>
      </c>
      <c r="V1343" s="1">
        <v>22052</v>
      </c>
      <c r="W1343">
        <v>0</v>
      </c>
      <c r="X1343">
        <v>16</v>
      </c>
      <c r="Y1343">
        <v>59</v>
      </c>
      <c r="Z1343">
        <v>133403</v>
      </c>
      <c r="AA1343">
        <v>140100</v>
      </c>
      <c r="AB1343" t="s">
        <v>496</v>
      </c>
      <c r="AC1343">
        <v>2173</v>
      </c>
      <c r="AD1343" t="s">
        <v>195</v>
      </c>
      <c r="AE1343" t="s">
        <v>42</v>
      </c>
      <c r="AF1343" t="s">
        <v>3580</v>
      </c>
    </row>
    <row r="1344" spans="1:32" x14ac:dyDescent="0.25">
      <c r="A1344">
        <v>40503857</v>
      </c>
      <c r="B1344">
        <v>133223</v>
      </c>
      <c r="C1344" t="s">
        <v>32</v>
      </c>
      <c r="D1344" t="s">
        <v>32</v>
      </c>
      <c r="E1344">
        <v>150000</v>
      </c>
      <c r="F1344">
        <v>4</v>
      </c>
      <c r="G1344" t="s">
        <v>117</v>
      </c>
      <c r="H1344">
        <v>0</v>
      </c>
      <c r="I1344" t="s">
        <v>37</v>
      </c>
      <c r="J1344" t="s">
        <v>37</v>
      </c>
      <c r="K1344">
        <v>1</v>
      </c>
      <c r="L1344" t="s">
        <v>35</v>
      </c>
      <c r="M1344" t="s">
        <v>1013</v>
      </c>
      <c r="N1344">
        <v>2018</v>
      </c>
      <c r="O1344" t="s">
        <v>37</v>
      </c>
      <c r="P1344" t="s">
        <v>37</v>
      </c>
      <c r="Q1344">
        <v>0</v>
      </c>
      <c r="R1344" t="s">
        <v>3922</v>
      </c>
      <c r="S1344" t="s">
        <v>48</v>
      </c>
      <c r="T1344" t="s">
        <v>3923</v>
      </c>
      <c r="U1344">
        <v>2</v>
      </c>
      <c r="V1344" s="1">
        <v>29318</v>
      </c>
      <c r="W1344">
        <v>0</v>
      </c>
      <c r="X1344">
        <v>3</v>
      </c>
      <c r="Y1344">
        <v>39</v>
      </c>
      <c r="Z1344">
        <v>133223</v>
      </c>
      <c r="AA1344">
        <v>150000</v>
      </c>
      <c r="AB1344" t="s">
        <v>945</v>
      </c>
      <c r="AC1344">
        <v>4</v>
      </c>
      <c r="AD1344" t="s">
        <v>117</v>
      </c>
      <c r="AE1344" t="s">
        <v>50</v>
      </c>
      <c r="AF1344" t="s">
        <v>3580</v>
      </c>
    </row>
    <row r="1345" spans="1:32" x14ac:dyDescent="0.25">
      <c r="A1345">
        <v>5377897</v>
      </c>
      <c r="B1345">
        <v>130377</v>
      </c>
      <c r="C1345" t="s">
        <v>32</v>
      </c>
      <c r="D1345" t="s">
        <v>32</v>
      </c>
      <c r="E1345">
        <v>150000</v>
      </c>
      <c r="F1345">
        <v>2190</v>
      </c>
      <c r="G1345" t="s">
        <v>211</v>
      </c>
      <c r="H1345">
        <v>1</v>
      </c>
      <c r="I1345" t="s">
        <v>714</v>
      </c>
      <c r="J1345" t="s">
        <v>32</v>
      </c>
      <c r="K1345" t="s">
        <v>37</v>
      </c>
      <c r="L1345" t="s">
        <v>37</v>
      </c>
      <c r="M1345" t="s">
        <v>37</v>
      </c>
      <c r="N1345" t="s">
        <v>37</v>
      </c>
      <c r="O1345" t="s">
        <v>37</v>
      </c>
      <c r="P1345" t="s">
        <v>37</v>
      </c>
      <c r="Q1345">
        <v>0</v>
      </c>
      <c r="R1345" t="s">
        <v>107</v>
      </c>
      <c r="S1345" t="s">
        <v>38</v>
      </c>
      <c r="T1345" t="s">
        <v>997</v>
      </c>
      <c r="U1345">
        <v>2</v>
      </c>
      <c r="V1345" s="1">
        <v>27217</v>
      </c>
      <c r="W1345">
        <v>0</v>
      </c>
      <c r="X1345">
        <v>4</v>
      </c>
      <c r="Y1345">
        <v>45</v>
      </c>
      <c r="Z1345">
        <v>130377</v>
      </c>
      <c r="AA1345">
        <v>150000</v>
      </c>
      <c r="AB1345" t="s">
        <v>945</v>
      </c>
      <c r="AC1345">
        <v>2190</v>
      </c>
      <c r="AD1345" t="s">
        <v>211</v>
      </c>
      <c r="AE1345" t="s">
        <v>50</v>
      </c>
      <c r="AF1345" t="s">
        <v>3580</v>
      </c>
    </row>
    <row r="1346" spans="1:32" x14ac:dyDescent="0.25">
      <c r="A1346">
        <v>9824848</v>
      </c>
      <c r="B1346">
        <v>130538</v>
      </c>
      <c r="C1346" t="s">
        <v>32</v>
      </c>
      <c r="D1346" t="s">
        <v>32</v>
      </c>
      <c r="E1346">
        <v>140100</v>
      </c>
      <c r="F1346">
        <v>14</v>
      </c>
      <c r="G1346" t="s">
        <v>126</v>
      </c>
      <c r="H1346">
        <v>2</v>
      </c>
      <c r="I1346" t="s">
        <v>37</v>
      </c>
      <c r="J1346" t="s">
        <v>37</v>
      </c>
      <c r="K1346">
        <v>1</v>
      </c>
      <c r="L1346" t="s">
        <v>32</v>
      </c>
      <c r="M1346" t="s">
        <v>947</v>
      </c>
      <c r="N1346">
        <v>2003</v>
      </c>
      <c r="O1346">
        <v>2013</v>
      </c>
      <c r="P1346" t="s">
        <v>37</v>
      </c>
      <c r="Q1346">
        <v>1</v>
      </c>
      <c r="R1346" t="s">
        <v>107</v>
      </c>
      <c r="S1346" t="s">
        <v>439</v>
      </c>
      <c r="T1346" t="s">
        <v>2133</v>
      </c>
      <c r="U1346">
        <v>1</v>
      </c>
      <c r="V1346" s="1">
        <v>17515</v>
      </c>
      <c r="W1346">
        <v>0</v>
      </c>
      <c r="X1346">
        <v>25</v>
      </c>
      <c r="Y1346">
        <v>72</v>
      </c>
      <c r="Z1346">
        <v>130538</v>
      </c>
      <c r="AA1346">
        <v>140100</v>
      </c>
      <c r="AB1346" t="s">
        <v>496</v>
      </c>
      <c r="AC1346">
        <v>14</v>
      </c>
      <c r="AD1346" t="s">
        <v>126</v>
      </c>
      <c r="AE1346" t="s">
        <v>42</v>
      </c>
      <c r="AF1346" t="s">
        <v>3580</v>
      </c>
    </row>
    <row r="1347" spans="1:32" x14ac:dyDescent="0.25">
      <c r="A1347">
        <v>9988638</v>
      </c>
      <c r="B1347">
        <v>130557</v>
      </c>
      <c r="C1347" t="s">
        <v>32</v>
      </c>
      <c r="D1347" t="s">
        <v>32</v>
      </c>
      <c r="E1347">
        <v>140100</v>
      </c>
      <c r="F1347">
        <v>14</v>
      </c>
      <c r="G1347" t="s">
        <v>126</v>
      </c>
      <c r="H1347">
        <v>0</v>
      </c>
      <c r="I1347" t="s">
        <v>37</v>
      </c>
      <c r="J1347" t="s">
        <v>37</v>
      </c>
      <c r="K1347">
        <v>0</v>
      </c>
      <c r="L1347" t="s">
        <v>35</v>
      </c>
      <c r="M1347" t="s">
        <v>88</v>
      </c>
      <c r="N1347" t="s">
        <v>37</v>
      </c>
      <c r="O1347" t="s">
        <v>37</v>
      </c>
      <c r="P1347" t="s">
        <v>37</v>
      </c>
      <c r="Q1347">
        <v>0</v>
      </c>
      <c r="R1347" t="s">
        <v>107</v>
      </c>
      <c r="S1347" t="s">
        <v>2194</v>
      </c>
      <c r="T1347" t="s">
        <v>2195</v>
      </c>
      <c r="U1347">
        <v>2</v>
      </c>
      <c r="V1347" s="1">
        <v>26372</v>
      </c>
      <c r="W1347">
        <v>0</v>
      </c>
      <c r="X1347">
        <v>23</v>
      </c>
      <c r="Y1347">
        <v>47</v>
      </c>
      <c r="Z1347">
        <v>130557</v>
      </c>
      <c r="AA1347">
        <v>140100</v>
      </c>
      <c r="AB1347" t="s">
        <v>496</v>
      </c>
      <c r="AC1347">
        <v>14</v>
      </c>
      <c r="AD1347" t="s">
        <v>126</v>
      </c>
      <c r="AE1347" t="s">
        <v>56</v>
      </c>
      <c r="AF1347" t="s">
        <v>3580</v>
      </c>
    </row>
    <row r="1348" spans="1:32" x14ac:dyDescent="0.25">
      <c r="A1348">
        <v>47609300</v>
      </c>
      <c r="B1348">
        <v>130603</v>
      </c>
      <c r="C1348" t="s">
        <v>32</v>
      </c>
      <c r="D1348" t="s">
        <v>32</v>
      </c>
      <c r="E1348">
        <v>140100</v>
      </c>
      <c r="F1348">
        <v>5</v>
      </c>
      <c r="G1348" t="s">
        <v>101</v>
      </c>
      <c r="H1348">
        <v>0</v>
      </c>
      <c r="I1348" t="s">
        <v>37</v>
      </c>
      <c r="J1348" t="s">
        <v>37</v>
      </c>
      <c r="K1348">
        <v>1</v>
      </c>
      <c r="L1348" t="s">
        <v>32</v>
      </c>
      <c r="M1348" t="s">
        <v>5174</v>
      </c>
      <c r="N1348">
        <v>2015</v>
      </c>
      <c r="O1348">
        <v>2019</v>
      </c>
      <c r="P1348" t="s">
        <v>37</v>
      </c>
      <c r="Q1348">
        <v>0</v>
      </c>
      <c r="R1348" t="s">
        <v>107</v>
      </c>
      <c r="S1348" t="s">
        <v>802</v>
      </c>
      <c r="T1348" t="s">
        <v>5175</v>
      </c>
      <c r="U1348">
        <v>2</v>
      </c>
      <c r="V1348" s="1">
        <v>33504</v>
      </c>
      <c r="W1348">
        <v>0</v>
      </c>
      <c r="X1348">
        <v>28</v>
      </c>
      <c r="Y1348">
        <v>28</v>
      </c>
      <c r="Z1348">
        <v>130603</v>
      </c>
      <c r="AA1348">
        <v>140100</v>
      </c>
      <c r="AB1348" t="s">
        <v>496</v>
      </c>
      <c r="AC1348">
        <v>5</v>
      </c>
      <c r="AD1348" t="s">
        <v>101</v>
      </c>
      <c r="AE1348" t="s">
        <v>50</v>
      </c>
      <c r="AF1348" t="s">
        <v>43</v>
      </c>
    </row>
    <row r="1349" spans="1:32" x14ac:dyDescent="0.25">
      <c r="A1349">
        <v>43100566</v>
      </c>
      <c r="B1349">
        <v>130861</v>
      </c>
      <c r="C1349" t="s">
        <v>32</v>
      </c>
      <c r="D1349" t="s">
        <v>32</v>
      </c>
      <c r="E1349">
        <v>140000</v>
      </c>
      <c r="F1349">
        <v>2191</v>
      </c>
      <c r="G1349" t="s">
        <v>77</v>
      </c>
      <c r="H1349">
        <v>0</v>
      </c>
      <c r="I1349" t="s">
        <v>37</v>
      </c>
      <c r="J1349" t="s">
        <v>37</v>
      </c>
      <c r="K1349">
        <v>1</v>
      </c>
      <c r="L1349" t="s">
        <v>35</v>
      </c>
      <c r="M1349" t="s">
        <v>351</v>
      </c>
      <c r="N1349">
        <v>2019</v>
      </c>
      <c r="O1349" t="s">
        <v>37</v>
      </c>
      <c r="P1349" t="s">
        <v>37</v>
      </c>
      <c r="Q1349">
        <v>0</v>
      </c>
      <c r="R1349" t="s">
        <v>107</v>
      </c>
      <c r="S1349" t="s">
        <v>4586</v>
      </c>
      <c r="T1349" t="s">
        <v>4587</v>
      </c>
      <c r="U1349">
        <v>2</v>
      </c>
      <c r="V1349" s="1">
        <v>31253</v>
      </c>
      <c r="W1349">
        <v>0</v>
      </c>
      <c r="X1349">
        <v>2</v>
      </c>
      <c r="Y1349">
        <v>34</v>
      </c>
      <c r="Z1349">
        <v>130861</v>
      </c>
      <c r="AA1349">
        <v>140000</v>
      </c>
      <c r="AB1349" t="s">
        <v>1278</v>
      </c>
      <c r="AC1349">
        <v>2191</v>
      </c>
      <c r="AD1349" t="s">
        <v>77</v>
      </c>
      <c r="AE1349" t="s">
        <v>50</v>
      </c>
      <c r="AF1349" t="s">
        <v>3580</v>
      </c>
    </row>
    <row r="1350" spans="1:32" x14ac:dyDescent="0.25">
      <c r="A1350">
        <v>9980339</v>
      </c>
      <c r="B1350">
        <v>130967</v>
      </c>
      <c r="C1350" t="s">
        <v>32</v>
      </c>
      <c r="D1350" t="s">
        <v>32</v>
      </c>
      <c r="E1350">
        <v>250000</v>
      </c>
      <c r="F1350">
        <v>1366</v>
      </c>
      <c r="G1350" t="s">
        <v>45</v>
      </c>
      <c r="H1350">
        <v>0</v>
      </c>
      <c r="I1350" t="s">
        <v>37</v>
      </c>
      <c r="J1350" t="s">
        <v>37</v>
      </c>
      <c r="K1350" t="s">
        <v>37</v>
      </c>
      <c r="L1350" t="s">
        <v>37</v>
      </c>
      <c r="M1350" t="s">
        <v>37</v>
      </c>
      <c r="N1350" t="s">
        <v>37</v>
      </c>
      <c r="O1350" t="s">
        <v>37</v>
      </c>
      <c r="P1350" t="s">
        <v>37</v>
      </c>
      <c r="Q1350">
        <v>0</v>
      </c>
      <c r="R1350" t="s">
        <v>107</v>
      </c>
      <c r="S1350" t="s">
        <v>398</v>
      </c>
      <c r="T1350" t="s">
        <v>2193</v>
      </c>
      <c r="U1350">
        <v>2</v>
      </c>
      <c r="V1350" s="1">
        <v>27266</v>
      </c>
      <c r="W1350">
        <v>0</v>
      </c>
      <c r="X1350">
        <v>1</v>
      </c>
      <c r="Y1350">
        <v>45</v>
      </c>
      <c r="Z1350">
        <v>130967</v>
      </c>
      <c r="AA1350">
        <v>250000</v>
      </c>
      <c r="AB1350" t="s">
        <v>41</v>
      </c>
      <c r="AC1350">
        <v>1366</v>
      </c>
      <c r="AD1350" t="s">
        <v>45</v>
      </c>
      <c r="AE1350" t="s">
        <v>56</v>
      </c>
      <c r="AF1350" t="s">
        <v>3580</v>
      </c>
    </row>
    <row r="1351" spans="1:32" x14ac:dyDescent="0.25">
      <c r="A1351">
        <v>43331975</v>
      </c>
      <c r="B1351">
        <v>131251</v>
      </c>
      <c r="C1351" t="s">
        <v>32</v>
      </c>
      <c r="D1351" t="s">
        <v>32</v>
      </c>
      <c r="E1351">
        <v>50000</v>
      </c>
      <c r="F1351">
        <v>2160</v>
      </c>
      <c r="G1351" t="s">
        <v>465</v>
      </c>
      <c r="H1351">
        <v>0</v>
      </c>
      <c r="I1351" t="s">
        <v>37</v>
      </c>
      <c r="J1351" t="s">
        <v>37</v>
      </c>
      <c r="K1351">
        <v>0</v>
      </c>
      <c r="L1351" t="s">
        <v>35</v>
      </c>
      <c r="M1351" t="s">
        <v>2830</v>
      </c>
      <c r="N1351" t="s">
        <v>37</v>
      </c>
      <c r="O1351" t="s">
        <v>37</v>
      </c>
      <c r="P1351" t="s">
        <v>37</v>
      </c>
      <c r="Q1351">
        <v>0</v>
      </c>
      <c r="R1351" t="s">
        <v>107</v>
      </c>
      <c r="S1351" t="s">
        <v>4637</v>
      </c>
      <c r="T1351" t="s">
        <v>4638</v>
      </c>
      <c r="U1351">
        <v>1</v>
      </c>
      <c r="V1351" s="1">
        <v>31371</v>
      </c>
      <c r="W1351">
        <v>0</v>
      </c>
      <c r="X1351">
        <v>1</v>
      </c>
      <c r="Y1351">
        <v>33</v>
      </c>
      <c r="Z1351">
        <v>131251</v>
      </c>
      <c r="AA1351">
        <v>50000</v>
      </c>
      <c r="AB1351" t="s">
        <v>1090</v>
      </c>
      <c r="AC1351">
        <v>2160</v>
      </c>
      <c r="AD1351" t="s">
        <v>465</v>
      </c>
      <c r="AE1351" t="s">
        <v>56</v>
      </c>
      <c r="AF1351" t="s">
        <v>3580</v>
      </c>
    </row>
    <row r="1352" spans="1:32" x14ac:dyDescent="0.25">
      <c r="A1352">
        <v>9242784</v>
      </c>
      <c r="B1352">
        <v>131502</v>
      </c>
      <c r="C1352" t="s">
        <v>32</v>
      </c>
      <c r="D1352" t="s">
        <v>32</v>
      </c>
      <c r="E1352">
        <v>10000</v>
      </c>
      <c r="F1352">
        <v>2160</v>
      </c>
      <c r="G1352" t="s">
        <v>465</v>
      </c>
      <c r="H1352">
        <v>2</v>
      </c>
      <c r="I1352" t="s">
        <v>37</v>
      </c>
      <c r="J1352" t="s">
        <v>37</v>
      </c>
      <c r="K1352">
        <v>1</v>
      </c>
      <c r="L1352" t="s">
        <v>32</v>
      </c>
      <c r="M1352" t="s">
        <v>606</v>
      </c>
      <c r="N1352">
        <v>1990</v>
      </c>
      <c r="O1352">
        <v>1993</v>
      </c>
      <c r="P1352" t="s">
        <v>37</v>
      </c>
      <c r="Q1352">
        <v>1</v>
      </c>
      <c r="R1352" t="s">
        <v>107</v>
      </c>
      <c r="S1352" t="s">
        <v>1183</v>
      </c>
      <c r="T1352" t="s">
        <v>1909</v>
      </c>
      <c r="U1352">
        <v>1</v>
      </c>
      <c r="V1352" s="1">
        <v>22705</v>
      </c>
      <c r="W1352">
        <v>0</v>
      </c>
      <c r="X1352">
        <v>3</v>
      </c>
      <c r="Y1352">
        <v>57</v>
      </c>
      <c r="Z1352">
        <v>131502</v>
      </c>
      <c r="AA1352">
        <v>10000</v>
      </c>
      <c r="AB1352" t="s">
        <v>1910</v>
      </c>
      <c r="AC1352">
        <v>2160</v>
      </c>
      <c r="AD1352" t="s">
        <v>465</v>
      </c>
      <c r="AE1352" t="s">
        <v>42</v>
      </c>
      <c r="AF1352" t="s">
        <v>3580</v>
      </c>
    </row>
    <row r="1353" spans="1:32" x14ac:dyDescent="0.25">
      <c r="A1353">
        <v>488359</v>
      </c>
      <c r="B1353">
        <v>131602</v>
      </c>
      <c r="C1353" t="s">
        <v>32</v>
      </c>
      <c r="D1353" t="s">
        <v>32</v>
      </c>
      <c r="E1353">
        <v>220000</v>
      </c>
      <c r="F1353">
        <v>3</v>
      </c>
      <c r="G1353" t="s">
        <v>62</v>
      </c>
      <c r="H1353">
        <v>0</v>
      </c>
      <c r="I1353" t="s">
        <v>37</v>
      </c>
      <c r="J1353" t="s">
        <v>37</v>
      </c>
      <c r="K1353" t="s">
        <v>37</v>
      </c>
      <c r="L1353" t="s">
        <v>37</v>
      </c>
      <c r="M1353" t="s">
        <v>37</v>
      </c>
      <c r="N1353" t="s">
        <v>37</v>
      </c>
      <c r="O1353" t="s">
        <v>37</v>
      </c>
      <c r="P1353" t="s">
        <v>37</v>
      </c>
      <c r="Q1353">
        <v>0</v>
      </c>
      <c r="R1353" t="s">
        <v>107</v>
      </c>
      <c r="S1353" t="s">
        <v>286</v>
      </c>
      <c r="T1353" t="s">
        <v>287</v>
      </c>
      <c r="U1353">
        <v>1</v>
      </c>
      <c r="V1353" s="1">
        <v>24785</v>
      </c>
      <c r="W1353">
        <v>1</v>
      </c>
      <c r="X1353">
        <v>3</v>
      </c>
      <c r="Y1353">
        <v>52</v>
      </c>
      <c r="Z1353">
        <v>131602</v>
      </c>
      <c r="AA1353">
        <v>220000</v>
      </c>
      <c r="AB1353" t="s">
        <v>109</v>
      </c>
      <c r="AC1353">
        <v>3</v>
      </c>
      <c r="AD1353" t="s">
        <v>62</v>
      </c>
      <c r="AE1353" t="s">
        <v>56</v>
      </c>
      <c r="AF1353" t="s">
        <v>3580</v>
      </c>
    </row>
    <row r="1354" spans="1:32" x14ac:dyDescent="0.25">
      <c r="A1354">
        <v>4004749</v>
      </c>
      <c r="B1354">
        <v>131749</v>
      </c>
      <c r="C1354" t="s">
        <v>32</v>
      </c>
      <c r="D1354" t="s">
        <v>32</v>
      </c>
      <c r="E1354">
        <v>180000</v>
      </c>
      <c r="F1354">
        <v>55</v>
      </c>
      <c r="G1354" t="s">
        <v>171</v>
      </c>
      <c r="H1354">
        <v>0</v>
      </c>
      <c r="I1354" t="s">
        <v>37</v>
      </c>
      <c r="J1354" t="s">
        <v>37</v>
      </c>
      <c r="K1354">
        <v>1</v>
      </c>
      <c r="L1354" t="s">
        <v>32</v>
      </c>
      <c r="M1354" t="s">
        <v>780</v>
      </c>
      <c r="N1354">
        <v>1995</v>
      </c>
      <c r="O1354">
        <v>1996</v>
      </c>
      <c r="P1354" t="s">
        <v>37</v>
      </c>
      <c r="Q1354">
        <v>1</v>
      </c>
      <c r="R1354" t="s">
        <v>107</v>
      </c>
      <c r="S1354" t="s">
        <v>242</v>
      </c>
      <c r="T1354" t="s">
        <v>781</v>
      </c>
      <c r="U1354">
        <v>1</v>
      </c>
      <c r="V1354" s="1">
        <v>23118</v>
      </c>
      <c r="W1354">
        <v>0</v>
      </c>
      <c r="X1354">
        <v>1</v>
      </c>
      <c r="Y1354">
        <v>56</v>
      </c>
      <c r="Z1354">
        <v>131749</v>
      </c>
      <c r="AA1354">
        <v>180000</v>
      </c>
      <c r="AB1354" t="s">
        <v>782</v>
      </c>
      <c r="AC1354">
        <v>55</v>
      </c>
      <c r="AD1354" t="s">
        <v>171</v>
      </c>
      <c r="AE1354" t="s">
        <v>42</v>
      </c>
      <c r="AF1354" t="s">
        <v>3580</v>
      </c>
    </row>
    <row r="1355" spans="1:32" x14ac:dyDescent="0.25">
      <c r="A1355">
        <v>40540803</v>
      </c>
      <c r="B1355">
        <v>131794</v>
      </c>
      <c r="C1355" t="s">
        <v>32</v>
      </c>
      <c r="D1355" t="s">
        <v>32</v>
      </c>
      <c r="E1355">
        <v>220000</v>
      </c>
      <c r="F1355">
        <v>55</v>
      </c>
      <c r="G1355" t="s">
        <v>171</v>
      </c>
      <c r="H1355">
        <v>2</v>
      </c>
      <c r="I1355" t="s">
        <v>37</v>
      </c>
      <c r="J1355" t="s">
        <v>37</v>
      </c>
      <c r="K1355">
        <v>1</v>
      </c>
      <c r="L1355" t="s">
        <v>32</v>
      </c>
      <c r="M1355" t="s">
        <v>266</v>
      </c>
      <c r="N1355">
        <v>2005</v>
      </c>
      <c r="O1355">
        <v>2007</v>
      </c>
      <c r="P1355" t="s">
        <v>37</v>
      </c>
      <c r="Q1355">
        <v>1</v>
      </c>
      <c r="R1355" t="s">
        <v>107</v>
      </c>
      <c r="S1355" t="s">
        <v>3935</v>
      </c>
      <c r="T1355" t="s">
        <v>3936</v>
      </c>
      <c r="U1355">
        <v>2</v>
      </c>
      <c r="V1355" s="1">
        <v>29343</v>
      </c>
      <c r="W1355">
        <v>0</v>
      </c>
      <c r="X1355">
        <v>2</v>
      </c>
      <c r="Y1355">
        <v>39</v>
      </c>
      <c r="Z1355">
        <v>131794</v>
      </c>
      <c r="AA1355">
        <v>220000</v>
      </c>
      <c r="AB1355" t="s">
        <v>109</v>
      </c>
      <c r="AC1355">
        <v>55</v>
      </c>
      <c r="AD1355" t="s">
        <v>171</v>
      </c>
      <c r="AE1355" t="s">
        <v>42</v>
      </c>
      <c r="AF1355" t="s">
        <v>3580</v>
      </c>
    </row>
    <row r="1356" spans="1:32" x14ac:dyDescent="0.25">
      <c r="A1356">
        <v>22076365</v>
      </c>
      <c r="B1356">
        <v>131987</v>
      </c>
      <c r="C1356" t="s">
        <v>32</v>
      </c>
      <c r="D1356" t="s">
        <v>32</v>
      </c>
      <c r="E1356" s="2">
        <v>100000</v>
      </c>
      <c r="F1356">
        <v>2173</v>
      </c>
      <c r="G1356" t="s">
        <v>195</v>
      </c>
      <c r="H1356">
        <v>0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  <c r="O1356" t="s">
        <v>37</v>
      </c>
      <c r="P1356" t="s">
        <v>37</v>
      </c>
      <c r="Q1356">
        <v>0</v>
      </c>
      <c r="R1356" t="s">
        <v>107</v>
      </c>
      <c r="S1356" t="s">
        <v>1201</v>
      </c>
      <c r="T1356" t="s">
        <v>3021</v>
      </c>
      <c r="U1356">
        <v>2</v>
      </c>
      <c r="V1356" s="1">
        <v>20540</v>
      </c>
      <c r="W1356">
        <v>0</v>
      </c>
      <c r="X1356">
        <v>2</v>
      </c>
      <c r="Y1356">
        <v>63</v>
      </c>
      <c r="Z1356">
        <v>131987</v>
      </c>
      <c r="AA1356">
        <v>100000</v>
      </c>
      <c r="AB1356" t="s">
        <v>1229</v>
      </c>
      <c r="AC1356">
        <v>2173</v>
      </c>
      <c r="AD1356" t="s">
        <v>195</v>
      </c>
      <c r="AE1356" t="s">
        <v>56</v>
      </c>
      <c r="AF1356" t="s">
        <v>3580</v>
      </c>
    </row>
    <row r="1357" spans="1:32" x14ac:dyDescent="0.25">
      <c r="A1357">
        <v>31605628</v>
      </c>
      <c r="B1357">
        <v>132211</v>
      </c>
      <c r="C1357" t="s">
        <v>32</v>
      </c>
      <c r="D1357" t="s">
        <v>32</v>
      </c>
      <c r="E1357">
        <v>140100</v>
      </c>
      <c r="F1357">
        <v>1264</v>
      </c>
      <c r="G1357" t="s">
        <v>57</v>
      </c>
      <c r="H1357">
        <v>2</v>
      </c>
      <c r="I1357" t="s">
        <v>37</v>
      </c>
      <c r="J1357" t="s">
        <v>37</v>
      </c>
      <c r="K1357">
        <v>1</v>
      </c>
      <c r="L1357" t="s">
        <v>32</v>
      </c>
      <c r="M1357" t="s">
        <v>46</v>
      </c>
      <c r="N1357">
        <v>1997</v>
      </c>
      <c r="O1357">
        <v>2008</v>
      </c>
      <c r="P1357" t="s">
        <v>188</v>
      </c>
      <c r="Q1357">
        <v>1</v>
      </c>
      <c r="R1357" t="s">
        <v>107</v>
      </c>
      <c r="S1357" t="s">
        <v>3681</v>
      </c>
      <c r="T1357" t="s">
        <v>3682</v>
      </c>
      <c r="U1357">
        <v>1</v>
      </c>
      <c r="V1357" s="1">
        <v>24251</v>
      </c>
      <c r="W1357">
        <v>0</v>
      </c>
      <c r="X1357">
        <v>25</v>
      </c>
      <c r="Y1357">
        <v>53</v>
      </c>
      <c r="Z1357">
        <v>132211</v>
      </c>
      <c r="AA1357">
        <v>140100</v>
      </c>
      <c r="AB1357" t="s">
        <v>496</v>
      </c>
      <c r="AC1357">
        <v>1264</v>
      </c>
      <c r="AD1357" t="s">
        <v>57</v>
      </c>
      <c r="AE1357" t="s">
        <v>42</v>
      </c>
      <c r="AF1357" t="s">
        <v>3580</v>
      </c>
    </row>
    <row r="1358" spans="1:32" x14ac:dyDescent="0.25">
      <c r="A1358">
        <v>41019173</v>
      </c>
      <c r="B1358">
        <v>132291</v>
      </c>
      <c r="C1358" t="s">
        <v>32</v>
      </c>
      <c r="D1358" t="s">
        <v>32</v>
      </c>
      <c r="E1358">
        <v>160000</v>
      </c>
      <c r="F1358">
        <v>4</v>
      </c>
      <c r="G1358" t="s">
        <v>117</v>
      </c>
      <c r="H1358">
        <v>1</v>
      </c>
      <c r="I1358" t="s">
        <v>4073</v>
      </c>
      <c r="J1358" t="s">
        <v>32</v>
      </c>
      <c r="K1358" t="s">
        <v>37</v>
      </c>
      <c r="L1358" t="s">
        <v>37</v>
      </c>
      <c r="M1358" t="s">
        <v>37</v>
      </c>
      <c r="N1358" t="s">
        <v>37</v>
      </c>
      <c r="O1358" t="s">
        <v>37</v>
      </c>
      <c r="P1358" t="s">
        <v>37</v>
      </c>
      <c r="Q1358">
        <v>0</v>
      </c>
      <c r="R1358" t="s">
        <v>107</v>
      </c>
      <c r="S1358" t="s">
        <v>4074</v>
      </c>
      <c r="T1358" t="s">
        <v>4075</v>
      </c>
      <c r="U1358">
        <v>2</v>
      </c>
      <c r="V1358" s="1">
        <v>29796</v>
      </c>
      <c r="W1358">
        <v>0</v>
      </c>
      <c r="X1358">
        <v>3</v>
      </c>
      <c r="Y1358">
        <v>38</v>
      </c>
      <c r="Z1358">
        <v>132291</v>
      </c>
      <c r="AA1358">
        <v>160000</v>
      </c>
      <c r="AB1358" t="s">
        <v>926</v>
      </c>
      <c r="AC1358">
        <v>4</v>
      </c>
      <c r="AD1358" t="s">
        <v>117</v>
      </c>
      <c r="AE1358" t="s">
        <v>50</v>
      </c>
      <c r="AF1358" t="s">
        <v>3580</v>
      </c>
    </row>
    <row r="1359" spans="1:32" x14ac:dyDescent="0.25">
      <c r="A1359">
        <v>3359810</v>
      </c>
      <c r="B1359">
        <v>132350</v>
      </c>
      <c r="C1359" t="s">
        <v>32</v>
      </c>
      <c r="D1359" t="s">
        <v>32</v>
      </c>
      <c r="E1359">
        <v>190000</v>
      </c>
      <c r="F1359">
        <v>2160</v>
      </c>
      <c r="G1359" t="s">
        <v>465</v>
      </c>
      <c r="H1359">
        <v>2</v>
      </c>
      <c r="I1359" t="s">
        <v>37</v>
      </c>
      <c r="J1359" t="s">
        <v>37</v>
      </c>
      <c r="K1359" t="s">
        <v>37</v>
      </c>
      <c r="L1359" t="s">
        <v>37</v>
      </c>
      <c r="M1359" t="s">
        <v>37</v>
      </c>
      <c r="N1359" t="s">
        <v>37</v>
      </c>
      <c r="O1359" t="s">
        <v>37</v>
      </c>
      <c r="P1359" t="s">
        <v>37</v>
      </c>
      <c r="Q1359">
        <v>0</v>
      </c>
      <c r="R1359" t="s">
        <v>107</v>
      </c>
      <c r="S1359" t="s">
        <v>185</v>
      </c>
      <c r="T1359" t="s">
        <v>700</v>
      </c>
      <c r="U1359">
        <v>1</v>
      </c>
      <c r="V1359" s="1">
        <v>22397</v>
      </c>
      <c r="W1359">
        <v>0</v>
      </c>
      <c r="X1359">
        <v>1</v>
      </c>
      <c r="Y1359">
        <v>58</v>
      </c>
      <c r="Z1359">
        <v>132350</v>
      </c>
      <c r="AA1359">
        <v>190000</v>
      </c>
      <c r="AB1359" t="s">
        <v>575</v>
      </c>
      <c r="AC1359">
        <v>2160</v>
      </c>
      <c r="AD1359" t="s">
        <v>465</v>
      </c>
      <c r="AE1359" t="s">
        <v>56</v>
      </c>
      <c r="AF1359" t="s">
        <v>3580</v>
      </c>
    </row>
    <row r="1360" spans="1:32" x14ac:dyDescent="0.25">
      <c r="A1360">
        <v>9747055</v>
      </c>
      <c r="B1360">
        <v>132931</v>
      </c>
      <c r="C1360" t="s">
        <v>32</v>
      </c>
      <c r="D1360" t="s">
        <v>32</v>
      </c>
      <c r="E1360">
        <v>140100</v>
      </c>
      <c r="F1360">
        <v>2218</v>
      </c>
      <c r="G1360" t="s">
        <v>51</v>
      </c>
      <c r="H1360">
        <v>0</v>
      </c>
      <c r="I1360" t="s">
        <v>37</v>
      </c>
      <c r="J1360" t="s">
        <v>37</v>
      </c>
      <c r="K1360">
        <v>1</v>
      </c>
      <c r="L1360" t="s">
        <v>32</v>
      </c>
      <c r="M1360" t="s">
        <v>655</v>
      </c>
      <c r="N1360">
        <v>1997</v>
      </c>
      <c r="O1360">
        <v>1998</v>
      </c>
      <c r="P1360" t="s">
        <v>188</v>
      </c>
      <c r="Q1360">
        <v>1</v>
      </c>
      <c r="R1360" t="s">
        <v>107</v>
      </c>
      <c r="S1360" t="s">
        <v>1152</v>
      </c>
      <c r="T1360" t="s">
        <v>2114</v>
      </c>
      <c r="U1360">
        <v>1</v>
      </c>
      <c r="V1360" s="1">
        <v>26317</v>
      </c>
      <c r="W1360">
        <v>0</v>
      </c>
      <c r="X1360">
        <v>20</v>
      </c>
      <c r="Y1360">
        <v>47</v>
      </c>
      <c r="Z1360">
        <v>132931</v>
      </c>
      <c r="AA1360">
        <v>140100</v>
      </c>
      <c r="AB1360" t="s">
        <v>496</v>
      </c>
      <c r="AC1360">
        <v>2218</v>
      </c>
      <c r="AD1360" t="s">
        <v>51</v>
      </c>
      <c r="AE1360" t="s">
        <v>42</v>
      </c>
      <c r="AF1360" t="s">
        <v>3580</v>
      </c>
    </row>
    <row r="1361" spans="1:32" x14ac:dyDescent="0.25">
      <c r="A1361">
        <v>72318585</v>
      </c>
      <c r="B1361">
        <v>133192</v>
      </c>
      <c r="C1361" t="s">
        <v>32</v>
      </c>
      <c r="D1361" t="s">
        <v>32</v>
      </c>
      <c r="E1361">
        <v>80000</v>
      </c>
      <c r="F1361">
        <v>14</v>
      </c>
      <c r="G1361" t="s">
        <v>126</v>
      </c>
      <c r="H1361">
        <v>0</v>
      </c>
      <c r="I1361" t="s">
        <v>37</v>
      </c>
      <c r="J1361" t="s">
        <v>37</v>
      </c>
      <c r="K1361">
        <v>0</v>
      </c>
      <c r="L1361" t="s">
        <v>35</v>
      </c>
      <c r="M1361" t="s">
        <v>2860</v>
      </c>
      <c r="N1361" t="s">
        <v>37</v>
      </c>
      <c r="O1361" t="s">
        <v>37</v>
      </c>
      <c r="P1361" t="s">
        <v>37</v>
      </c>
      <c r="Q1361">
        <v>0</v>
      </c>
      <c r="R1361" t="s">
        <v>107</v>
      </c>
      <c r="S1361" t="s">
        <v>1314</v>
      </c>
      <c r="T1361" t="s">
        <v>5367</v>
      </c>
      <c r="U1361">
        <v>2</v>
      </c>
      <c r="V1361" s="1">
        <v>34517</v>
      </c>
      <c r="W1361">
        <v>0</v>
      </c>
      <c r="X1361">
        <v>3</v>
      </c>
      <c r="Y1361">
        <v>25</v>
      </c>
      <c r="Z1361">
        <v>133192</v>
      </c>
      <c r="AA1361">
        <v>80000</v>
      </c>
      <c r="AB1361" t="s">
        <v>1112</v>
      </c>
      <c r="AC1361">
        <v>14</v>
      </c>
      <c r="AD1361" t="s">
        <v>126</v>
      </c>
      <c r="AE1361" t="s">
        <v>56</v>
      </c>
      <c r="AF1361" t="s">
        <v>43</v>
      </c>
    </row>
    <row r="1362" spans="1:32" x14ac:dyDescent="0.25">
      <c r="A1362">
        <v>7504406</v>
      </c>
      <c r="B1362">
        <v>133193</v>
      </c>
      <c r="C1362" t="s">
        <v>32</v>
      </c>
      <c r="D1362" t="s">
        <v>32</v>
      </c>
      <c r="E1362">
        <v>140100</v>
      </c>
      <c r="F1362">
        <v>2173</v>
      </c>
      <c r="G1362" t="s">
        <v>195</v>
      </c>
      <c r="H1362">
        <v>1</v>
      </c>
      <c r="I1362" t="s">
        <v>1433</v>
      </c>
      <c r="J1362" t="s">
        <v>32</v>
      </c>
      <c r="K1362" t="s">
        <v>37</v>
      </c>
      <c r="L1362" t="s">
        <v>37</v>
      </c>
      <c r="M1362" t="s">
        <v>37</v>
      </c>
      <c r="N1362" t="s">
        <v>37</v>
      </c>
      <c r="O1362" t="s">
        <v>37</v>
      </c>
      <c r="P1362" t="s">
        <v>37</v>
      </c>
      <c r="Q1362">
        <v>0</v>
      </c>
      <c r="R1362" t="s">
        <v>107</v>
      </c>
      <c r="S1362" t="s">
        <v>407</v>
      </c>
      <c r="T1362" t="s">
        <v>1434</v>
      </c>
      <c r="U1362">
        <v>1</v>
      </c>
      <c r="V1362" s="1">
        <v>27376</v>
      </c>
      <c r="W1362">
        <v>0</v>
      </c>
      <c r="X1362">
        <v>27</v>
      </c>
      <c r="Y1362">
        <v>45</v>
      </c>
      <c r="Z1362">
        <v>133193</v>
      </c>
      <c r="AA1362">
        <v>140100</v>
      </c>
      <c r="AB1362" t="s">
        <v>496</v>
      </c>
      <c r="AC1362">
        <v>2173</v>
      </c>
      <c r="AD1362" t="s">
        <v>195</v>
      </c>
      <c r="AE1362" t="s">
        <v>50</v>
      </c>
      <c r="AF1362" t="s">
        <v>3580</v>
      </c>
    </row>
    <row r="1363" spans="1:32" x14ac:dyDescent="0.25">
      <c r="A1363">
        <v>41326147</v>
      </c>
      <c r="B1363">
        <v>133280</v>
      </c>
      <c r="C1363" t="s">
        <v>32</v>
      </c>
      <c r="D1363" t="s">
        <v>32</v>
      </c>
      <c r="E1363">
        <v>160000</v>
      </c>
      <c r="F1363">
        <v>2731</v>
      </c>
      <c r="G1363" t="s">
        <v>91</v>
      </c>
      <c r="H1363">
        <v>0</v>
      </c>
      <c r="I1363" t="s">
        <v>37</v>
      </c>
      <c r="J1363" t="s">
        <v>37</v>
      </c>
      <c r="K1363">
        <v>1</v>
      </c>
      <c r="L1363" t="s">
        <v>35</v>
      </c>
      <c r="M1363" t="s">
        <v>1992</v>
      </c>
      <c r="N1363">
        <v>2015</v>
      </c>
      <c r="O1363" t="s">
        <v>37</v>
      </c>
      <c r="P1363" t="s">
        <v>37</v>
      </c>
      <c r="Q1363">
        <v>0</v>
      </c>
      <c r="R1363" t="s">
        <v>107</v>
      </c>
      <c r="S1363" t="s">
        <v>4171</v>
      </c>
      <c r="T1363" t="s">
        <v>4172</v>
      </c>
      <c r="U1363">
        <v>2</v>
      </c>
      <c r="V1363" s="1">
        <v>29985</v>
      </c>
      <c r="W1363">
        <v>0</v>
      </c>
      <c r="X1363">
        <v>3</v>
      </c>
      <c r="Y1363">
        <v>37</v>
      </c>
      <c r="Z1363">
        <v>133280</v>
      </c>
      <c r="AA1363">
        <v>160000</v>
      </c>
      <c r="AB1363" t="s">
        <v>926</v>
      </c>
      <c r="AC1363">
        <v>2731</v>
      </c>
      <c r="AD1363" t="s">
        <v>96</v>
      </c>
      <c r="AE1363" t="s">
        <v>50</v>
      </c>
      <c r="AF1363" t="s">
        <v>3580</v>
      </c>
    </row>
    <row r="1364" spans="1:32" x14ac:dyDescent="0.25">
      <c r="A1364">
        <v>9503074</v>
      </c>
      <c r="B1364">
        <v>133463</v>
      </c>
      <c r="C1364" t="s">
        <v>32</v>
      </c>
      <c r="D1364" t="s">
        <v>32</v>
      </c>
      <c r="E1364">
        <v>70000</v>
      </c>
      <c r="F1364">
        <v>2160</v>
      </c>
      <c r="G1364" t="s">
        <v>465</v>
      </c>
      <c r="H1364">
        <v>0</v>
      </c>
      <c r="I1364" t="s">
        <v>37</v>
      </c>
      <c r="J1364" t="s">
        <v>37</v>
      </c>
      <c r="K1364">
        <v>0</v>
      </c>
      <c r="L1364" t="s">
        <v>35</v>
      </c>
      <c r="M1364" t="s">
        <v>118</v>
      </c>
      <c r="N1364" t="s">
        <v>37</v>
      </c>
      <c r="O1364" t="s">
        <v>37</v>
      </c>
      <c r="P1364" t="s">
        <v>37</v>
      </c>
      <c r="Q1364">
        <v>0</v>
      </c>
      <c r="R1364" t="s">
        <v>107</v>
      </c>
      <c r="S1364" t="s">
        <v>866</v>
      </c>
      <c r="T1364" t="s">
        <v>2023</v>
      </c>
      <c r="U1364">
        <v>2</v>
      </c>
      <c r="V1364" s="1">
        <v>25402</v>
      </c>
      <c r="W1364">
        <v>0</v>
      </c>
      <c r="X1364">
        <v>2</v>
      </c>
      <c r="Y1364">
        <v>50</v>
      </c>
      <c r="Z1364">
        <v>133463</v>
      </c>
      <c r="AA1364">
        <v>70000</v>
      </c>
      <c r="AB1364" t="s">
        <v>1466</v>
      </c>
      <c r="AC1364">
        <v>2160</v>
      </c>
      <c r="AD1364" t="s">
        <v>465</v>
      </c>
      <c r="AE1364" t="s">
        <v>56</v>
      </c>
      <c r="AF1364" t="s">
        <v>3580</v>
      </c>
    </row>
    <row r="1365" spans="1:32" x14ac:dyDescent="0.25">
      <c r="A1365">
        <v>42834886</v>
      </c>
      <c r="B1365">
        <v>133472</v>
      </c>
      <c r="C1365" t="s">
        <v>32</v>
      </c>
      <c r="D1365" t="s">
        <v>32</v>
      </c>
      <c r="E1365">
        <v>110000</v>
      </c>
      <c r="F1365">
        <v>4</v>
      </c>
      <c r="G1365" t="s">
        <v>117</v>
      </c>
      <c r="H1365">
        <v>0</v>
      </c>
      <c r="I1365" t="s">
        <v>37</v>
      </c>
      <c r="J1365" t="s">
        <v>37</v>
      </c>
      <c r="K1365">
        <v>1</v>
      </c>
      <c r="L1365" t="s">
        <v>32</v>
      </c>
      <c r="M1365" t="s">
        <v>36</v>
      </c>
      <c r="N1365">
        <v>2007</v>
      </c>
      <c r="O1365">
        <v>2008</v>
      </c>
      <c r="P1365" t="s">
        <v>37</v>
      </c>
      <c r="Q1365">
        <v>1</v>
      </c>
      <c r="R1365" t="s">
        <v>107</v>
      </c>
      <c r="S1365" t="s">
        <v>4536</v>
      </c>
      <c r="T1365" t="s">
        <v>4537</v>
      </c>
      <c r="U1365">
        <v>1</v>
      </c>
      <c r="V1365" s="1">
        <v>31093</v>
      </c>
      <c r="W1365">
        <v>0</v>
      </c>
      <c r="X1365">
        <v>1</v>
      </c>
      <c r="Y1365">
        <v>34</v>
      </c>
      <c r="Z1365">
        <v>133472</v>
      </c>
      <c r="AA1365">
        <v>110000</v>
      </c>
      <c r="AB1365" t="s">
        <v>1393</v>
      </c>
      <c r="AC1365">
        <v>4</v>
      </c>
      <c r="AD1365" t="s">
        <v>117</v>
      </c>
      <c r="AE1365" t="s">
        <v>42</v>
      </c>
      <c r="AF1365" t="s">
        <v>3580</v>
      </c>
    </row>
    <row r="1366" spans="1:32" x14ac:dyDescent="0.25">
      <c r="A1366">
        <v>26190</v>
      </c>
      <c r="B1366">
        <v>130769</v>
      </c>
      <c r="C1366" t="s">
        <v>32</v>
      </c>
      <c r="D1366" t="s">
        <v>32</v>
      </c>
      <c r="E1366">
        <v>250000</v>
      </c>
      <c r="F1366">
        <v>1366</v>
      </c>
      <c r="G1366" t="s">
        <v>45</v>
      </c>
      <c r="H1366">
        <v>0</v>
      </c>
      <c r="I1366" t="s">
        <v>37</v>
      </c>
      <c r="J1366" t="s">
        <v>37</v>
      </c>
      <c r="K1366">
        <v>1</v>
      </c>
      <c r="L1366" t="s">
        <v>32</v>
      </c>
      <c r="M1366" t="s">
        <v>46</v>
      </c>
      <c r="N1366">
        <v>1982</v>
      </c>
      <c r="O1366">
        <v>1982</v>
      </c>
      <c r="P1366" t="s">
        <v>37</v>
      </c>
      <c r="Q1366">
        <v>0</v>
      </c>
      <c r="R1366" t="s">
        <v>47</v>
      </c>
      <c r="S1366" t="s">
        <v>48</v>
      </c>
      <c r="T1366" t="s">
        <v>49</v>
      </c>
      <c r="U1366">
        <v>1</v>
      </c>
      <c r="V1366" s="1">
        <v>20004</v>
      </c>
      <c r="W1366">
        <v>0</v>
      </c>
      <c r="X1366">
        <v>2</v>
      </c>
      <c r="Y1366">
        <v>65</v>
      </c>
      <c r="Z1366">
        <v>130769</v>
      </c>
      <c r="AA1366">
        <v>250000</v>
      </c>
      <c r="AB1366" t="s">
        <v>41</v>
      </c>
      <c r="AC1366">
        <v>1366</v>
      </c>
      <c r="AD1366" t="s">
        <v>45</v>
      </c>
      <c r="AE1366" t="s">
        <v>50</v>
      </c>
      <c r="AF1366" t="s">
        <v>3580</v>
      </c>
    </row>
    <row r="1367" spans="1:32" x14ac:dyDescent="0.25">
      <c r="A1367">
        <v>7463025</v>
      </c>
      <c r="B1367">
        <v>131691</v>
      </c>
      <c r="C1367" t="s">
        <v>32</v>
      </c>
      <c r="D1367" t="s">
        <v>32</v>
      </c>
      <c r="E1367">
        <v>140100</v>
      </c>
      <c r="F1367">
        <v>2218</v>
      </c>
      <c r="G1367" t="s">
        <v>51</v>
      </c>
      <c r="H1367">
        <v>0</v>
      </c>
      <c r="I1367" t="s">
        <v>37</v>
      </c>
      <c r="J1367" t="s">
        <v>37</v>
      </c>
      <c r="K1367">
        <v>1</v>
      </c>
      <c r="L1367" t="s">
        <v>32</v>
      </c>
      <c r="M1367" t="s">
        <v>655</v>
      </c>
      <c r="N1367">
        <v>1995</v>
      </c>
      <c r="O1367">
        <v>2003</v>
      </c>
      <c r="P1367" t="s">
        <v>188</v>
      </c>
      <c r="Q1367">
        <v>1</v>
      </c>
      <c r="R1367" t="s">
        <v>1417</v>
      </c>
      <c r="S1367" t="s">
        <v>1418</v>
      </c>
      <c r="T1367" t="s">
        <v>1419</v>
      </c>
      <c r="U1367">
        <v>1</v>
      </c>
      <c r="V1367" s="1">
        <v>25503</v>
      </c>
      <c r="W1367">
        <v>0</v>
      </c>
      <c r="X1367">
        <v>5</v>
      </c>
      <c r="Y1367">
        <v>50</v>
      </c>
      <c r="Z1367">
        <v>131691</v>
      </c>
      <c r="AA1367">
        <v>140100</v>
      </c>
      <c r="AB1367" t="s">
        <v>496</v>
      </c>
      <c r="AC1367">
        <v>2218</v>
      </c>
      <c r="AD1367" t="s">
        <v>51</v>
      </c>
      <c r="AE1367" t="s">
        <v>42</v>
      </c>
      <c r="AF1367" t="s">
        <v>3580</v>
      </c>
    </row>
    <row r="1368" spans="1:32" x14ac:dyDescent="0.25">
      <c r="A1368">
        <v>41842036</v>
      </c>
      <c r="B1368">
        <v>131613</v>
      </c>
      <c r="C1368" t="s">
        <v>32</v>
      </c>
      <c r="D1368" t="s">
        <v>32</v>
      </c>
      <c r="E1368">
        <v>190000</v>
      </c>
      <c r="F1368">
        <v>55</v>
      </c>
      <c r="G1368" t="s">
        <v>171</v>
      </c>
      <c r="H1368">
        <v>0</v>
      </c>
      <c r="I1368" t="s">
        <v>37</v>
      </c>
      <c r="J1368" t="s">
        <v>37</v>
      </c>
      <c r="K1368">
        <v>1</v>
      </c>
      <c r="L1368" t="s">
        <v>32</v>
      </c>
      <c r="M1368" t="s">
        <v>4284</v>
      </c>
      <c r="N1368">
        <v>2009</v>
      </c>
      <c r="O1368">
        <v>2010</v>
      </c>
      <c r="P1368" t="s">
        <v>37</v>
      </c>
      <c r="Q1368">
        <v>1</v>
      </c>
      <c r="R1368" t="s">
        <v>3257</v>
      </c>
      <c r="S1368" t="s">
        <v>2725</v>
      </c>
      <c r="T1368" t="s">
        <v>1592</v>
      </c>
      <c r="U1368">
        <v>1</v>
      </c>
      <c r="V1368" s="1">
        <v>30324</v>
      </c>
      <c r="W1368">
        <v>0</v>
      </c>
      <c r="X1368">
        <v>6</v>
      </c>
      <c r="Y1368">
        <v>36</v>
      </c>
      <c r="Z1368">
        <v>131613</v>
      </c>
      <c r="AA1368">
        <v>190000</v>
      </c>
      <c r="AB1368" t="s">
        <v>575</v>
      </c>
      <c r="AC1368">
        <v>55</v>
      </c>
      <c r="AD1368" t="s">
        <v>171</v>
      </c>
      <c r="AE1368" t="s">
        <v>42</v>
      </c>
      <c r="AF1368" t="s">
        <v>3580</v>
      </c>
    </row>
    <row r="1369" spans="1:32" x14ac:dyDescent="0.25">
      <c r="A1369">
        <v>25004294</v>
      </c>
      <c r="B1369">
        <v>132356</v>
      </c>
      <c r="C1369" t="s">
        <v>32</v>
      </c>
      <c r="D1369" t="s">
        <v>32</v>
      </c>
      <c r="E1369">
        <v>70000</v>
      </c>
      <c r="F1369">
        <v>55</v>
      </c>
      <c r="G1369" t="s">
        <v>171</v>
      </c>
      <c r="H1369">
        <v>1</v>
      </c>
      <c r="I1369" t="s">
        <v>3256</v>
      </c>
      <c r="J1369" t="s">
        <v>35</v>
      </c>
      <c r="K1369">
        <v>0</v>
      </c>
      <c r="L1369" t="s">
        <v>35</v>
      </c>
      <c r="M1369" t="s">
        <v>351</v>
      </c>
      <c r="N1369" t="s">
        <v>37</v>
      </c>
      <c r="O1369" t="s">
        <v>37</v>
      </c>
      <c r="P1369" t="s">
        <v>37</v>
      </c>
      <c r="Q1369">
        <v>0</v>
      </c>
      <c r="R1369" t="s">
        <v>3257</v>
      </c>
      <c r="S1369" t="s">
        <v>3258</v>
      </c>
      <c r="T1369" t="s">
        <v>3259</v>
      </c>
      <c r="U1369">
        <v>1</v>
      </c>
      <c r="V1369" s="1">
        <v>25117</v>
      </c>
      <c r="W1369">
        <v>0</v>
      </c>
      <c r="X1369">
        <v>4</v>
      </c>
      <c r="Y1369">
        <v>51</v>
      </c>
      <c r="Z1369">
        <v>132356</v>
      </c>
      <c r="AA1369">
        <v>70000</v>
      </c>
      <c r="AB1369" t="s">
        <v>1466</v>
      </c>
      <c r="AC1369">
        <v>55</v>
      </c>
      <c r="AD1369" t="s">
        <v>171</v>
      </c>
      <c r="AE1369" t="s">
        <v>50</v>
      </c>
      <c r="AF1369" t="s">
        <v>3580</v>
      </c>
    </row>
    <row r="1370" spans="1:32" x14ac:dyDescent="0.25">
      <c r="A1370">
        <v>40836616</v>
      </c>
      <c r="B1370">
        <v>132903</v>
      </c>
      <c r="C1370" t="s">
        <v>32</v>
      </c>
      <c r="D1370" t="s">
        <v>32</v>
      </c>
      <c r="E1370">
        <v>160000</v>
      </c>
      <c r="F1370">
        <v>2731</v>
      </c>
      <c r="G1370" t="s">
        <v>91</v>
      </c>
      <c r="H1370">
        <v>0</v>
      </c>
      <c r="I1370" t="s">
        <v>37</v>
      </c>
      <c r="J1370" t="s">
        <v>37</v>
      </c>
      <c r="K1370">
        <v>1</v>
      </c>
      <c r="L1370" t="s">
        <v>32</v>
      </c>
      <c r="M1370" t="s">
        <v>46</v>
      </c>
      <c r="N1370">
        <v>2007</v>
      </c>
      <c r="O1370">
        <v>2008</v>
      </c>
      <c r="P1370" t="s">
        <v>37</v>
      </c>
      <c r="Q1370">
        <v>1</v>
      </c>
      <c r="R1370" t="s">
        <v>4026</v>
      </c>
      <c r="S1370" t="s">
        <v>4027</v>
      </c>
      <c r="T1370" t="s">
        <v>4028</v>
      </c>
      <c r="U1370">
        <v>1</v>
      </c>
      <c r="V1370" s="1">
        <v>29680</v>
      </c>
      <c r="W1370">
        <v>0</v>
      </c>
      <c r="X1370">
        <v>2</v>
      </c>
      <c r="Y1370">
        <v>38</v>
      </c>
      <c r="Z1370">
        <v>132903</v>
      </c>
      <c r="AA1370">
        <v>160000</v>
      </c>
      <c r="AB1370" t="s">
        <v>926</v>
      </c>
      <c r="AC1370">
        <v>2731</v>
      </c>
      <c r="AD1370" t="s">
        <v>96</v>
      </c>
      <c r="AE1370" t="s">
        <v>42</v>
      </c>
      <c r="AF1370" t="s">
        <v>3580</v>
      </c>
    </row>
    <row r="1371" spans="1:32" x14ac:dyDescent="0.25">
      <c r="A1371">
        <v>46195162</v>
      </c>
      <c r="B1371">
        <v>131777</v>
      </c>
      <c r="C1371" t="s">
        <v>32</v>
      </c>
      <c r="D1371" t="s">
        <v>32</v>
      </c>
      <c r="E1371">
        <v>120000</v>
      </c>
      <c r="F1371">
        <v>14</v>
      </c>
      <c r="G1371" t="s">
        <v>126</v>
      </c>
      <c r="H1371">
        <v>0</v>
      </c>
      <c r="I1371" t="s">
        <v>37</v>
      </c>
      <c r="J1371" t="s">
        <v>37</v>
      </c>
      <c r="K1371">
        <v>0</v>
      </c>
      <c r="L1371" t="s">
        <v>35</v>
      </c>
      <c r="M1371" t="s">
        <v>652</v>
      </c>
      <c r="N1371" t="s">
        <v>37</v>
      </c>
      <c r="O1371" t="s">
        <v>37</v>
      </c>
      <c r="P1371" t="s">
        <v>37</v>
      </c>
      <c r="Q1371">
        <v>0</v>
      </c>
      <c r="R1371" t="s">
        <v>681</v>
      </c>
      <c r="S1371" t="s">
        <v>5018</v>
      </c>
      <c r="T1371" t="s">
        <v>5019</v>
      </c>
      <c r="U1371">
        <v>2</v>
      </c>
      <c r="V1371" s="1">
        <v>32502</v>
      </c>
      <c r="W1371">
        <v>0</v>
      </c>
      <c r="X1371">
        <v>4</v>
      </c>
      <c r="Y1371">
        <v>30</v>
      </c>
      <c r="Z1371">
        <v>131777</v>
      </c>
      <c r="AA1371">
        <v>120000</v>
      </c>
      <c r="AB1371" t="s">
        <v>303</v>
      </c>
      <c r="AC1371">
        <v>14</v>
      </c>
      <c r="AD1371" t="s">
        <v>126</v>
      </c>
      <c r="AE1371" t="s">
        <v>56</v>
      </c>
      <c r="AF1371" t="s">
        <v>3580</v>
      </c>
    </row>
    <row r="1372" spans="1:32" x14ac:dyDescent="0.25">
      <c r="A1372">
        <v>2886049</v>
      </c>
      <c r="B1372">
        <v>132809</v>
      </c>
      <c r="C1372" t="s">
        <v>32</v>
      </c>
      <c r="D1372" t="s">
        <v>32</v>
      </c>
      <c r="E1372">
        <v>190000</v>
      </c>
      <c r="F1372">
        <v>22</v>
      </c>
      <c r="G1372" t="s">
        <v>404</v>
      </c>
      <c r="H1372">
        <v>1</v>
      </c>
      <c r="I1372" t="s">
        <v>680</v>
      </c>
      <c r="J1372" t="s">
        <v>35</v>
      </c>
      <c r="K1372" t="s">
        <v>37</v>
      </c>
      <c r="L1372" t="s">
        <v>37</v>
      </c>
      <c r="M1372" t="s">
        <v>37</v>
      </c>
      <c r="N1372" t="s">
        <v>37</v>
      </c>
      <c r="O1372" t="s">
        <v>37</v>
      </c>
      <c r="P1372" t="s">
        <v>37</v>
      </c>
      <c r="Q1372">
        <v>0</v>
      </c>
      <c r="R1372" t="s">
        <v>681</v>
      </c>
      <c r="S1372" t="s">
        <v>130</v>
      </c>
      <c r="T1372" t="s">
        <v>682</v>
      </c>
      <c r="U1372">
        <v>2</v>
      </c>
      <c r="V1372" s="1">
        <v>25977</v>
      </c>
      <c r="W1372">
        <v>0</v>
      </c>
      <c r="X1372">
        <v>5</v>
      </c>
      <c r="Y1372">
        <v>48</v>
      </c>
      <c r="Z1372">
        <v>132809</v>
      </c>
      <c r="AA1372">
        <v>190000</v>
      </c>
      <c r="AB1372" t="s">
        <v>575</v>
      </c>
      <c r="AC1372">
        <v>22</v>
      </c>
      <c r="AD1372" t="s">
        <v>404</v>
      </c>
      <c r="AE1372" t="s">
        <v>50</v>
      </c>
      <c r="AF1372" t="s">
        <v>3580</v>
      </c>
    </row>
    <row r="1373" spans="1:32" s="4" customFormat="1" x14ac:dyDescent="0.25">
      <c r="A1373">
        <v>46035320</v>
      </c>
      <c r="B1373">
        <v>130287</v>
      </c>
      <c r="C1373" t="s">
        <v>32</v>
      </c>
      <c r="D1373" t="s">
        <v>32</v>
      </c>
      <c r="E1373">
        <v>140100</v>
      </c>
      <c r="F1373">
        <v>1257</v>
      </c>
      <c r="G1373" t="s">
        <v>82</v>
      </c>
      <c r="H1373">
        <v>0</v>
      </c>
      <c r="I1373" t="s">
        <v>37</v>
      </c>
      <c r="J1373" t="s">
        <v>37</v>
      </c>
      <c r="K1373">
        <v>1</v>
      </c>
      <c r="L1373" t="s">
        <v>32</v>
      </c>
      <c r="M1373" t="s">
        <v>2582</v>
      </c>
      <c r="N1373">
        <v>2013</v>
      </c>
      <c r="O1373">
        <v>2013</v>
      </c>
      <c r="P1373" t="s">
        <v>37</v>
      </c>
      <c r="Q1373">
        <v>0</v>
      </c>
      <c r="R1373" t="s">
        <v>127</v>
      </c>
      <c r="S1373" t="s">
        <v>213</v>
      </c>
      <c r="T1373" t="s">
        <v>4996</v>
      </c>
      <c r="U1373">
        <v>2</v>
      </c>
      <c r="V1373" s="1">
        <v>32499</v>
      </c>
      <c r="W1373">
        <v>0</v>
      </c>
      <c r="X1373">
        <v>27</v>
      </c>
      <c r="Y1373">
        <v>30</v>
      </c>
      <c r="Z1373">
        <v>130287</v>
      </c>
      <c r="AA1373">
        <v>140100</v>
      </c>
      <c r="AB1373" t="s">
        <v>496</v>
      </c>
      <c r="AC1373">
        <v>1257</v>
      </c>
      <c r="AD1373" t="s">
        <v>82</v>
      </c>
      <c r="AE1373" t="s">
        <v>50</v>
      </c>
      <c r="AF1373" t="s">
        <v>3580</v>
      </c>
    </row>
    <row r="1374" spans="1:32" x14ac:dyDescent="0.25">
      <c r="A1374">
        <v>23850755</v>
      </c>
      <c r="B1374">
        <v>130519</v>
      </c>
      <c r="C1374" t="s">
        <v>32</v>
      </c>
      <c r="D1374" t="s">
        <v>32</v>
      </c>
      <c r="E1374">
        <v>140100</v>
      </c>
      <c r="F1374">
        <v>14</v>
      </c>
      <c r="G1374" t="s">
        <v>126</v>
      </c>
      <c r="H1374">
        <v>0</v>
      </c>
      <c r="I1374" t="s">
        <v>37</v>
      </c>
      <c r="J1374" t="s">
        <v>37</v>
      </c>
      <c r="K1374">
        <v>1</v>
      </c>
      <c r="L1374" t="s">
        <v>32</v>
      </c>
      <c r="M1374" t="s">
        <v>3154</v>
      </c>
      <c r="N1374">
        <v>1982</v>
      </c>
      <c r="O1374">
        <v>2006</v>
      </c>
      <c r="P1374" t="s">
        <v>37</v>
      </c>
      <c r="Q1374">
        <v>0</v>
      </c>
      <c r="R1374" t="s">
        <v>127</v>
      </c>
      <c r="S1374" t="s">
        <v>1074</v>
      </c>
      <c r="T1374" t="s">
        <v>3155</v>
      </c>
      <c r="U1374">
        <v>2</v>
      </c>
      <c r="V1374" s="1">
        <v>18849</v>
      </c>
      <c r="W1374">
        <v>0</v>
      </c>
      <c r="X1374">
        <v>26</v>
      </c>
      <c r="Y1374">
        <v>68</v>
      </c>
      <c r="Z1374">
        <v>130519</v>
      </c>
      <c r="AA1374">
        <v>140100</v>
      </c>
      <c r="AB1374" t="s">
        <v>496</v>
      </c>
      <c r="AC1374">
        <v>14</v>
      </c>
      <c r="AD1374" t="s">
        <v>126</v>
      </c>
      <c r="AE1374" t="s">
        <v>50</v>
      </c>
      <c r="AF1374" t="s">
        <v>3580</v>
      </c>
    </row>
    <row r="1375" spans="1:32" x14ac:dyDescent="0.25">
      <c r="A1375">
        <v>47562453</v>
      </c>
      <c r="B1375">
        <v>131981</v>
      </c>
      <c r="C1375" t="s">
        <v>32</v>
      </c>
      <c r="D1375" t="s">
        <v>32</v>
      </c>
      <c r="E1375">
        <v>160000</v>
      </c>
      <c r="F1375">
        <v>47</v>
      </c>
      <c r="G1375" t="s">
        <v>33</v>
      </c>
      <c r="H1375">
        <v>0</v>
      </c>
      <c r="I1375" t="s">
        <v>37</v>
      </c>
      <c r="J1375" t="s">
        <v>37</v>
      </c>
      <c r="K1375">
        <v>1</v>
      </c>
      <c r="L1375" t="s">
        <v>35</v>
      </c>
      <c r="M1375" t="s">
        <v>328</v>
      </c>
      <c r="N1375">
        <v>2018</v>
      </c>
      <c r="O1375" t="s">
        <v>37</v>
      </c>
      <c r="P1375" t="s">
        <v>37</v>
      </c>
      <c r="Q1375">
        <v>1</v>
      </c>
      <c r="R1375" t="s">
        <v>127</v>
      </c>
      <c r="S1375" t="s">
        <v>5173</v>
      </c>
      <c r="T1375" t="s">
        <v>3250</v>
      </c>
      <c r="U1375">
        <v>1</v>
      </c>
      <c r="V1375" s="1">
        <v>33681</v>
      </c>
      <c r="W1375">
        <v>0</v>
      </c>
      <c r="X1375">
        <v>3</v>
      </c>
      <c r="Y1375">
        <v>27</v>
      </c>
      <c r="Z1375">
        <v>131981</v>
      </c>
      <c r="AA1375">
        <v>160000</v>
      </c>
      <c r="AB1375" t="s">
        <v>926</v>
      </c>
      <c r="AC1375">
        <v>47</v>
      </c>
      <c r="AD1375" t="s">
        <v>33</v>
      </c>
      <c r="AE1375" t="s">
        <v>42</v>
      </c>
      <c r="AF1375" t="s">
        <v>43</v>
      </c>
    </row>
    <row r="1376" spans="1:32" x14ac:dyDescent="0.25">
      <c r="A1376">
        <v>76256651</v>
      </c>
      <c r="B1376">
        <v>131908</v>
      </c>
      <c r="C1376" t="s">
        <v>32</v>
      </c>
      <c r="D1376" t="s">
        <v>32</v>
      </c>
      <c r="E1376">
        <v>70000</v>
      </c>
      <c r="F1376">
        <v>2840</v>
      </c>
      <c r="G1376" t="s">
        <v>181</v>
      </c>
      <c r="H1376">
        <v>0</v>
      </c>
      <c r="I1376" t="s">
        <v>37</v>
      </c>
      <c r="J1376" t="s">
        <v>37</v>
      </c>
      <c r="K1376">
        <v>1</v>
      </c>
      <c r="L1376" t="s">
        <v>32</v>
      </c>
      <c r="M1376" t="s">
        <v>536</v>
      </c>
      <c r="N1376">
        <v>2016</v>
      </c>
      <c r="O1376">
        <v>2017</v>
      </c>
      <c r="P1376" t="s">
        <v>37</v>
      </c>
      <c r="Q1376">
        <v>1</v>
      </c>
      <c r="R1376" t="s">
        <v>4420</v>
      </c>
      <c r="S1376" t="s">
        <v>5423</v>
      </c>
      <c r="T1376" t="s">
        <v>4390</v>
      </c>
      <c r="U1376">
        <v>2</v>
      </c>
      <c r="V1376" s="1">
        <v>34618</v>
      </c>
      <c r="W1376">
        <v>0</v>
      </c>
      <c r="X1376">
        <v>4</v>
      </c>
      <c r="Y1376">
        <v>25</v>
      </c>
      <c r="Z1376">
        <v>131908</v>
      </c>
      <c r="AA1376">
        <v>70000</v>
      </c>
      <c r="AB1376" t="s">
        <v>1466</v>
      </c>
      <c r="AC1376">
        <v>2840</v>
      </c>
      <c r="AD1376" t="s">
        <v>181</v>
      </c>
      <c r="AE1376" t="s">
        <v>42</v>
      </c>
      <c r="AF1376" t="s">
        <v>43</v>
      </c>
    </row>
    <row r="1377" spans="1:32" x14ac:dyDescent="0.25">
      <c r="A1377">
        <v>43148378</v>
      </c>
      <c r="B1377">
        <v>131121</v>
      </c>
      <c r="C1377" t="s">
        <v>32</v>
      </c>
      <c r="D1377" t="s">
        <v>32</v>
      </c>
      <c r="E1377">
        <v>140100</v>
      </c>
      <c r="F1377">
        <v>47</v>
      </c>
      <c r="G1377" t="s">
        <v>33</v>
      </c>
      <c r="H1377">
        <v>0</v>
      </c>
      <c r="I1377" t="s">
        <v>37</v>
      </c>
      <c r="J1377" t="s">
        <v>37</v>
      </c>
      <c r="K1377">
        <v>1</v>
      </c>
      <c r="L1377" t="s">
        <v>32</v>
      </c>
      <c r="M1377" t="s">
        <v>88</v>
      </c>
      <c r="N1377">
        <v>2014</v>
      </c>
      <c r="O1377">
        <v>2015</v>
      </c>
      <c r="P1377" t="s">
        <v>37</v>
      </c>
      <c r="Q1377">
        <v>1</v>
      </c>
      <c r="R1377" t="s">
        <v>4597</v>
      </c>
      <c r="S1377" t="s">
        <v>4598</v>
      </c>
      <c r="T1377" t="s">
        <v>4599</v>
      </c>
      <c r="U1377">
        <v>2</v>
      </c>
      <c r="V1377" s="1">
        <v>31239</v>
      </c>
      <c r="W1377">
        <v>0</v>
      </c>
      <c r="X1377">
        <v>29</v>
      </c>
      <c r="Y1377">
        <v>34</v>
      </c>
      <c r="Z1377">
        <v>131121</v>
      </c>
      <c r="AA1377">
        <v>140100</v>
      </c>
      <c r="AB1377" t="s">
        <v>496</v>
      </c>
      <c r="AC1377">
        <v>47</v>
      </c>
      <c r="AD1377" t="s">
        <v>33</v>
      </c>
      <c r="AE1377" t="s">
        <v>42</v>
      </c>
      <c r="AF1377" t="s">
        <v>3580</v>
      </c>
    </row>
    <row r="1378" spans="1:32" x14ac:dyDescent="0.25">
      <c r="A1378">
        <v>45134300</v>
      </c>
      <c r="B1378">
        <v>130732</v>
      </c>
      <c r="C1378" t="s">
        <v>32</v>
      </c>
      <c r="D1378" t="s">
        <v>32</v>
      </c>
      <c r="E1378">
        <v>140100</v>
      </c>
      <c r="F1378">
        <v>2191</v>
      </c>
      <c r="G1378" t="s">
        <v>77</v>
      </c>
      <c r="H1378">
        <v>1</v>
      </c>
      <c r="I1378" t="s">
        <v>4886</v>
      </c>
      <c r="J1378" t="s">
        <v>32</v>
      </c>
      <c r="K1378">
        <v>1</v>
      </c>
      <c r="L1378" t="s">
        <v>32</v>
      </c>
      <c r="M1378" t="s">
        <v>1166</v>
      </c>
      <c r="N1378">
        <v>2014</v>
      </c>
      <c r="O1378">
        <v>2015</v>
      </c>
      <c r="P1378" t="s">
        <v>37</v>
      </c>
      <c r="Q1378">
        <v>0</v>
      </c>
      <c r="R1378" t="s">
        <v>1896</v>
      </c>
      <c r="S1378" t="s">
        <v>2337</v>
      </c>
      <c r="T1378" t="s">
        <v>4887</v>
      </c>
      <c r="U1378">
        <v>1</v>
      </c>
      <c r="V1378" s="1">
        <v>31237</v>
      </c>
      <c r="W1378">
        <v>0</v>
      </c>
      <c r="X1378">
        <v>28</v>
      </c>
      <c r="Y1378">
        <v>34</v>
      </c>
      <c r="Z1378">
        <v>130732</v>
      </c>
      <c r="AA1378">
        <v>140100</v>
      </c>
      <c r="AB1378" t="s">
        <v>496</v>
      </c>
      <c r="AC1378">
        <v>2191</v>
      </c>
      <c r="AD1378" t="s">
        <v>77</v>
      </c>
      <c r="AE1378" t="s">
        <v>50</v>
      </c>
      <c r="AF1378" t="s">
        <v>3580</v>
      </c>
    </row>
    <row r="1379" spans="1:32" x14ac:dyDescent="0.25">
      <c r="A1379">
        <v>43009902</v>
      </c>
      <c r="B1379">
        <v>133493</v>
      </c>
      <c r="C1379" t="s">
        <v>32</v>
      </c>
      <c r="D1379" t="s">
        <v>32</v>
      </c>
      <c r="E1379">
        <v>170000</v>
      </c>
      <c r="F1379">
        <v>2218</v>
      </c>
      <c r="G1379" t="s">
        <v>51</v>
      </c>
      <c r="H1379">
        <v>0</v>
      </c>
      <c r="I1379" t="s">
        <v>37</v>
      </c>
      <c r="J1379" t="s">
        <v>37</v>
      </c>
      <c r="K1379">
        <v>1</v>
      </c>
      <c r="L1379" t="s">
        <v>32</v>
      </c>
      <c r="M1379" t="s">
        <v>909</v>
      </c>
      <c r="N1379">
        <v>2016</v>
      </c>
      <c r="O1379">
        <v>2018</v>
      </c>
      <c r="P1379" t="s">
        <v>37</v>
      </c>
      <c r="Q1379">
        <v>0</v>
      </c>
      <c r="R1379" t="s">
        <v>1896</v>
      </c>
      <c r="S1379" t="s">
        <v>249</v>
      </c>
      <c r="T1379" t="s">
        <v>4569</v>
      </c>
      <c r="U1379">
        <v>1</v>
      </c>
      <c r="V1379" s="1">
        <v>30296</v>
      </c>
      <c r="W1379">
        <v>0</v>
      </c>
      <c r="X1379">
        <v>2</v>
      </c>
      <c r="Y1379">
        <v>37</v>
      </c>
      <c r="Z1379">
        <v>133493</v>
      </c>
      <c r="AA1379">
        <v>170000</v>
      </c>
      <c r="AB1379" t="s">
        <v>298</v>
      </c>
      <c r="AC1379">
        <v>2218</v>
      </c>
      <c r="AD1379" t="s">
        <v>51</v>
      </c>
      <c r="AE1379" t="s">
        <v>50</v>
      </c>
      <c r="AF1379" t="s">
        <v>3580</v>
      </c>
    </row>
    <row r="1380" spans="1:32" x14ac:dyDescent="0.25">
      <c r="A1380">
        <v>15398068</v>
      </c>
      <c r="B1380">
        <v>131625</v>
      </c>
      <c r="C1380" t="s">
        <v>32</v>
      </c>
      <c r="D1380" t="s">
        <v>32</v>
      </c>
      <c r="E1380">
        <v>140000</v>
      </c>
      <c r="F1380">
        <v>2646</v>
      </c>
      <c r="G1380" t="s">
        <v>122</v>
      </c>
      <c r="H1380">
        <v>0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Q1380">
        <v>0</v>
      </c>
      <c r="R1380" t="s">
        <v>2477</v>
      </c>
      <c r="S1380" t="s">
        <v>289</v>
      </c>
      <c r="T1380" t="s">
        <v>2478</v>
      </c>
      <c r="U1380">
        <v>1</v>
      </c>
      <c r="V1380" s="1">
        <v>24459</v>
      </c>
      <c r="W1380">
        <v>0</v>
      </c>
      <c r="X1380">
        <v>2</v>
      </c>
      <c r="Y1380">
        <v>53</v>
      </c>
      <c r="Z1380">
        <v>131625</v>
      </c>
      <c r="AA1380">
        <v>140000</v>
      </c>
      <c r="AB1380" t="s">
        <v>1278</v>
      </c>
      <c r="AC1380">
        <v>2646</v>
      </c>
      <c r="AD1380" t="s">
        <v>122</v>
      </c>
      <c r="AE1380" t="s">
        <v>56</v>
      </c>
      <c r="AF1380" t="s">
        <v>3580</v>
      </c>
    </row>
    <row r="1381" spans="1:32" x14ac:dyDescent="0.25">
      <c r="A1381">
        <v>7341105</v>
      </c>
      <c r="B1381">
        <v>130554</v>
      </c>
      <c r="C1381" t="s">
        <v>32</v>
      </c>
      <c r="D1381" t="s">
        <v>32</v>
      </c>
      <c r="E1381">
        <v>110000</v>
      </c>
      <c r="F1381">
        <v>15</v>
      </c>
      <c r="G1381" t="s">
        <v>67</v>
      </c>
      <c r="H1381">
        <v>1</v>
      </c>
      <c r="I1381" t="s">
        <v>1391</v>
      </c>
      <c r="J1381" t="s">
        <v>32</v>
      </c>
      <c r="K1381" t="s">
        <v>37</v>
      </c>
      <c r="L1381" t="s">
        <v>37</v>
      </c>
      <c r="M1381" t="s">
        <v>37</v>
      </c>
      <c r="N1381" t="s">
        <v>37</v>
      </c>
      <c r="O1381" t="s">
        <v>37</v>
      </c>
      <c r="P1381" t="s">
        <v>37</v>
      </c>
      <c r="Q1381">
        <v>0</v>
      </c>
      <c r="R1381" t="s">
        <v>573</v>
      </c>
      <c r="S1381" t="s">
        <v>828</v>
      </c>
      <c r="T1381" t="s">
        <v>1392</v>
      </c>
      <c r="U1381">
        <v>2</v>
      </c>
      <c r="V1381" s="1">
        <v>20880</v>
      </c>
      <c r="W1381">
        <v>0</v>
      </c>
      <c r="X1381">
        <v>3</v>
      </c>
      <c r="Y1381">
        <v>62</v>
      </c>
      <c r="Z1381">
        <v>130554</v>
      </c>
      <c r="AA1381">
        <v>110000</v>
      </c>
      <c r="AB1381" t="s">
        <v>1393</v>
      </c>
      <c r="AC1381">
        <v>15</v>
      </c>
      <c r="AD1381" t="s">
        <v>67</v>
      </c>
      <c r="AE1381" t="s">
        <v>50</v>
      </c>
      <c r="AF1381" t="s">
        <v>3580</v>
      </c>
    </row>
    <row r="1382" spans="1:32" x14ac:dyDescent="0.25">
      <c r="A1382">
        <v>22183232</v>
      </c>
      <c r="B1382">
        <v>130804</v>
      </c>
      <c r="C1382" t="s">
        <v>32</v>
      </c>
      <c r="D1382" t="s">
        <v>32</v>
      </c>
      <c r="E1382" s="2">
        <v>100000</v>
      </c>
      <c r="F1382">
        <v>1366</v>
      </c>
      <c r="G1382" t="s">
        <v>45</v>
      </c>
      <c r="H1382">
        <v>1</v>
      </c>
      <c r="I1382" t="s">
        <v>3028</v>
      </c>
      <c r="J1382" t="s">
        <v>32</v>
      </c>
      <c r="K1382">
        <v>1</v>
      </c>
      <c r="L1382" t="s">
        <v>35</v>
      </c>
      <c r="M1382" t="s">
        <v>118</v>
      </c>
      <c r="N1382">
        <v>2019</v>
      </c>
      <c r="O1382" t="s">
        <v>37</v>
      </c>
      <c r="P1382" t="s">
        <v>37</v>
      </c>
      <c r="Q1382">
        <v>0</v>
      </c>
      <c r="R1382" t="s">
        <v>573</v>
      </c>
      <c r="S1382" t="s">
        <v>3029</v>
      </c>
      <c r="T1382" t="s">
        <v>3030</v>
      </c>
      <c r="U1382">
        <v>2</v>
      </c>
      <c r="V1382" s="1">
        <v>23248</v>
      </c>
      <c r="W1382">
        <v>0</v>
      </c>
      <c r="X1382">
        <v>3</v>
      </c>
      <c r="Y1382">
        <v>56</v>
      </c>
      <c r="Z1382">
        <v>130804</v>
      </c>
      <c r="AA1382">
        <v>100000</v>
      </c>
      <c r="AB1382" t="s">
        <v>1229</v>
      </c>
      <c r="AC1382">
        <v>1366</v>
      </c>
      <c r="AD1382" t="s">
        <v>45</v>
      </c>
      <c r="AE1382" t="s">
        <v>50</v>
      </c>
      <c r="AF1382" t="s">
        <v>3580</v>
      </c>
    </row>
    <row r="1383" spans="1:32" x14ac:dyDescent="0.25">
      <c r="A1383">
        <v>45160276</v>
      </c>
      <c r="B1383">
        <v>132200</v>
      </c>
      <c r="C1383" t="s">
        <v>32</v>
      </c>
      <c r="D1383" t="s">
        <v>32</v>
      </c>
      <c r="E1383">
        <v>140100</v>
      </c>
      <c r="F1383">
        <v>2731</v>
      </c>
      <c r="G1383" t="s">
        <v>91</v>
      </c>
      <c r="H1383">
        <v>0</v>
      </c>
      <c r="I1383" t="s">
        <v>37</v>
      </c>
      <c r="J1383" t="s">
        <v>37</v>
      </c>
      <c r="K1383">
        <v>1</v>
      </c>
      <c r="L1383" t="s">
        <v>32</v>
      </c>
      <c r="M1383" t="s">
        <v>1510</v>
      </c>
      <c r="N1383">
        <v>2011</v>
      </c>
      <c r="O1383">
        <v>2012</v>
      </c>
      <c r="P1383" t="s">
        <v>188</v>
      </c>
      <c r="Q1383">
        <v>1</v>
      </c>
      <c r="R1383" t="s">
        <v>573</v>
      </c>
      <c r="S1383" t="s">
        <v>398</v>
      </c>
      <c r="T1383" t="s">
        <v>2884</v>
      </c>
      <c r="U1383">
        <v>1</v>
      </c>
      <c r="V1383" s="1">
        <v>32287</v>
      </c>
      <c r="W1383">
        <v>0</v>
      </c>
      <c r="X1383">
        <v>3</v>
      </c>
      <c r="Y1383">
        <v>31</v>
      </c>
      <c r="Z1383">
        <v>132200</v>
      </c>
      <c r="AA1383">
        <v>140100</v>
      </c>
      <c r="AB1383" t="s">
        <v>496</v>
      </c>
      <c r="AC1383">
        <v>2731</v>
      </c>
      <c r="AD1383" t="s">
        <v>96</v>
      </c>
      <c r="AE1383" t="s">
        <v>42</v>
      </c>
      <c r="AF1383" t="s">
        <v>3580</v>
      </c>
    </row>
    <row r="1384" spans="1:32" x14ac:dyDescent="0.25">
      <c r="A1384">
        <v>2602266</v>
      </c>
      <c r="B1384">
        <v>132524</v>
      </c>
      <c r="C1384" t="s">
        <v>32</v>
      </c>
      <c r="D1384" t="s">
        <v>32</v>
      </c>
      <c r="E1384">
        <v>190000</v>
      </c>
      <c r="F1384">
        <v>1264</v>
      </c>
      <c r="G1384" t="s">
        <v>57</v>
      </c>
      <c r="H1384">
        <v>1</v>
      </c>
      <c r="I1384" t="s">
        <v>572</v>
      </c>
      <c r="J1384" t="s">
        <v>32</v>
      </c>
      <c r="K1384" t="s">
        <v>37</v>
      </c>
      <c r="L1384" t="s">
        <v>37</v>
      </c>
      <c r="M1384" t="s">
        <v>37</v>
      </c>
      <c r="N1384" t="s">
        <v>37</v>
      </c>
      <c r="O1384" t="s">
        <v>37</v>
      </c>
      <c r="P1384" t="s">
        <v>37</v>
      </c>
      <c r="Q1384">
        <v>0</v>
      </c>
      <c r="R1384" t="s">
        <v>573</v>
      </c>
      <c r="S1384" t="s">
        <v>278</v>
      </c>
      <c r="T1384" t="s">
        <v>574</v>
      </c>
      <c r="U1384">
        <v>1</v>
      </c>
      <c r="V1384" s="1">
        <v>16406</v>
      </c>
      <c r="W1384">
        <v>0</v>
      </c>
      <c r="X1384">
        <v>2</v>
      </c>
      <c r="Y1384">
        <v>74</v>
      </c>
      <c r="Z1384">
        <v>132524</v>
      </c>
      <c r="AA1384">
        <v>190000</v>
      </c>
      <c r="AB1384" t="s">
        <v>575</v>
      </c>
      <c r="AC1384">
        <v>1264</v>
      </c>
      <c r="AD1384" t="s">
        <v>57</v>
      </c>
      <c r="AE1384" t="s">
        <v>50</v>
      </c>
      <c r="AF1384" t="s">
        <v>3580</v>
      </c>
    </row>
    <row r="1385" spans="1:32" x14ac:dyDescent="0.25">
      <c r="A1385">
        <v>23971646</v>
      </c>
      <c r="B1385">
        <v>133328</v>
      </c>
      <c r="C1385" t="s">
        <v>32</v>
      </c>
      <c r="D1385" t="s">
        <v>32</v>
      </c>
      <c r="E1385">
        <v>70000</v>
      </c>
      <c r="F1385">
        <v>2218</v>
      </c>
      <c r="G1385" t="s">
        <v>51</v>
      </c>
      <c r="H1385">
        <v>0</v>
      </c>
      <c r="I1385" t="s">
        <v>37</v>
      </c>
      <c r="J1385" t="s">
        <v>37</v>
      </c>
      <c r="K1385">
        <v>1</v>
      </c>
      <c r="L1385" t="s">
        <v>32</v>
      </c>
      <c r="M1385" t="s">
        <v>1992</v>
      </c>
      <c r="N1385">
        <v>2000</v>
      </c>
      <c r="O1385">
        <v>2001</v>
      </c>
      <c r="P1385" t="s">
        <v>37</v>
      </c>
      <c r="Q1385">
        <v>0</v>
      </c>
      <c r="R1385" t="s">
        <v>469</v>
      </c>
      <c r="S1385" t="s">
        <v>3212</v>
      </c>
      <c r="T1385" t="s">
        <v>3213</v>
      </c>
      <c r="U1385">
        <v>1</v>
      </c>
      <c r="V1385" s="1">
        <v>25950</v>
      </c>
      <c r="W1385">
        <v>0</v>
      </c>
      <c r="X1385">
        <v>3</v>
      </c>
      <c r="Y1385">
        <v>48</v>
      </c>
      <c r="Z1385">
        <v>133328</v>
      </c>
      <c r="AA1385">
        <v>70000</v>
      </c>
      <c r="AB1385" t="s">
        <v>1466</v>
      </c>
      <c r="AC1385">
        <v>2218</v>
      </c>
      <c r="AD1385" t="s">
        <v>51</v>
      </c>
      <c r="AE1385" t="s">
        <v>50</v>
      </c>
      <c r="AF1385" t="s">
        <v>3580</v>
      </c>
    </row>
    <row r="1386" spans="1:32" x14ac:dyDescent="0.25">
      <c r="A1386">
        <v>1205753</v>
      </c>
      <c r="B1386">
        <v>132465</v>
      </c>
      <c r="C1386" t="s">
        <v>32</v>
      </c>
      <c r="D1386" t="s">
        <v>32</v>
      </c>
      <c r="E1386" s="2">
        <v>200000</v>
      </c>
      <c r="F1386">
        <v>14</v>
      </c>
      <c r="G1386" t="s">
        <v>126</v>
      </c>
      <c r="H1386">
        <v>1</v>
      </c>
      <c r="I1386" t="s">
        <v>416</v>
      </c>
      <c r="J1386" t="s">
        <v>32</v>
      </c>
      <c r="K1386">
        <v>1</v>
      </c>
      <c r="L1386" t="s">
        <v>32</v>
      </c>
      <c r="M1386" t="s">
        <v>417</v>
      </c>
      <c r="N1386">
        <v>1986</v>
      </c>
      <c r="O1386">
        <v>1989</v>
      </c>
      <c r="P1386" t="s">
        <v>37</v>
      </c>
      <c r="Q1386">
        <v>1</v>
      </c>
      <c r="R1386" t="s">
        <v>418</v>
      </c>
      <c r="S1386" t="s">
        <v>289</v>
      </c>
      <c r="T1386" t="s">
        <v>419</v>
      </c>
      <c r="U1386">
        <v>1</v>
      </c>
      <c r="V1386" s="1">
        <v>21890</v>
      </c>
      <c r="W1386">
        <v>0</v>
      </c>
      <c r="X1386">
        <v>4</v>
      </c>
      <c r="Y1386">
        <v>60</v>
      </c>
      <c r="Z1386">
        <v>132465</v>
      </c>
      <c r="AA1386">
        <v>200000</v>
      </c>
      <c r="AB1386" t="s">
        <v>420</v>
      </c>
      <c r="AC1386">
        <v>14</v>
      </c>
      <c r="AD1386" t="s">
        <v>126</v>
      </c>
      <c r="AE1386" t="s">
        <v>42</v>
      </c>
      <c r="AF1386" t="s">
        <v>3580</v>
      </c>
    </row>
    <row r="1387" spans="1:32" x14ac:dyDescent="0.25">
      <c r="A1387">
        <v>43134389</v>
      </c>
      <c r="B1387">
        <v>133150</v>
      </c>
      <c r="C1387" t="s">
        <v>32</v>
      </c>
      <c r="D1387" t="s">
        <v>32</v>
      </c>
      <c r="E1387">
        <v>140100</v>
      </c>
      <c r="F1387">
        <v>2649</v>
      </c>
      <c r="G1387" t="s">
        <v>147</v>
      </c>
      <c r="H1387">
        <v>0</v>
      </c>
      <c r="I1387" t="s">
        <v>37</v>
      </c>
      <c r="J1387" t="s">
        <v>37</v>
      </c>
      <c r="K1387">
        <v>1</v>
      </c>
      <c r="L1387" t="s">
        <v>35</v>
      </c>
      <c r="M1387" t="s">
        <v>354</v>
      </c>
      <c r="N1387">
        <v>2014</v>
      </c>
      <c r="O1387" t="s">
        <v>37</v>
      </c>
      <c r="P1387" t="s">
        <v>37</v>
      </c>
      <c r="Q1387">
        <v>0</v>
      </c>
      <c r="R1387" t="s">
        <v>4595</v>
      </c>
      <c r="S1387" t="s">
        <v>439</v>
      </c>
      <c r="T1387" t="s">
        <v>4596</v>
      </c>
      <c r="U1387">
        <v>1</v>
      </c>
      <c r="V1387" s="1">
        <v>31210</v>
      </c>
      <c r="W1387">
        <v>0</v>
      </c>
      <c r="X1387">
        <v>10</v>
      </c>
      <c r="Y1387">
        <v>34</v>
      </c>
      <c r="Z1387">
        <v>133150</v>
      </c>
      <c r="AA1387">
        <v>140100</v>
      </c>
      <c r="AB1387" t="s">
        <v>496</v>
      </c>
      <c r="AC1387">
        <v>2649</v>
      </c>
      <c r="AD1387" t="s">
        <v>147</v>
      </c>
      <c r="AE1387" t="s">
        <v>50</v>
      </c>
      <c r="AF1387" t="s">
        <v>3580</v>
      </c>
    </row>
    <row r="1388" spans="1:32" x14ac:dyDescent="0.25">
      <c r="A1388">
        <v>9767771</v>
      </c>
      <c r="B1388">
        <v>132522</v>
      </c>
      <c r="C1388" t="s">
        <v>32</v>
      </c>
      <c r="D1388" t="s">
        <v>32</v>
      </c>
      <c r="E1388">
        <v>140100</v>
      </c>
      <c r="F1388">
        <v>32</v>
      </c>
      <c r="G1388" t="s">
        <v>97</v>
      </c>
      <c r="H1388">
        <v>0</v>
      </c>
      <c r="I1388" t="s">
        <v>37</v>
      </c>
      <c r="J1388" t="s">
        <v>37</v>
      </c>
      <c r="K1388">
        <v>1</v>
      </c>
      <c r="L1388" t="s">
        <v>32</v>
      </c>
      <c r="M1388" t="s">
        <v>655</v>
      </c>
      <c r="N1388">
        <v>2004</v>
      </c>
      <c r="O1388">
        <v>2005</v>
      </c>
      <c r="P1388" t="s">
        <v>188</v>
      </c>
      <c r="Q1388">
        <v>1</v>
      </c>
      <c r="R1388" t="s">
        <v>2119</v>
      </c>
      <c r="S1388" t="s">
        <v>2120</v>
      </c>
      <c r="T1388" t="s">
        <v>2121</v>
      </c>
      <c r="U1388">
        <v>1</v>
      </c>
      <c r="V1388" s="1">
        <v>26473</v>
      </c>
      <c r="W1388">
        <v>0</v>
      </c>
      <c r="X1388">
        <v>10</v>
      </c>
      <c r="Y1388">
        <v>47</v>
      </c>
      <c r="Z1388">
        <v>132522</v>
      </c>
      <c r="AA1388">
        <v>140100</v>
      </c>
      <c r="AB1388" t="s">
        <v>496</v>
      </c>
      <c r="AC1388">
        <v>32</v>
      </c>
      <c r="AD1388" t="s">
        <v>97</v>
      </c>
      <c r="AE1388" t="s">
        <v>42</v>
      </c>
      <c r="AF1388" t="s">
        <v>3580</v>
      </c>
    </row>
    <row r="1389" spans="1:32" x14ac:dyDescent="0.25">
      <c r="A1389">
        <v>43197629</v>
      </c>
      <c r="B1389">
        <v>131983</v>
      </c>
      <c r="C1389" t="s">
        <v>32</v>
      </c>
      <c r="D1389" t="s">
        <v>32</v>
      </c>
      <c r="E1389">
        <v>210000</v>
      </c>
      <c r="F1389">
        <v>55</v>
      </c>
      <c r="G1389" t="s">
        <v>171</v>
      </c>
      <c r="H1389">
        <v>0</v>
      </c>
      <c r="I1389" t="s">
        <v>37</v>
      </c>
      <c r="J1389" t="s">
        <v>37</v>
      </c>
      <c r="K1389">
        <v>1</v>
      </c>
      <c r="L1389" t="s">
        <v>32</v>
      </c>
      <c r="M1389" t="s">
        <v>1302</v>
      </c>
      <c r="N1389">
        <v>2010</v>
      </c>
      <c r="O1389">
        <v>2011</v>
      </c>
      <c r="P1389" t="s">
        <v>37</v>
      </c>
      <c r="Q1389">
        <v>0</v>
      </c>
      <c r="R1389" t="s">
        <v>4617</v>
      </c>
      <c r="S1389" t="s">
        <v>65</v>
      </c>
      <c r="T1389" t="s">
        <v>4618</v>
      </c>
      <c r="U1389">
        <v>2</v>
      </c>
      <c r="V1389" s="1">
        <v>31319</v>
      </c>
      <c r="W1389">
        <v>0</v>
      </c>
      <c r="X1389">
        <v>4</v>
      </c>
      <c r="Y1389">
        <v>34</v>
      </c>
      <c r="Z1389">
        <v>131983</v>
      </c>
      <c r="AA1389">
        <v>210000</v>
      </c>
      <c r="AB1389" t="s">
        <v>350</v>
      </c>
      <c r="AC1389">
        <v>55</v>
      </c>
      <c r="AD1389" t="s">
        <v>171</v>
      </c>
      <c r="AE1389" t="s">
        <v>50</v>
      </c>
      <c r="AF1389" t="s">
        <v>3580</v>
      </c>
    </row>
    <row r="1390" spans="1:32" x14ac:dyDescent="0.25">
      <c r="A1390">
        <v>484244</v>
      </c>
      <c r="B1390">
        <v>131169</v>
      </c>
      <c r="C1390" t="s">
        <v>32</v>
      </c>
      <c r="D1390" t="s">
        <v>32</v>
      </c>
      <c r="E1390">
        <v>220000</v>
      </c>
      <c r="F1390">
        <v>2646</v>
      </c>
      <c r="G1390" t="s">
        <v>122</v>
      </c>
      <c r="H1390">
        <v>0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 t="s">
        <v>37</v>
      </c>
      <c r="O1390" t="s">
        <v>37</v>
      </c>
      <c r="P1390" t="s">
        <v>37</v>
      </c>
      <c r="Q1390">
        <v>0</v>
      </c>
      <c r="R1390" t="s">
        <v>281</v>
      </c>
      <c r="S1390" t="s">
        <v>263</v>
      </c>
      <c r="T1390" t="s">
        <v>282</v>
      </c>
      <c r="U1390">
        <v>1</v>
      </c>
      <c r="V1390" s="1">
        <v>24750</v>
      </c>
      <c r="W1390">
        <v>0</v>
      </c>
      <c r="X1390">
        <v>1</v>
      </c>
      <c r="Y1390">
        <v>52</v>
      </c>
      <c r="Z1390">
        <v>131169</v>
      </c>
      <c r="AA1390">
        <v>220000</v>
      </c>
      <c r="AB1390" t="s">
        <v>109</v>
      </c>
      <c r="AC1390">
        <v>2646</v>
      </c>
      <c r="AD1390" t="s">
        <v>122</v>
      </c>
      <c r="AE1390" t="s">
        <v>56</v>
      </c>
      <c r="AF1390" t="s">
        <v>3580</v>
      </c>
    </row>
    <row r="1391" spans="1:32" x14ac:dyDescent="0.25">
      <c r="A1391">
        <v>5394969</v>
      </c>
      <c r="B1391">
        <v>130368</v>
      </c>
      <c r="C1391" t="s">
        <v>32</v>
      </c>
      <c r="D1391" t="s">
        <v>32</v>
      </c>
      <c r="E1391">
        <v>150000</v>
      </c>
      <c r="F1391">
        <v>2190</v>
      </c>
      <c r="G1391" t="s">
        <v>211</v>
      </c>
      <c r="H1391">
        <v>0</v>
      </c>
      <c r="I1391" t="s">
        <v>37</v>
      </c>
      <c r="J1391" t="s">
        <v>37</v>
      </c>
      <c r="K1391">
        <v>1</v>
      </c>
      <c r="L1391" t="s">
        <v>32</v>
      </c>
      <c r="M1391" t="s">
        <v>948</v>
      </c>
      <c r="N1391">
        <v>1998</v>
      </c>
      <c r="O1391">
        <v>2001</v>
      </c>
      <c r="P1391" t="s">
        <v>188</v>
      </c>
      <c r="Q1391">
        <v>1</v>
      </c>
      <c r="R1391" t="s">
        <v>1000</v>
      </c>
      <c r="S1391" t="s">
        <v>1001</v>
      </c>
      <c r="T1391" t="s">
        <v>1002</v>
      </c>
      <c r="U1391">
        <v>2</v>
      </c>
      <c r="V1391" s="1">
        <v>27979</v>
      </c>
      <c r="W1391">
        <v>0</v>
      </c>
      <c r="X1391">
        <v>2</v>
      </c>
      <c r="Y1391">
        <v>43</v>
      </c>
      <c r="Z1391">
        <v>130368</v>
      </c>
      <c r="AA1391">
        <v>150000</v>
      </c>
      <c r="AB1391" t="s">
        <v>945</v>
      </c>
      <c r="AC1391">
        <v>2190</v>
      </c>
      <c r="AD1391" t="s">
        <v>211</v>
      </c>
      <c r="AE1391" t="s">
        <v>42</v>
      </c>
      <c r="AF1391" t="s">
        <v>3580</v>
      </c>
    </row>
    <row r="1392" spans="1:32" x14ac:dyDescent="0.25">
      <c r="A1392">
        <v>9410484</v>
      </c>
      <c r="B1392">
        <v>131095</v>
      </c>
      <c r="C1392" t="s">
        <v>32</v>
      </c>
      <c r="D1392" t="s">
        <v>32</v>
      </c>
      <c r="E1392">
        <v>140100</v>
      </c>
      <c r="F1392">
        <v>2160</v>
      </c>
      <c r="G1392" t="s">
        <v>465</v>
      </c>
      <c r="H1392">
        <v>1</v>
      </c>
      <c r="I1392" t="s">
        <v>1143</v>
      </c>
      <c r="J1392" t="s">
        <v>32</v>
      </c>
      <c r="K1392" t="s">
        <v>37</v>
      </c>
      <c r="L1392" t="s">
        <v>37</v>
      </c>
      <c r="M1392" t="s">
        <v>88</v>
      </c>
      <c r="N1392" t="s">
        <v>37</v>
      </c>
      <c r="O1392" t="s">
        <v>37</v>
      </c>
      <c r="P1392" t="s">
        <v>37</v>
      </c>
      <c r="Q1392">
        <v>0</v>
      </c>
      <c r="R1392" t="s">
        <v>1000</v>
      </c>
      <c r="S1392" t="s">
        <v>1543</v>
      </c>
      <c r="T1392" t="s">
        <v>1985</v>
      </c>
      <c r="U1392">
        <v>1</v>
      </c>
      <c r="V1392" s="1">
        <v>25023</v>
      </c>
      <c r="W1392">
        <v>0</v>
      </c>
      <c r="X1392">
        <v>33</v>
      </c>
      <c r="Y1392">
        <v>51</v>
      </c>
      <c r="Z1392">
        <v>131095</v>
      </c>
      <c r="AA1392">
        <v>140100</v>
      </c>
      <c r="AB1392" t="s">
        <v>496</v>
      </c>
      <c r="AC1392">
        <v>2160</v>
      </c>
      <c r="AD1392" t="s">
        <v>465</v>
      </c>
      <c r="AE1392" t="s">
        <v>50</v>
      </c>
      <c r="AF1392" t="s">
        <v>3580</v>
      </c>
    </row>
    <row r="1393" spans="1:32" x14ac:dyDescent="0.25">
      <c r="A1393">
        <v>19921820</v>
      </c>
      <c r="B1393">
        <v>132298</v>
      </c>
      <c r="C1393" t="s">
        <v>32</v>
      </c>
      <c r="D1393" t="s">
        <v>32</v>
      </c>
      <c r="E1393">
        <v>110000</v>
      </c>
      <c r="F1393">
        <v>22</v>
      </c>
      <c r="G1393" t="s">
        <v>404</v>
      </c>
      <c r="H1393">
        <v>0</v>
      </c>
      <c r="I1393" t="s">
        <v>37</v>
      </c>
      <c r="J1393" t="s">
        <v>37</v>
      </c>
      <c r="K1393">
        <v>1</v>
      </c>
      <c r="L1393" t="s">
        <v>32</v>
      </c>
      <c r="M1393" t="s">
        <v>2821</v>
      </c>
      <c r="N1393">
        <v>1992</v>
      </c>
      <c r="O1393">
        <v>1992</v>
      </c>
      <c r="P1393" t="s">
        <v>37</v>
      </c>
      <c r="Q1393">
        <v>1</v>
      </c>
      <c r="R1393" t="s">
        <v>2835</v>
      </c>
      <c r="S1393" t="s">
        <v>2836</v>
      </c>
      <c r="T1393" t="s">
        <v>2837</v>
      </c>
      <c r="U1393">
        <v>2</v>
      </c>
      <c r="V1393" s="1">
        <v>23855</v>
      </c>
      <c r="W1393">
        <v>0</v>
      </c>
      <c r="X1393">
        <v>4</v>
      </c>
      <c r="Y1393">
        <v>54</v>
      </c>
      <c r="Z1393">
        <v>132298</v>
      </c>
      <c r="AA1393">
        <v>110000</v>
      </c>
      <c r="AB1393" t="s">
        <v>1393</v>
      </c>
      <c r="AC1393">
        <v>22</v>
      </c>
      <c r="AD1393" t="s">
        <v>404</v>
      </c>
      <c r="AE1393" t="s">
        <v>42</v>
      </c>
      <c r="AF1393" t="s">
        <v>3580</v>
      </c>
    </row>
    <row r="1394" spans="1:32" x14ac:dyDescent="0.25">
      <c r="A1394">
        <v>42401964</v>
      </c>
      <c r="B1394">
        <v>132653</v>
      </c>
      <c r="C1394" t="s">
        <v>32</v>
      </c>
      <c r="D1394" t="s">
        <v>32</v>
      </c>
      <c r="E1394">
        <v>110000</v>
      </c>
      <c r="F1394">
        <v>2840</v>
      </c>
      <c r="G1394" t="s">
        <v>181</v>
      </c>
      <c r="H1394">
        <v>0</v>
      </c>
      <c r="I1394" t="s">
        <v>37</v>
      </c>
      <c r="J1394" t="s">
        <v>37</v>
      </c>
      <c r="K1394">
        <v>1</v>
      </c>
      <c r="L1394" t="s">
        <v>32</v>
      </c>
      <c r="M1394" t="s">
        <v>2821</v>
      </c>
      <c r="N1394">
        <v>2007</v>
      </c>
      <c r="O1394">
        <v>2009</v>
      </c>
      <c r="P1394" t="s">
        <v>37</v>
      </c>
      <c r="Q1394">
        <v>1</v>
      </c>
      <c r="R1394" t="s">
        <v>2835</v>
      </c>
      <c r="S1394" t="s">
        <v>2211</v>
      </c>
      <c r="T1394" t="s">
        <v>4432</v>
      </c>
      <c r="U1394">
        <v>2</v>
      </c>
      <c r="V1394" s="1">
        <v>30761</v>
      </c>
      <c r="W1394">
        <v>0</v>
      </c>
      <c r="X1394">
        <v>2</v>
      </c>
      <c r="Y1394">
        <v>35</v>
      </c>
      <c r="Z1394">
        <v>132653</v>
      </c>
      <c r="AA1394">
        <v>110000</v>
      </c>
      <c r="AB1394" t="s">
        <v>1393</v>
      </c>
      <c r="AC1394">
        <v>2840</v>
      </c>
      <c r="AD1394" t="s">
        <v>181</v>
      </c>
      <c r="AE1394" t="s">
        <v>42</v>
      </c>
      <c r="AF1394" t="s">
        <v>3580</v>
      </c>
    </row>
    <row r="1395" spans="1:32" x14ac:dyDescent="0.25">
      <c r="A1395">
        <v>25841496</v>
      </c>
      <c r="B1395">
        <v>131335</v>
      </c>
      <c r="C1395" t="s">
        <v>32</v>
      </c>
      <c r="D1395" t="s">
        <v>32</v>
      </c>
      <c r="E1395">
        <v>190000</v>
      </c>
      <c r="F1395">
        <v>55</v>
      </c>
      <c r="G1395" t="s">
        <v>171</v>
      </c>
      <c r="H1395">
        <v>0</v>
      </c>
      <c r="I1395" t="s">
        <v>37</v>
      </c>
      <c r="J1395" t="s">
        <v>37</v>
      </c>
      <c r="K1395">
        <v>1</v>
      </c>
      <c r="L1395" t="s">
        <v>32</v>
      </c>
      <c r="M1395" t="s">
        <v>1100</v>
      </c>
      <c r="N1395">
        <v>1993</v>
      </c>
      <c r="O1395">
        <v>1993</v>
      </c>
      <c r="P1395" t="s">
        <v>37</v>
      </c>
      <c r="Q1395">
        <v>1</v>
      </c>
      <c r="R1395" t="s">
        <v>597</v>
      </c>
      <c r="S1395" t="s">
        <v>136</v>
      </c>
      <c r="T1395" t="s">
        <v>3375</v>
      </c>
      <c r="U1395">
        <v>2</v>
      </c>
      <c r="V1395" s="1">
        <v>24434</v>
      </c>
      <c r="W1395">
        <v>0</v>
      </c>
      <c r="X1395">
        <v>2</v>
      </c>
      <c r="Y1395">
        <v>52</v>
      </c>
      <c r="Z1395">
        <v>131335</v>
      </c>
      <c r="AA1395">
        <v>190000</v>
      </c>
      <c r="AB1395" t="s">
        <v>575</v>
      </c>
      <c r="AC1395">
        <v>55</v>
      </c>
      <c r="AD1395" t="s">
        <v>171</v>
      </c>
      <c r="AE1395" t="s">
        <v>42</v>
      </c>
      <c r="AF1395" t="s">
        <v>3580</v>
      </c>
    </row>
    <row r="1396" spans="1:32" x14ac:dyDescent="0.25">
      <c r="A1396">
        <v>8272429</v>
      </c>
      <c r="B1396">
        <v>130908</v>
      </c>
      <c r="C1396" t="s">
        <v>32</v>
      </c>
      <c r="D1396" t="s">
        <v>32</v>
      </c>
      <c r="E1396">
        <v>140100</v>
      </c>
      <c r="F1396">
        <v>15</v>
      </c>
      <c r="G1396" t="s">
        <v>67</v>
      </c>
      <c r="H1396">
        <v>0</v>
      </c>
      <c r="I1396" t="s">
        <v>37</v>
      </c>
      <c r="J1396" t="s">
        <v>37</v>
      </c>
      <c r="K1396">
        <v>1</v>
      </c>
      <c r="L1396" t="s">
        <v>32</v>
      </c>
      <c r="M1396" t="s">
        <v>1175</v>
      </c>
      <c r="N1396">
        <v>1990</v>
      </c>
      <c r="O1396">
        <v>1994</v>
      </c>
      <c r="P1396" t="s">
        <v>37</v>
      </c>
      <c r="Q1396">
        <v>0</v>
      </c>
      <c r="R1396" t="s">
        <v>1735</v>
      </c>
      <c r="S1396" t="s">
        <v>1736</v>
      </c>
      <c r="T1396" t="s">
        <v>1737</v>
      </c>
      <c r="U1396">
        <v>1</v>
      </c>
      <c r="V1396" s="1">
        <v>24718</v>
      </c>
      <c r="W1396">
        <v>0</v>
      </c>
      <c r="X1396">
        <v>23</v>
      </c>
      <c r="Y1396">
        <v>52</v>
      </c>
      <c r="Z1396">
        <v>130908</v>
      </c>
      <c r="AA1396">
        <v>140100</v>
      </c>
      <c r="AB1396" t="s">
        <v>496</v>
      </c>
      <c r="AC1396">
        <v>15</v>
      </c>
      <c r="AD1396" t="s">
        <v>67</v>
      </c>
      <c r="AE1396" t="s">
        <v>50</v>
      </c>
      <c r="AF1396" t="s">
        <v>3580</v>
      </c>
    </row>
    <row r="1397" spans="1:32" x14ac:dyDescent="0.25">
      <c r="A1397">
        <v>8176284</v>
      </c>
      <c r="B1397">
        <v>131049</v>
      </c>
      <c r="C1397" t="s">
        <v>32</v>
      </c>
      <c r="D1397" t="s">
        <v>32</v>
      </c>
      <c r="E1397">
        <v>140000</v>
      </c>
      <c r="F1397">
        <v>4</v>
      </c>
      <c r="G1397" t="s">
        <v>117</v>
      </c>
      <c r="H1397">
        <v>0</v>
      </c>
      <c r="I1397" t="s">
        <v>37</v>
      </c>
      <c r="J1397" t="s">
        <v>37</v>
      </c>
      <c r="K1397">
        <v>1</v>
      </c>
      <c r="L1397" t="s">
        <v>32</v>
      </c>
      <c r="M1397" t="s">
        <v>46</v>
      </c>
      <c r="N1397">
        <v>1998</v>
      </c>
      <c r="O1397">
        <v>1998</v>
      </c>
      <c r="P1397" t="s">
        <v>37</v>
      </c>
      <c r="Q1397">
        <v>0</v>
      </c>
      <c r="R1397" t="s">
        <v>1683</v>
      </c>
      <c r="S1397" t="s">
        <v>38</v>
      </c>
      <c r="T1397" t="s">
        <v>1684</v>
      </c>
      <c r="U1397">
        <v>2</v>
      </c>
      <c r="V1397" s="1">
        <v>22902</v>
      </c>
      <c r="W1397">
        <v>0</v>
      </c>
      <c r="X1397">
        <v>4</v>
      </c>
      <c r="Y1397">
        <v>57</v>
      </c>
      <c r="Z1397">
        <v>131049</v>
      </c>
      <c r="AA1397">
        <v>140000</v>
      </c>
      <c r="AB1397" t="s">
        <v>1278</v>
      </c>
      <c r="AC1397">
        <v>4</v>
      </c>
      <c r="AD1397" t="s">
        <v>117</v>
      </c>
      <c r="AE1397" t="s">
        <v>50</v>
      </c>
      <c r="AF1397" t="s">
        <v>3580</v>
      </c>
    </row>
    <row r="1398" spans="1:32" x14ac:dyDescent="0.25">
      <c r="A1398">
        <v>9378968</v>
      </c>
      <c r="B1398">
        <v>132751</v>
      </c>
      <c r="C1398" t="s">
        <v>32</v>
      </c>
      <c r="D1398" t="s">
        <v>32</v>
      </c>
      <c r="E1398">
        <v>140100</v>
      </c>
      <c r="F1398">
        <v>22</v>
      </c>
      <c r="G1398" t="s">
        <v>404</v>
      </c>
      <c r="H1398">
        <v>0</v>
      </c>
      <c r="I1398" t="s">
        <v>37</v>
      </c>
      <c r="J1398" t="s">
        <v>37</v>
      </c>
      <c r="K1398">
        <v>1</v>
      </c>
      <c r="L1398" t="s">
        <v>35</v>
      </c>
      <c r="M1398" t="s">
        <v>1175</v>
      </c>
      <c r="N1398">
        <v>1992</v>
      </c>
      <c r="O1398" t="s">
        <v>37</v>
      </c>
      <c r="P1398" t="s">
        <v>37</v>
      </c>
      <c r="Q1398">
        <v>0</v>
      </c>
      <c r="R1398" t="s">
        <v>1683</v>
      </c>
      <c r="S1398" t="s">
        <v>1303</v>
      </c>
      <c r="T1398" t="s">
        <v>1964</v>
      </c>
      <c r="U1398">
        <v>1</v>
      </c>
      <c r="V1398" s="1">
        <v>25004</v>
      </c>
      <c r="W1398">
        <v>1</v>
      </c>
      <c r="X1398">
        <v>26</v>
      </c>
      <c r="Y1398">
        <v>51</v>
      </c>
      <c r="Z1398">
        <v>132751</v>
      </c>
      <c r="AA1398">
        <v>140100</v>
      </c>
      <c r="AB1398" t="s">
        <v>496</v>
      </c>
      <c r="AC1398">
        <v>22</v>
      </c>
      <c r="AD1398" t="s">
        <v>404</v>
      </c>
      <c r="AE1398" t="s">
        <v>50</v>
      </c>
      <c r="AF1398" t="s">
        <v>3580</v>
      </c>
    </row>
    <row r="1399" spans="1:32" x14ac:dyDescent="0.25">
      <c r="A1399">
        <v>10541080</v>
      </c>
      <c r="B1399">
        <v>132752</v>
      </c>
      <c r="C1399" t="s">
        <v>32</v>
      </c>
      <c r="D1399" t="s">
        <v>32</v>
      </c>
      <c r="E1399">
        <v>140100</v>
      </c>
      <c r="F1399">
        <v>2840</v>
      </c>
      <c r="G1399" t="s">
        <v>181</v>
      </c>
      <c r="H1399">
        <v>0</v>
      </c>
      <c r="I1399" t="s">
        <v>37</v>
      </c>
      <c r="J1399" t="s">
        <v>37</v>
      </c>
      <c r="K1399">
        <v>1</v>
      </c>
      <c r="L1399" t="s">
        <v>32</v>
      </c>
      <c r="M1399" t="s">
        <v>1358</v>
      </c>
      <c r="N1399">
        <v>1985</v>
      </c>
      <c r="O1399">
        <v>1985</v>
      </c>
      <c r="P1399" t="s">
        <v>37</v>
      </c>
      <c r="Q1399">
        <v>1</v>
      </c>
      <c r="R1399" t="s">
        <v>2376</v>
      </c>
      <c r="S1399" t="s">
        <v>2377</v>
      </c>
      <c r="T1399" t="s">
        <v>2378</v>
      </c>
      <c r="U1399">
        <v>1</v>
      </c>
      <c r="V1399" s="1">
        <v>21252</v>
      </c>
      <c r="W1399">
        <v>0</v>
      </c>
      <c r="X1399">
        <v>11</v>
      </c>
      <c r="Y1399">
        <v>61</v>
      </c>
      <c r="Z1399">
        <v>132752</v>
      </c>
      <c r="AA1399">
        <v>140100</v>
      </c>
      <c r="AB1399" t="s">
        <v>496</v>
      </c>
      <c r="AC1399">
        <v>2840</v>
      </c>
      <c r="AD1399" t="s">
        <v>181</v>
      </c>
      <c r="AE1399" t="s">
        <v>42</v>
      </c>
      <c r="AF1399" t="s">
        <v>3580</v>
      </c>
    </row>
    <row r="1400" spans="1:32" x14ac:dyDescent="0.25">
      <c r="A1400">
        <v>6691537</v>
      </c>
      <c r="B1400">
        <v>131259</v>
      </c>
      <c r="C1400" t="s">
        <v>32</v>
      </c>
      <c r="D1400" t="s">
        <v>32</v>
      </c>
      <c r="E1400">
        <v>140100</v>
      </c>
      <c r="F1400">
        <v>2160</v>
      </c>
      <c r="G1400" t="s">
        <v>465</v>
      </c>
      <c r="H1400">
        <v>0</v>
      </c>
      <c r="I1400" t="s">
        <v>37</v>
      </c>
      <c r="J1400" t="s">
        <v>37</v>
      </c>
      <c r="K1400">
        <v>0</v>
      </c>
      <c r="L1400" t="s">
        <v>35</v>
      </c>
      <c r="M1400" t="s">
        <v>311</v>
      </c>
      <c r="N1400" t="s">
        <v>37</v>
      </c>
      <c r="O1400" t="s">
        <v>37</v>
      </c>
      <c r="P1400" t="s">
        <v>37</v>
      </c>
      <c r="Q1400">
        <v>0</v>
      </c>
      <c r="R1400" t="s">
        <v>268</v>
      </c>
      <c r="S1400" t="s">
        <v>1248</v>
      </c>
      <c r="T1400" t="s">
        <v>1249</v>
      </c>
      <c r="U1400">
        <v>2</v>
      </c>
      <c r="V1400" s="1">
        <v>23451</v>
      </c>
      <c r="W1400">
        <v>0</v>
      </c>
      <c r="X1400">
        <v>28</v>
      </c>
      <c r="Y1400">
        <v>55</v>
      </c>
      <c r="Z1400">
        <v>131259</v>
      </c>
      <c r="AA1400">
        <v>140100</v>
      </c>
      <c r="AB1400" t="s">
        <v>496</v>
      </c>
      <c r="AC1400">
        <v>2160</v>
      </c>
      <c r="AD1400" t="s">
        <v>465</v>
      </c>
      <c r="AE1400" t="s">
        <v>56</v>
      </c>
      <c r="AF1400" t="s">
        <v>3580</v>
      </c>
    </row>
    <row r="1401" spans="1:32" x14ac:dyDescent="0.25">
      <c r="A1401">
        <v>40745792</v>
      </c>
      <c r="B1401">
        <v>131874</v>
      </c>
      <c r="C1401" t="s">
        <v>32</v>
      </c>
      <c r="D1401" t="s">
        <v>32</v>
      </c>
      <c r="E1401">
        <v>140100</v>
      </c>
      <c r="F1401">
        <v>14</v>
      </c>
      <c r="G1401" t="s">
        <v>126</v>
      </c>
      <c r="H1401">
        <v>2</v>
      </c>
      <c r="I1401" t="s">
        <v>37</v>
      </c>
      <c r="J1401" t="s">
        <v>37</v>
      </c>
      <c r="K1401">
        <v>1</v>
      </c>
      <c r="L1401" t="s">
        <v>32</v>
      </c>
      <c r="M1401" t="s">
        <v>655</v>
      </c>
      <c r="N1401">
        <v>2006</v>
      </c>
      <c r="O1401">
        <v>2012</v>
      </c>
      <c r="P1401" t="s">
        <v>37</v>
      </c>
      <c r="Q1401">
        <v>1</v>
      </c>
      <c r="R1401" t="s">
        <v>268</v>
      </c>
      <c r="S1401" t="s">
        <v>3984</v>
      </c>
      <c r="T1401" t="s">
        <v>1282</v>
      </c>
      <c r="U1401">
        <v>1</v>
      </c>
      <c r="V1401" s="1">
        <v>29088</v>
      </c>
      <c r="W1401">
        <v>0</v>
      </c>
      <c r="X1401">
        <v>5</v>
      </c>
      <c r="Y1401">
        <v>40</v>
      </c>
      <c r="Z1401">
        <v>131874</v>
      </c>
      <c r="AA1401">
        <v>140100</v>
      </c>
      <c r="AB1401" t="s">
        <v>496</v>
      </c>
      <c r="AC1401">
        <v>14</v>
      </c>
      <c r="AD1401" t="s">
        <v>126</v>
      </c>
      <c r="AE1401" t="s">
        <v>42</v>
      </c>
      <c r="AF1401" t="s">
        <v>3580</v>
      </c>
    </row>
    <row r="1402" spans="1:32" x14ac:dyDescent="0.25">
      <c r="A1402">
        <v>31428421</v>
      </c>
      <c r="B1402">
        <v>133038</v>
      </c>
      <c r="C1402" t="s">
        <v>32</v>
      </c>
      <c r="D1402" t="s">
        <v>32</v>
      </c>
      <c r="E1402">
        <v>30000</v>
      </c>
      <c r="F1402">
        <v>14</v>
      </c>
      <c r="G1402" t="s">
        <v>126</v>
      </c>
      <c r="H1402">
        <v>2</v>
      </c>
      <c r="I1402" t="s">
        <v>37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>
        <v>0</v>
      </c>
      <c r="R1402" t="s">
        <v>3676</v>
      </c>
      <c r="S1402" t="s">
        <v>3677</v>
      </c>
      <c r="T1402" t="s">
        <v>3127</v>
      </c>
      <c r="U1402">
        <v>1</v>
      </c>
      <c r="V1402" s="1">
        <v>26304</v>
      </c>
      <c r="W1402">
        <v>0</v>
      </c>
      <c r="X1402">
        <v>3</v>
      </c>
      <c r="Y1402">
        <v>47</v>
      </c>
      <c r="Z1402">
        <v>133038</v>
      </c>
      <c r="AA1402">
        <v>30000</v>
      </c>
      <c r="AB1402" t="s">
        <v>1059</v>
      </c>
      <c r="AC1402">
        <v>14</v>
      </c>
      <c r="AD1402" t="s">
        <v>126</v>
      </c>
      <c r="AE1402" t="s">
        <v>56</v>
      </c>
      <c r="AF1402" t="s">
        <v>3580</v>
      </c>
    </row>
    <row r="1403" spans="1:32" x14ac:dyDescent="0.25">
      <c r="A1403">
        <v>43877731</v>
      </c>
      <c r="B1403">
        <v>130358</v>
      </c>
      <c r="C1403" t="s">
        <v>32</v>
      </c>
      <c r="D1403" t="s">
        <v>32</v>
      </c>
      <c r="E1403">
        <v>110000</v>
      </c>
      <c r="F1403">
        <v>1257</v>
      </c>
      <c r="G1403" t="s">
        <v>82</v>
      </c>
      <c r="H1403">
        <v>1</v>
      </c>
      <c r="I1403" t="s">
        <v>1230</v>
      </c>
      <c r="J1403" t="s">
        <v>35</v>
      </c>
      <c r="K1403" t="s">
        <v>37</v>
      </c>
      <c r="L1403" t="s">
        <v>37</v>
      </c>
      <c r="M1403" t="s">
        <v>37</v>
      </c>
      <c r="N1403" t="s">
        <v>37</v>
      </c>
      <c r="O1403" t="s">
        <v>37</v>
      </c>
      <c r="P1403" t="s">
        <v>37</v>
      </c>
      <c r="Q1403">
        <v>0</v>
      </c>
      <c r="R1403" t="s">
        <v>2929</v>
      </c>
      <c r="S1403" t="s">
        <v>4726</v>
      </c>
      <c r="T1403" t="s">
        <v>4727</v>
      </c>
      <c r="U1403">
        <v>1</v>
      </c>
      <c r="V1403" s="1">
        <v>31627</v>
      </c>
      <c r="W1403">
        <v>0</v>
      </c>
      <c r="X1403">
        <v>2</v>
      </c>
      <c r="Y1403">
        <v>33</v>
      </c>
      <c r="Z1403">
        <v>130358</v>
      </c>
      <c r="AA1403">
        <v>110000</v>
      </c>
      <c r="AB1403" t="s">
        <v>1393</v>
      </c>
      <c r="AC1403">
        <v>1257</v>
      </c>
      <c r="AD1403" t="s">
        <v>82</v>
      </c>
      <c r="AE1403" t="s">
        <v>50</v>
      </c>
      <c r="AF1403" t="s">
        <v>3580</v>
      </c>
    </row>
    <row r="1404" spans="1:32" x14ac:dyDescent="0.25">
      <c r="A1404" s="4">
        <v>42847264</v>
      </c>
      <c r="B1404" s="4">
        <v>133673</v>
      </c>
      <c r="C1404" t="s">
        <v>37</v>
      </c>
      <c r="D1404" t="s">
        <v>37</v>
      </c>
      <c r="E1404" t="s">
        <v>37</v>
      </c>
      <c r="F1404" t="s">
        <v>37</v>
      </c>
      <c r="G1404" t="s">
        <v>37</v>
      </c>
      <c r="H1404" t="s">
        <v>37</v>
      </c>
      <c r="I1404" t="s">
        <v>37</v>
      </c>
      <c r="J1404" t="s">
        <v>37</v>
      </c>
      <c r="K1404" t="s">
        <v>37</v>
      </c>
      <c r="L1404" t="s">
        <v>37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4538</v>
      </c>
      <c r="S1404" t="s">
        <v>129</v>
      </c>
      <c r="T1404" t="s">
        <v>4539</v>
      </c>
      <c r="U1404">
        <v>2</v>
      </c>
      <c r="V1404" s="1">
        <v>31103</v>
      </c>
      <c r="W1404">
        <v>0</v>
      </c>
      <c r="X1404">
        <v>3</v>
      </c>
      <c r="Y1404">
        <v>34</v>
      </c>
      <c r="Z1404">
        <v>133673</v>
      </c>
      <c r="AA1404">
        <v>230000</v>
      </c>
      <c r="AB1404" t="s">
        <v>132</v>
      </c>
      <c r="AC1404">
        <v>22</v>
      </c>
      <c r="AD1404" t="s">
        <v>404</v>
      </c>
      <c r="AE1404" s="4" t="s">
        <v>50</v>
      </c>
      <c r="AF1404" s="4" t="s">
        <v>3580</v>
      </c>
    </row>
    <row r="1405" spans="1:32" x14ac:dyDescent="0.25">
      <c r="A1405">
        <v>72372446</v>
      </c>
      <c r="B1405">
        <v>130802</v>
      </c>
      <c r="C1405" t="s">
        <v>32</v>
      </c>
      <c r="D1405" t="s">
        <v>32</v>
      </c>
      <c r="E1405">
        <v>240000</v>
      </c>
      <c r="F1405">
        <v>14</v>
      </c>
      <c r="G1405" t="s">
        <v>126</v>
      </c>
      <c r="H1405">
        <v>0</v>
      </c>
      <c r="I1405" t="s">
        <v>37</v>
      </c>
      <c r="J1405" t="s">
        <v>37</v>
      </c>
      <c r="K1405">
        <v>1</v>
      </c>
      <c r="L1405" t="s">
        <v>35</v>
      </c>
      <c r="M1405" t="s">
        <v>1823</v>
      </c>
      <c r="N1405">
        <v>2017</v>
      </c>
      <c r="O1405" t="s">
        <v>37</v>
      </c>
      <c r="P1405" t="s">
        <v>37</v>
      </c>
      <c r="Q1405">
        <v>0</v>
      </c>
      <c r="R1405" t="s">
        <v>1644</v>
      </c>
      <c r="S1405" t="s">
        <v>289</v>
      </c>
      <c r="T1405" t="s">
        <v>5371</v>
      </c>
      <c r="U1405">
        <v>2</v>
      </c>
      <c r="V1405" s="1">
        <v>34280</v>
      </c>
      <c r="W1405">
        <v>0</v>
      </c>
      <c r="X1405">
        <v>3</v>
      </c>
      <c r="Y1405">
        <v>26</v>
      </c>
      <c r="Z1405">
        <v>130802</v>
      </c>
      <c r="AA1405">
        <v>240000</v>
      </c>
      <c r="AB1405" t="s">
        <v>225</v>
      </c>
      <c r="AC1405">
        <v>14</v>
      </c>
      <c r="AD1405" t="s">
        <v>126</v>
      </c>
      <c r="AE1405" t="s">
        <v>50</v>
      </c>
      <c r="AF1405" t="s">
        <v>43</v>
      </c>
    </row>
    <row r="1406" spans="1:32" x14ac:dyDescent="0.25">
      <c r="A1406">
        <v>7994419</v>
      </c>
      <c r="B1406">
        <v>132145</v>
      </c>
      <c r="C1406" t="s">
        <v>32</v>
      </c>
      <c r="D1406" t="s">
        <v>32</v>
      </c>
      <c r="E1406">
        <v>140100</v>
      </c>
      <c r="F1406">
        <v>1264</v>
      </c>
      <c r="G1406" t="s">
        <v>57</v>
      </c>
      <c r="H1406">
        <v>0</v>
      </c>
      <c r="I1406" t="s">
        <v>37</v>
      </c>
      <c r="J1406" t="s">
        <v>37</v>
      </c>
      <c r="K1406">
        <v>0</v>
      </c>
      <c r="L1406" t="s">
        <v>35</v>
      </c>
      <c r="M1406" t="s">
        <v>1643</v>
      </c>
      <c r="N1406" t="s">
        <v>37</v>
      </c>
      <c r="O1406" t="s">
        <v>37</v>
      </c>
      <c r="P1406" t="s">
        <v>37</v>
      </c>
      <c r="Q1406">
        <v>0</v>
      </c>
      <c r="R1406" t="s">
        <v>1644</v>
      </c>
      <c r="S1406" t="s">
        <v>408</v>
      </c>
      <c r="T1406" t="s">
        <v>1645</v>
      </c>
      <c r="U1406">
        <v>1</v>
      </c>
      <c r="V1406" s="1">
        <v>22553</v>
      </c>
      <c r="W1406">
        <v>0</v>
      </c>
      <c r="X1406">
        <v>18</v>
      </c>
      <c r="Y1406">
        <v>58</v>
      </c>
      <c r="Z1406">
        <v>132145</v>
      </c>
      <c r="AA1406">
        <v>140100</v>
      </c>
      <c r="AB1406" t="s">
        <v>496</v>
      </c>
      <c r="AC1406">
        <v>1264</v>
      </c>
      <c r="AD1406" t="s">
        <v>57</v>
      </c>
      <c r="AE1406" t="s">
        <v>56</v>
      </c>
      <c r="AF1406" t="s">
        <v>3580</v>
      </c>
    </row>
    <row r="1407" spans="1:32" x14ac:dyDescent="0.25">
      <c r="A1407">
        <v>45016556</v>
      </c>
      <c r="B1407">
        <v>130431</v>
      </c>
      <c r="C1407" t="s">
        <v>32</v>
      </c>
      <c r="D1407" t="s">
        <v>32</v>
      </c>
      <c r="E1407">
        <v>140000</v>
      </c>
      <c r="F1407">
        <v>2190</v>
      </c>
      <c r="G1407" t="s">
        <v>211</v>
      </c>
      <c r="H1407">
        <v>1</v>
      </c>
      <c r="I1407" t="s">
        <v>215</v>
      </c>
      <c r="J1407" t="s">
        <v>32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 t="s">
        <v>37</v>
      </c>
      <c r="Q1407">
        <v>0</v>
      </c>
      <c r="R1407" t="s">
        <v>4472</v>
      </c>
      <c r="S1407" t="s">
        <v>2307</v>
      </c>
      <c r="T1407" t="s">
        <v>4857</v>
      </c>
      <c r="U1407">
        <v>1</v>
      </c>
      <c r="V1407" s="1">
        <v>32238</v>
      </c>
      <c r="W1407">
        <v>0</v>
      </c>
      <c r="X1407">
        <v>3</v>
      </c>
      <c r="Y1407">
        <v>31</v>
      </c>
      <c r="Z1407">
        <v>130431</v>
      </c>
      <c r="AA1407">
        <v>140000</v>
      </c>
      <c r="AB1407" t="s">
        <v>1278</v>
      </c>
      <c r="AC1407">
        <v>2190</v>
      </c>
      <c r="AD1407" t="s">
        <v>211</v>
      </c>
      <c r="AE1407" t="s">
        <v>50</v>
      </c>
      <c r="AF1407" t="s">
        <v>3580</v>
      </c>
    </row>
    <row r="1408" spans="1:32" x14ac:dyDescent="0.25">
      <c r="A1408">
        <v>42619633</v>
      </c>
      <c r="B1408">
        <v>132243</v>
      </c>
      <c r="C1408" t="s">
        <v>32</v>
      </c>
      <c r="D1408" t="s">
        <v>32</v>
      </c>
      <c r="E1408">
        <v>140100</v>
      </c>
      <c r="F1408">
        <v>22</v>
      </c>
      <c r="G1408" t="s">
        <v>404</v>
      </c>
      <c r="H1408">
        <v>0</v>
      </c>
      <c r="I1408" t="s">
        <v>37</v>
      </c>
      <c r="J1408" t="s">
        <v>37</v>
      </c>
      <c r="K1408">
        <v>1</v>
      </c>
      <c r="L1408" t="s">
        <v>32</v>
      </c>
      <c r="M1408" t="s">
        <v>4471</v>
      </c>
      <c r="N1408">
        <v>2014</v>
      </c>
      <c r="O1408">
        <v>2015</v>
      </c>
      <c r="P1408" t="s">
        <v>37</v>
      </c>
      <c r="Q1408">
        <v>1</v>
      </c>
      <c r="R1408" t="s">
        <v>4472</v>
      </c>
      <c r="S1408" t="s">
        <v>1581</v>
      </c>
      <c r="T1408" t="s">
        <v>4473</v>
      </c>
      <c r="U1408">
        <v>2</v>
      </c>
      <c r="V1408" s="1">
        <v>30923</v>
      </c>
      <c r="W1408">
        <v>0</v>
      </c>
      <c r="X1408">
        <v>23</v>
      </c>
      <c r="Y1408">
        <v>35</v>
      </c>
      <c r="Z1408">
        <v>132243</v>
      </c>
      <c r="AA1408">
        <v>140100</v>
      </c>
      <c r="AB1408" t="s">
        <v>496</v>
      </c>
      <c r="AC1408">
        <v>22</v>
      </c>
      <c r="AD1408" t="s">
        <v>404</v>
      </c>
      <c r="AE1408" t="s">
        <v>42</v>
      </c>
      <c r="AF1408" t="s">
        <v>3580</v>
      </c>
    </row>
    <row r="1409" spans="1:32" x14ac:dyDescent="0.25">
      <c r="A1409">
        <v>41328911</v>
      </c>
      <c r="B1409">
        <v>130354</v>
      </c>
      <c r="C1409" t="s">
        <v>32</v>
      </c>
      <c r="D1409" t="s">
        <v>32</v>
      </c>
      <c r="E1409" s="2">
        <v>200000</v>
      </c>
      <c r="F1409">
        <v>1257</v>
      </c>
      <c r="G1409" t="s">
        <v>82</v>
      </c>
      <c r="H1409">
        <v>0</v>
      </c>
      <c r="I1409" t="s">
        <v>37</v>
      </c>
      <c r="J1409" t="s">
        <v>37</v>
      </c>
      <c r="K1409">
        <v>1</v>
      </c>
      <c r="L1409" t="s">
        <v>32</v>
      </c>
      <c r="M1409" t="s">
        <v>4173</v>
      </c>
      <c r="N1409">
        <v>2006</v>
      </c>
      <c r="O1409">
        <v>2008</v>
      </c>
      <c r="P1409" t="s">
        <v>37</v>
      </c>
      <c r="Q1409">
        <v>0</v>
      </c>
      <c r="R1409" t="s">
        <v>263</v>
      </c>
      <c r="S1409" t="s">
        <v>493</v>
      </c>
      <c r="T1409" t="s">
        <v>4174</v>
      </c>
      <c r="U1409">
        <v>2</v>
      </c>
      <c r="V1409" s="1">
        <v>29940</v>
      </c>
      <c r="W1409">
        <v>0</v>
      </c>
      <c r="X1409">
        <v>4</v>
      </c>
      <c r="Y1409">
        <v>37</v>
      </c>
      <c r="Z1409">
        <v>130354</v>
      </c>
      <c r="AA1409">
        <v>200000</v>
      </c>
      <c r="AB1409" t="s">
        <v>420</v>
      </c>
      <c r="AC1409">
        <v>1257</v>
      </c>
      <c r="AD1409" t="s">
        <v>82</v>
      </c>
      <c r="AE1409" t="s">
        <v>50</v>
      </c>
      <c r="AF1409" t="s">
        <v>3580</v>
      </c>
    </row>
    <row r="1410" spans="1:32" x14ac:dyDescent="0.25">
      <c r="A1410">
        <v>44818013</v>
      </c>
      <c r="B1410">
        <v>130469</v>
      </c>
      <c r="C1410" t="s">
        <v>32</v>
      </c>
      <c r="D1410" t="s">
        <v>32</v>
      </c>
      <c r="E1410">
        <v>50000</v>
      </c>
      <c r="F1410">
        <v>47</v>
      </c>
      <c r="G1410" t="s">
        <v>33</v>
      </c>
      <c r="H1410">
        <v>0</v>
      </c>
      <c r="I1410" t="s">
        <v>37</v>
      </c>
      <c r="J1410" t="s">
        <v>37</v>
      </c>
      <c r="K1410">
        <v>1</v>
      </c>
      <c r="L1410" t="s">
        <v>32</v>
      </c>
      <c r="M1410" t="s">
        <v>858</v>
      </c>
      <c r="N1410">
        <v>2013</v>
      </c>
      <c r="O1410">
        <v>2015</v>
      </c>
      <c r="P1410" t="s">
        <v>188</v>
      </c>
      <c r="Q1410">
        <v>1</v>
      </c>
      <c r="R1410" t="s">
        <v>263</v>
      </c>
      <c r="S1410" t="s">
        <v>1485</v>
      </c>
      <c r="T1410" t="s">
        <v>4844</v>
      </c>
      <c r="U1410">
        <v>1</v>
      </c>
      <c r="V1410" s="1">
        <v>32165</v>
      </c>
      <c r="W1410">
        <v>0</v>
      </c>
      <c r="X1410">
        <v>2</v>
      </c>
      <c r="Y1410">
        <v>31</v>
      </c>
      <c r="Z1410">
        <v>130469</v>
      </c>
      <c r="AA1410">
        <v>50000</v>
      </c>
      <c r="AB1410" t="s">
        <v>1090</v>
      </c>
      <c r="AC1410">
        <v>47</v>
      </c>
      <c r="AD1410" t="s">
        <v>33</v>
      </c>
      <c r="AE1410" t="s">
        <v>42</v>
      </c>
      <c r="AF1410" t="s">
        <v>3580</v>
      </c>
    </row>
    <row r="1411" spans="1:32" x14ac:dyDescent="0.25">
      <c r="A1411">
        <v>2447047</v>
      </c>
      <c r="B1411">
        <v>130776</v>
      </c>
      <c r="C1411" t="s">
        <v>32</v>
      </c>
      <c r="D1411" t="s">
        <v>32</v>
      </c>
      <c r="E1411" s="2">
        <v>200000</v>
      </c>
      <c r="F1411">
        <v>5</v>
      </c>
      <c r="G1411" t="s">
        <v>101</v>
      </c>
      <c r="H1411">
        <v>1</v>
      </c>
      <c r="I1411" t="s">
        <v>215</v>
      </c>
      <c r="J1411" t="s">
        <v>32</v>
      </c>
      <c r="K1411">
        <v>1</v>
      </c>
      <c r="L1411" t="s">
        <v>32</v>
      </c>
      <c r="M1411" t="s">
        <v>490</v>
      </c>
      <c r="N1411">
        <v>2007</v>
      </c>
      <c r="O1411">
        <v>2011</v>
      </c>
      <c r="P1411" t="s">
        <v>37</v>
      </c>
      <c r="Q1411">
        <v>0</v>
      </c>
      <c r="R1411" t="s">
        <v>263</v>
      </c>
      <c r="S1411" t="s">
        <v>561</v>
      </c>
      <c r="T1411" t="s">
        <v>562</v>
      </c>
      <c r="U1411">
        <v>1</v>
      </c>
      <c r="V1411" s="1">
        <v>28218</v>
      </c>
      <c r="W1411">
        <v>0</v>
      </c>
      <c r="X1411">
        <v>3</v>
      </c>
      <c r="Y1411">
        <v>42</v>
      </c>
      <c r="Z1411">
        <v>130776</v>
      </c>
      <c r="AA1411">
        <v>200000</v>
      </c>
      <c r="AB1411" t="s">
        <v>420</v>
      </c>
      <c r="AC1411">
        <v>5</v>
      </c>
      <c r="AD1411" t="s">
        <v>101</v>
      </c>
      <c r="AE1411" t="s">
        <v>50</v>
      </c>
      <c r="AF1411" t="s">
        <v>3580</v>
      </c>
    </row>
    <row r="1412" spans="1:32" x14ac:dyDescent="0.25">
      <c r="A1412">
        <v>1235019</v>
      </c>
      <c r="B1412">
        <v>131037</v>
      </c>
      <c r="C1412" t="s">
        <v>32</v>
      </c>
      <c r="D1412" t="s">
        <v>37</v>
      </c>
      <c r="E1412" s="2">
        <v>200000</v>
      </c>
      <c r="F1412">
        <v>1366</v>
      </c>
      <c r="G1412" t="s">
        <v>45</v>
      </c>
      <c r="H1412">
        <v>0</v>
      </c>
      <c r="I1412" t="s">
        <v>37</v>
      </c>
      <c r="J1412" t="s">
        <v>37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Q1412">
        <v>0</v>
      </c>
      <c r="R1412" t="s">
        <v>263</v>
      </c>
      <c r="S1412" t="s">
        <v>433</v>
      </c>
      <c r="T1412" t="s">
        <v>434</v>
      </c>
      <c r="U1412">
        <v>2</v>
      </c>
      <c r="V1412" s="1">
        <v>23741</v>
      </c>
      <c r="W1412">
        <v>1</v>
      </c>
      <c r="X1412">
        <v>5</v>
      </c>
      <c r="Y1412">
        <v>54</v>
      </c>
      <c r="Z1412">
        <v>131037</v>
      </c>
      <c r="AA1412">
        <v>200000</v>
      </c>
      <c r="AB1412" t="s">
        <v>420</v>
      </c>
      <c r="AC1412">
        <v>1366</v>
      </c>
      <c r="AD1412" t="s">
        <v>45</v>
      </c>
      <c r="AE1412" t="s">
        <v>81</v>
      </c>
      <c r="AF1412" t="s">
        <v>3580</v>
      </c>
    </row>
    <row r="1413" spans="1:32" x14ac:dyDescent="0.25">
      <c r="A1413">
        <v>42489701</v>
      </c>
      <c r="B1413">
        <v>131964</v>
      </c>
      <c r="C1413" t="s">
        <v>32</v>
      </c>
      <c r="D1413" t="s">
        <v>32</v>
      </c>
      <c r="E1413" s="2">
        <v>200000</v>
      </c>
      <c r="F1413">
        <v>2646</v>
      </c>
      <c r="G1413" t="s">
        <v>122</v>
      </c>
      <c r="H1413">
        <v>0</v>
      </c>
      <c r="I1413" t="s">
        <v>37</v>
      </c>
      <c r="J1413" t="s">
        <v>37</v>
      </c>
      <c r="K1413">
        <v>0</v>
      </c>
      <c r="L1413" t="s">
        <v>37</v>
      </c>
      <c r="M1413" t="s">
        <v>4290</v>
      </c>
      <c r="N1413" t="s">
        <v>37</v>
      </c>
      <c r="O1413" t="s">
        <v>37</v>
      </c>
      <c r="P1413" t="s">
        <v>37</v>
      </c>
      <c r="Q1413">
        <v>0</v>
      </c>
      <c r="R1413" t="s">
        <v>263</v>
      </c>
      <c r="S1413" t="s">
        <v>4451</v>
      </c>
      <c r="T1413" t="s">
        <v>3656</v>
      </c>
      <c r="U1413">
        <v>1</v>
      </c>
      <c r="V1413" s="1">
        <v>30254</v>
      </c>
      <c r="W1413">
        <v>0</v>
      </c>
      <c r="X1413">
        <v>1</v>
      </c>
      <c r="Y1413">
        <v>37</v>
      </c>
      <c r="Z1413">
        <v>131964</v>
      </c>
      <c r="AA1413">
        <v>200000</v>
      </c>
      <c r="AB1413" t="s">
        <v>420</v>
      </c>
      <c r="AC1413">
        <v>2646</v>
      </c>
      <c r="AD1413" t="s">
        <v>122</v>
      </c>
      <c r="AE1413" t="s">
        <v>56</v>
      </c>
      <c r="AF1413" t="s">
        <v>3580</v>
      </c>
    </row>
    <row r="1414" spans="1:32" x14ac:dyDescent="0.25">
      <c r="A1414">
        <v>71941775</v>
      </c>
      <c r="B1414">
        <v>131988</v>
      </c>
      <c r="C1414" t="s">
        <v>32</v>
      </c>
      <c r="D1414" t="s">
        <v>32</v>
      </c>
      <c r="E1414" s="2">
        <v>200000</v>
      </c>
      <c r="F1414">
        <v>2646</v>
      </c>
      <c r="G1414" t="s">
        <v>122</v>
      </c>
      <c r="H1414">
        <v>0</v>
      </c>
      <c r="I1414" t="s">
        <v>37</v>
      </c>
      <c r="J1414" t="s">
        <v>37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Q1414">
        <v>0</v>
      </c>
      <c r="R1414" t="s">
        <v>263</v>
      </c>
      <c r="S1414" t="s">
        <v>706</v>
      </c>
      <c r="T1414" t="s">
        <v>5354</v>
      </c>
      <c r="U1414">
        <v>2</v>
      </c>
      <c r="V1414" s="1">
        <v>33710</v>
      </c>
      <c r="W1414">
        <v>0</v>
      </c>
      <c r="X1414">
        <v>4</v>
      </c>
      <c r="Y1414">
        <v>27</v>
      </c>
      <c r="Z1414">
        <v>131988</v>
      </c>
      <c r="AA1414">
        <v>200000</v>
      </c>
      <c r="AB1414" t="s">
        <v>420</v>
      </c>
      <c r="AC1414">
        <v>2646</v>
      </c>
      <c r="AD1414" t="s">
        <v>122</v>
      </c>
      <c r="AE1414" t="s">
        <v>56</v>
      </c>
      <c r="AF1414" t="s">
        <v>43</v>
      </c>
    </row>
    <row r="1415" spans="1:32" x14ac:dyDescent="0.25">
      <c r="A1415">
        <v>43166927</v>
      </c>
      <c r="B1415">
        <v>132080</v>
      </c>
      <c r="C1415" t="s">
        <v>32</v>
      </c>
      <c r="D1415" t="s">
        <v>32</v>
      </c>
      <c r="E1415">
        <v>140100</v>
      </c>
      <c r="F1415">
        <v>2731</v>
      </c>
      <c r="G1415" t="s">
        <v>91</v>
      </c>
      <c r="H1415">
        <v>0</v>
      </c>
      <c r="I1415" t="s">
        <v>37</v>
      </c>
      <c r="J1415" t="s">
        <v>37</v>
      </c>
      <c r="K1415">
        <v>1</v>
      </c>
      <c r="L1415" t="s">
        <v>32</v>
      </c>
      <c r="M1415" t="s">
        <v>1108</v>
      </c>
      <c r="N1415">
        <v>2014</v>
      </c>
      <c r="O1415">
        <v>2015</v>
      </c>
      <c r="P1415" t="s">
        <v>37</v>
      </c>
      <c r="Q1415">
        <v>0</v>
      </c>
      <c r="R1415" t="s">
        <v>263</v>
      </c>
      <c r="S1415" t="s">
        <v>2331</v>
      </c>
      <c r="T1415" t="s">
        <v>4610</v>
      </c>
      <c r="U1415">
        <v>2</v>
      </c>
      <c r="V1415" s="1">
        <v>31286</v>
      </c>
      <c r="W1415">
        <v>0</v>
      </c>
      <c r="X1415">
        <v>33</v>
      </c>
      <c r="Y1415">
        <v>34</v>
      </c>
      <c r="Z1415">
        <v>132080</v>
      </c>
      <c r="AA1415">
        <v>140100</v>
      </c>
      <c r="AB1415" t="s">
        <v>496</v>
      </c>
      <c r="AC1415">
        <v>2731</v>
      </c>
      <c r="AD1415" t="s">
        <v>96</v>
      </c>
      <c r="AE1415" t="s">
        <v>50</v>
      </c>
      <c r="AF1415" t="s">
        <v>3580</v>
      </c>
    </row>
    <row r="1416" spans="1:32" x14ac:dyDescent="0.25">
      <c r="A1416">
        <v>42038374</v>
      </c>
      <c r="B1416">
        <v>132241</v>
      </c>
      <c r="C1416" t="s">
        <v>32</v>
      </c>
      <c r="D1416" t="s">
        <v>32</v>
      </c>
      <c r="E1416" s="2">
        <v>200000</v>
      </c>
      <c r="F1416">
        <v>2731</v>
      </c>
      <c r="G1416" t="s">
        <v>91</v>
      </c>
      <c r="H1416">
        <v>0</v>
      </c>
      <c r="I1416" t="s">
        <v>37</v>
      </c>
      <c r="J1416" t="s">
        <v>37</v>
      </c>
      <c r="K1416">
        <v>0</v>
      </c>
      <c r="L1416" t="s">
        <v>35</v>
      </c>
      <c r="M1416" t="s">
        <v>490</v>
      </c>
      <c r="N1416" t="s">
        <v>37</v>
      </c>
      <c r="O1416" t="s">
        <v>37</v>
      </c>
      <c r="P1416" t="s">
        <v>37</v>
      </c>
      <c r="Q1416">
        <v>0</v>
      </c>
      <c r="R1416" t="s">
        <v>263</v>
      </c>
      <c r="S1416" t="s">
        <v>455</v>
      </c>
      <c r="T1416" t="s">
        <v>4361</v>
      </c>
      <c r="U1416">
        <v>1</v>
      </c>
      <c r="V1416" s="1">
        <v>29081</v>
      </c>
      <c r="W1416">
        <v>0</v>
      </c>
      <c r="X1416">
        <v>4</v>
      </c>
      <c r="Y1416">
        <v>40</v>
      </c>
      <c r="Z1416">
        <v>132241</v>
      </c>
      <c r="AA1416">
        <v>200000</v>
      </c>
      <c r="AB1416" t="s">
        <v>420</v>
      </c>
      <c r="AC1416">
        <v>2731</v>
      </c>
      <c r="AD1416" t="s">
        <v>96</v>
      </c>
      <c r="AE1416" t="s">
        <v>56</v>
      </c>
      <c r="AF1416" t="s">
        <v>3580</v>
      </c>
    </row>
    <row r="1417" spans="1:32" x14ac:dyDescent="0.25">
      <c r="A1417">
        <v>44958736</v>
      </c>
      <c r="B1417">
        <v>132296</v>
      </c>
      <c r="C1417" t="s">
        <v>32</v>
      </c>
      <c r="D1417" t="s">
        <v>37</v>
      </c>
      <c r="E1417" s="2">
        <v>200000</v>
      </c>
      <c r="F1417">
        <v>55</v>
      </c>
      <c r="G1417" t="s">
        <v>171</v>
      </c>
      <c r="H1417">
        <v>0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>
        <v>0</v>
      </c>
      <c r="R1417" t="s">
        <v>263</v>
      </c>
      <c r="S1417" t="s">
        <v>549</v>
      </c>
      <c r="T1417" t="s">
        <v>2557</v>
      </c>
      <c r="U1417">
        <v>2</v>
      </c>
      <c r="V1417" s="1">
        <v>28189</v>
      </c>
      <c r="W1417">
        <v>0</v>
      </c>
      <c r="X1417">
        <v>4</v>
      </c>
      <c r="Y1417">
        <v>42</v>
      </c>
      <c r="Z1417">
        <v>132296</v>
      </c>
      <c r="AA1417">
        <v>200000</v>
      </c>
      <c r="AB1417" t="s">
        <v>420</v>
      </c>
      <c r="AC1417">
        <v>55</v>
      </c>
      <c r="AD1417" t="s">
        <v>171</v>
      </c>
      <c r="AE1417" t="s">
        <v>81</v>
      </c>
      <c r="AF1417" t="s">
        <v>3580</v>
      </c>
    </row>
    <row r="1418" spans="1:32" x14ac:dyDescent="0.25">
      <c r="A1418">
        <v>469992</v>
      </c>
      <c r="B1418">
        <v>132481</v>
      </c>
      <c r="C1418" t="s">
        <v>32</v>
      </c>
      <c r="D1418" t="s">
        <v>32</v>
      </c>
      <c r="E1418">
        <v>220000</v>
      </c>
      <c r="F1418">
        <v>2649</v>
      </c>
      <c r="G1418" t="s">
        <v>147</v>
      </c>
      <c r="H1418">
        <v>0</v>
      </c>
      <c r="I1418" t="s">
        <v>37</v>
      </c>
      <c r="J1418" t="s">
        <v>37</v>
      </c>
      <c r="K1418">
        <v>1</v>
      </c>
      <c r="L1418" t="s">
        <v>32</v>
      </c>
      <c r="M1418" t="s">
        <v>173</v>
      </c>
      <c r="N1418">
        <v>2009</v>
      </c>
      <c r="O1418">
        <v>2010</v>
      </c>
      <c r="P1418" t="s">
        <v>37</v>
      </c>
      <c r="Q1418">
        <v>0</v>
      </c>
      <c r="R1418" t="s">
        <v>263</v>
      </c>
      <c r="S1418" t="s">
        <v>264</v>
      </c>
      <c r="T1418" t="s">
        <v>265</v>
      </c>
      <c r="U1418">
        <v>1</v>
      </c>
      <c r="V1418" s="1">
        <v>22458</v>
      </c>
      <c r="W1418">
        <v>0</v>
      </c>
      <c r="X1418">
        <v>1</v>
      </c>
      <c r="Y1418">
        <v>58</v>
      </c>
      <c r="Z1418">
        <v>132481</v>
      </c>
      <c r="AA1418">
        <v>220000</v>
      </c>
      <c r="AB1418" t="s">
        <v>109</v>
      </c>
      <c r="AC1418">
        <v>2649</v>
      </c>
      <c r="AD1418" t="s">
        <v>147</v>
      </c>
      <c r="AE1418" t="s">
        <v>50</v>
      </c>
      <c r="AF1418" t="s">
        <v>3580</v>
      </c>
    </row>
    <row r="1419" spans="1:32" x14ac:dyDescent="0.25">
      <c r="A1419">
        <v>24813800</v>
      </c>
      <c r="B1419">
        <v>132623</v>
      </c>
      <c r="C1419" t="s">
        <v>32</v>
      </c>
      <c r="D1419" t="s">
        <v>32</v>
      </c>
      <c r="E1419">
        <v>70000</v>
      </c>
      <c r="F1419">
        <v>2173</v>
      </c>
      <c r="G1419" t="s">
        <v>195</v>
      </c>
      <c r="H1419">
        <v>0</v>
      </c>
      <c r="I1419" t="s">
        <v>37</v>
      </c>
      <c r="J1419" t="s">
        <v>37</v>
      </c>
      <c r="K1419">
        <v>1</v>
      </c>
      <c r="L1419" t="s">
        <v>32</v>
      </c>
      <c r="M1419" t="s">
        <v>266</v>
      </c>
      <c r="N1419">
        <v>1999</v>
      </c>
      <c r="O1419">
        <v>2000</v>
      </c>
      <c r="P1419" t="s">
        <v>37</v>
      </c>
      <c r="Q1419">
        <v>1</v>
      </c>
      <c r="R1419" t="s">
        <v>263</v>
      </c>
      <c r="S1419" t="s">
        <v>129</v>
      </c>
      <c r="T1419" t="s">
        <v>476</v>
      </c>
      <c r="U1419">
        <v>1</v>
      </c>
      <c r="V1419" s="1">
        <v>26525</v>
      </c>
      <c r="W1419">
        <v>0</v>
      </c>
      <c r="X1419">
        <v>4</v>
      </c>
      <c r="Y1419">
        <v>47</v>
      </c>
      <c r="Z1419">
        <v>132623</v>
      </c>
      <c r="AA1419">
        <v>70000</v>
      </c>
      <c r="AB1419" t="s">
        <v>1466</v>
      </c>
      <c r="AC1419">
        <v>2173</v>
      </c>
      <c r="AD1419" t="s">
        <v>195</v>
      </c>
      <c r="AE1419" t="s">
        <v>42</v>
      </c>
      <c r="AF1419" t="s">
        <v>3580</v>
      </c>
    </row>
    <row r="1420" spans="1:32" x14ac:dyDescent="0.25">
      <c r="A1420">
        <v>4743541</v>
      </c>
      <c r="B1420">
        <v>132714</v>
      </c>
      <c r="C1420" t="s">
        <v>32</v>
      </c>
      <c r="D1420" t="s">
        <v>32</v>
      </c>
      <c r="E1420">
        <v>170000</v>
      </c>
      <c r="F1420">
        <v>2731</v>
      </c>
      <c r="G1420" t="s">
        <v>91</v>
      </c>
      <c r="H1420">
        <v>0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Q1420">
        <v>0</v>
      </c>
      <c r="R1420" t="s">
        <v>263</v>
      </c>
      <c r="S1420" t="s">
        <v>621</v>
      </c>
      <c r="T1420" t="s">
        <v>918</v>
      </c>
      <c r="U1420">
        <v>2</v>
      </c>
      <c r="V1420" s="1">
        <v>27519</v>
      </c>
      <c r="W1420">
        <v>0</v>
      </c>
      <c r="X1420">
        <v>3</v>
      </c>
      <c r="Y1420">
        <v>44</v>
      </c>
      <c r="Z1420">
        <v>132714</v>
      </c>
      <c r="AA1420">
        <v>170000</v>
      </c>
      <c r="AB1420" t="s">
        <v>298</v>
      </c>
      <c r="AC1420">
        <v>2731</v>
      </c>
      <c r="AD1420" t="s">
        <v>96</v>
      </c>
      <c r="AE1420" t="s">
        <v>56</v>
      </c>
      <c r="AF1420" t="s">
        <v>3580</v>
      </c>
    </row>
    <row r="1421" spans="1:32" x14ac:dyDescent="0.25">
      <c r="A1421">
        <v>4643943</v>
      </c>
      <c r="B1421">
        <v>132774</v>
      </c>
      <c r="C1421" t="s">
        <v>32</v>
      </c>
      <c r="D1421" t="s">
        <v>32</v>
      </c>
      <c r="E1421">
        <v>170000</v>
      </c>
      <c r="F1421">
        <v>2160</v>
      </c>
      <c r="G1421" t="s">
        <v>465</v>
      </c>
      <c r="H1421">
        <v>2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 t="s">
        <v>37</v>
      </c>
      <c r="O1421" t="s">
        <v>37</v>
      </c>
      <c r="P1421" t="s">
        <v>188</v>
      </c>
      <c r="Q1421">
        <v>1</v>
      </c>
      <c r="R1421" t="s">
        <v>263</v>
      </c>
      <c r="S1421" t="s">
        <v>330</v>
      </c>
      <c r="T1421" t="s">
        <v>905</v>
      </c>
      <c r="U1421">
        <v>2</v>
      </c>
      <c r="V1421" s="1">
        <v>23887</v>
      </c>
      <c r="W1421">
        <v>0</v>
      </c>
      <c r="X1421">
        <v>2</v>
      </c>
      <c r="Y1421">
        <v>54</v>
      </c>
      <c r="Z1421">
        <v>132774</v>
      </c>
      <c r="AA1421">
        <v>170000</v>
      </c>
      <c r="AB1421" t="s">
        <v>298</v>
      </c>
      <c r="AC1421">
        <v>2160</v>
      </c>
      <c r="AD1421" t="s">
        <v>465</v>
      </c>
      <c r="AE1421" t="s">
        <v>56</v>
      </c>
      <c r="AF1421" t="s">
        <v>3580</v>
      </c>
    </row>
    <row r="1422" spans="1:32" x14ac:dyDescent="0.25">
      <c r="A1422">
        <v>40057322</v>
      </c>
      <c r="B1422">
        <v>132989</v>
      </c>
      <c r="C1422" t="s">
        <v>32</v>
      </c>
      <c r="D1422" t="s">
        <v>32</v>
      </c>
      <c r="E1422">
        <v>70000</v>
      </c>
      <c r="F1422">
        <v>2731</v>
      </c>
      <c r="G1422" t="s">
        <v>91</v>
      </c>
      <c r="H1422">
        <v>1</v>
      </c>
      <c r="I1422" t="s">
        <v>3821</v>
      </c>
      <c r="J1422" t="s">
        <v>32</v>
      </c>
      <c r="K1422">
        <v>0</v>
      </c>
      <c r="L1422" t="s">
        <v>35</v>
      </c>
      <c r="M1422" t="s">
        <v>417</v>
      </c>
      <c r="N1422" t="s">
        <v>37</v>
      </c>
      <c r="O1422" t="s">
        <v>37</v>
      </c>
      <c r="P1422" t="s">
        <v>37</v>
      </c>
      <c r="Q1422">
        <v>0</v>
      </c>
      <c r="R1422" t="s">
        <v>263</v>
      </c>
      <c r="S1422" t="s">
        <v>1074</v>
      </c>
      <c r="T1422" t="s">
        <v>3822</v>
      </c>
      <c r="U1422">
        <v>2</v>
      </c>
      <c r="V1422" s="1">
        <v>28786</v>
      </c>
      <c r="W1422">
        <v>0</v>
      </c>
      <c r="X1422">
        <v>4</v>
      </c>
      <c r="Y1422">
        <v>41</v>
      </c>
      <c r="Z1422">
        <v>132989</v>
      </c>
      <c r="AA1422">
        <v>70000</v>
      </c>
      <c r="AB1422" t="s">
        <v>1466</v>
      </c>
      <c r="AC1422">
        <v>2731</v>
      </c>
      <c r="AD1422" t="s">
        <v>96</v>
      </c>
      <c r="AE1422" t="s">
        <v>50</v>
      </c>
      <c r="AF1422" t="s">
        <v>3580</v>
      </c>
    </row>
    <row r="1423" spans="1:32" x14ac:dyDescent="0.25">
      <c r="A1423">
        <v>42437584</v>
      </c>
      <c r="B1423">
        <v>133121</v>
      </c>
      <c r="C1423" t="s">
        <v>32</v>
      </c>
      <c r="D1423" t="s">
        <v>32</v>
      </c>
      <c r="E1423">
        <v>220000</v>
      </c>
      <c r="F1423">
        <v>2160</v>
      </c>
      <c r="G1423" t="s">
        <v>465</v>
      </c>
      <c r="H1423">
        <v>0</v>
      </c>
      <c r="I1423" t="s">
        <v>37</v>
      </c>
      <c r="J1423" t="s">
        <v>37</v>
      </c>
      <c r="K1423">
        <v>1</v>
      </c>
      <c r="L1423" t="s">
        <v>32</v>
      </c>
      <c r="M1423" t="s">
        <v>442</v>
      </c>
      <c r="N1423">
        <v>2006</v>
      </c>
      <c r="O1423">
        <v>2007</v>
      </c>
      <c r="P1423" t="s">
        <v>37</v>
      </c>
      <c r="Q1423">
        <v>1</v>
      </c>
      <c r="R1423" t="s">
        <v>263</v>
      </c>
      <c r="S1423" t="s">
        <v>4439</v>
      </c>
      <c r="T1423" t="s">
        <v>4440</v>
      </c>
      <c r="U1423">
        <v>2</v>
      </c>
      <c r="V1423" s="1">
        <v>29594</v>
      </c>
      <c r="W1423">
        <v>0</v>
      </c>
      <c r="X1423">
        <v>2</v>
      </c>
      <c r="Y1423">
        <v>38</v>
      </c>
      <c r="Z1423">
        <v>133121</v>
      </c>
      <c r="AA1423">
        <v>220000</v>
      </c>
      <c r="AB1423" t="s">
        <v>109</v>
      </c>
      <c r="AC1423">
        <v>2160</v>
      </c>
      <c r="AD1423" t="s">
        <v>465</v>
      </c>
      <c r="AE1423" t="s">
        <v>42</v>
      </c>
      <c r="AF1423" t="s">
        <v>3580</v>
      </c>
    </row>
    <row r="1424" spans="1:32" x14ac:dyDescent="0.25">
      <c r="A1424">
        <v>10881113</v>
      </c>
      <c r="B1424">
        <v>130955</v>
      </c>
      <c r="C1424" t="s">
        <v>32</v>
      </c>
      <c r="D1424" t="s">
        <v>32</v>
      </c>
      <c r="E1424">
        <v>140100</v>
      </c>
      <c r="F1424">
        <v>15</v>
      </c>
      <c r="G1424" t="s">
        <v>67</v>
      </c>
      <c r="H1424">
        <v>1</v>
      </c>
      <c r="I1424" t="s">
        <v>215</v>
      </c>
      <c r="J1424" t="s">
        <v>32</v>
      </c>
      <c r="K1424">
        <v>1</v>
      </c>
      <c r="L1424" t="s">
        <v>32</v>
      </c>
      <c r="M1424" t="s">
        <v>88</v>
      </c>
      <c r="N1424">
        <v>2016</v>
      </c>
      <c r="O1424">
        <v>2017</v>
      </c>
      <c r="P1424" t="s">
        <v>188</v>
      </c>
      <c r="Q1424">
        <v>1</v>
      </c>
      <c r="R1424" t="s">
        <v>2462</v>
      </c>
      <c r="S1424" t="s">
        <v>2230</v>
      </c>
      <c r="T1424" t="s">
        <v>2463</v>
      </c>
      <c r="U1424">
        <v>1</v>
      </c>
      <c r="V1424" s="1">
        <v>28621</v>
      </c>
      <c r="W1424">
        <v>0</v>
      </c>
      <c r="X1424">
        <v>17</v>
      </c>
      <c r="Y1424">
        <v>41</v>
      </c>
      <c r="Z1424">
        <v>130955</v>
      </c>
      <c r="AA1424">
        <v>140100</v>
      </c>
      <c r="AB1424" t="s">
        <v>496</v>
      </c>
      <c r="AC1424">
        <v>15</v>
      </c>
      <c r="AD1424" t="s">
        <v>67</v>
      </c>
      <c r="AE1424" t="s">
        <v>42</v>
      </c>
      <c r="AF1424" t="s">
        <v>3580</v>
      </c>
    </row>
    <row r="1425" spans="1:32" x14ac:dyDescent="0.25">
      <c r="A1425">
        <v>40245075</v>
      </c>
      <c r="B1425">
        <v>130973</v>
      </c>
      <c r="C1425" t="s">
        <v>32</v>
      </c>
      <c r="D1425" t="s">
        <v>32</v>
      </c>
      <c r="E1425">
        <v>180000</v>
      </c>
      <c r="F1425">
        <v>2218</v>
      </c>
      <c r="G1425" t="s">
        <v>51</v>
      </c>
      <c r="H1425">
        <v>2</v>
      </c>
      <c r="I1425" t="s">
        <v>37</v>
      </c>
      <c r="J1425" t="s">
        <v>37</v>
      </c>
      <c r="K1425">
        <v>1</v>
      </c>
      <c r="L1425" t="s">
        <v>32</v>
      </c>
      <c r="M1425" t="s">
        <v>786</v>
      </c>
      <c r="N1425">
        <v>2004</v>
      </c>
      <c r="O1425">
        <v>2004</v>
      </c>
      <c r="P1425" t="s">
        <v>37</v>
      </c>
      <c r="Q1425">
        <v>1</v>
      </c>
      <c r="R1425" t="s">
        <v>3875</v>
      </c>
      <c r="S1425" t="s">
        <v>709</v>
      </c>
      <c r="T1425" t="s">
        <v>1028</v>
      </c>
      <c r="U1425">
        <v>2</v>
      </c>
      <c r="V1425" s="1">
        <v>28756</v>
      </c>
      <c r="W1425">
        <v>0</v>
      </c>
      <c r="X1425">
        <v>1</v>
      </c>
      <c r="Y1425">
        <v>41</v>
      </c>
      <c r="Z1425">
        <v>130973</v>
      </c>
      <c r="AA1425">
        <v>180000</v>
      </c>
      <c r="AB1425" t="s">
        <v>782</v>
      </c>
      <c r="AC1425">
        <v>2218</v>
      </c>
      <c r="AD1425" t="s">
        <v>51</v>
      </c>
      <c r="AE1425" t="s">
        <v>42</v>
      </c>
      <c r="AF1425" t="s">
        <v>3580</v>
      </c>
    </row>
    <row r="1426" spans="1:32" x14ac:dyDescent="0.25">
      <c r="A1426">
        <v>4012752</v>
      </c>
      <c r="B1426">
        <v>133303</v>
      </c>
      <c r="C1426" t="s">
        <v>32</v>
      </c>
      <c r="D1426" t="s">
        <v>32</v>
      </c>
      <c r="E1426">
        <v>180000</v>
      </c>
      <c r="F1426">
        <v>47</v>
      </c>
      <c r="G1426" t="s">
        <v>33</v>
      </c>
      <c r="H1426">
        <v>0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>
        <v>0</v>
      </c>
      <c r="R1426" t="s">
        <v>791</v>
      </c>
      <c r="S1426" t="s">
        <v>792</v>
      </c>
      <c r="T1426" t="s">
        <v>793</v>
      </c>
      <c r="U1426">
        <v>2</v>
      </c>
      <c r="V1426" s="1">
        <v>21554</v>
      </c>
      <c r="W1426">
        <v>0</v>
      </c>
      <c r="X1426">
        <v>3</v>
      </c>
      <c r="Y1426">
        <v>60</v>
      </c>
      <c r="Z1426">
        <v>133303</v>
      </c>
      <c r="AA1426">
        <v>180000</v>
      </c>
      <c r="AB1426" t="s">
        <v>782</v>
      </c>
      <c r="AC1426">
        <v>47</v>
      </c>
      <c r="AD1426" t="s">
        <v>33</v>
      </c>
      <c r="AE1426" t="s">
        <v>56</v>
      </c>
      <c r="AF1426" t="s">
        <v>3580</v>
      </c>
    </row>
    <row r="1427" spans="1:32" x14ac:dyDescent="0.25">
      <c r="A1427">
        <v>18080087</v>
      </c>
      <c r="B1427">
        <v>131567</v>
      </c>
      <c r="C1427" t="s">
        <v>32</v>
      </c>
      <c r="D1427" t="s">
        <v>32</v>
      </c>
      <c r="E1427">
        <v>120000</v>
      </c>
      <c r="F1427">
        <v>2218</v>
      </c>
      <c r="G1427" t="s">
        <v>51</v>
      </c>
      <c r="H1427">
        <v>2</v>
      </c>
      <c r="I1427" t="s">
        <v>37</v>
      </c>
      <c r="J1427" t="s">
        <v>37</v>
      </c>
      <c r="K1427">
        <v>1</v>
      </c>
      <c r="L1427" t="s">
        <v>32</v>
      </c>
      <c r="M1427" t="s">
        <v>2582</v>
      </c>
      <c r="N1427">
        <v>2006</v>
      </c>
      <c r="O1427">
        <v>2006</v>
      </c>
      <c r="P1427" t="s">
        <v>37</v>
      </c>
      <c r="Q1427">
        <v>1</v>
      </c>
      <c r="R1427" t="s">
        <v>2705</v>
      </c>
      <c r="S1427" t="s">
        <v>640</v>
      </c>
      <c r="T1427" t="s">
        <v>2706</v>
      </c>
      <c r="U1427">
        <v>1</v>
      </c>
      <c r="V1427" s="1">
        <v>26393</v>
      </c>
      <c r="W1427">
        <v>0</v>
      </c>
      <c r="X1427">
        <v>1</v>
      </c>
      <c r="Y1427">
        <v>47</v>
      </c>
      <c r="Z1427">
        <v>131567</v>
      </c>
      <c r="AA1427">
        <v>120000</v>
      </c>
      <c r="AB1427" t="s">
        <v>303</v>
      </c>
      <c r="AC1427">
        <v>2218</v>
      </c>
      <c r="AD1427" t="s">
        <v>51</v>
      </c>
      <c r="AE1427" t="s">
        <v>42</v>
      </c>
      <c r="AF1427" t="s">
        <v>3580</v>
      </c>
    </row>
    <row r="1428" spans="1:32" x14ac:dyDescent="0.25">
      <c r="A1428">
        <v>29423559</v>
      </c>
      <c r="B1428">
        <v>131201</v>
      </c>
      <c r="C1428" t="s">
        <v>32</v>
      </c>
      <c r="D1428" t="s">
        <v>32</v>
      </c>
      <c r="E1428">
        <v>40000</v>
      </c>
      <c r="F1428">
        <v>1366</v>
      </c>
      <c r="G1428" t="s">
        <v>45</v>
      </c>
      <c r="H1428">
        <v>0</v>
      </c>
      <c r="I1428" t="s">
        <v>37</v>
      </c>
      <c r="J1428" t="s">
        <v>37</v>
      </c>
      <c r="K1428">
        <v>1</v>
      </c>
      <c r="L1428" t="s">
        <v>32</v>
      </c>
      <c r="M1428" t="s">
        <v>288</v>
      </c>
      <c r="N1428">
        <v>1993</v>
      </c>
      <c r="O1428">
        <v>1994</v>
      </c>
      <c r="P1428" t="s">
        <v>188</v>
      </c>
      <c r="Q1428">
        <v>1</v>
      </c>
      <c r="R1428" t="s">
        <v>1552</v>
      </c>
      <c r="S1428" t="s">
        <v>946</v>
      </c>
      <c r="T1428" t="s">
        <v>980</v>
      </c>
      <c r="U1428">
        <v>1</v>
      </c>
      <c r="V1428" s="1">
        <v>25619</v>
      </c>
      <c r="W1428">
        <v>0</v>
      </c>
      <c r="X1428">
        <v>2</v>
      </c>
      <c r="Y1428">
        <v>49</v>
      </c>
      <c r="Z1428">
        <v>131201</v>
      </c>
      <c r="AA1428">
        <v>40000</v>
      </c>
      <c r="AB1428" t="s">
        <v>507</v>
      </c>
      <c r="AC1428">
        <v>1366</v>
      </c>
      <c r="AD1428" t="s">
        <v>45</v>
      </c>
      <c r="AE1428" t="s">
        <v>42</v>
      </c>
      <c r="AF1428" t="s">
        <v>3580</v>
      </c>
    </row>
    <row r="1429" spans="1:32" x14ac:dyDescent="0.25">
      <c r="A1429">
        <v>46640024</v>
      </c>
      <c r="B1429">
        <v>132317</v>
      </c>
      <c r="C1429" t="s">
        <v>32</v>
      </c>
      <c r="D1429" t="s">
        <v>32</v>
      </c>
      <c r="E1429">
        <v>20000</v>
      </c>
      <c r="F1429">
        <v>4</v>
      </c>
      <c r="G1429" t="s">
        <v>117</v>
      </c>
      <c r="H1429">
        <v>0</v>
      </c>
      <c r="I1429" t="s">
        <v>37</v>
      </c>
      <c r="J1429" t="s">
        <v>37</v>
      </c>
      <c r="K1429">
        <v>1</v>
      </c>
      <c r="L1429" t="s">
        <v>35</v>
      </c>
      <c r="M1429" t="s">
        <v>3685</v>
      </c>
      <c r="N1429">
        <v>2016</v>
      </c>
      <c r="O1429" t="s">
        <v>37</v>
      </c>
      <c r="P1429" t="s">
        <v>37</v>
      </c>
      <c r="Q1429">
        <v>0</v>
      </c>
      <c r="R1429" t="s">
        <v>1552</v>
      </c>
      <c r="S1429" t="s">
        <v>107</v>
      </c>
      <c r="T1429" t="s">
        <v>5075</v>
      </c>
      <c r="U1429">
        <v>2</v>
      </c>
      <c r="V1429" s="1">
        <v>33155</v>
      </c>
      <c r="W1429">
        <v>0</v>
      </c>
      <c r="X1429">
        <v>5</v>
      </c>
      <c r="Y1429">
        <v>29</v>
      </c>
      <c r="Z1429">
        <v>132317</v>
      </c>
      <c r="AA1429">
        <v>20000</v>
      </c>
      <c r="AB1429" t="s">
        <v>744</v>
      </c>
      <c r="AC1429">
        <v>4</v>
      </c>
      <c r="AD1429" t="s">
        <v>117</v>
      </c>
      <c r="AE1429" t="s">
        <v>50</v>
      </c>
      <c r="AF1429" t="s">
        <v>43</v>
      </c>
    </row>
    <row r="1430" spans="1:32" x14ac:dyDescent="0.25">
      <c r="A1430">
        <v>29609881</v>
      </c>
      <c r="B1430">
        <v>132957</v>
      </c>
      <c r="C1430" t="s">
        <v>32</v>
      </c>
      <c r="D1430" t="s">
        <v>32</v>
      </c>
      <c r="E1430">
        <v>40000</v>
      </c>
      <c r="F1430">
        <v>32</v>
      </c>
      <c r="G1430" t="s">
        <v>97</v>
      </c>
      <c r="H1430">
        <v>0</v>
      </c>
      <c r="I1430" t="s">
        <v>37</v>
      </c>
      <c r="J1430" t="s">
        <v>37</v>
      </c>
      <c r="K1430" t="s">
        <v>37</v>
      </c>
      <c r="L1430" t="s">
        <v>37</v>
      </c>
      <c r="M1430" t="s">
        <v>37</v>
      </c>
      <c r="N1430" t="s">
        <v>37</v>
      </c>
      <c r="O1430" t="s">
        <v>37</v>
      </c>
      <c r="P1430" t="s">
        <v>37</v>
      </c>
      <c r="Q1430">
        <v>0</v>
      </c>
      <c r="R1430" t="s">
        <v>1552</v>
      </c>
      <c r="S1430" t="s">
        <v>919</v>
      </c>
      <c r="T1430" t="s">
        <v>3606</v>
      </c>
      <c r="U1430">
        <v>1</v>
      </c>
      <c r="V1430" s="1">
        <v>26110</v>
      </c>
      <c r="W1430">
        <v>0</v>
      </c>
      <c r="X1430">
        <v>5</v>
      </c>
      <c r="Y1430">
        <v>48</v>
      </c>
      <c r="Z1430">
        <v>132957</v>
      </c>
      <c r="AA1430">
        <v>40000</v>
      </c>
      <c r="AB1430" t="s">
        <v>507</v>
      </c>
      <c r="AC1430">
        <v>32</v>
      </c>
      <c r="AD1430" t="s">
        <v>97</v>
      </c>
      <c r="AE1430" t="s">
        <v>56</v>
      </c>
      <c r="AF1430" t="s">
        <v>3580</v>
      </c>
    </row>
    <row r="1431" spans="1:32" x14ac:dyDescent="0.25">
      <c r="A1431">
        <v>70109351</v>
      </c>
      <c r="B1431">
        <v>133440</v>
      </c>
      <c r="C1431" t="s">
        <v>32</v>
      </c>
      <c r="D1431" t="s">
        <v>32</v>
      </c>
      <c r="E1431">
        <v>20000</v>
      </c>
      <c r="F1431">
        <v>2173</v>
      </c>
      <c r="G1431" t="s">
        <v>195</v>
      </c>
      <c r="H1431">
        <v>0</v>
      </c>
      <c r="I1431" t="s">
        <v>37</v>
      </c>
      <c r="J1431" t="s">
        <v>37</v>
      </c>
      <c r="K1431">
        <v>1</v>
      </c>
      <c r="L1431" t="s">
        <v>32</v>
      </c>
      <c r="M1431" t="s">
        <v>3685</v>
      </c>
      <c r="N1431">
        <v>2014</v>
      </c>
      <c r="O1431">
        <v>2017</v>
      </c>
      <c r="P1431" t="s">
        <v>37</v>
      </c>
      <c r="Q1431">
        <v>1</v>
      </c>
      <c r="R1431" t="s">
        <v>1552</v>
      </c>
      <c r="S1431" t="s">
        <v>2136</v>
      </c>
      <c r="T1431" t="s">
        <v>5267</v>
      </c>
      <c r="U1431">
        <v>1</v>
      </c>
      <c r="V1431" s="1">
        <v>33291</v>
      </c>
      <c r="W1431">
        <v>0</v>
      </c>
      <c r="X1431">
        <v>3</v>
      </c>
      <c r="Y1431">
        <v>28</v>
      </c>
      <c r="Z1431">
        <v>133440</v>
      </c>
      <c r="AA1431">
        <v>20000</v>
      </c>
      <c r="AB1431" t="s">
        <v>744</v>
      </c>
      <c r="AC1431">
        <v>2173</v>
      </c>
      <c r="AD1431" t="s">
        <v>195</v>
      </c>
      <c r="AE1431" t="s">
        <v>42</v>
      </c>
      <c r="AF1431" t="s">
        <v>43</v>
      </c>
    </row>
    <row r="1432" spans="1:32" x14ac:dyDescent="0.25">
      <c r="A1432">
        <v>41106680</v>
      </c>
      <c r="B1432">
        <v>132998</v>
      </c>
      <c r="C1432" t="s">
        <v>32</v>
      </c>
      <c r="D1432" t="s">
        <v>32</v>
      </c>
      <c r="E1432">
        <v>160000</v>
      </c>
      <c r="F1432">
        <v>2840</v>
      </c>
      <c r="G1432" t="s">
        <v>181</v>
      </c>
      <c r="H1432">
        <v>2</v>
      </c>
      <c r="I1432" t="s">
        <v>37</v>
      </c>
      <c r="J1432" t="s">
        <v>37</v>
      </c>
      <c r="K1432" t="s">
        <v>37</v>
      </c>
      <c r="L1432" t="s">
        <v>37</v>
      </c>
      <c r="M1432" t="s">
        <v>37</v>
      </c>
      <c r="N1432" t="s">
        <v>37</v>
      </c>
      <c r="O1432" t="s">
        <v>37</v>
      </c>
      <c r="P1432" t="s">
        <v>37</v>
      </c>
      <c r="Q1432">
        <v>0</v>
      </c>
      <c r="R1432" t="s">
        <v>4101</v>
      </c>
      <c r="S1432" t="s">
        <v>347</v>
      </c>
      <c r="T1432" t="s">
        <v>4102</v>
      </c>
      <c r="U1432">
        <v>1</v>
      </c>
      <c r="V1432" s="1">
        <v>29628</v>
      </c>
      <c r="W1432">
        <v>0</v>
      </c>
      <c r="X1432">
        <v>3</v>
      </c>
      <c r="Y1432">
        <v>38</v>
      </c>
      <c r="Z1432">
        <v>132998</v>
      </c>
      <c r="AA1432">
        <v>160000</v>
      </c>
      <c r="AB1432" t="s">
        <v>926</v>
      </c>
      <c r="AC1432">
        <v>2840</v>
      </c>
      <c r="AD1432" t="s">
        <v>181</v>
      </c>
      <c r="AE1432" t="s">
        <v>56</v>
      </c>
      <c r="AF1432" t="s">
        <v>3580</v>
      </c>
    </row>
    <row r="1433" spans="1:32" x14ac:dyDescent="0.25">
      <c r="A1433">
        <v>29394406</v>
      </c>
      <c r="B1433">
        <v>131063</v>
      </c>
      <c r="C1433" t="s">
        <v>32</v>
      </c>
      <c r="D1433" t="s">
        <v>32</v>
      </c>
      <c r="E1433">
        <v>170000</v>
      </c>
      <c r="F1433">
        <v>1366</v>
      </c>
      <c r="G1433" t="s">
        <v>45</v>
      </c>
      <c r="H1433">
        <v>0</v>
      </c>
      <c r="I1433" t="s">
        <v>37</v>
      </c>
      <c r="J1433" t="s">
        <v>37</v>
      </c>
      <c r="K1433">
        <v>1</v>
      </c>
      <c r="L1433" t="s">
        <v>32</v>
      </c>
      <c r="M1433" t="s">
        <v>3567</v>
      </c>
      <c r="N1433">
        <v>1988</v>
      </c>
      <c r="O1433">
        <v>1989</v>
      </c>
      <c r="P1433" t="s">
        <v>37</v>
      </c>
      <c r="Q1433">
        <v>1</v>
      </c>
      <c r="R1433" t="s">
        <v>1222</v>
      </c>
      <c r="S1433" t="s">
        <v>749</v>
      </c>
      <c r="T1433" t="s">
        <v>3568</v>
      </c>
      <c r="U1433">
        <v>1</v>
      </c>
      <c r="V1433" s="1">
        <v>22119</v>
      </c>
      <c r="W1433">
        <v>0</v>
      </c>
      <c r="X1433">
        <v>2</v>
      </c>
      <c r="Y1433">
        <v>59</v>
      </c>
      <c r="Z1433">
        <v>131063</v>
      </c>
      <c r="AA1433">
        <v>170000</v>
      </c>
      <c r="AB1433" t="s">
        <v>298</v>
      </c>
      <c r="AC1433">
        <v>1366</v>
      </c>
      <c r="AD1433" t="s">
        <v>45</v>
      </c>
      <c r="AE1433" t="s">
        <v>42</v>
      </c>
      <c r="AF1433" t="s">
        <v>3580</v>
      </c>
    </row>
    <row r="1434" spans="1:32" x14ac:dyDescent="0.25">
      <c r="A1434">
        <v>32904123</v>
      </c>
      <c r="B1434">
        <v>132550</v>
      </c>
      <c r="C1434" t="s">
        <v>32</v>
      </c>
      <c r="D1434" t="s">
        <v>32</v>
      </c>
      <c r="E1434">
        <v>20000</v>
      </c>
      <c r="F1434">
        <v>22</v>
      </c>
      <c r="G1434" t="s">
        <v>404</v>
      </c>
      <c r="H1434">
        <v>0</v>
      </c>
      <c r="I1434" t="s">
        <v>37</v>
      </c>
      <c r="J1434" t="s">
        <v>37</v>
      </c>
      <c r="K1434">
        <v>1</v>
      </c>
      <c r="L1434" t="s">
        <v>32</v>
      </c>
      <c r="M1434" t="s">
        <v>3744</v>
      </c>
      <c r="N1434">
        <v>2007</v>
      </c>
      <c r="O1434">
        <v>2007</v>
      </c>
      <c r="P1434" t="s">
        <v>188</v>
      </c>
      <c r="Q1434">
        <v>1</v>
      </c>
      <c r="R1434" t="s">
        <v>1222</v>
      </c>
      <c r="S1434" t="s">
        <v>65</v>
      </c>
      <c r="T1434" t="s">
        <v>3745</v>
      </c>
      <c r="U1434">
        <v>1</v>
      </c>
      <c r="V1434" s="1">
        <v>24616</v>
      </c>
      <c r="W1434">
        <v>0</v>
      </c>
      <c r="X1434">
        <v>3</v>
      </c>
      <c r="Y1434">
        <v>52</v>
      </c>
      <c r="Z1434">
        <v>132550</v>
      </c>
      <c r="AA1434">
        <v>20000</v>
      </c>
      <c r="AB1434" t="s">
        <v>744</v>
      </c>
      <c r="AC1434">
        <v>22</v>
      </c>
      <c r="AD1434" t="s">
        <v>404</v>
      </c>
      <c r="AE1434" t="s">
        <v>42</v>
      </c>
      <c r="AF1434" t="s">
        <v>3580</v>
      </c>
    </row>
    <row r="1435" spans="1:32" x14ac:dyDescent="0.25">
      <c r="A1435">
        <v>6652331</v>
      </c>
      <c r="B1435">
        <v>132720</v>
      </c>
      <c r="C1435" t="s">
        <v>32</v>
      </c>
      <c r="D1435" t="s">
        <v>32</v>
      </c>
      <c r="E1435">
        <v>140100</v>
      </c>
      <c r="F1435">
        <v>32</v>
      </c>
      <c r="G1435" t="s">
        <v>97</v>
      </c>
      <c r="H1435">
        <v>0</v>
      </c>
      <c r="I1435" t="s">
        <v>37</v>
      </c>
      <c r="J1435" t="s">
        <v>37</v>
      </c>
      <c r="K1435">
        <v>1</v>
      </c>
      <c r="L1435" t="s">
        <v>32</v>
      </c>
      <c r="M1435" t="s">
        <v>655</v>
      </c>
      <c r="N1435">
        <v>1977</v>
      </c>
      <c r="O1435">
        <v>1977</v>
      </c>
      <c r="P1435" t="s">
        <v>37</v>
      </c>
      <c r="Q1435">
        <v>1</v>
      </c>
      <c r="R1435" t="s">
        <v>1222</v>
      </c>
      <c r="S1435" t="s">
        <v>1183</v>
      </c>
      <c r="T1435" t="s">
        <v>1223</v>
      </c>
      <c r="U1435">
        <v>2</v>
      </c>
      <c r="V1435" s="1">
        <v>17614</v>
      </c>
      <c r="W1435">
        <v>0</v>
      </c>
      <c r="X1435">
        <v>18</v>
      </c>
      <c r="Y1435">
        <v>71</v>
      </c>
      <c r="Z1435">
        <v>132720</v>
      </c>
      <c r="AA1435">
        <v>140100</v>
      </c>
      <c r="AB1435" t="s">
        <v>496</v>
      </c>
      <c r="AC1435">
        <v>32</v>
      </c>
      <c r="AD1435" t="s">
        <v>97</v>
      </c>
      <c r="AE1435" t="s">
        <v>42</v>
      </c>
      <c r="AF1435" t="s">
        <v>3580</v>
      </c>
    </row>
    <row r="1436" spans="1:32" x14ac:dyDescent="0.25">
      <c r="A1436">
        <v>40183458</v>
      </c>
      <c r="B1436">
        <v>133056</v>
      </c>
      <c r="C1436" t="s">
        <v>32</v>
      </c>
      <c r="D1436" t="s">
        <v>35</v>
      </c>
      <c r="E1436">
        <v>120000</v>
      </c>
      <c r="F1436">
        <v>47</v>
      </c>
      <c r="G1436" t="s">
        <v>33</v>
      </c>
      <c r="H1436">
        <v>0</v>
      </c>
      <c r="I1436" t="s">
        <v>37</v>
      </c>
      <c r="J1436" t="s">
        <v>37</v>
      </c>
      <c r="K1436" t="s">
        <v>37</v>
      </c>
      <c r="L1436" t="s">
        <v>37</v>
      </c>
      <c r="M1436" t="s">
        <v>37</v>
      </c>
      <c r="N1436" t="s">
        <v>37</v>
      </c>
      <c r="O1436" t="s">
        <v>37</v>
      </c>
      <c r="P1436" t="s">
        <v>37</v>
      </c>
      <c r="Q1436">
        <v>0</v>
      </c>
      <c r="R1436" t="s">
        <v>1222</v>
      </c>
      <c r="S1436" t="s">
        <v>3866</v>
      </c>
      <c r="T1436" t="s">
        <v>1315</v>
      </c>
      <c r="U1436">
        <v>1</v>
      </c>
      <c r="V1436" s="1">
        <v>28989</v>
      </c>
      <c r="W1436">
        <v>1</v>
      </c>
      <c r="X1436">
        <v>3</v>
      </c>
      <c r="Y1436">
        <v>40</v>
      </c>
      <c r="Z1436">
        <v>133056</v>
      </c>
      <c r="AA1436">
        <v>120000</v>
      </c>
      <c r="AB1436" t="s">
        <v>303</v>
      </c>
      <c r="AC1436">
        <v>47</v>
      </c>
      <c r="AD1436" t="s">
        <v>33</v>
      </c>
      <c r="AE1436" t="s">
        <v>81</v>
      </c>
      <c r="AF1436" t="s">
        <v>3580</v>
      </c>
    </row>
    <row r="1437" spans="1:32" x14ac:dyDescent="0.25">
      <c r="A1437">
        <v>42315095</v>
      </c>
      <c r="B1437">
        <v>131474</v>
      </c>
      <c r="C1437" t="s">
        <v>32</v>
      </c>
      <c r="D1437" t="s">
        <v>32</v>
      </c>
      <c r="E1437">
        <v>170000</v>
      </c>
      <c r="F1437">
        <v>2646</v>
      </c>
      <c r="G1437" t="s">
        <v>122</v>
      </c>
      <c r="H1437">
        <v>1</v>
      </c>
      <c r="I1437" t="s">
        <v>1179</v>
      </c>
      <c r="J1437" t="s">
        <v>32</v>
      </c>
      <c r="K1437" t="s">
        <v>37</v>
      </c>
      <c r="L1437" t="s">
        <v>37</v>
      </c>
      <c r="M1437" t="s">
        <v>37</v>
      </c>
      <c r="N1437" t="s">
        <v>37</v>
      </c>
      <c r="O1437" t="s">
        <v>37</v>
      </c>
      <c r="P1437" t="s">
        <v>37</v>
      </c>
      <c r="Q1437">
        <v>0</v>
      </c>
      <c r="R1437" t="s">
        <v>956</v>
      </c>
      <c r="S1437" t="s">
        <v>956</v>
      </c>
      <c r="T1437" t="s">
        <v>1565</v>
      </c>
      <c r="U1437">
        <v>1</v>
      </c>
      <c r="V1437" s="1">
        <v>30747</v>
      </c>
      <c r="W1437">
        <v>0</v>
      </c>
      <c r="X1437">
        <v>2</v>
      </c>
      <c r="Y1437">
        <v>35</v>
      </c>
      <c r="Z1437">
        <v>131474</v>
      </c>
      <c r="AA1437">
        <v>170000</v>
      </c>
      <c r="AB1437" t="s">
        <v>298</v>
      </c>
      <c r="AC1437">
        <v>2646</v>
      </c>
      <c r="AD1437" t="s">
        <v>122</v>
      </c>
      <c r="AE1437" t="s">
        <v>50</v>
      </c>
      <c r="AF1437" t="s">
        <v>3580</v>
      </c>
    </row>
    <row r="1438" spans="1:32" x14ac:dyDescent="0.25">
      <c r="A1438">
        <v>30642544</v>
      </c>
      <c r="B1438">
        <v>131858</v>
      </c>
      <c r="C1438" t="s">
        <v>32</v>
      </c>
      <c r="D1438" t="s">
        <v>32</v>
      </c>
      <c r="E1438">
        <v>40000</v>
      </c>
      <c r="F1438">
        <v>2173</v>
      </c>
      <c r="G1438" t="s">
        <v>195</v>
      </c>
      <c r="H1438">
        <v>0</v>
      </c>
      <c r="I1438" t="s">
        <v>37</v>
      </c>
      <c r="J1438" t="s">
        <v>37</v>
      </c>
      <c r="K1438">
        <v>0</v>
      </c>
      <c r="L1438" t="s">
        <v>35</v>
      </c>
      <c r="M1438" t="s">
        <v>3647</v>
      </c>
      <c r="N1438" t="s">
        <v>37</v>
      </c>
      <c r="O1438" t="s">
        <v>37</v>
      </c>
      <c r="P1438" t="s">
        <v>37</v>
      </c>
      <c r="Q1438">
        <v>0</v>
      </c>
      <c r="R1438" t="s">
        <v>3648</v>
      </c>
      <c r="S1438" t="s">
        <v>1875</v>
      </c>
      <c r="T1438" t="s">
        <v>3649</v>
      </c>
      <c r="U1438">
        <v>1</v>
      </c>
      <c r="V1438" s="1">
        <v>27306</v>
      </c>
      <c r="W1438">
        <v>0</v>
      </c>
      <c r="X1438">
        <v>3</v>
      </c>
      <c r="Y1438">
        <v>45</v>
      </c>
      <c r="Z1438">
        <v>131858</v>
      </c>
      <c r="AA1438">
        <v>40000</v>
      </c>
      <c r="AB1438" t="s">
        <v>507</v>
      </c>
      <c r="AC1438">
        <v>2173</v>
      </c>
      <c r="AD1438" t="s">
        <v>195</v>
      </c>
      <c r="AE1438" t="s">
        <v>56</v>
      </c>
      <c r="AF1438" t="s">
        <v>3580</v>
      </c>
    </row>
    <row r="1439" spans="1:32" x14ac:dyDescent="0.25">
      <c r="A1439">
        <v>442123</v>
      </c>
      <c r="B1439">
        <v>132077</v>
      </c>
      <c r="C1439" t="s">
        <v>32</v>
      </c>
      <c r="D1439" t="s">
        <v>32</v>
      </c>
      <c r="E1439">
        <v>220000</v>
      </c>
      <c r="F1439">
        <v>47</v>
      </c>
      <c r="G1439" t="s">
        <v>33</v>
      </c>
      <c r="H1439">
        <v>1</v>
      </c>
      <c r="I1439" t="s">
        <v>247</v>
      </c>
      <c r="J1439" t="s">
        <v>32</v>
      </c>
      <c r="K1439">
        <v>1</v>
      </c>
      <c r="L1439" t="s">
        <v>35</v>
      </c>
      <c r="M1439" t="s">
        <v>248</v>
      </c>
      <c r="N1439">
        <v>2011</v>
      </c>
      <c r="O1439" t="s">
        <v>37</v>
      </c>
      <c r="P1439" t="s">
        <v>37</v>
      </c>
      <c r="Q1439">
        <v>0</v>
      </c>
      <c r="R1439" t="s">
        <v>249</v>
      </c>
      <c r="S1439" t="s">
        <v>250</v>
      </c>
      <c r="T1439" t="s">
        <v>251</v>
      </c>
      <c r="U1439">
        <v>1</v>
      </c>
      <c r="V1439" s="1">
        <v>24278</v>
      </c>
      <c r="W1439">
        <v>0</v>
      </c>
      <c r="X1439">
        <v>1</v>
      </c>
      <c r="Y1439">
        <v>53</v>
      </c>
      <c r="Z1439">
        <v>132077</v>
      </c>
      <c r="AA1439">
        <v>220000</v>
      </c>
      <c r="AB1439" t="s">
        <v>109</v>
      </c>
      <c r="AC1439">
        <v>47</v>
      </c>
      <c r="AD1439" t="s">
        <v>33</v>
      </c>
      <c r="AE1439" t="s">
        <v>50</v>
      </c>
      <c r="AF1439" t="s">
        <v>3580</v>
      </c>
    </row>
    <row r="1440" spans="1:32" x14ac:dyDescent="0.25">
      <c r="A1440">
        <v>10424840</v>
      </c>
      <c r="B1440">
        <v>132718</v>
      </c>
      <c r="C1440" t="s">
        <v>32</v>
      </c>
      <c r="D1440" t="s">
        <v>32</v>
      </c>
      <c r="E1440">
        <v>110000</v>
      </c>
      <c r="F1440">
        <v>2160</v>
      </c>
      <c r="G1440" t="s">
        <v>465</v>
      </c>
      <c r="H1440">
        <v>1</v>
      </c>
      <c r="I1440" t="s">
        <v>388</v>
      </c>
      <c r="J1440" t="s">
        <v>32</v>
      </c>
      <c r="K1440" t="s">
        <v>37</v>
      </c>
      <c r="L1440" t="s">
        <v>37</v>
      </c>
      <c r="M1440" t="s">
        <v>37</v>
      </c>
      <c r="N1440" t="s">
        <v>37</v>
      </c>
      <c r="O1440" t="s">
        <v>37</v>
      </c>
      <c r="P1440" t="s">
        <v>37</v>
      </c>
      <c r="Q1440">
        <v>0</v>
      </c>
      <c r="R1440" t="s">
        <v>2334</v>
      </c>
      <c r="S1440" t="s">
        <v>107</v>
      </c>
      <c r="T1440" t="s">
        <v>2335</v>
      </c>
      <c r="U1440">
        <v>2</v>
      </c>
      <c r="V1440" s="1">
        <v>28091</v>
      </c>
      <c r="W1440">
        <v>1</v>
      </c>
      <c r="X1440">
        <v>3</v>
      </c>
      <c r="Y1440">
        <v>42</v>
      </c>
      <c r="Z1440">
        <v>132718</v>
      </c>
      <c r="AA1440">
        <v>110000</v>
      </c>
      <c r="AB1440" t="s">
        <v>1393</v>
      </c>
      <c r="AC1440">
        <v>2160</v>
      </c>
      <c r="AD1440" t="s">
        <v>465</v>
      </c>
      <c r="AE1440" t="s">
        <v>50</v>
      </c>
      <c r="AF1440" t="s">
        <v>3580</v>
      </c>
    </row>
    <row r="1441" spans="1:32" x14ac:dyDescent="0.25">
      <c r="A1441">
        <v>47140561</v>
      </c>
      <c r="B1441">
        <v>131466</v>
      </c>
      <c r="C1441" t="s">
        <v>32</v>
      </c>
      <c r="D1441" t="s">
        <v>32</v>
      </c>
      <c r="E1441">
        <v>140100</v>
      </c>
      <c r="F1441">
        <v>55</v>
      </c>
      <c r="G1441" t="s">
        <v>171</v>
      </c>
      <c r="H1441">
        <v>0</v>
      </c>
      <c r="I1441" t="s">
        <v>37</v>
      </c>
      <c r="J1441" t="s">
        <v>37</v>
      </c>
      <c r="K1441">
        <v>0</v>
      </c>
      <c r="L1441" t="s">
        <v>35</v>
      </c>
      <c r="M1441" t="s">
        <v>1175</v>
      </c>
      <c r="N1441" t="s">
        <v>37</v>
      </c>
      <c r="O1441" t="s">
        <v>37</v>
      </c>
      <c r="P1441" t="s">
        <v>37</v>
      </c>
      <c r="Q1441">
        <v>0</v>
      </c>
      <c r="R1441" t="s">
        <v>5132</v>
      </c>
      <c r="S1441" t="s">
        <v>5133</v>
      </c>
      <c r="T1441" t="s">
        <v>2665</v>
      </c>
      <c r="U1441">
        <v>1</v>
      </c>
      <c r="V1441" s="1">
        <v>33598</v>
      </c>
      <c r="W1441">
        <v>0</v>
      </c>
      <c r="X1441">
        <v>30</v>
      </c>
      <c r="Y1441">
        <v>27</v>
      </c>
      <c r="Z1441">
        <v>131466</v>
      </c>
      <c r="AA1441">
        <v>140100</v>
      </c>
      <c r="AB1441" t="s">
        <v>496</v>
      </c>
      <c r="AC1441">
        <v>55</v>
      </c>
      <c r="AD1441" t="s">
        <v>171</v>
      </c>
      <c r="AE1441" t="s">
        <v>56</v>
      </c>
      <c r="AF1441" t="s">
        <v>43</v>
      </c>
    </row>
    <row r="1442" spans="1:32" x14ac:dyDescent="0.25">
      <c r="A1442">
        <v>44360659</v>
      </c>
      <c r="B1442">
        <v>132158</v>
      </c>
      <c r="C1442" t="s">
        <v>32</v>
      </c>
      <c r="D1442" t="s">
        <v>32</v>
      </c>
      <c r="E1442">
        <v>140100</v>
      </c>
      <c r="F1442">
        <v>1264</v>
      </c>
      <c r="G1442" t="s">
        <v>57</v>
      </c>
      <c r="H1442">
        <v>0</v>
      </c>
      <c r="I1442" t="s">
        <v>37</v>
      </c>
      <c r="J1442" t="s">
        <v>37</v>
      </c>
      <c r="K1442">
        <v>1</v>
      </c>
      <c r="L1442" t="s">
        <v>32</v>
      </c>
      <c r="M1442" t="s">
        <v>4774</v>
      </c>
      <c r="N1442">
        <v>2010</v>
      </c>
      <c r="O1442">
        <v>2011</v>
      </c>
      <c r="P1442" t="s">
        <v>37</v>
      </c>
      <c r="Q1442">
        <v>1</v>
      </c>
      <c r="R1442" t="s">
        <v>4775</v>
      </c>
      <c r="S1442" t="s">
        <v>1275</v>
      </c>
      <c r="T1442" t="s">
        <v>4776</v>
      </c>
      <c r="U1442">
        <v>2</v>
      </c>
      <c r="V1442" s="1">
        <v>31965</v>
      </c>
      <c r="W1442">
        <v>0</v>
      </c>
      <c r="X1442">
        <v>17</v>
      </c>
      <c r="Y1442">
        <v>32</v>
      </c>
      <c r="Z1442">
        <v>132158</v>
      </c>
      <c r="AA1442">
        <v>140100</v>
      </c>
      <c r="AB1442" t="s">
        <v>496</v>
      </c>
      <c r="AC1442">
        <v>1264</v>
      </c>
      <c r="AD1442" t="s">
        <v>57</v>
      </c>
      <c r="AE1442" t="s">
        <v>42</v>
      </c>
      <c r="AF1442" t="s">
        <v>3580</v>
      </c>
    </row>
    <row r="1443" spans="1:32" x14ac:dyDescent="0.25">
      <c r="A1443">
        <v>10035168</v>
      </c>
      <c r="B1443">
        <v>131931</v>
      </c>
      <c r="C1443" t="s">
        <v>32</v>
      </c>
      <c r="D1443" t="s">
        <v>32</v>
      </c>
      <c r="E1443">
        <v>140100</v>
      </c>
      <c r="F1443">
        <v>1264</v>
      </c>
      <c r="G1443" t="s">
        <v>57</v>
      </c>
      <c r="H1443">
        <v>0</v>
      </c>
      <c r="I1443" t="s">
        <v>37</v>
      </c>
      <c r="J1443" t="s">
        <v>37</v>
      </c>
      <c r="K1443">
        <v>1</v>
      </c>
      <c r="L1443" t="s">
        <v>32</v>
      </c>
      <c r="M1443" t="s">
        <v>1611</v>
      </c>
      <c r="N1443">
        <v>2013</v>
      </c>
      <c r="O1443">
        <v>2014</v>
      </c>
      <c r="P1443" t="s">
        <v>37</v>
      </c>
      <c r="Q1443">
        <v>0</v>
      </c>
      <c r="R1443" t="s">
        <v>84</v>
      </c>
      <c r="S1443" t="s">
        <v>309</v>
      </c>
      <c r="T1443" t="s">
        <v>2219</v>
      </c>
      <c r="U1443">
        <v>2</v>
      </c>
      <c r="V1443" s="1">
        <v>26462</v>
      </c>
      <c r="W1443">
        <v>0</v>
      </c>
      <c r="X1443">
        <v>11</v>
      </c>
      <c r="Y1443">
        <v>47</v>
      </c>
      <c r="Z1443">
        <v>131931</v>
      </c>
      <c r="AA1443">
        <v>140100</v>
      </c>
      <c r="AB1443" t="s">
        <v>496</v>
      </c>
      <c r="AC1443">
        <v>1264</v>
      </c>
      <c r="AD1443" t="s">
        <v>57</v>
      </c>
      <c r="AE1443" t="s">
        <v>50</v>
      </c>
      <c r="AF1443" t="s">
        <v>3580</v>
      </c>
    </row>
    <row r="1444" spans="1:32" s="4" customFormat="1" x14ac:dyDescent="0.25">
      <c r="A1444">
        <v>47488818</v>
      </c>
      <c r="B1444">
        <v>132991</v>
      </c>
      <c r="C1444" t="s">
        <v>32</v>
      </c>
      <c r="D1444" t="s">
        <v>32</v>
      </c>
      <c r="E1444">
        <v>60000</v>
      </c>
      <c r="F1444">
        <v>2649</v>
      </c>
      <c r="G1444" t="s">
        <v>147</v>
      </c>
      <c r="H1444">
        <v>0</v>
      </c>
      <c r="I1444" t="s">
        <v>37</v>
      </c>
      <c r="J1444" t="s">
        <v>37</v>
      </c>
      <c r="K1444">
        <v>1</v>
      </c>
      <c r="L1444" t="s">
        <v>32</v>
      </c>
      <c r="M1444" t="s">
        <v>673</v>
      </c>
      <c r="N1444">
        <v>2014</v>
      </c>
      <c r="O1444">
        <v>2014</v>
      </c>
      <c r="P1444" t="s">
        <v>37</v>
      </c>
      <c r="Q1444">
        <v>0</v>
      </c>
      <c r="R1444" t="s">
        <v>84</v>
      </c>
      <c r="S1444" t="s">
        <v>5156</v>
      </c>
      <c r="T1444" t="s">
        <v>2109</v>
      </c>
      <c r="U1444">
        <v>2</v>
      </c>
      <c r="V1444" s="1">
        <v>33334</v>
      </c>
      <c r="W1444">
        <v>0</v>
      </c>
      <c r="X1444">
        <v>3</v>
      </c>
      <c r="Y1444">
        <v>28</v>
      </c>
      <c r="Z1444">
        <v>132991</v>
      </c>
      <c r="AA1444">
        <v>60000</v>
      </c>
      <c r="AB1444" t="s">
        <v>164</v>
      </c>
      <c r="AC1444">
        <v>2649</v>
      </c>
      <c r="AD1444" t="s">
        <v>147</v>
      </c>
      <c r="AE1444" t="s">
        <v>50</v>
      </c>
      <c r="AF1444" t="s">
        <v>43</v>
      </c>
    </row>
    <row r="1445" spans="1:32" s="4" customFormat="1" x14ac:dyDescent="0.25">
      <c r="A1445">
        <v>45442927</v>
      </c>
      <c r="B1445">
        <v>130587</v>
      </c>
      <c r="C1445" t="s">
        <v>32</v>
      </c>
      <c r="D1445" t="s">
        <v>32</v>
      </c>
      <c r="E1445">
        <v>70000</v>
      </c>
      <c r="F1445">
        <v>5</v>
      </c>
      <c r="G1445" t="s">
        <v>101</v>
      </c>
      <c r="H1445">
        <v>0</v>
      </c>
      <c r="I1445" t="s">
        <v>37</v>
      </c>
      <c r="J1445" t="s">
        <v>37</v>
      </c>
      <c r="K1445">
        <v>1</v>
      </c>
      <c r="L1445" t="s">
        <v>32</v>
      </c>
      <c r="M1445" t="s">
        <v>88</v>
      </c>
      <c r="N1445">
        <v>2015</v>
      </c>
      <c r="O1445">
        <v>2016</v>
      </c>
      <c r="P1445" t="s">
        <v>37</v>
      </c>
      <c r="Q1445">
        <v>0</v>
      </c>
      <c r="R1445" t="s">
        <v>4921</v>
      </c>
      <c r="S1445" t="s">
        <v>498</v>
      </c>
      <c r="T1445" t="s">
        <v>4922</v>
      </c>
      <c r="U1445">
        <v>2</v>
      </c>
      <c r="V1445" s="1">
        <v>32426</v>
      </c>
      <c r="W1445">
        <v>0</v>
      </c>
      <c r="X1445">
        <v>5</v>
      </c>
      <c r="Y1445">
        <v>31</v>
      </c>
      <c r="Z1445">
        <v>130587</v>
      </c>
      <c r="AA1445">
        <v>70000</v>
      </c>
      <c r="AB1445" t="s">
        <v>1466</v>
      </c>
      <c r="AC1445">
        <v>5</v>
      </c>
      <c r="AD1445" t="s">
        <v>101</v>
      </c>
      <c r="AE1445" t="s">
        <v>50</v>
      </c>
      <c r="AF1445" t="s">
        <v>3580</v>
      </c>
    </row>
    <row r="1446" spans="1:32" x14ac:dyDescent="0.25">
      <c r="A1446">
        <v>73494435</v>
      </c>
      <c r="B1446">
        <v>130981</v>
      </c>
      <c r="C1446" t="s">
        <v>32</v>
      </c>
      <c r="D1446" t="s">
        <v>32</v>
      </c>
      <c r="E1446">
        <v>140000</v>
      </c>
      <c r="F1446">
        <v>2191</v>
      </c>
      <c r="G1446" t="s">
        <v>77</v>
      </c>
      <c r="H1446">
        <v>0</v>
      </c>
      <c r="I1446" t="s">
        <v>37</v>
      </c>
      <c r="J1446" t="s">
        <v>37</v>
      </c>
      <c r="K1446">
        <v>1</v>
      </c>
      <c r="L1446" t="s">
        <v>32</v>
      </c>
      <c r="M1446" t="s">
        <v>173</v>
      </c>
      <c r="N1446">
        <v>2015</v>
      </c>
      <c r="O1446">
        <v>2017</v>
      </c>
      <c r="P1446" t="s">
        <v>37</v>
      </c>
      <c r="Q1446">
        <v>0</v>
      </c>
      <c r="R1446" t="s">
        <v>5398</v>
      </c>
      <c r="S1446" t="s">
        <v>4605</v>
      </c>
      <c r="T1446" t="s">
        <v>5399</v>
      </c>
      <c r="U1446">
        <v>1</v>
      </c>
      <c r="V1446" s="1">
        <v>34117</v>
      </c>
      <c r="W1446">
        <v>0</v>
      </c>
      <c r="X1446">
        <v>3</v>
      </c>
      <c r="Y1446">
        <v>26</v>
      </c>
      <c r="Z1446">
        <v>130981</v>
      </c>
      <c r="AA1446">
        <v>140000</v>
      </c>
      <c r="AB1446" t="s">
        <v>1278</v>
      </c>
      <c r="AC1446">
        <v>2191</v>
      </c>
      <c r="AD1446" t="s">
        <v>77</v>
      </c>
      <c r="AE1446" t="s">
        <v>50</v>
      </c>
      <c r="AF1446" t="s">
        <v>43</v>
      </c>
    </row>
    <row r="1447" spans="1:32" x14ac:dyDescent="0.25">
      <c r="A1447">
        <v>6112816</v>
      </c>
      <c r="B1447">
        <v>130298</v>
      </c>
      <c r="C1447" t="s">
        <v>32</v>
      </c>
      <c r="D1447" t="s">
        <v>32</v>
      </c>
      <c r="E1447">
        <v>140100</v>
      </c>
      <c r="F1447">
        <v>1257</v>
      </c>
      <c r="G1447" t="s">
        <v>82</v>
      </c>
      <c r="H1447">
        <v>0</v>
      </c>
      <c r="I1447" t="s">
        <v>37</v>
      </c>
      <c r="J1447" t="s">
        <v>37</v>
      </c>
      <c r="K1447">
        <v>1</v>
      </c>
      <c r="L1447" t="s">
        <v>32</v>
      </c>
      <c r="M1447" t="s">
        <v>351</v>
      </c>
      <c r="N1447">
        <v>1982</v>
      </c>
      <c r="O1447">
        <v>1985</v>
      </c>
      <c r="P1447" t="s">
        <v>37</v>
      </c>
      <c r="Q1447">
        <v>1</v>
      </c>
      <c r="R1447" t="s">
        <v>1082</v>
      </c>
      <c r="S1447" t="s">
        <v>1083</v>
      </c>
      <c r="T1447" t="s">
        <v>269</v>
      </c>
      <c r="U1447">
        <v>1</v>
      </c>
      <c r="V1447" s="1">
        <v>19792</v>
      </c>
      <c r="W1447">
        <v>0</v>
      </c>
      <c r="X1447">
        <v>32</v>
      </c>
      <c r="Y1447">
        <v>65</v>
      </c>
      <c r="Z1447">
        <v>130298</v>
      </c>
      <c r="AA1447">
        <v>140100</v>
      </c>
      <c r="AB1447" t="s">
        <v>496</v>
      </c>
      <c r="AC1447">
        <v>1257</v>
      </c>
      <c r="AD1447" t="s">
        <v>82</v>
      </c>
      <c r="AE1447" t="s">
        <v>42</v>
      </c>
      <c r="AF1447" t="s">
        <v>3580</v>
      </c>
    </row>
    <row r="1448" spans="1:32" x14ac:dyDescent="0.25">
      <c r="A1448">
        <v>72921835</v>
      </c>
      <c r="B1448">
        <v>133004</v>
      </c>
      <c r="C1448" t="s">
        <v>32</v>
      </c>
      <c r="D1448" t="s">
        <v>32</v>
      </c>
      <c r="E1448">
        <v>110000</v>
      </c>
      <c r="F1448">
        <v>2190</v>
      </c>
      <c r="G1448" t="s">
        <v>211</v>
      </c>
      <c r="H1448">
        <v>0</v>
      </c>
      <c r="I1448" t="s">
        <v>37</v>
      </c>
      <c r="J1448" t="s">
        <v>37</v>
      </c>
      <c r="K1448">
        <v>1</v>
      </c>
      <c r="L1448" t="s">
        <v>37</v>
      </c>
      <c r="M1448" t="s">
        <v>2860</v>
      </c>
      <c r="N1448">
        <v>2017</v>
      </c>
      <c r="O1448" t="s">
        <v>37</v>
      </c>
      <c r="P1448" t="s">
        <v>37</v>
      </c>
      <c r="Q1448">
        <v>1</v>
      </c>
      <c r="R1448" t="s">
        <v>5393</v>
      </c>
      <c r="S1448" t="s">
        <v>264</v>
      </c>
      <c r="T1448" t="s">
        <v>5394</v>
      </c>
      <c r="U1448">
        <v>2</v>
      </c>
      <c r="V1448" s="1">
        <v>34210</v>
      </c>
      <c r="W1448">
        <v>0</v>
      </c>
      <c r="X1448">
        <v>5</v>
      </c>
      <c r="Y1448">
        <v>26</v>
      </c>
      <c r="Z1448">
        <v>133004</v>
      </c>
      <c r="AA1448">
        <v>110000</v>
      </c>
      <c r="AB1448" t="s">
        <v>1393</v>
      </c>
      <c r="AC1448">
        <v>2190</v>
      </c>
      <c r="AD1448" t="s">
        <v>211</v>
      </c>
      <c r="AE1448" t="s">
        <v>42</v>
      </c>
      <c r="AF1448" t="s">
        <v>43</v>
      </c>
    </row>
    <row r="1449" spans="1:32" x14ac:dyDescent="0.25">
      <c r="A1449">
        <v>44728411</v>
      </c>
      <c r="B1449">
        <v>131925</v>
      </c>
      <c r="C1449" t="s">
        <v>32</v>
      </c>
      <c r="D1449" t="s">
        <v>32</v>
      </c>
      <c r="E1449">
        <v>140100</v>
      </c>
      <c r="F1449">
        <v>14</v>
      </c>
      <c r="G1449" t="s">
        <v>126</v>
      </c>
      <c r="H1449">
        <v>0</v>
      </c>
      <c r="I1449" t="s">
        <v>37</v>
      </c>
      <c r="J1449" t="s">
        <v>37</v>
      </c>
      <c r="K1449">
        <v>1</v>
      </c>
      <c r="L1449" t="s">
        <v>35</v>
      </c>
      <c r="M1449" t="s">
        <v>111</v>
      </c>
      <c r="N1449">
        <v>2018</v>
      </c>
      <c r="O1449" t="s">
        <v>37</v>
      </c>
      <c r="P1449" t="s">
        <v>37</v>
      </c>
      <c r="Q1449">
        <v>0</v>
      </c>
      <c r="R1449" t="s">
        <v>1981</v>
      </c>
      <c r="S1449" t="s">
        <v>333</v>
      </c>
      <c r="T1449" t="s">
        <v>4823</v>
      </c>
      <c r="U1449">
        <v>1</v>
      </c>
      <c r="V1449" s="1">
        <v>32003</v>
      </c>
      <c r="W1449">
        <v>1</v>
      </c>
      <c r="X1449">
        <v>19</v>
      </c>
      <c r="Y1449">
        <v>32</v>
      </c>
      <c r="Z1449">
        <v>131925</v>
      </c>
      <c r="AA1449">
        <v>140100</v>
      </c>
      <c r="AB1449" t="s">
        <v>496</v>
      </c>
      <c r="AC1449">
        <v>14</v>
      </c>
      <c r="AD1449" t="s">
        <v>126</v>
      </c>
      <c r="AE1449" t="s">
        <v>50</v>
      </c>
      <c r="AF1449" t="s">
        <v>3580</v>
      </c>
    </row>
    <row r="1450" spans="1:32" x14ac:dyDescent="0.25">
      <c r="A1450">
        <v>41413629</v>
      </c>
      <c r="B1450">
        <v>131805</v>
      </c>
      <c r="C1450" t="s">
        <v>32</v>
      </c>
      <c r="D1450" t="s">
        <v>32</v>
      </c>
      <c r="E1450">
        <v>220000</v>
      </c>
      <c r="F1450">
        <v>2646</v>
      </c>
      <c r="G1450" t="s">
        <v>122</v>
      </c>
      <c r="H1450">
        <v>1</v>
      </c>
      <c r="I1450" t="s">
        <v>1044</v>
      </c>
      <c r="J1450" t="s">
        <v>32</v>
      </c>
      <c r="K1450" t="s">
        <v>37</v>
      </c>
      <c r="L1450" t="s">
        <v>37</v>
      </c>
      <c r="M1450" t="s">
        <v>37</v>
      </c>
      <c r="N1450" t="s">
        <v>37</v>
      </c>
      <c r="O1450" t="s">
        <v>37</v>
      </c>
      <c r="P1450" t="s">
        <v>37</v>
      </c>
      <c r="Q1450">
        <v>0</v>
      </c>
      <c r="R1450" t="s">
        <v>594</v>
      </c>
      <c r="S1450" t="s">
        <v>698</v>
      </c>
      <c r="T1450" t="s">
        <v>4203</v>
      </c>
      <c r="U1450">
        <v>2</v>
      </c>
      <c r="V1450" s="1">
        <v>30180</v>
      </c>
      <c r="W1450">
        <v>0</v>
      </c>
      <c r="X1450">
        <v>3</v>
      </c>
      <c r="Y1450">
        <v>37</v>
      </c>
      <c r="Z1450">
        <v>131805</v>
      </c>
      <c r="AA1450">
        <v>220000</v>
      </c>
      <c r="AB1450" t="s">
        <v>109</v>
      </c>
      <c r="AC1450">
        <v>2646</v>
      </c>
      <c r="AD1450" t="s">
        <v>122</v>
      </c>
      <c r="AE1450" t="s">
        <v>50</v>
      </c>
      <c r="AF1450" t="s">
        <v>3580</v>
      </c>
    </row>
    <row r="1451" spans="1:32" x14ac:dyDescent="0.25">
      <c r="A1451">
        <v>25548350</v>
      </c>
      <c r="B1451">
        <v>130450</v>
      </c>
      <c r="C1451" t="s">
        <v>32</v>
      </c>
      <c r="D1451" t="s">
        <v>32</v>
      </c>
      <c r="E1451">
        <v>240000</v>
      </c>
      <c r="F1451">
        <v>2190</v>
      </c>
      <c r="G1451" t="s">
        <v>211</v>
      </c>
      <c r="H1451">
        <v>0</v>
      </c>
      <c r="I1451" t="s">
        <v>37</v>
      </c>
      <c r="J1451" t="s">
        <v>37</v>
      </c>
      <c r="K1451">
        <v>1</v>
      </c>
      <c r="L1451" t="s">
        <v>32</v>
      </c>
      <c r="M1451" t="s">
        <v>606</v>
      </c>
      <c r="N1451" t="s">
        <v>37</v>
      </c>
      <c r="O1451">
        <v>1995</v>
      </c>
      <c r="P1451" t="s">
        <v>37</v>
      </c>
      <c r="Q1451">
        <v>1</v>
      </c>
      <c r="R1451" t="s">
        <v>322</v>
      </c>
      <c r="S1451" t="s">
        <v>367</v>
      </c>
      <c r="T1451" t="s">
        <v>2699</v>
      </c>
      <c r="U1451">
        <v>1</v>
      </c>
      <c r="V1451" s="1">
        <v>22344</v>
      </c>
      <c r="W1451">
        <v>0</v>
      </c>
      <c r="X1451">
        <v>3</v>
      </c>
      <c r="Y1451">
        <v>58</v>
      </c>
      <c r="Z1451">
        <v>130450</v>
      </c>
      <c r="AA1451">
        <v>240000</v>
      </c>
      <c r="AB1451" t="s">
        <v>225</v>
      </c>
      <c r="AC1451">
        <v>2190</v>
      </c>
      <c r="AD1451" t="s">
        <v>211</v>
      </c>
      <c r="AE1451" t="s">
        <v>42</v>
      </c>
      <c r="AF1451" t="s">
        <v>3580</v>
      </c>
    </row>
    <row r="1452" spans="1:32" x14ac:dyDescent="0.25">
      <c r="A1452">
        <v>10702496</v>
      </c>
      <c r="B1452">
        <v>130460</v>
      </c>
      <c r="C1452" t="s">
        <v>32</v>
      </c>
      <c r="D1452" t="s">
        <v>32</v>
      </c>
      <c r="E1452">
        <v>140100</v>
      </c>
      <c r="F1452">
        <v>14</v>
      </c>
      <c r="G1452" t="s">
        <v>126</v>
      </c>
      <c r="H1452">
        <v>0</v>
      </c>
      <c r="I1452" t="s">
        <v>37</v>
      </c>
      <c r="J1452" t="s">
        <v>37</v>
      </c>
      <c r="K1452">
        <v>1</v>
      </c>
      <c r="L1452" t="s">
        <v>32</v>
      </c>
      <c r="M1452" t="s">
        <v>655</v>
      </c>
      <c r="N1452">
        <v>2002</v>
      </c>
      <c r="O1452">
        <v>2004</v>
      </c>
      <c r="P1452" t="s">
        <v>37</v>
      </c>
      <c r="Q1452">
        <v>1</v>
      </c>
      <c r="R1452" t="s">
        <v>322</v>
      </c>
      <c r="S1452" t="s">
        <v>347</v>
      </c>
      <c r="T1452" t="s">
        <v>1043</v>
      </c>
      <c r="U1452">
        <v>1</v>
      </c>
      <c r="V1452" s="1">
        <v>28654</v>
      </c>
      <c r="W1452">
        <v>0</v>
      </c>
      <c r="X1452">
        <v>30</v>
      </c>
      <c r="Y1452">
        <v>41</v>
      </c>
      <c r="Z1452">
        <v>130460</v>
      </c>
      <c r="AA1452">
        <v>140100</v>
      </c>
      <c r="AB1452" t="s">
        <v>496</v>
      </c>
      <c r="AC1452">
        <v>14</v>
      </c>
      <c r="AD1452" t="s">
        <v>126</v>
      </c>
      <c r="AE1452" t="s">
        <v>42</v>
      </c>
      <c r="AF1452" t="s">
        <v>3580</v>
      </c>
    </row>
    <row r="1453" spans="1:32" x14ac:dyDescent="0.25">
      <c r="A1453">
        <v>43337343</v>
      </c>
      <c r="B1453">
        <v>130811</v>
      </c>
      <c r="C1453" t="s">
        <v>32</v>
      </c>
      <c r="D1453" t="s">
        <v>32</v>
      </c>
      <c r="E1453">
        <v>140100</v>
      </c>
      <c r="F1453">
        <v>15</v>
      </c>
      <c r="G1453" t="s">
        <v>67</v>
      </c>
      <c r="H1453">
        <v>0</v>
      </c>
      <c r="I1453" t="s">
        <v>37</v>
      </c>
      <c r="J1453" t="s">
        <v>37</v>
      </c>
      <c r="K1453">
        <v>1</v>
      </c>
      <c r="L1453" t="s">
        <v>37</v>
      </c>
      <c r="M1453" t="s">
        <v>2060</v>
      </c>
      <c r="N1453">
        <v>1985</v>
      </c>
      <c r="O1453" t="s">
        <v>37</v>
      </c>
      <c r="P1453" t="s">
        <v>188</v>
      </c>
      <c r="Q1453">
        <v>1</v>
      </c>
      <c r="R1453" t="s">
        <v>322</v>
      </c>
      <c r="S1453" t="s">
        <v>124</v>
      </c>
      <c r="T1453" t="s">
        <v>1313</v>
      </c>
      <c r="U1453">
        <v>1</v>
      </c>
      <c r="V1453" s="1">
        <v>23935</v>
      </c>
      <c r="W1453">
        <v>0</v>
      </c>
      <c r="X1453">
        <v>9</v>
      </c>
      <c r="Y1453">
        <v>54</v>
      </c>
      <c r="Z1453">
        <v>130811</v>
      </c>
      <c r="AA1453">
        <v>140100</v>
      </c>
      <c r="AB1453" t="s">
        <v>496</v>
      </c>
      <c r="AC1453">
        <v>15</v>
      </c>
      <c r="AD1453" t="s">
        <v>67</v>
      </c>
      <c r="AE1453" t="s">
        <v>42</v>
      </c>
      <c r="AF1453" t="s">
        <v>3580</v>
      </c>
    </row>
    <row r="1454" spans="1:32" x14ac:dyDescent="0.25">
      <c r="A1454">
        <v>47227633</v>
      </c>
      <c r="B1454">
        <v>131752</v>
      </c>
      <c r="C1454" t="s">
        <v>32</v>
      </c>
      <c r="D1454" t="s">
        <v>32</v>
      </c>
      <c r="E1454">
        <v>190000</v>
      </c>
      <c r="F1454">
        <v>2646</v>
      </c>
      <c r="G1454" t="s">
        <v>122</v>
      </c>
      <c r="H1454">
        <v>0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 t="s">
        <v>37</v>
      </c>
      <c r="O1454" t="s">
        <v>37</v>
      </c>
      <c r="P1454" t="s">
        <v>37</v>
      </c>
      <c r="Q1454">
        <v>0</v>
      </c>
      <c r="R1454" t="s">
        <v>322</v>
      </c>
      <c r="S1454" t="s">
        <v>1925</v>
      </c>
      <c r="T1454" t="s">
        <v>950</v>
      </c>
      <c r="U1454">
        <v>1</v>
      </c>
      <c r="V1454" s="1">
        <v>33475</v>
      </c>
      <c r="W1454">
        <v>0</v>
      </c>
      <c r="X1454">
        <v>4</v>
      </c>
      <c r="Y1454">
        <v>28</v>
      </c>
      <c r="Z1454">
        <v>131752</v>
      </c>
      <c r="AA1454">
        <v>190000</v>
      </c>
      <c r="AB1454" t="s">
        <v>575</v>
      </c>
      <c r="AC1454">
        <v>2646</v>
      </c>
      <c r="AD1454" t="s">
        <v>122</v>
      </c>
      <c r="AE1454" t="s">
        <v>56</v>
      </c>
      <c r="AF1454" t="s">
        <v>43</v>
      </c>
    </row>
    <row r="1455" spans="1:32" x14ac:dyDescent="0.25">
      <c r="A1455">
        <v>660268</v>
      </c>
      <c r="B1455">
        <v>131857</v>
      </c>
      <c r="C1455" t="s">
        <v>32</v>
      </c>
      <c r="D1455" t="s">
        <v>32</v>
      </c>
      <c r="E1455">
        <v>220000</v>
      </c>
      <c r="F1455">
        <v>55</v>
      </c>
      <c r="G1455" t="s">
        <v>171</v>
      </c>
      <c r="H1455">
        <v>0</v>
      </c>
      <c r="I1455" t="s">
        <v>37</v>
      </c>
      <c r="J1455" t="s">
        <v>37</v>
      </c>
      <c r="K1455">
        <v>1</v>
      </c>
      <c r="L1455" t="s">
        <v>35</v>
      </c>
      <c r="M1455" t="s">
        <v>256</v>
      </c>
      <c r="N1455">
        <v>2019</v>
      </c>
      <c r="O1455" t="s">
        <v>37</v>
      </c>
      <c r="P1455" t="s">
        <v>37</v>
      </c>
      <c r="Q1455">
        <v>0</v>
      </c>
      <c r="R1455" t="s">
        <v>322</v>
      </c>
      <c r="S1455" t="s">
        <v>301</v>
      </c>
      <c r="T1455" t="s">
        <v>323</v>
      </c>
      <c r="U1455">
        <v>1</v>
      </c>
      <c r="V1455" s="1">
        <v>19714</v>
      </c>
      <c r="W1455">
        <v>0</v>
      </c>
      <c r="X1455">
        <v>1</v>
      </c>
      <c r="Y1455">
        <v>65</v>
      </c>
      <c r="Z1455">
        <v>131857</v>
      </c>
      <c r="AA1455">
        <v>220000</v>
      </c>
      <c r="AB1455" t="s">
        <v>109</v>
      </c>
      <c r="AC1455">
        <v>55</v>
      </c>
      <c r="AD1455" t="s">
        <v>171</v>
      </c>
      <c r="AE1455" t="s">
        <v>50</v>
      </c>
      <c r="AF1455" t="s">
        <v>3580</v>
      </c>
    </row>
    <row r="1456" spans="1:32" x14ac:dyDescent="0.25">
      <c r="A1456">
        <v>29563318</v>
      </c>
      <c r="B1456">
        <v>131934</v>
      </c>
      <c r="C1456" t="s">
        <v>32</v>
      </c>
      <c r="D1456" t="s">
        <v>32</v>
      </c>
      <c r="E1456">
        <v>40000</v>
      </c>
      <c r="F1456">
        <v>4</v>
      </c>
      <c r="G1456" t="s">
        <v>117</v>
      </c>
      <c r="H1456">
        <v>1</v>
      </c>
      <c r="I1456" t="s">
        <v>110</v>
      </c>
      <c r="J1456" t="s">
        <v>32</v>
      </c>
      <c r="K1456" t="s">
        <v>37</v>
      </c>
      <c r="L1456" t="s">
        <v>37</v>
      </c>
      <c r="M1456" t="s">
        <v>503</v>
      </c>
      <c r="N1456" t="s">
        <v>37</v>
      </c>
      <c r="O1456" t="s">
        <v>37</v>
      </c>
      <c r="P1456" t="s">
        <v>37</v>
      </c>
      <c r="Q1456">
        <v>0</v>
      </c>
      <c r="R1456" t="s">
        <v>322</v>
      </c>
      <c r="S1456" t="s">
        <v>1245</v>
      </c>
      <c r="T1456" t="s">
        <v>3593</v>
      </c>
      <c r="U1456">
        <v>1</v>
      </c>
      <c r="V1456" s="1">
        <v>26133</v>
      </c>
      <c r="W1456">
        <v>0</v>
      </c>
      <c r="X1456">
        <v>4</v>
      </c>
      <c r="Y1456">
        <v>48</v>
      </c>
      <c r="Z1456">
        <v>131934</v>
      </c>
      <c r="AA1456">
        <v>40000</v>
      </c>
      <c r="AB1456" t="s">
        <v>507</v>
      </c>
      <c r="AC1456">
        <v>4</v>
      </c>
      <c r="AD1456" t="s">
        <v>117</v>
      </c>
      <c r="AE1456" t="s">
        <v>50</v>
      </c>
      <c r="AF1456" t="s">
        <v>3580</v>
      </c>
    </row>
    <row r="1457" spans="1:32" x14ac:dyDescent="0.25">
      <c r="A1457">
        <v>32944973</v>
      </c>
      <c r="B1457">
        <v>132157</v>
      </c>
      <c r="C1457" t="s">
        <v>32</v>
      </c>
      <c r="D1457" t="s">
        <v>32</v>
      </c>
      <c r="E1457">
        <v>20000</v>
      </c>
      <c r="F1457">
        <v>2235</v>
      </c>
      <c r="G1457" t="s">
        <v>86</v>
      </c>
      <c r="H1457">
        <v>0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Q1457">
        <v>0</v>
      </c>
      <c r="R1457" t="s">
        <v>322</v>
      </c>
      <c r="S1457" t="s">
        <v>3759</v>
      </c>
      <c r="T1457" t="s">
        <v>3760</v>
      </c>
      <c r="U1457">
        <v>1</v>
      </c>
      <c r="V1457" s="1">
        <v>22230</v>
      </c>
      <c r="W1457">
        <v>0</v>
      </c>
      <c r="X1457">
        <v>5</v>
      </c>
      <c r="Y1457">
        <v>59</v>
      </c>
      <c r="Z1457">
        <v>132157</v>
      </c>
      <c r="AA1457">
        <v>20000</v>
      </c>
      <c r="AB1457" t="s">
        <v>744</v>
      </c>
      <c r="AC1457">
        <v>2235</v>
      </c>
      <c r="AD1457" t="s">
        <v>86</v>
      </c>
      <c r="AE1457" t="s">
        <v>56</v>
      </c>
      <c r="AF1457" t="s">
        <v>3580</v>
      </c>
    </row>
    <row r="1458" spans="1:32" x14ac:dyDescent="0.25">
      <c r="A1458">
        <v>9644609</v>
      </c>
      <c r="B1458">
        <v>132462</v>
      </c>
      <c r="C1458" t="s">
        <v>32</v>
      </c>
      <c r="D1458" t="s">
        <v>32</v>
      </c>
      <c r="E1458">
        <v>130000</v>
      </c>
      <c r="F1458">
        <v>2649</v>
      </c>
      <c r="G1458" t="s">
        <v>147</v>
      </c>
      <c r="H1458">
        <v>2</v>
      </c>
      <c r="I1458" t="s">
        <v>37</v>
      </c>
      <c r="J1458" t="s">
        <v>37</v>
      </c>
      <c r="K1458">
        <v>1</v>
      </c>
      <c r="L1458" t="s">
        <v>32</v>
      </c>
      <c r="M1458" t="s">
        <v>655</v>
      </c>
      <c r="N1458">
        <v>1997</v>
      </c>
      <c r="O1458">
        <v>1998</v>
      </c>
      <c r="P1458" t="s">
        <v>188</v>
      </c>
      <c r="Q1458">
        <v>1</v>
      </c>
      <c r="R1458" t="s">
        <v>2081</v>
      </c>
      <c r="S1458" t="s">
        <v>2082</v>
      </c>
      <c r="T1458" t="s">
        <v>2083</v>
      </c>
      <c r="U1458">
        <v>1</v>
      </c>
      <c r="V1458" s="1">
        <v>25869</v>
      </c>
      <c r="W1458">
        <v>0</v>
      </c>
      <c r="X1458">
        <v>4</v>
      </c>
      <c r="Y1458">
        <v>49</v>
      </c>
      <c r="Z1458">
        <v>132462</v>
      </c>
      <c r="AA1458">
        <v>130000</v>
      </c>
      <c r="AB1458" t="s">
        <v>741</v>
      </c>
      <c r="AC1458">
        <v>2649</v>
      </c>
      <c r="AD1458" t="s">
        <v>147</v>
      </c>
      <c r="AE1458" t="s">
        <v>42</v>
      </c>
      <c r="AF1458" t="s">
        <v>3580</v>
      </c>
    </row>
    <row r="1459" spans="1:32" x14ac:dyDescent="0.25">
      <c r="A1459">
        <v>8228799</v>
      </c>
      <c r="B1459">
        <v>130542</v>
      </c>
      <c r="C1459" t="s">
        <v>32</v>
      </c>
      <c r="D1459" t="s">
        <v>32</v>
      </c>
      <c r="E1459">
        <v>140100</v>
      </c>
      <c r="F1459">
        <v>14</v>
      </c>
      <c r="G1459" t="s">
        <v>126</v>
      </c>
      <c r="H1459">
        <v>0</v>
      </c>
      <c r="I1459" t="s">
        <v>37</v>
      </c>
      <c r="J1459" t="s">
        <v>37</v>
      </c>
      <c r="K1459">
        <v>1</v>
      </c>
      <c r="L1459" t="s">
        <v>32</v>
      </c>
      <c r="M1459" t="s">
        <v>1129</v>
      </c>
      <c r="N1459">
        <v>1987</v>
      </c>
      <c r="O1459">
        <v>1989</v>
      </c>
      <c r="P1459" t="s">
        <v>37</v>
      </c>
      <c r="Q1459">
        <v>1</v>
      </c>
      <c r="R1459" t="s">
        <v>1697</v>
      </c>
      <c r="S1459" t="s">
        <v>1698</v>
      </c>
      <c r="T1459" t="s">
        <v>966</v>
      </c>
      <c r="U1459">
        <v>1</v>
      </c>
      <c r="V1459" s="1">
        <v>22882</v>
      </c>
      <c r="W1459">
        <v>0</v>
      </c>
      <c r="X1459">
        <v>7</v>
      </c>
      <c r="Y1459">
        <v>57</v>
      </c>
      <c r="Z1459">
        <v>130542</v>
      </c>
      <c r="AA1459">
        <v>140100</v>
      </c>
      <c r="AB1459" t="s">
        <v>496</v>
      </c>
      <c r="AC1459">
        <v>14</v>
      </c>
      <c r="AD1459" t="s">
        <v>126</v>
      </c>
      <c r="AE1459" t="s">
        <v>42</v>
      </c>
      <c r="AF1459" t="s">
        <v>3580</v>
      </c>
    </row>
    <row r="1460" spans="1:32" x14ac:dyDescent="0.25">
      <c r="A1460">
        <v>47704374</v>
      </c>
      <c r="B1460">
        <v>130566</v>
      </c>
      <c r="C1460" t="s">
        <v>32</v>
      </c>
      <c r="D1460" t="s">
        <v>32</v>
      </c>
      <c r="E1460">
        <v>140100</v>
      </c>
      <c r="F1460">
        <v>47</v>
      </c>
      <c r="G1460" t="s">
        <v>33</v>
      </c>
      <c r="H1460">
        <v>0</v>
      </c>
      <c r="I1460" t="s">
        <v>37</v>
      </c>
      <c r="J1460" t="s">
        <v>37</v>
      </c>
      <c r="K1460">
        <v>0</v>
      </c>
      <c r="L1460" t="s">
        <v>35</v>
      </c>
      <c r="M1460" t="s">
        <v>1671</v>
      </c>
      <c r="N1460" t="s">
        <v>37</v>
      </c>
      <c r="O1460" t="s">
        <v>37</v>
      </c>
      <c r="P1460" t="s">
        <v>37</v>
      </c>
      <c r="Q1460">
        <v>0</v>
      </c>
      <c r="R1460" t="s">
        <v>5192</v>
      </c>
      <c r="S1460" t="s">
        <v>1159</v>
      </c>
      <c r="T1460" t="s">
        <v>5193</v>
      </c>
      <c r="U1460">
        <v>1</v>
      </c>
      <c r="V1460" s="1">
        <v>34012</v>
      </c>
      <c r="W1460">
        <v>0</v>
      </c>
      <c r="X1460">
        <v>11</v>
      </c>
      <c r="Y1460">
        <v>26</v>
      </c>
      <c r="Z1460">
        <v>130566</v>
      </c>
      <c r="AA1460">
        <v>140100</v>
      </c>
      <c r="AB1460" t="s">
        <v>496</v>
      </c>
      <c r="AC1460">
        <v>47</v>
      </c>
      <c r="AD1460" t="s">
        <v>33</v>
      </c>
      <c r="AE1460" t="s">
        <v>56</v>
      </c>
      <c r="AF1460" t="s">
        <v>43</v>
      </c>
    </row>
    <row r="1461" spans="1:32" x14ac:dyDescent="0.25">
      <c r="A1461">
        <v>41915087</v>
      </c>
      <c r="B1461">
        <v>131607</v>
      </c>
      <c r="C1461" t="s">
        <v>32</v>
      </c>
      <c r="D1461" t="s">
        <v>32</v>
      </c>
      <c r="E1461">
        <v>140100</v>
      </c>
      <c r="F1461">
        <v>4</v>
      </c>
      <c r="G1461" t="s">
        <v>117</v>
      </c>
      <c r="H1461">
        <v>0</v>
      </c>
      <c r="I1461" t="s">
        <v>37</v>
      </c>
      <c r="J1461" t="s">
        <v>37</v>
      </c>
      <c r="K1461">
        <v>1</v>
      </c>
      <c r="L1461" t="s">
        <v>32</v>
      </c>
      <c r="M1461" t="s">
        <v>1765</v>
      </c>
      <c r="N1461">
        <v>2012</v>
      </c>
      <c r="O1461">
        <v>2012</v>
      </c>
      <c r="P1461" t="s">
        <v>37</v>
      </c>
      <c r="Q1461">
        <v>1</v>
      </c>
      <c r="R1461" t="s">
        <v>2954</v>
      </c>
      <c r="S1461" t="s">
        <v>4311</v>
      </c>
      <c r="T1461" t="s">
        <v>4312</v>
      </c>
      <c r="U1461">
        <v>1</v>
      </c>
      <c r="V1461" s="1">
        <v>30418</v>
      </c>
      <c r="W1461">
        <v>0</v>
      </c>
      <c r="X1461">
        <v>29</v>
      </c>
      <c r="Y1461">
        <v>36</v>
      </c>
      <c r="Z1461">
        <v>131607</v>
      </c>
      <c r="AA1461">
        <v>140100</v>
      </c>
      <c r="AB1461" t="s">
        <v>496</v>
      </c>
      <c r="AC1461">
        <v>4</v>
      </c>
      <c r="AD1461" t="s">
        <v>117</v>
      </c>
      <c r="AE1461" t="s">
        <v>42</v>
      </c>
      <c r="AF1461" t="s">
        <v>3580</v>
      </c>
    </row>
    <row r="1462" spans="1:32" x14ac:dyDescent="0.25">
      <c r="A1462">
        <v>21465470</v>
      </c>
      <c r="B1462">
        <v>133143</v>
      </c>
      <c r="C1462" t="s">
        <v>32</v>
      </c>
      <c r="D1462" t="s">
        <v>32</v>
      </c>
      <c r="E1462" s="2">
        <v>100000</v>
      </c>
      <c r="F1462">
        <v>55</v>
      </c>
      <c r="G1462" t="s">
        <v>171</v>
      </c>
      <c r="H1462">
        <v>1</v>
      </c>
      <c r="I1462" t="s">
        <v>1961</v>
      </c>
      <c r="J1462" t="s">
        <v>35</v>
      </c>
      <c r="K1462">
        <v>1</v>
      </c>
      <c r="L1462" t="s">
        <v>32</v>
      </c>
      <c r="M1462" t="s">
        <v>1358</v>
      </c>
      <c r="N1462">
        <v>2005</v>
      </c>
      <c r="O1462">
        <v>2019</v>
      </c>
      <c r="P1462" t="s">
        <v>37</v>
      </c>
      <c r="Q1462">
        <v>0</v>
      </c>
      <c r="R1462" t="s">
        <v>2954</v>
      </c>
      <c r="S1462" t="s">
        <v>768</v>
      </c>
      <c r="T1462" t="s">
        <v>2955</v>
      </c>
      <c r="U1462">
        <v>1</v>
      </c>
      <c r="V1462" s="1">
        <v>25421</v>
      </c>
      <c r="W1462">
        <v>0</v>
      </c>
      <c r="X1462">
        <v>1</v>
      </c>
      <c r="Y1462">
        <v>50</v>
      </c>
      <c r="Z1462">
        <v>133143</v>
      </c>
      <c r="AA1462">
        <v>100000</v>
      </c>
      <c r="AB1462" t="s">
        <v>1229</v>
      </c>
      <c r="AC1462">
        <v>55</v>
      </c>
      <c r="AD1462" t="s">
        <v>171</v>
      </c>
      <c r="AE1462" t="s">
        <v>50</v>
      </c>
      <c r="AF1462" t="s">
        <v>3580</v>
      </c>
    </row>
    <row r="1463" spans="1:32" x14ac:dyDescent="0.25">
      <c r="A1463">
        <v>8255194</v>
      </c>
      <c r="B1463">
        <v>130583</v>
      </c>
      <c r="C1463" t="s">
        <v>32</v>
      </c>
      <c r="D1463" t="s">
        <v>32</v>
      </c>
      <c r="E1463">
        <v>140100</v>
      </c>
      <c r="F1463">
        <v>14</v>
      </c>
      <c r="G1463" t="s">
        <v>126</v>
      </c>
      <c r="H1463">
        <v>0</v>
      </c>
      <c r="I1463" t="s">
        <v>37</v>
      </c>
      <c r="J1463" t="s">
        <v>37</v>
      </c>
      <c r="K1463">
        <v>1</v>
      </c>
      <c r="L1463" t="s">
        <v>32</v>
      </c>
      <c r="M1463" t="s">
        <v>88</v>
      </c>
      <c r="N1463">
        <v>2007</v>
      </c>
      <c r="O1463">
        <v>2007</v>
      </c>
      <c r="P1463" t="s">
        <v>37</v>
      </c>
      <c r="Q1463">
        <v>1</v>
      </c>
      <c r="R1463" t="s">
        <v>1718</v>
      </c>
      <c r="S1463" t="s">
        <v>1079</v>
      </c>
      <c r="T1463" t="s">
        <v>1719</v>
      </c>
      <c r="U1463">
        <v>1</v>
      </c>
      <c r="V1463" s="1">
        <v>21714</v>
      </c>
      <c r="W1463">
        <v>1</v>
      </c>
      <c r="X1463">
        <v>21</v>
      </c>
      <c r="Y1463">
        <v>60</v>
      </c>
      <c r="Z1463">
        <v>130583</v>
      </c>
      <c r="AA1463">
        <v>140100</v>
      </c>
      <c r="AB1463" t="s">
        <v>496</v>
      </c>
      <c r="AC1463">
        <v>14</v>
      </c>
      <c r="AD1463" t="s">
        <v>126</v>
      </c>
      <c r="AE1463" t="s">
        <v>42</v>
      </c>
      <c r="AF1463" t="s">
        <v>3580</v>
      </c>
    </row>
    <row r="1464" spans="1:32" x14ac:dyDescent="0.25">
      <c r="A1464">
        <v>8865630</v>
      </c>
      <c r="B1464">
        <v>131047</v>
      </c>
      <c r="C1464" t="s">
        <v>32</v>
      </c>
      <c r="D1464" t="s">
        <v>32</v>
      </c>
      <c r="E1464">
        <v>140100</v>
      </c>
      <c r="F1464">
        <v>5</v>
      </c>
      <c r="G1464" t="s">
        <v>101</v>
      </c>
      <c r="H1464">
        <v>0</v>
      </c>
      <c r="I1464" t="s">
        <v>37</v>
      </c>
      <c r="J1464" t="s">
        <v>37</v>
      </c>
      <c r="K1464">
        <v>1</v>
      </c>
      <c r="L1464" t="s">
        <v>32</v>
      </c>
      <c r="M1464" t="s">
        <v>202</v>
      </c>
      <c r="N1464">
        <v>1969</v>
      </c>
      <c r="O1464">
        <v>1969</v>
      </c>
      <c r="P1464" t="s">
        <v>37</v>
      </c>
      <c r="Q1464">
        <v>0</v>
      </c>
      <c r="R1464" t="s">
        <v>1852</v>
      </c>
      <c r="S1464" t="s">
        <v>949</v>
      </c>
      <c r="T1464" t="s">
        <v>409</v>
      </c>
      <c r="U1464">
        <v>1</v>
      </c>
      <c r="V1464" s="1">
        <v>16303</v>
      </c>
      <c r="W1464">
        <v>0</v>
      </c>
      <c r="X1464">
        <v>15</v>
      </c>
      <c r="Y1464">
        <v>75</v>
      </c>
      <c r="Z1464">
        <v>131047</v>
      </c>
      <c r="AA1464">
        <v>140100</v>
      </c>
      <c r="AB1464" t="s">
        <v>496</v>
      </c>
      <c r="AC1464">
        <v>5</v>
      </c>
      <c r="AD1464" t="s">
        <v>101</v>
      </c>
      <c r="AE1464" t="s">
        <v>50</v>
      </c>
      <c r="AF1464" t="s">
        <v>3580</v>
      </c>
    </row>
    <row r="1465" spans="1:32" x14ac:dyDescent="0.25">
      <c r="A1465">
        <v>25638183</v>
      </c>
      <c r="B1465">
        <v>131458</v>
      </c>
      <c r="C1465" t="s">
        <v>32</v>
      </c>
      <c r="D1465" t="s">
        <v>32</v>
      </c>
      <c r="E1465">
        <v>240000</v>
      </c>
      <c r="F1465">
        <v>2160</v>
      </c>
      <c r="G1465" t="s">
        <v>465</v>
      </c>
      <c r="H1465">
        <v>0</v>
      </c>
      <c r="I1465" t="s">
        <v>37</v>
      </c>
      <c r="J1465" t="s">
        <v>37</v>
      </c>
      <c r="K1465">
        <v>1</v>
      </c>
      <c r="L1465" t="s">
        <v>32</v>
      </c>
      <c r="M1465" t="s">
        <v>1638</v>
      </c>
      <c r="N1465">
        <v>1985</v>
      </c>
      <c r="O1465">
        <v>1985</v>
      </c>
      <c r="P1465" t="s">
        <v>37</v>
      </c>
      <c r="Q1465">
        <v>1</v>
      </c>
      <c r="R1465" t="s">
        <v>3304</v>
      </c>
      <c r="S1465" t="s">
        <v>3305</v>
      </c>
      <c r="T1465" t="s">
        <v>1329</v>
      </c>
      <c r="U1465">
        <v>1</v>
      </c>
      <c r="V1465" s="1">
        <v>19930</v>
      </c>
      <c r="W1465">
        <v>0</v>
      </c>
      <c r="X1465">
        <v>3</v>
      </c>
      <c r="Y1465">
        <v>65</v>
      </c>
      <c r="Z1465">
        <v>131458</v>
      </c>
      <c r="AA1465">
        <v>240000</v>
      </c>
      <c r="AB1465" t="s">
        <v>225</v>
      </c>
      <c r="AC1465">
        <v>2160</v>
      </c>
      <c r="AD1465" t="s">
        <v>465</v>
      </c>
      <c r="AE1465" t="s">
        <v>42</v>
      </c>
      <c r="AF1465" t="s">
        <v>3580</v>
      </c>
    </row>
    <row r="1466" spans="1:32" x14ac:dyDescent="0.25">
      <c r="A1466">
        <v>40182983</v>
      </c>
      <c r="B1466">
        <v>131896</v>
      </c>
      <c r="C1466" t="s">
        <v>32</v>
      </c>
      <c r="D1466" t="s">
        <v>32</v>
      </c>
      <c r="E1466">
        <v>250000</v>
      </c>
      <c r="F1466">
        <v>2840</v>
      </c>
      <c r="G1466" t="s">
        <v>181</v>
      </c>
      <c r="H1466">
        <v>0</v>
      </c>
      <c r="I1466" t="s">
        <v>37</v>
      </c>
      <c r="J1466" t="s">
        <v>37</v>
      </c>
      <c r="K1466">
        <v>1</v>
      </c>
      <c r="L1466" t="s">
        <v>32</v>
      </c>
      <c r="M1466" t="s">
        <v>3864</v>
      </c>
      <c r="N1466">
        <v>2004</v>
      </c>
      <c r="O1466">
        <v>2008</v>
      </c>
      <c r="P1466" t="s">
        <v>37</v>
      </c>
      <c r="Q1466">
        <v>0</v>
      </c>
      <c r="R1466" t="s">
        <v>3865</v>
      </c>
      <c r="S1466" t="s">
        <v>1079</v>
      </c>
      <c r="T1466" t="s">
        <v>3233</v>
      </c>
      <c r="U1466">
        <v>2</v>
      </c>
      <c r="V1466" s="1">
        <v>28856</v>
      </c>
      <c r="W1466">
        <v>0</v>
      </c>
      <c r="X1466">
        <v>2</v>
      </c>
      <c r="Y1466">
        <v>40</v>
      </c>
      <c r="Z1466">
        <v>131896</v>
      </c>
      <c r="AA1466">
        <v>250000</v>
      </c>
      <c r="AB1466" t="s">
        <v>41</v>
      </c>
      <c r="AC1466">
        <v>2840</v>
      </c>
      <c r="AD1466" t="s">
        <v>181</v>
      </c>
      <c r="AE1466" t="s">
        <v>50</v>
      </c>
      <c r="AF1466" t="s">
        <v>3580</v>
      </c>
    </row>
    <row r="1467" spans="1:32" x14ac:dyDescent="0.25">
      <c r="A1467">
        <v>21852176</v>
      </c>
      <c r="B1467">
        <v>132107</v>
      </c>
      <c r="C1467" t="s">
        <v>32</v>
      </c>
      <c r="D1467" t="s">
        <v>32</v>
      </c>
      <c r="E1467">
        <v>140100</v>
      </c>
      <c r="F1467">
        <v>2235</v>
      </c>
      <c r="G1467" t="s">
        <v>86</v>
      </c>
      <c r="H1467">
        <v>2</v>
      </c>
      <c r="I1467" t="s">
        <v>37</v>
      </c>
      <c r="J1467" t="s">
        <v>37</v>
      </c>
      <c r="K1467" t="s">
        <v>37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>
        <v>0</v>
      </c>
      <c r="R1467" t="s">
        <v>3001</v>
      </c>
      <c r="S1467" t="s">
        <v>3002</v>
      </c>
      <c r="T1467" t="s">
        <v>3003</v>
      </c>
      <c r="U1467">
        <v>1</v>
      </c>
      <c r="V1467" s="1">
        <v>25936</v>
      </c>
      <c r="W1467">
        <v>1</v>
      </c>
      <c r="X1467">
        <v>27</v>
      </c>
      <c r="Y1467">
        <v>48</v>
      </c>
      <c r="Z1467">
        <v>132107</v>
      </c>
      <c r="AA1467">
        <v>140100</v>
      </c>
      <c r="AB1467" t="s">
        <v>496</v>
      </c>
      <c r="AC1467">
        <v>2235</v>
      </c>
      <c r="AD1467" t="s">
        <v>86</v>
      </c>
      <c r="AE1467" t="s">
        <v>56</v>
      </c>
      <c r="AF1467" t="s">
        <v>3580</v>
      </c>
    </row>
    <row r="1468" spans="1:32" x14ac:dyDescent="0.25">
      <c r="A1468">
        <v>45407520</v>
      </c>
      <c r="B1468">
        <v>130555</v>
      </c>
      <c r="C1468" t="s">
        <v>32</v>
      </c>
      <c r="D1468" t="s">
        <v>32</v>
      </c>
      <c r="E1468">
        <v>140100</v>
      </c>
      <c r="F1468">
        <v>14</v>
      </c>
      <c r="G1468" t="s">
        <v>126</v>
      </c>
      <c r="H1468">
        <v>0</v>
      </c>
      <c r="I1468" t="s">
        <v>37</v>
      </c>
      <c r="J1468" t="s">
        <v>37</v>
      </c>
      <c r="K1468">
        <v>0</v>
      </c>
      <c r="L1468" t="s">
        <v>35</v>
      </c>
      <c r="M1468" t="s">
        <v>606</v>
      </c>
      <c r="N1468" t="s">
        <v>37</v>
      </c>
      <c r="O1468" t="s">
        <v>37</v>
      </c>
      <c r="P1468" t="s">
        <v>37</v>
      </c>
      <c r="Q1468">
        <v>0</v>
      </c>
      <c r="R1468" t="s">
        <v>807</v>
      </c>
      <c r="S1468" t="s">
        <v>1322</v>
      </c>
      <c r="T1468" t="s">
        <v>4917</v>
      </c>
      <c r="U1468">
        <v>1</v>
      </c>
      <c r="V1468" s="1">
        <v>32419</v>
      </c>
      <c r="W1468">
        <v>0</v>
      </c>
      <c r="X1468">
        <v>33</v>
      </c>
      <c r="Y1468">
        <v>31</v>
      </c>
      <c r="Z1468">
        <v>130555</v>
      </c>
      <c r="AA1468">
        <v>140100</v>
      </c>
      <c r="AB1468" t="s">
        <v>496</v>
      </c>
      <c r="AC1468">
        <v>14</v>
      </c>
      <c r="AD1468" t="s">
        <v>126</v>
      </c>
      <c r="AE1468" t="s">
        <v>56</v>
      </c>
      <c r="AF1468" t="s">
        <v>3580</v>
      </c>
    </row>
    <row r="1469" spans="1:32" x14ac:dyDescent="0.25">
      <c r="A1469">
        <v>8257956</v>
      </c>
      <c r="B1469">
        <v>133313</v>
      </c>
      <c r="C1469" t="s">
        <v>32</v>
      </c>
      <c r="D1469" t="s">
        <v>32</v>
      </c>
      <c r="E1469">
        <v>140100</v>
      </c>
      <c r="F1469">
        <v>2160</v>
      </c>
      <c r="G1469" t="s">
        <v>465</v>
      </c>
      <c r="H1469">
        <v>0</v>
      </c>
      <c r="I1469" t="s">
        <v>37</v>
      </c>
      <c r="J1469" t="s">
        <v>37</v>
      </c>
      <c r="K1469">
        <v>1</v>
      </c>
      <c r="L1469" t="s">
        <v>35</v>
      </c>
      <c r="M1469" t="s">
        <v>1720</v>
      </c>
      <c r="N1469">
        <v>1985</v>
      </c>
      <c r="O1469" t="s">
        <v>37</v>
      </c>
      <c r="P1469" t="s">
        <v>37</v>
      </c>
      <c r="Q1469">
        <v>1</v>
      </c>
      <c r="R1469" t="s">
        <v>1721</v>
      </c>
      <c r="S1469" t="s">
        <v>709</v>
      </c>
      <c r="T1469" t="s">
        <v>1722</v>
      </c>
      <c r="U1469">
        <v>1</v>
      </c>
      <c r="V1469" s="1">
        <v>20391</v>
      </c>
      <c r="W1469">
        <v>0</v>
      </c>
      <c r="X1469">
        <v>36</v>
      </c>
      <c r="Y1469">
        <v>64</v>
      </c>
      <c r="Z1469">
        <v>133313</v>
      </c>
      <c r="AA1469">
        <v>140100</v>
      </c>
      <c r="AB1469" t="s">
        <v>496</v>
      </c>
      <c r="AC1469">
        <v>2160</v>
      </c>
      <c r="AD1469" t="s">
        <v>465</v>
      </c>
      <c r="AE1469" t="s">
        <v>42</v>
      </c>
      <c r="AF1469" t="s">
        <v>3580</v>
      </c>
    </row>
    <row r="1470" spans="1:32" x14ac:dyDescent="0.25">
      <c r="A1470">
        <v>46251881</v>
      </c>
      <c r="B1470">
        <v>130662</v>
      </c>
      <c r="C1470" t="s">
        <v>32</v>
      </c>
      <c r="D1470" t="s">
        <v>32</v>
      </c>
      <c r="E1470">
        <v>50000</v>
      </c>
      <c r="F1470">
        <v>15</v>
      </c>
      <c r="G1470" t="s">
        <v>67</v>
      </c>
      <c r="H1470">
        <v>0</v>
      </c>
      <c r="I1470" t="s">
        <v>37</v>
      </c>
      <c r="J1470" t="s">
        <v>37</v>
      </c>
      <c r="K1470">
        <v>1</v>
      </c>
      <c r="L1470" t="s">
        <v>37</v>
      </c>
      <c r="M1470" t="s">
        <v>2951</v>
      </c>
      <c r="N1470">
        <v>2018</v>
      </c>
      <c r="O1470" t="s">
        <v>37</v>
      </c>
      <c r="P1470" t="s">
        <v>37</v>
      </c>
      <c r="Q1470">
        <v>0</v>
      </c>
      <c r="R1470" t="s">
        <v>2627</v>
      </c>
      <c r="S1470" t="s">
        <v>437</v>
      </c>
      <c r="T1470" t="s">
        <v>1054</v>
      </c>
      <c r="U1470">
        <v>1</v>
      </c>
      <c r="V1470" s="1">
        <v>32957</v>
      </c>
      <c r="W1470">
        <v>0</v>
      </c>
      <c r="X1470">
        <v>3</v>
      </c>
      <c r="Y1470">
        <v>29</v>
      </c>
      <c r="Z1470">
        <v>130662</v>
      </c>
      <c r="AA1470">
        <v>50000</v>
      </c>
      <c r="AB1470" t="s">
        <v>1090</v>
      </c>
      <c r="AC1470">
        <v>15</v>
      </c>
      <c r="AD1470" t="s">
        <v>67</v>
      </c>
      <c r="AE1470" t="s">
        <v>50</v>
      </c>
      <c r="AF1470" t="s">
        <v>43</v>
      </c>
    </row>
    <row r="1471" spans="1:32" x14ac:dyDescent="0.25">
      <c r="A1471">
        <v>16788076</v>
      </c>
      <c r="B1471">
        <v>131885</v>
      </c>
      <c r="C1471" t="s">
        <v>32</v>
      </c>
      <c r="D1471" t="s">
        <v>32</v>
      </c>
      <c r="E1471">
        <v>120000</v>
      </c>
      <c r="F1471">
        <v>2646</v>
      </c>
      <c r="G1471" t="s">
        <v>122</v>
      </c>
      <c r="H1471">
        <v>0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 t="s">
        <v>37</v>
      </c>
      <c r="O1471" t="s">
        <v>37</v>
      </c>
      <c r="P1471" t="s">
        <v>37</v>
      </c>
      <c r="Q1471">
        <v>0</v>
      </c>
      <c r="R1471" t="s">
        <v>2627</v>
      </c>
      <c r="S1471" t="s">
        <v>2628</v>
      </c>
      <c r="T1471" t="s">
        <v>2629</v>
      </c>
      <c r="U1471">
        <v>2</v>
      </c>
      <c r="V1471" s="1">
        <v>28285</v>
      </c>
      <c r="W1471">
        <v>0</v>
      </c>
      <c r="X1471">
        <v>6</v>
      </c>
      <c r="Y1471">
        <v>42</v>
      </c>
      <c r="Z1471">
        <v>131885</v>
      </c>
      <c r="AA1471">
        <v>120000</v>
      </c>
      <c r="AB1471" t="s">
        <v>303</v>
      </c>
      <c r="AC1471">
        <v>2646</v>
      </c>
      <c r="AD1471" t="s">
        <v>122</v>
      </c>
      <c r="AE1471" t="s">
        <v>56</v>
      </c>
      <c r="AF1471" t="s">
        <v>3580</v>
      </c>
    </row>
    <row r="1472" spans="1:32" x14ac:dyDescent="0.25">
      <c r="A1472">
        <v>8318682</v>
      </c>
      <c r="B1472">
        <v>130541</v>
      </c>
      <c r="C1472" t="s">
        <v>32</v>
      </c>
      <c r="D1472" t="s">
        <v>32</v>
      </c>
      <c r="E1472">
        <v>20000</v>
      </c>
      <c r="F1472">
        <v>2191</v>
      </c>
      <c r="G1472" t="s">
        <v>77</v>
      </c>
      <c r="H1472">
        <v>0</v>
      </c>
      <c r="I1472" t="s">
        <v>37</v>
      </c>
      <c r="J1472" t="s">
        <v>37</v>
      </c>
      <c r="K1472">
        <v>1</v>
      </c>
      <c r="L1472" t="s">
        <v>32</v>
      </c>
      <c r="M1472" t="s">
        <v>46</v>
      </c>
      <c r="N1472">
        <v>1988</v>
      </c>
      <c r="O1472">
        <v>1989</v>
      </c>
      <c r="P1472" t="s">
        <v>37</v>
      </c>
      <c r="Q1472">
        <v>0</v>
      </c>
      <c r="R1472" t="s">
        <v>1746</v>
      </c>
      <c r="S1472" t="s">
        <v>1747</v>
      </c>
      <c r="T1472" t="s">
        <v>1748</v>
      </c>
      <c r="U1472">
        <v>2</v>
      </c>
      <c r="V1472" s="1">
        <v>20903</v>
      </c>
      <c r="W1472">
        <v>0</v>
      </c>
      <c r="X1472">
        <v>4</v>
      </c>
      <c r="Y1472">
        <v>62</v>
      </c>
      <c r="Z1472">
        <v>130541</v>
      </c>
      <c r="AA1472">
        <v>20000</v>
      </c>
      <c r="AB1472" t="s">
        <v>744</v>
      </c>
      <c r="AC1472">
        <v>2191</v>
      </c>
      <c r="AD1472" t="s">
        <v>77</v>
      </c>
      <c r="AE1472" t="s">
        <v>50</v>
      </c>
      <c r="AF1472" t="s">
        <v>3580</v>
      </c>
    </row>
    <row r="1473" spans="1:32" x14ac:dyDescent="0.25">
      <c r="A1473">
        <v>44311734</v>
      </c>
      <c r="B1473">
        <v>131726</v>
      </c>
      <c r="C1473" t="s">
        <v>32</v>
      </c>
      <c r="D1473" t="s">
        <v>32</v>
      </c>
      <c r="E1473">
        <v>150000</v>
      </c>
      <c r="F1473">
        <v>14</v>
      </c>
      <c r="G1473" t="s">
        <v>126</v>
      </c>
      <c r="H1473">
        <v>0</v>
      </c>
      <c r="I1473" t="s">
        <v>37</v>
      </c>
      <c r="J1473" t="s">
        <v>37</v>
      </c>
      <c r="K1473">
        <v>0</v>
      </c>
      <c r="L1473" t="s">
        <v>35</v>
      </c>
      <c r="M1473" t="s">
        <v>977</v>
      </c>
      <c r="N1473" t="s">
        <v>37</v>
      </c>
      <c r="O1473" t="s">
        <v>37</v>
      </c>
      <c r="P1473" t="s">
        <v>37</v>
      </c>
      <c r="Q1473">
        <v>0</v>
      </c>
      <c r="R1473" t="s">
        <v>4770</v>
      </c>
      <c r="S1473" t="s">
        <v>1394</v>
      </c>
      <c r="T1473" t="s">
        <v>4771</v>
      </c>
      <c r="U1473">
        <v>1</v>
      </c>
      <c r="V1473" s="1">
        <v>31694</v>
      </c>
      <c r="W1473">
        <v>0</v>
      </c>
      <c r="X1473">
        <v>4</v>
      </c>
      <c r="Y1473">
        <v>33</v>
      </c>
      <c r="Z1473">
        <v>131726</v>
      </c>
      <c r="AA1473">
        <v>150000</v>
      </c>
      <c r="AB1473" t="s">
        <v>945</v>
      </c>
      <c r="AC1473">
        <v>14</v>
      </c>
      <c r="AD1473" t="s">
        <v>126</v>
      </c>
      <c r="AE1473" t="s">
        <v>56</v>
      </c>
      <c r="AF1473" t="s">
        <v>3580</v>
      </c>
    </row>
    <row r="1474" spans="1:32" x14ac:dyDescent="0.25">
      <c r="A1474">
        <v>43320698</v>
      </c>
      <c r="B1474">
        <v>132210</v>
      </c>
      <c r="C1474" t="s">
        <v>32</v>
      </c>
      <c r="D1474" t="s">
        <v>32</v>
      </c>
      <c r="E1474">
        <v>140100</v>
      </c>
      <c r="F1474">
        <v>2160</v>
      </c>
      <c r="G1474" t="s">
        <v>465</v>
      </c>
      <c r="H1474">
        <v>0</v>
      </c>
      <c r="I1474" t="s">
        <v>37</v>
      </c>
      <c r="J1474" t="s">
        <v>37</v>
      </c>
      <c r="K1474">
        <v>1</v>
      </c>
      <c r="L1474" t="s">
        <v>32</v>
      </c>
      <c r="M1474" t="s">
        <v>4632</v>
      </c>
      <c r="N1474">
        <v>2012</v>
      </c>
      <c r="O1474">
        <v>2015</v>
      </c>
      <c r="P1474" t="s">
        <v>37</v>
      </c>
      <c r="Q1474">
        <v>1</v>
      </c>
      <c r="R1474" t="s">
        <v>4633</v>
      </c>
      <c r="S1474" t="s">
        <v>2446</v>
      </c>
      <c r="T1474" t="s">
        <v>2461</v>
      </c>
      <c r="U1474">
        <v>1</v>
      </c>
      <c r="V1474" s="1">
        <v>31306</v>
      </c>
      <c r="W1474">
        <v>0</v>
      </c>
      <c r="X1474">
        <v>17</v>
      </c>
      <c r="Y1474">
        <v>34</v>
      </c>
      <c r="Z1474">
        <v>132210</v>
      </c>
      <c r="AA1474">
        <v>140100</v>
      </c>
      <c r="AB1474" t="s">
        <v>496</v>
      </c>
      <c r="AC1474">
        <v>2160</v>
      </c>
      <c r="AD1474" t="s">
        <v>465</v>
      </c>
      <c r="AE1474" t="s">
        <v>42</v>
      </c>
      <c r="AF1474" t="s">
        <v>3580</v>
      </c>
    </row>
    <row r="1475" spans="1:32" x14ac:dyDescent="0.25">
      <c r="A1475">
        <v>32955053</v>
      </c>
      <c r="B1475">
        <v>132533</v>
      </c>
      <c r="C1475" t="s">
        <v>32</v>
      </c>
      <c r="D1475" t="s">
        <v>32</v>
      </c>
      <c r="E1475">
        <v>20000</v>
      </c>
      <c r="F1475">
        <v>5</v>
      </c>
      <c r="G1475" t="s">
        <v>101</v>
      </c>
      <c r="H1475">
        <v>0</v>
      </c>
      <c r="I1475" t="s">
        <v>37</v>
      </c>
      <c r="J1475" t="s">
        <v>37</v>
      </c>
      <c r="K1475">
        <v>1</v>
      </c>
      <c r="L1475" t="s">
        <v>32</v>
      </c>
      <c r="M1475" t="s">
        <v>3764</v>
      </c>
      <c r="N1475">
        <v>1980</v>
      </c>
      <c r="O1475">
        <v>2009</v>
      </c>
      <c r="P1475" t="s">
        <v>37</v>
      </c>
      <c r="Q1475">
        <v>0</v>
      </c>
      <c r="R1475" t="s">
        <v>3765</v>
      </c>
      <c r="S1475" t="s">
        <v>3766</v>
      </c>
      <c r="T1475" t="s">
        <v>3767</v>
      </c>
      <c r="U1475">
        <v>1</v>
      </c>
      <c r="V1475" s="1">
        <v>18728</v>
      </c>
      <c r="W1475">
        <v>0</v>
      </c>
      <c r="X1475">
        <v>4</v>
      </c>
      <c r="Y1475">
        <v>68</v>
      </c>
      <c r="Z1475">
        <v>132533</v>
      </c>
      <c r="AA1475">
        <v>20000</v>
      </c>
      <c r="AB1475" t="s">
        <v>744</v>
      </c>
      <c r="AC1475">
        <v>5</v>
      </c>
      <c r="AD1475" t="s">
        <v>101</v>
      </c>
      <c r="AE1475" t="s">
        <v>50</v>
      </c>
      <c r="AF1475" t="s">
        <v>3580</v>
      </c>
    </row>
    <row r="1476" spans="1:32" x14ac:dyDescent="0.25">
      <c r="A1476">
        <v>70036525</v>
      </c>
      <c r="B1476">
        <v>132927</v>
      </c>
      <c r="C1476" t="s">
        <v>32</v>
      </c>
      <c r="D1476" t="s">
        <v>32</v>
      </c>
      <c r="E1476">
        <v>110000</v>
      </c>
      <c r="F1476">
        <v>1264</v>
      </c>
      <c r="G1476" t="s">
        <v>57</v>
      </c>
      <c r="H1476">
        <v>0</v>
      </c>
      <c r="I1476" t="s">
        <v>37</v>
      </c>
      <c r="J1476" t="s">
        <v>37</v>
      </c>
      <c r="K1476">
        <v>1</v>
      </c>
      <c r="L1476" t="s">
        <v>35</v>
      </c>
      <c r="M1476" t="s">
        <v>2054</v>
      </c>
      <c r="N1476">
        <v>2017</v>
      </c>
      <c r="O1476" t="s">
        <v>37</v>
      </c>
      <c r="P1476" t="s">
        <v>37</v>
      </c>
      <c r="Q1476">
        <v>1</v>
      </c>
      <c r="R1476" t="s">
        <v>3765</v>
      </c>
      <c r="S1476" t="s">
        <v>54</v>
      </c>
      <c r="T1476" t="s">
        <v>5254</v>
      </c>
      <c r="U1476">
        <v>2</v>
      </c>
      <c r="V1476" s="1">
        <v>34075</v>
      </c>
      <c r="W1476">
        <v>0</v>
      </c>
      <c r="X1476">
        <v>5</v>
      </c>
      <c r="Y1476">
        <v>26</v>
      </c>
      <c r="Z1476">
        <v>132927</v>
      </c>
      <c r="AA1476">
        <v>110000</v>
      </c>
      <c r="AB1476" t="s">
        <v>1393</v>
      </c>
      <c r="AC1476">
        <v>1264</v>
      </c>
      <c r="AD1476" t="s">
        <v>57</v>
      </c>
      <c r="AE1476" t="s">
        <v>42</v>
      </c>
      <c r="AF1476" t="s">
        <v>43</v>
      </c>
    </row>
    <row r="1477" spans="1:32" x14ac:dyDescent="0.25">
      <c r="A1477" s="4">
        <v>20089670</v>
      </c>
      <c r="B1477" s="4">
        <v>131330</v>
      </c>
      <c r="C1477" t="s">
        <v>37</v>
      </c>
      <c r="D1477" t="s">
        <v>37</v>
      </c>
      <c r="E1477" t="s">
        <v>37</v>
      </c>
      <c r="F1477" t="s">
        <v>37</v>
      </c>
      <c r="G1477" t="s">
        <v>37</v>
      </c>
      <c r="H1477" t="s">
        <v>37</v>
      </c>
      <c r="I1477" t="s">
        <v>37</v>
      </c>
      <c r="J1477" t="s">
        <v>37</v>
      </c>
      <c r="K1477" t="s">
        <v>37</v>
      </c>
      <c r="L1477" t="s">
        <v>37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2885</v>
      </c>
      <c r="S1477" t="s">
        <v>2886</v>
      </c>
      <c r="T1477" t="s">
        <v>2887</v>
      </c>
      <c r="U1477">
        <v>2</v>
      </c>
      <c r="V1477" s="1">
        <v>28063</v>
      </c>
      <c r="W1477">
        <v>0</v>
      </c>
      <c r="X1477">
        <v>3</v>
      </c>
      <c r="Y1477">
        <v>43</v>
      </c>
      <c r="Z1477">
        <v>131330</v>
      </c>
      <c r="AA1477">
        <v>110000</v>
      </c>
      <c r="AB1477" t="s">
        <v>1393</v>
      </c>
      <c r="AC1477">
        <v>3</v>
      </c>
      <c r="AD1477" t="s">
        <v>62</v>
      </c>
      <c r="AE1477" s="4" t="s">
        <v>42</v>
      </c>
      <c r="AF1477" s="4" t="s">
        <v>3580</v>
      </c>
    </row>
    <row r="1478" spans="1:32" x14ac:dyDescent="0.25">
      <c r="A1478">
        <v>29666418</v>
      </c>
      <c r="B1478">
        <v>132836</v>
      </c>
      <c r="C1478" t="s">
        <v>32</v>
      </c>
      <c r="D1478" t="s">
        <v>32</v>
      </c>
      <c r="E1478">
        <v>40000</v>
      </c>
      <c r="F1478">
        <v>2649</v>
      </c>
      <c r="G1478" t="s">
        <v>147</v>
      </c>
      <c r="H1478">
        <v>0</v>
      </c>
      <c r="I1478" t="s">
        <v>37</v>
      </c>
      <c r="J1478" t="s">
        <v>37</v>
      </c>
      <c r="K1478">
        <v>1</v>
      </c>
      <c r="L1478" t="s">
        <v>32</v>
      </c>
      <c r="M1478" t="s">
        <v>885</v>
      </c>
      <c r="N1478">
        <v>1998</v>
      </c>
      <c r="O1478">
        <v>2000</v>
      </c>
      <c r="P1478" t="s">
        <v>37</v>
      </c>
      <c r="Q1478">
        <v>1</v>
      </c>
      <c r="R1478" t="s">
        <v>2885</v>
      </c>
      <c r="S1478" t="s">
        <v>3621</v>
      </c>
      <c r="T1478" t="s">
        <v>3622</v>
      </c>
      <c r="U1478">
        <v>1</v>
      </c>
      <c r="V1478" s="1">
        <v>27458</v>
      </c>
      <c r="W1478">
        <v>0</v>
      </c>
      <c r="X1478">
        <v>2</v>
      </c>
      <c r="Y1478">
        <v>44</v>
      </c>
      <c r="Z1478">
        <v>132836</v>
      </c>
      <c r="AA1478">
        <v>40000</v>
      </c>
      <c r="AB1478" t="s">
        <v>507</v>
      </c>
      <c r="AC1478">
        <v>2649</v>
      </c>
      <c r="AD1478" t="s">
        <v>147</v>
      </c>
      <c r="AE1478" t="s">
        <v>42</v>
      </c>
      <c r="AF1478" t="s">
        <v>3580</v>
      </c>
    </row>
    <row r="1479" spans="1:32" x14ac:dyDescent="0.25">
      <c r="A1479">
        <v>42563846</v>
      </c>
      <c r="B1479">
        <v>133099</v>
      </c>
      <c r="C1479" t="s">
        <v>32</v>
      </c>
      <c r="D1479" t="s">
        <v>32</v>
      </c>
      <c r="E1479">
        <v>70000</v>
      </c>
      <c r="F1479">
        <v>32</v>
      </c>
      <c r="G1479" t="s">
        <v>97</v>
      </c>
      <c r="H1479">
        <v>2</v>
      </c>
      <c r="I1479" t="s">
        <v>37</v>
      </c>
      <c r="J1479" t="s">
        <v>37</v>
      </c>
      <c r="K1479">
        <v>1</v>
      </c>
      <c r="L1479" t="s">
        <v>32</v>
      </c>
      <c r="M1479" t="s">
        <v>1992</v>
      </c>
      <c r="N1479">
        <v>2015</v>
      </c>
      <c r="O1479">
        <v>2016</v>
      </c>
      <c r="P1479" t="s">
        <v>188</v>
      </c>
      <c r="Q1479">
        <v>1</v>
      </c>
      <c r="R1479" t="s">
        <v>2885</v>
      </c>
      <c r="S1479" t="s">
        <v>4464</v>
      </c>
      <c r="T1479" t="s">
        <v>4425</v>
      </c>
      <c r="U1479">
        <v>2</v>
      </c>
      <c r="V1479" s="1">
        <v>30831</v>
      </c>
      <c r="W1479">
        <v>0</v>
      </c>
      <c r="X1479">
        <v>2</v>
      </c>
      <c r="Y1479">
        <v>35</v>
      </c>
      <c r="Z1479">
        <v>133099</v>
      </c>
      <c r="AA1479">
        <v>70000</v>
      </c>
      <c r="AB1479" t="s">
        <v>1466</v>
      </c>
      <c r="AC1479">
        <v>32</v>
      </c>
      <c r="AD1479" t="s">
        <v>97</v>
      </c>
      <c r="AE1479" t="s">
        <v>42</v>
      </c>
      <c r="AF1479" t="s">
        <v>3580</v>
      </c>
    </row>
    <row r="1480" spans="1:32" x14ac:dyDescent="0.25">
      <c r="A1480">
        <v>10791420</v>
      </c>
      <c r="B1480">
        <v>132306</v>
      </c>
      <c r="C1480" t="s">
        <v>32</v>
      </c>
      <c r="D1480" t="s">
        <v>32</v>
      </c>
      <c r="E1480">
        <v>140100</v>
      </c>
      <c r="F1480">
        <v>2218</v>
      </c>
      <c r="G1480" t="s">
        <v>51</v>
      </c>
      <c r="H1480">
        <v>0</v>
      </c>
      <c r="I1480" t="s">
        <v>37</v>
      </c>
      <c r="J1480" t="s">
        <v>37</v>
      </c>
      <c r="K1480">
        <v>1</v>
      </c>
      <c r="L1480" t="s">
        <v>32</v>
      </c>
      <c r="M1480" t="s">
        <v>786</v>
      </c>
      <c r="N1480">
        <v>1994</v>
      </c>
      <c r="O1480">
        <v>1994</v>
      </c>
      <c r="P1480" t="s">
        <v>37</v>
      </c>
      <c r="Q1480">
        <v>0</v>
      </c>
      <c r="R1480" t="s">
        <v>2440</v>
      </c>
      <c r="S1480" t="s">
        <v>2441</v>
      </c>
      <c r="T1480" t="s">
        <v>2442</v>
      </c>
      <c r="U1480">
        <v>2</v>
      </c>
      <c r="V1480" s="1">
        <v>24861</v>
      </c>
      <c r="W1480">
        <v>0</v>
      </c>
      <c r="X1480">
        <v>28</v>
      </c>
      <c r="Y1480">
        <v>51</v>
      </c>
      <c r="Z1480">
        <v>132306</v>
      </c>
      <c r="AA1480">
        <v>140100</v>
      </c>
      <c r="AB1480" t="s">
        <v>496</v>
      </c>
      <c r="AC1480">
        <v>2218</v>
      </c>
      <c r="AD1480" t="s">
        <v>51</v>
      </c>
      <c r="AE1480" t="s">
        <v>50</v>
      </c>
      <c r="AF1480" t="s">
        <v>3580</v>
      </c>
    </row>
    <row r="1481" spans="1:32" x14ac:dyDescent="0.25">
      <c r="A1481">
        <v>2794401</v>
      </c>
      <c r="B1481">
        <v>131825</v>
      </c>
      <c r="C1481" t="s">
        <v>32</v>
      </c>
      <c r="D1481" t="s">
        <v>32</v>
      </c>
      <c r="E1481">
        <v>230000</v>
      </c>
      <c r="F1481">
        <v>2649</v>
      </c>
      <c r="G1481" t="s">
        <v>147</v>
      </c>
      <c r="H1481">
        <v>1</v>
      </c>
      <c r="I1481" t="s">
        <v>634</v>
      </c>
      <c r="J1481" t="s">
        <v>32</v>
      </c>
      <c r="K1481" t="s">
        <v>37</v>
      </c>
      <c r="L1481" t="s">
        <v>37</v>
      </c>
      <c r="M1481" t="s">
        <v>37</v>
      </c>
      <c r="N1481" t="s">
        <v>37</v>
      </c>
      <c r="O1481" t="s">
        <v>37</v>
      </c>
      <c r="P1481" t="s">
        <v>37</v>
      </c>
      <c r="Q1481">
        <v>0</v>
      </c>
      <c r="R1481" t="s">
        <v>635</v>
      </c>
      <c r="S1481" t="s">
        <v>636</v>
      </c>
      <c r="T1481" t="s">
        <v>637</v>
      </c>
      <c r="U1481">
        <v>1</v>
      </c>
      <c r="V1481" s="1">
        <v>25080</v>
      </c>
      <c r="W1481">
        <v>0</v>
      </c>
      <c r="X1481">
        <v>1</v>
      </c>
      <c r="Y1481">
        <v>51</v>
      </c>
      <c r="Z1481">
        <v>131825</v>
      </c>
      <c r="AA1481">
        <v>230000</v>
      </c>
      <c r="AB1481" t="s">
        <v>132</v>
      </c>
      <c r="AC1481">
        <v>2649</v>
      </c>
      <c r="AD1481" t="s">
        <v>147</v>
      </c>
      <c r="AE1481" t="s">
        <v>50</v>
      </c>
      <c r="AF1481" t="s">
        <v>3580</v>
      </c>
    </row>
    <row r="1482" spans="1:32" x14ac:dyDescent="0.25">
      <c r="A1482">
        <v>29221546</v>
      </c>
      <c r="B1482">
        <v>132474</v>
      </c>
      <c r="C1482" t="s">
        <v>32</v>
      </c>
      <c r="D1482" t="s">
        <v>32</v>
      </c>
      <c r="E1482">
        <v>40000</v>
      </c>
      <c r="F1482">
        <v>22</v>
      </c>
      <c r="G1482" t="s">
        <v>404</v>
      </c>
      <c r="H1482">
        <v>0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N1482" t="s">
        <v>37</v>
      </c>
      <c r="O1482" t="s">
        <v>37</v>
      </c>
      <c r="P1482" t="s">
        <v>37</v>
      </c>
      <c r="Q1482">
        <v>0</v>
      </c>
      <c r="R1482" t="s">
        <v>3505</v>
      </c>
      <c r="S1482" t="s">
        <v>1211</v>
      </c>
      <c r="T1482" t="s">
        <v>3506</v>
      </c>
      <c r="U1482">
        <v>1</v>
      </c>
      <c r="V1482" s="1">
        <v>15905</v>
      </c>
      <c r="W1482">
        <v>0</v>
      </c>
      <c r="X1482">
        <v>3</v>
      </c>
      <c r="Y1482">
        <v>76</v>
      </c>
      <c r="Z1482">
        <v>132474</v>
      </c>
      <c r="AA1482">
        <v>40000</v>
      </c>
      <c r="AB1482" t="s">
        <v>507</v>
      </c>
      <c r="AC1482">
        <v>22</v>
      </c>
      <c r="AD1482" t="s">
        <v>404</v>
      </c>
      <c r="AE1482" t="s">
        <v>56</v>
      </c>
      <c r="AF1482" t="s">
        <v>3580</v>
      </c>
    </row>
    <row r="1483" spans="1:32" x14ac:dyDescent="0.25">
      <c r="A1483">
        <v>46089177</v>
      </c>
      <c r="B1483">
        <v>130704</v>
      </c>
      <c r="C1483" t="s">
        <v>32</v>
      </c>
      <c r="D1483" t="s">
        <v>32</v>
      </c>
      <c r="E1483">
        <v>140100</v>
      </c>
      <c r="F1483">
        <v>5</v>
      </c>
      <c r="G1483" t="s">
        <v>101</v>
      </c>
      <c r="H1483">
        <v>0</v>
      </c>
      <c r="I1483" t="s">
        <v>37</v>
      </c>
      <c r="J1483" t="s">
        <v>37</v>
      </c>
      <c r="K1483">
        <v>1</v>
      </c>
      <c r="L1483" t="s">
        <v>35</v>
      </c>
      <c r="M1483" t="s">
        <v>5001</v>
      </c>
      <c r="N1483">
        <v>2017</v>
      </c>
      <c r="O1483" t="s">
        <v>37</v>
      </c>
      <c r="P1483" t="s">
        <v>37</v>
      </c>
      <c r="Q1483">
        <v>0</v>
      </c>
      <c r="R1483" t="s">
        <v>749</v>
      </c>
      <c r="S1483" t="s">
        <v>5002</v>
      </c>
      <c r="T1483" t="s">
        <v>5003</v>
      </c>
      <c r="U1483">
        <v>2</v>
      </c>
      <c r="V1483" s="1">
        <v>32836</v>
      </c>
      <c r="W1483">
        <v>0</v>
      </c>
      <c r="X1483">
        <v>5</v>
      </c>
      <c r="Y1483">
        <v>29</v>
      </c>
      <c r="Z1483">
        <v>130704</v>
      </c>
      <c r="AA1483">
        <v>140100</v>
      </c>
      <c r="AB1483" t="s">
        <v>496</v>
      </c>
      <c r="AC1483">
        <v>5</v>
      </c>
      <c r="AD1483" t="s">
        <v>101</v>
      </c>
      <c r="AE1483" t="s">
        <v>50</v>
      </c>
      <c r="AF1483" t="s">
        <v>43</v>
      </c>
    </row>
    <row r="1484" spans="1:32" x14ac:dyDescent="0.25">
      <c r="A1484">
        <v>32137203</v>
      </c>
      <c r="B1484">
        <v>130991</v>
      </c>
      <c r="C1484" t="s">
        <v>32</v>
      </c>
      <c r="D1484" t="s">
        <v>32</v>
      </c>
      <c r="E1484">
        <v>20000</v>
      </c>
      <c r="F1484">
        <v>1366</v>
      </c>
      <c r="G1484" t="s">
        <v>45</v>
      </c>
      <c r="H1484">
        <v>2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 t="s">
        <v>37</v>
      </c>
      <c r="O1484" t="s">
        <v>37</v>
      </c>
      <c r="P1484" t="s">
        <v>37</v>
      </c>
      <c r="Q1484">
        <v>0</v>
      </c>
      <c r="R1484" t="s">
        <v>749</v>
      </c>
      <c r="S1484" t="s">
        <v>2307</v>
      </c>
      <c r="T1484" t="s">
        <v>3713</v>
      </c>
      <c r="U1484">
        <v>2</v>
      </c>
      <c r="V1484" s="1">
        <v>28352</v>
      </c>
      <c r="W1484">
        <v>0</v>
      </c>
      <c r="X1484">
        <v>4</v>
      </c>
      <c r="Y1484">
        <v>42</v>
      </c>
      <c r="Z1484">
        <v>130991</v>
      </c>
      <c r="AA1484">
        <v>20000</v>
      </c>
      <c r="AB1484" t="s">
        <v>744</v>
      </c>
      <c r="AC1484">
        <v>1366</v>
      </c>
      <c r="AD1484" t="s">
        <v>45</v>
      </c>
      <c r="AE1484" t="s">
        <v>56</v>
      </c>
      <c r="AF1484" t="s">
        <v>3580</v>
      </c>
    </row>
    <row r="1485" spans="1:32" x14ac:dyDescent="0.25">
      <c r="A1485">
        <v>80483457</v>
      </c>
      <c r="B1485">
        <v>131184</v>
      </c>
      <c r="C1485" t="s">
        <v>32</v>
      </c>
      <c r="D1485" t="s">
        <v>32</v>
      </c>
      <c r="E1485">
        <v>60000</v>
      </c>
      <c r="F1485">
        <v>1366</v>
      </c>
      <c r="G1485" t="s">
        <v>45</v>
      </c>
      <c r="H1485">
        <v>0</v>
      </c>
      <c r="I1485" t="s">
        <v>37</v>
      </c>
      <c r="J1485" t="s">
        <v>37</v>
      </c>
      <c r="K1485">
        <v>1</v>
      </c>
      <c r="L1485" t="s">
        <v>32</v>
      </c>
      <c r="M1485" t="s">
        <v>2800</v>
      </c>
      <c r="N1485">
        <v>2011</v>
      </c>
      <c r="O1485">
        <v>2011</v>
      </c>
      <c r="P1485" t="s">
        <v>37</v>
      </c>
      <c r="Q1485">
        <v>0</v>
      </c>
      <c r="R1485" t="s">
        <v>749</v>
      </c>
      <c r="S1485" t="s">
        <v>1622</v>
      </c>
      <c r="T1485" t="s">
        <v>5452</v>
      </c>
      <c r="U1485">
        <v>2</v>
      </c>
      <c r="V1485" s="1">
        <v>28559</v>
      </c>
      <c r="W1485">
        <v>0</v>
      </c>
      <c r="X1485">
        <v>4</v>
      </c>
      <c r="Y1485">
        <v>41</v>
      </c>
      <c r="Z1485">
        <v>131184</v>
      </c>
      <c r="AA1485">
        <v>60000</v>
      </c>
      <c r="AB1485" t="s">
        <v>164</v>
      </c>
      <c r="AC1485">
        <v>1366</v>
      </c>
      <c r="AD1485" t="s">
        <v>45</v>
      </c>
      <c r="AE1485" t="s">
        <v>50</v>
      </c>
      <c r="AF1485" t="s">
        <v>3580</v>
      </c>
    </row>
    <row r="1486" spans="1:32" x14ac:dyDescent="0.25">
      <c r="A1486">
        <v>3701360</v>
      </c>
      <c r="B1486">
        <v>131653</v>
      </c>
      <c r="C1486" t="s">
        <v>32</v>
      </c>
      <c r="D1486" t="s">
        <v>32</v>
      </c>
      <c r="E1486">
        <v>130000</v>
      </c>
      <c r="F1486">
        <v>2191</v>
      </c>
      <c r="G1486" t="s">
        <v>77</v>
      </c>
      <c r="H1486">
        <v>1</v>
      </c>
      <c r="I1486" t="s">
        <v>34</v>
      </c>
      <c r="J1486" t="s">
        <v>35</v>
      </c>
      <c r="K1486" t="s">
        <v>37</v>
      </c>
      <c r="L1486" t="s">
        <v>37</v>
      </c>
      <c r="M1486" t="s">
        <v>37</v>
      </c>
      <c r="N1486" t="s">
        <v>37</v>
      </c>
      <c r="O1486" t="s">
        <v>37</v>
      </c>
      <c r="P1486" t="s">
        <v>37</v>
      </c>
      <c r="Q1486">
        <v>0</v>
      </c>
      <c r="R1486" t="s">
        <v>749</v>
      </c>
      <c r="S1486" t="s">
        <v>750</v>
      </c>
      <c r="T1486" t="s">
        <v>751</v>
      </c>
      <c r="U1486">
        <v>2</v>
      </c>
      <c r="V1486" s="1">
        <v>27671</v>
      </c>
      <c r="W1486">
        <v>0</v>
      </c>
      <c r="X1486">
        <v>2</v>
      </c>
      <c r="Y1486">
        <v>44</v>
      </c>
      <c r="Z1486">
        <v>131653</v>
      </c>
      <c r="AA1486">
        <v>130000</v>
      </c>
      <c r="AB1486" t="s">
        <v>741</v>
      </c>
      <c r="AC1486">
        <v>2191</v>
      </c>
      <c r="AD1486" t="s">
        <v>77</v>
      </c>
      <c r="AE1486" t="s">
        <v>50</v>
      </c>
      <c r="AF1486" t="s">
        <v>3580</v>
      </c>
    </row>
    <row r="1487" spans="1:32" x14ac:dyDescent="0.25">
      <c r="A1487">
        <v>46272194</v>
      </c>
      <c r="B1487">
        <v>131910</v>
      </c>
      <c r="C1487" t="s">
        <v>32</v>
      </c>
      <c r="D1487" t="s">
        <v>32</v>
      </c>
      <c r="E1487">
        <v>60000</v>
      </c>
      <c r="F1487">
        <v>55</v>
      </c>
      <c r="G1487" t="s">
        <v>171</v>
      </c>
      <c r="H1487">
        <v>0</v>
      </c>
      <c r="I1487" t="s">
        <v>37</v>
      </c>
      <c r="J1487" t="s">
        <v>37</v>
      </c>
      <c r="K1487">
        <v>0</v>
      </c>
      <c r="L1487" t="s">
        <v>35</v>
      </c>
      <c r="M1487" t="s">
        <v>673</v>
      </c>
      <c r="N1487" t="s">
        <v>37</v>
      </c>
      <c r="O1487" t="s">
        <v>37</v>
      </c>
      <c r="P1487" t="s">
        <v>37</v>
      </c>
      <c r="Q1487">
        <v>0</v>
      </c>
      <c r="R1487" t="s">
        <v>749</v>
      </c>
      <c r="S1487" t="s">
        <v>1649</v>
      </c>
      <c r="T1487" t="s">
        <v>5026</v>
      </c>
      <c r="U1487">
        <v>2</v>
      </c>
      <c r="V1487" s="1">
        <v>32961</v>
      </c>
      <c r="W1487">
        <v>0</v>
      </c>
      <c r="X1487">
        <v>4</v>
      </c>
      <c r="Y1487">
        <v>29</v>
      </c>
      <c r="Z1487">
        <v>131910</v>
      </c>
      <c r="AA1487">
        <v>60000</v>
      </c>
      <c r="AB1487" t="s">
        <v>164</v>
      </c>
      <c r="AC1487">
        <v>55</v>
      </c>
      <c r="AD1487" t="s">
        <v>171</v>
      </c>
      <c r="AE1487" t="s">
        <v>56</v>
      </c>
      <c r="AF1487" t="s">
        <v>43</v>
      </c>
    </row>
    <row r="1488" spans="1:32" x14ac:dyDescent="0.25">
      <c r="A1488">
        <v>44113723</v>
      </c>
      <c r="B1488">
        <v>131926</v>
      </c>
      <c r="C1488" t="s">
        <v>32</v>
      </c>
      <c r="D1488" t="s">
        <v>32</v>
      </c>
      <c r="E1488">
        <v>40000</v>
      </c>
      <c r="F1488">
        <v>4</v>
      </c>
      <c r="G1488" t="s">
        <v>117</v>
      </c>
      <c r="H1488">
        <v>0</v>
      </c>
      <c r="I1488" t="s">
        <v>37</v>
      </c>
      <c r="J1488" t="s">
        <v>37</v>
      </c>
      <c r="K1488">
        <v>1</v>
      </c>
      <c r="L1488" t="s">
        <v>35</v>
      </c>
      <c r="M1488" t="s">
        <v>288</v>
      </c>
      <c r="N1488">
        <v>2009</v>
      </c>
      <c r="O1488" t="s">
        <v>37</v>
      </c>
      <c r="P1488" t="s">
        <v>37</v>
      </c>
      <c r="Q1488">
        <v>1</v>
      </c>
      <c r="R1488" t="s">
        <v>749</v>
      </c>
      <c r="S1488" t="s">
        <v>1754</v>
      </c>
      <c r="T1488" t="s">
        <v>4752</v>
      </c>
      <c r="U1488">
        <v>2</v>
      </c>
      <c r="V1488" s="1">
        <v>31789</v>
      </c>
      <c r="W1488">
        <v>0</v>
      </c>
      <c r="X1488">
        <v>3</v>
      </c>
      <c r="Y1488">
        <v>32</v>
      </c>
      <c r="Z1488">
        <v>131926</v>
      </c>
      <c r="AA1488">
        <v>40000</v>
      </c>
      <c r="AB1488" t="s">
        <v>507</v>
      </c>
      <c r="AC1488">
        <v>4</v>
      </c>
      <c r="AD1488" t="s">
        <v>117</v>
      </c>
      <c r="AE1488" t="s">
        <v>42</v>
      </c>
      <c r="AF1488" t="s">
        <v>3580</v>
      </c>
    </row>
    <row r="1489" spans="1:32" x14ac:dyDescent="0.25">
      <c r="A1489">
        <v>28309783</v>
      </c>
      <c r="B1489">
        <v>131996</v>
      </c>
      <c r="C1489" t="s">
        <v>32</v>
      </c>
      <c r="D1489" t="s">
        <v>32</v>
      </c>
      <c r="E1489">
        <v>50000</v>
      </c>
      <c r="F1489">
        <v>47</v>
      </c>
      <c r="G1489" t="s">
        <v>33</v>
      </c>
      <c r="H1489">
        <v>0</v>
      </c>
      <c r="I1489" t="s">
        <v>37</v>
      </c>
      <c r="J1489" t="s">
        <v>37</v>
      </c>
      <c r="K1489">
        <v>1</v>
      </c>
      <c r="L1489" t="s">
        <v>32</v>
      </c>
      <c r="M1489" t="s">
        <v>2951</v>
      </c>
      <c r="N1489">
        <v>2002</v>
      </c>
      <c r="O1489">
        <v>2003</v>
      </c>
      <c r="P1489" t="s">
        <v>37</v>
      </c>
      <c r="Q1489">
        <v>1</v>
      </c>
      <c r="R1489" t="s">
        <v>749</v>
      </c>
      <c r="S1489" t="s">
        <v>2056</v>
      </c>
      <c r="T1489" t="s">
        <v>3491</v>
      </c>
      <c r="U1489">
        <v>2</v>
      </c>
      <c r="V1489" s="1">
        <v>28110</v>
      </c>
      <c r="W1489">
        <v>0</v>
      </c>
      <c r="X1489">
        <v>1</v>
      </c>
      <c r="Y1489">
        <v>43</v>
      </c>
      <c r="Z1489">
        <v>131996</v>
      </c>
      <c r="AA1489">
        <v>50000</v>
      </c>
      <c r="AB1489" t="s">
        <v>1090</v>
      </c>
      <c r="AC1489">
        <v>47</v>
      </c>
      <c r="AD1489" t="s">
        <v>33</v>
      </c>
      <c r="AE1489" t="s">
        <v>42</v>
      </c>
      <c r="AF1489" t="s">
        <v>3580</v>
      </c>
    </row>
    <row r="1490" spans="1:32" x14ac:dyDescent="0.25">
      <c r="A1490">
        <v>7700428</v>
      </c>
      <c r="B1490">
        <v>132137</v>
      </c>
      <c r="C1490" t="s">
        <v>32</v>
      </c>
      <c r="D1490" t="s">
        <v>32</v>
      </c>
      <c r="E1490" s="2">
        <v>100000</v>
      </c>
      <c r="F1490">
        <v>2731</v>
      </c>
      <c r="G1490" t="s">
        <v>91</v>
      </c>
      <c r="H1490">
        <v>2</v>
      </c>
      <c r="I1490" t="s">
        <v>37</v>
      </c>
      <c r="J1490" t="s">
        <v>37</v>
      </c>
      <c r="K1490" t="s">
        <v>37</v>
      </c>
      <c r="L1490" t="s">
        <v>37</v>
      </c>
      <c r="M1490" t="s">
        <v>1507</v>
      </c>
      <c r="N1490" t="s">
        <v>37</v>
      </c>
      <c r="O1490" t="s">
        <v>37</v>
      </c>
      <c r="P1490" t="s">
        <v>37</v>
      </c>
      <c r="Q1490">
        <v>0</v>
      </c>
      <c r="R1490" t="s">
        <v>749</v>
      </c>
      <c r="S1490" t="s">
        <v>1508</v>
      </c>
      <c r="T1490" t="s">
        <v>1509</v>
      </c>
      <c r="U1490">
        <v>1</v>
      </c>
      <c r="V1490" s="1">
        <v>23692</v>
      </c>
      <c r="W1490">
        <v>0</v>
      </c>
      <c r="X1490">
        <v>1</v>
      </c>
      <c r="Y1490">
        <v>55</v>
      </c>
      <c r="Z1490">
        <v>132137</v>
      </c>
      <c r="AA1490">
        <v>100000</v>
      </c>
      <c r="AB1490" t="s">
        <v>1229</v>
      </c>
      <c r="AC1490">
        <v>2731</v>
      </c>
      <c r="AD1490" t="s">
        <v>96</v>
      </c>
      <c r="AE1490" t="s">
        <v>56</v>
      </c>
      <c r="AF1490" t="s">
        <v>3580</v>
      </c>
    </row>
    <row r="1491" spans="1:32" x14ac:dyDescent="0.25">
      <c r="A1491">
        <v>19226507</v>
      </c>
      <c r="B1491">
        <v>132252</v>
      </c>
      <c r="C1491" t="s">
        <v>32</v>
      </c>
      <c r="D1491" t="s">
        <v>32</v>
      </c>
      <c r="E1491">
        <v>120000</v>
      </c>
      <c r="F1491">
        <v>2160</v>
      </c>
      <c r="G1491" t="s">
        <v>465</v>
      </c>
      <c r="H1491">
        <v>2</v>
      </c>
      <c r="I1491" t="s">
        <v>37</v>
      </c>
      <c r="J1491" t="s">
        <v>37</v>
      </c>
      <c r="K1491">
        <v>0</v>
      </c>
      <c r="L1491" t="s">
        <v>35</v>
      </c>
      <c r="M1491" t="s">
        <v>173</v>
      </c>
      <c r="N1491" t="s">
        <v>37</v>
      </c>
      <c r="O1491" t="s">
        <v>37</v>
      </c>
      <c r="P1491" t="s">
        <v>37</v>
      </c>
      <c r="Q1491">
        <v>0</v>
      </c>
      <c r="R1491" t="s">
        <v>749</v>
      </c>
      <c r="S1491" t="s">
        <v>940</v>
      </c>
      <c r="T1491" t="s">
        <v>2795</v>
      </c>
      <c r="U1491">
        <v>1</v>
      </c>
      <c r="V1491" s="1">
        <v>25285</v>
      </c>
      <c r="W1491">
        <v>0</v>
      </c>
      <c r="X1491">
        <v>3</v>
      </c>
      <c r="Y1491">
        <v>50</v>
      </c>
      <c r="Z1491">
        <v>132252</v>
      </c>
      <c r="AA1491">
        <v>120000</v>
      </c>
      <c r="AB1491" t="s">
        <v>303</v>
      </c>
      <c r="AC1491">
        <v>2160</v>
      </c>
      <c r="AD1491" t="s">
        <v>465</v>
      </c>
      <c r="AE1491" t="s">
        <v>56</v>
      </c>
      <c r="AF1491" t="s">
        <v>3580</v>
      </c>
    </row>
    <row r="1492" spans="1:32" x14ac:dyDescent="0.25">
      <c r="A1492">
        <v>29295857</v>
      </c>
      <c r="B1492">
        <v>132457</v>
      </c>
      <c r="C1492" t="s">
        <v>32</v>
      </c>
      <c r="D1492" t="s">
        <v>32</v>
      </c>
      <c r="E1492">
        <v>40000</v>
      </c>
      <c r="F1492">
        <v>22</v>
      </c>
      <c r="G1492" t="s">
        <v>404</v>
      </c>
      <c r="H1492">
        <v>0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 t="s">
        <v>37</v>
      </c>
      <c r="O1492" t="s">
        <v>37</v>
      </c>
      <c r="P1492" t="s">
        <v>37</v>
      </c>
      <c r="Q1492">
        <v>0</v>
      </c>
      <c r="R1492" t="s">
        <v>749</v>
      </c>
      <c r="S1492" t="s">
        <v>1152</v>
      </c>
      <c r="T1492" t="s">
        <v>3546</v>
      </c>
      <c r="U1492">
        <v>2</v>
      </c>
      <c r="V1492" s="1">
        <v>24101</v>
      </c>
      <c r="W1492">
        <v>0</v>
      </c>
      <c r="X1492">
        <v>2</v>
      </c>
      <c r="Y1492">
        <v>53</v>
      </c>
      <c r="Z1492">
        <v>132457</v>
      </c>
      <c r="AA1492">
        <v>40000</v>
      </c>
      <c r="AB1492" t="s">
        <v>507</v>
      </c>
      <c r="AC1492">
        <v>22</v>
      </c>
      <c r="AD1492" t="s">
        <v>404</v>
      </c>
      <c r="AE1492" t="s">
        <v>56</v>
      </c>
      <c r="AF1492" t="s">
        <v>3580</v>
      </c>
    </row>
    <row r="1493" spans="1:32" x14ac:dyDescent="0.25">
      <c r="A1493">
        <v>41116107</v>
      </c>
      <c r="B1493">
        <v>132640</v>
      </c>
      <c r="C1493" t="s">
        <v>32</v>
      </c>
      <c r="D1493" t="s">
        <v>32</v>
      </c>
      <c r="E1493">
        <v>140000</v>
      </c>
      <c r="F1493">
        <v>2235</v>
      </c>
      <c r="G1493" t="s">
        <v>86</v>
      </c>
      <c r="H1493">
        <v>1</v>
      </c>
      <c r="I1493" t="s">
        <v>680</v>
      </c>
      <c r="J1493" t="s">
        <v>32</v>
      </c>
      <c r="K1493">
        <v>0</v>
      </c>
      <c r="L1493" t="s">
        <v>35</v>
      </c>
      <c r="M1493" t="s">
        <v>4107</v>
      </c>
      <c r="N1493" t="s">
        <v>37</v>
      </c>
      <c r="O1493" t="s">
        <v>37</v>
      </c>
      <c r="P1493" t="s">
        <v>37</v>
      </c>
      <c r="Q1493">
        <v>0</v>
      </c>
      <c r="R1493" t="s">
        <v>749</v>
      </c>
      <c r="S1493" t="s">
        <v>385</v>
      </c>
      <c r="T1493" t="s">
        <v>4108</v>
      </c>
      <c r="U1493">
        <v>2</v>
      </c>
      <c r="V1493" s="1">
        <v>29211</v>
      </c>
      <c r="W1493">
        <v>0</v>
      </c>
      <c r="X1493">
        <v>3</v>
      </c>
      <c r="Y1493">
        <v>39</v>
      </c>
      <c r="Z1493">
        <v>132640</v>
      </c>
      <c r="AA1493">
        <v>140000</v>
      </c>
      <c r="AB1493" t="s">
        <v>1278</v>
      </c>
      <c r="AC1493">
        <v>2235</v>
      </c>
      <c r="AD1493" t="s">
        <v>86</v>
      </c>
      <c r="AE1493" t="s">
        <v>50</v>
      </c>
      <c r="AF1493" t="s">
        <v>3580</v>
      </c>
    </row>
    <row r="1494" spans="1:32" x14ac:dyDescent="0.25">
      <c r="A1494">
        <v>41624208</v>
      </c>
      <c r="B1494">
        <v>133072</v>
      </c>
      <c r="C1494" t="s">
        <v>32</v>
      </c>
      <c r="D1494" t="s">
        <v>32</v>
      </c>
      <c r="E1494">
        <v>60000</v>
      </c>
      <c r="F1494">
        <v>32</v>
      </c>
      <c r="G1494" t="s">
        <v>97</v>
      </c>
      <c r="H1494">
        <v>1</v>
      </c>
      <c r="I1494" t="s">
        <v>2527</v>
      </c>
      <c r="J1494" t="s">
        <v>32</v>
      </c>
      <c r="K1494" t="s">
        <v>37</v>
      </c>
      <c r="L1494" t="s">
        <v>37</v>
      </c>
      <c r="M1494" t="s">
        <v>37</v>
      </c>
      <c r="N1494" t="s">
        <v>37</v>
      </c>
      <c r="O1494" t="s">
        <v>37</v>
      </c>
      <c r="P1494" t="s">
        <v>37</v>
      </c>
      <c r="Q1494">
        <v>0</v>
      </c>
      <c r="R1494" t="s">
        <v>749</v>
      </c>
      <c r="S1494" t="s">
        <v>1152</v>
      </c>
      <c r="T1494" t="s">
        <v>2291</v>
      </c>
      <c r="U1494">
        <v>1</v>
      </c>
      <c r="V1494" s="1">
        <v>29356</v>
      </c>
      <c r="W1494">
        <v>0</v>
      </c>
      <c r="X1494">
        <v>2</v>
      </c>
      <c r="Y1494">
        <v>39</v>
      </c>
      <c r="Z1494">
        <v>133072</v>
      </c>
      <c r="AA1494">
        <v>60000</v>
      </c>
      <c r="AB1494" t="s">
        <v>164</v>
      </c>
      <c r="AC1494">
        <v>32</v>
      </c>
      <c r="AD1494" t="s">
        <v>97</v>
      </c>
      <c r="AE1494" t="s">
        <v>50</v>
      </c>
      <c r="AF1494" t="s">
        <v>3580</v>
      </c>
    </row>
    <row r="1495" spans="1:32" x14ac:dyDescent="0.25">
      <c r="A1495">
        <v>44005127</v>
      </c>
      <c r="B1495">
        <v>133447</v>
      </c>
      <c r="C1495" t="s">
        <v>32</v>
      </c>
      <c r="D1495" t="s">
        <v>32</v>
      </c>
      <c r="E1495">
        <v>90000</v>
      </c>
      <c r="F1495">
        <v>22</v>
      </c>
      <c r="G1495" t="s">
        <v>404</v>
      </c>
      <c r="H1495">
        <v>0</v>
      </c>
      <c r="I1495" t="s">
        <v>37</v>
      </c>
      <c r="J1495" t="s">
        <v>37</v>
      </c>
      <c r="K1495" t="s">
        <v>37</v>
      </c>
      <c r="L1495" t="s">
        <v>37</v>
      </c>
      <c r="M1495" t="s">
        <v>1138</v>
      </c>
      <c r="N1495" t="s">
        <v>37</v>
      </c>
      <c r="O1495" t="s">
        <v>37</v>
      </c>
      <c r="P1495" t="s">
        <v>37</v>
      </c>
      <c r="Q1495">
        <v>0</v>
      </c>
      <c r="R1495" t="s">
        <v>798</v>
      </c>
      <c r="S1495" t="s">
        <v>4740</v>
      </c>
      <c r="T1495" t="s">
        <v>4741</v>
      </c>
      <c r="U1495">
        <v>2</v>
      </c>
      <c r="V1495" s="1">
        <v>31622</v>
      </c>
      <c r="W1495">
        <v>0</v>
      </c>
      <c r="X1495">
        <v>3</v>
      </c>
      <c r="Y1495">
        <v>33</v>
      </c>
      <c r="Z1495">
        <v>133447</v>
      </c>
      <c r="AA1495">
        <v>90000</v>
      </c>
      <c r="AB1495" t="s">
        <v>1165</v>
      </c>
      <c r="AC1495">
        <v>22</v>
      </c>
      <c r="AD1495" t="s">
        <v>404</v>
      </c>
      <c r="AE1495" t="s">
        <v>56</v>
      </c>
      <c r="AF1495" t="s">
        <v>3580</v>
      </c>
    </row>
    <row r="1496" spans="1:32" x14ac:dyDescent="0.25">
      <c r="A1496">
        <v>71599558</v>
      </c>
      <c r="B1496">
        <v>132362</v>
      </c>
      <c r="C1496" t="s">
        <v>32</v>
      </c>
      <c r="D1496" t="s">
        <v>32</v>
      </c>
      <c r="E1496">
        <v>130000</v>
      </c>
      <c r="F1496">
        <v>3</v>
      </c>
      <c r="G1496" t="s">
        <v>62</v>
      </c>
      <c r="H1496">
        <v>0</v>
      </c>
      <c r="I1496" t="s">
        <v>37</v>
      </c>
      <c r="J1496" t="s">
        <v>37</v>
      </c>
      <c r="K1496">
        <v>1</v>
      </c>
      <c r="L1496" t="s">
        <v>32</v>
      </c>
      <c r="M1496" t="s">
        <v>5349</v>
      </c>
      <c r="N1496">
        <v>2016</v>
      </c>
      <c r="O1496">
        <v>2017</v>
      </c>
      <c r="P1496" t="s">
        <v>37</v>
      </c>
      <c r="Q1496">
        <v>0</v>
      </c>
      <c r="R1496" t="s">
        <v>1271</v>
      </c>
      <c r="S1496" t="s">
        <v>813</v>
      </c>
      <c r="T1496" t="s">
        <v>5332</v>
      </c>
      <c r="U1496">
        <v>2</v>
      </c>
      <c r="V1496" s="1">
        <v>34222</v>
      </c>
      <c r="W1496">
        <v>0</v>
      </c>
      <c r="X1496">
        <v>3</v>
      </c>
      <c r="Y1496">
        <v>26</v>
      </c>
      <c r="Z1496">
        <v>132362</v>
      </c>
      <c r="AA1496">
        <v>130000</v>
      </c>
      <c r="AB1496" t="s">
        <v>741</v>
      </c>
      <c r="AC1496">
        <v>3</v>
      </c>
      <c r="AD1496" t="s">
        <v>62</v>
      </c>
      <c r="AE1496" t="s">
        <v>50</v>
      </c>
      <c r="AF1496" t="s">
        <v>43</v>
      </c>
    </row>
    <row r="1497" spans="1:32" x14ac:dyDescent="0.25">
      <c r="A1497">
        <v>29234366</v>
      </c>
      <c r="B1497">
        <v>131069</v>
      </c>
      <c r="C1497" t="s">
        <v>32</v>
      </c>
      <c r="D1497" t="s">
        <v>32</v>
      </c>
      <c r="E1497">
        <v>40000</v>
      </c>
      <c r="F1497">
        <v>1366</v>
      </c>
      <c r="G1497" t="s">
        <v>45</v>
      </c>
      <c r="H1497">
        <v>1</v>
      </c>
      <c r="I1497" t="s">
        <v>3511</v>
      </c>
      <c r="J1497" t="s">
        <v>32</v>
      </c>
      <c r="K1497">
        <v>1</v>
      </c>
      <c r="L1497" t="s">
        <v>32</v>
      </c>
      <c r="M1497" t="s">
        <v>3512</v>
      </c>
      <c r="N1497">
        <v>2015</v>
      </c>
      <c r="O1497">
        <v>2016</v>
      </c>
      <c r="P1497" t="s">
        <v>37</v>
      </c>
      <c r="Q1497">
        <v>0</v>
      </c>
      <c r="R1497" t="s">
        <v>1361</v>
      </c>
      <c r="S1497" t="s">
        <v>1361</v>
      </c>
      <c r="T1497" t="s">
        <v>3513</v>
      </c>
      <c r="U1497">
        <v>1</v>
      </c>
      <c r="V1497" s="1">
        <v>23980</v>
      </c>
      <c r="W1497">
        <v>0</v>
      </c>
      <c r="X1497">
        <v>4</v>
      </c>
      <c r="Y1497">
        <v>54</v>
      </c>
      <c r="Z1497">
        <v>131069</v>
      </c>
      <c r="AA1497">
        <v>40000</v>
      </c>
      <c r="AB1497" t="s">
        <v>507</v>
      </c>
      <c r="AC1497">
        <v>1366</v>
      </c>
      <c r="AD1497" t="s">
        <v>45</v>
      </c>
      <c r="AE1497" t="s">
        <v>50</v>
      </c>
      <c r="AF1497" t="s">
        <v>3580</v>
      </c>
    </row>
    <row r="1498" spans="1:32" x14ac:dyDescent="0.25">
      <c r="A1498">
        <v>10291404</v>
      </c>
      <c r="B1498">
        <v>131549</v>
      </c>
      <c r="C1498" t="s">
        <v>32</v>
      </c>
      <c r="D1498" t="s">
        <v>32</v>
      </c>
      <c r="E1498">
        <v>10000</v>
      </c>
      <c r="F1498">
        <v>2731</v>
      </c>
      <c r="G1498" t="s">
        <v>91</v>
      </c>
      <c r="H1498">
        <v>0</v>
      </c>
      <c r="I1498" t="s">
        <v>37</v>
      </c>
      <c r="J1498" t="s">
        <v>37</v>
      </c>
      <c r="K1498">
        <v>1</v>
      </c>
      <c r="L1498" t="s">
        <v>32</v>
      </c>
      <c r="M1498" t="s">
        <v>730</v>
      </c>
      <c r="N1498">
        <v>1983</v>
      </c>
      <c r="O1498">
        <v>1983</v>
      </c>
      <c r="P1498" t="s">
        <v>37</v>
      </c>
      <c r="Q1498">
        <v>1</v>
      </c>
      <c r="R1498" t="s">
        <v>1361</v>
      </c>
      <c r="S1498" t="s">
        <v>2286</v>
      </c>
      <c r="T1498" t="s">
        <v>2287</v>
      </c>
      <c r="U1498">
        <v>1</v>
      </c>
      <c r="V1498" s="1">
        <v>20016</v>
      </c>
      <c r="W1498">
        <v>0</v>
      </c>
      <c r="X1498">
        <v>1</v>
      </c>
      <c r="Y1498">
        <v>65</v>
      </c>
      <c r="Z1498">
        <v>131549</v>
      </c>
      <c r="AA1498">
        <v>10000</v>
      </c>
      <c r="AB1498" t="s">
        <v>1910</v>
      </c>
      <c r="AC1498">
        <v>2731</v>
      </c>
      <c r="AD1498" t="s">
        <v>96</v>
      </c>
      <c r="AE1498" t="s">
        <v>42</v>
      </c>
      <c r="AF1498" t="s">
        <v>3580</v>
      </c>
    </row>
    <row r="1499" spans="1:32" x14ac:dyDescent="0.25">
      <c r="A1499">
        <v>40290582</v>
      </c>
      <c r="B1499">
        <v>132961</v>
      </c>
      <c r="C1499" t="s">
        <v>32</v>
      </c>
      <c r="D1499" t="s">
        <v>32</v>
      </c>
      <c r="E1499">
        <v>140100</v>
      </c>
      <c r="F1499">
        <v>2173</v>
      </c>
      <c r="G1499" t="s">
        <v>195</v>
      </c>
      <c r="H1499">
        <v>2</v>
      </c>
      <c r="I1499" t="s">
        <v>37</v>
      </c>
      <c r="J1499" t="s">
        <v>37</v>
      </c>
      <c r="K1499">
        <v>1</v>
      </c>
      <c r="L1499" t="s">
        <v>32</v>
      </c>
      <c r="M1499" t="s">
        <v>187</v>
      </c>
      <c r="N1499">
        <v>2014</v>
      </c>
      <c r="O1499">
        <v>2015</v>
      </c>
      <c r="P1499" t="s">
        <v>37</v>
      </c>
      <c r="Q1499">
        <v>0</v>
      </c>
      <c r="R1499" t="s">
        <v>1361</v>
      </c>
      <c r="S1499" t="s">
        <v>3883</v>
      </c>
      <c r="T1499" t="s">
        <v>2404</v>
      </c>
      <c r="U1499">
        <v>1</v>
      </c>
      <c r="V1499" s="1">
        <v>29042</v>
      </c>
      <c r="W1499">
        <v>0</v>
      </c>
      <c r="X1499">
        <v>9</v>
      </c>
      <c r="Y1499">
        <v>40</v>
      </c>
      <c r="Z1499">
        <v>132961</v>
      </c>
      <c r="AA1499">
        <v>140100</v>
      </c>
      <c r="AB1499" t="s">
        <v>496</v>
      </c>
      <c r="AC1499">
        <v>2173</v>
      </c>
      <c r="AD1499" t="s">
        <v>195</v>
      </c>
      <c r="AE1499" t="s">
        <v>50</v>
      </c>
      <c r="AF1499" t="s">
        <v>3580</v>
      </c>
    </row>
    <row r="1500" spans="1:32" x14ac:dyDescent="0.25">
      <c r="A1500">
        <v>7225554</v>
      </c>
      <c r="B1500">
        <v>133243</v>
      </c>
      <c r="C1500" t="s">
        <v>32</v>
      </c>
      <c r="D1500" t="s">
        <v>32</v>
      </c>
      <c r="E1500">
        <v>140100</v>
      </c>
      <c r="F1500">
        <v>2173</v>
      </c>
      <c r="G1500" t="s">
        <v>195</v>
      </c>
      <c r="H1500">
        <v>2</v>
      </c>
      <c r="I1500" t="s">
        <v>37</v>
      </c>
      <c r="J1500" t="s">
        <v>37</v>
      </c>
      <c r="K1500">
        <v>1</v>
      </c>
      <c r="L1500" t="s">
        <v>32</v>
      </c>
      <c r="M1500" t="s">
        <v>46</v>
      </c>
      <c r="N1500">
        <v>1980</v>
      </c>
      <c r="O1500">
        <v>1980</v>
      </c>
      <c r="P1500" t="s">
        <v>37</v>
      </c>
      <c r="Q1500">
        <v>0</v>
      </c>
      <c r="R1500" t="s">
        <v>1361</v>
      </c>
      <c r="S1500" t="s">
        <v>954</v>
      </c>
      <c r="T1500" t="s">
        <v>1362</v>
      </c>
      <c r="U1500">
        <v>2</v>
      </c>
      <c r="V1500" s="1">
        <v>20658</v>
      </c>
      <c r="W1500">
        <v>0</v>
      </c>
      <c r="X1500">
        <v>1</v>
      </c>
      <c r="Y1500">
        <v>63</v>
      </c>
      <c r="Z1500">
        <v>133243</v>
      </c>
      <c r="AA1500">
        <v>140100</v>
      </c>
      <c r="AB1500" t="s">
        <v>496</v>
      </c>
      <c r="AC1500">
        <v>2173</v>
      </c>
      <c r="AD1500" t="s">
        <v>195</v>
      </c>
      <c r="AE1500" t="s">
        <v>50</v>
      </c>
      <c r="AF1500" t="s">
        <v>3580</v>
      </c>
    </row>
    <row r="1501" spans="1:32" x14ac:dyDescent="0.25">
      <c r="A1501">
        <v>5402731</v>
      </c>
      <c r="B1501">
        <v>130445</v>
      </c>
      <c r="C1501" t="s">
        <v>32</v>
      </c>
      <c r="D1501" t="s">
        <v>32</v>
      </c>
      <c r="E1501">
        <v>150000</v>
      </c>
      <c r="F1501">
        <v>1257</v>
      </c>
      <c r="G1501" t="s">
        <v>82</v>
      </c>
      <c r="H1501">
        <v>0</v>
      </c>
      <c r="I1501" t="s">
        <v>37</v>
      </c>
      <c r="J1501" t="s">
        <v>37</v>
      </c>
      <c r="K1501">
        <v>1</v>
      </c>
      <c r="L1501" t="s">
        <v>32</v>
      </c>
      <c r="M1501" t="s">
        <v>951</v>
      </c>
      <c r="N1501">
        <v>1998</v>
      </c>
      <c r="O1501">
        <v>1999</v>
      </c>
      <c r="P1501" t="s">
        <v>37</v>
      </c>
      <c r="Q1501">
        <v>1</v>
      </c>
      <c r="R1501" t="s">
        <v>722</v>
      </c>
      <c r="S1501" t="s">
        <v>1005</v>
      </c>
      <c r="T1501" t="s">
        <v>1006</v>
      </c>
      <c r="U1501">
        <v>1</v>
      </c>
      <c r="V1501" s="1">
        <v>26618</v>
      </c>
      <c r="W1501">
        <v>1</v>
      </c>
      <c r="X1501">
        <v>1</v>
      </c>
      <c r="Y1501">
        <v>47</v>
      </c>
      <c r="Z1501">
        <v>130445</v>
      </c>
      <c r="AA1501">
        <v>150000</v>
      </c>
      <c r="AB1501" t="s">
        <v>945</v>
      </c>
      <c r="AC1501">
        <v>1257</v>
      </c>
      <c r="AD1501" t="s">
        <v>82</v>
      </c>
      <c r="AE1501" t="s">
        <v>42</v>
      </c>
      <c r="AF1501" t="s">
        <v>3580</v>
      </c>
    </row>
    <row r="1502" spans="1:32" x14ac:dyDescent="0.25">
      <c r="A1502">
        <v>33673052</v>
      </c>
      <c r="B1502">
        <v>131143</v>
      </c>
      <c r="C1502" t="s">
        <v>32</v>
      </c>
      <c r="D1502" t="s">
        <v>32</v>
      </c>
      <c r="E1502">
        <v>10000</v>
      </c>
      <c r="F1502">
        <v>47</v>
      </c>
      <c r="G1502" t="s">
        <v>33</v>
      </c>
      <c r="H1502">
        <v>2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 t="s">
        <v>37</v>
      </c>
      <c r="O1502" t="s">
        <v>37</v>
      </c>
      <c r="P1502" t="s">
        <v>37</v>
      </c>
      <c r="Q1502">
        <v>0</v>
      </c>
      <c r="R1502" t="s">
        <v>722</v>
      </c>
      <c r="S1502" t="s">
        <v>3798</v>
      </c>
      <c r="T1502" t="s">
        <v>3799</v>
      </c>
      <c r="U1502">
        <v>2</v>
      </c>
      <c r="V1502" s="1">
        <v>25751</v>
      </c>
      <c r="W1502">
        <v>0</v>
      </c>
      <c r="X1502">
        <v>3</v>
      </c>
      <c r="Y1502">
        <v>49</v>
      </c>
      <c r="Z1502">
        <v>131143</v>
      </c>
      <c r="AA1502">
        <v>10000</v>
      </c>
      <c r="AB1502" t="s">
        <v>1910</v>
      </c>
      <c r="AC1502">
        <v>47</v>
      </c>
      <c r="AD1502" t="s">
        <v>33</v>
      </c>
      <c r="AE1502" t="s">
        <v>56</v>
      </c>
      <c r="AF1502" t="s">
        <v>3580</v>
      </c>
    </row>
    <row r="1503" spans="1:32" x14ac:dyDescent="0.25">
      <c r="A1503">
        <v>43916187</v>
      </c>
      <c r="B1503">
        <v>132044</v>
      </c>
      <c r="C1503" t="s">
        <v>32</v>
      </c>
      <c r="D1503" t="s">
        <v>32</v>
      </c>
      <c r="E1503">
        <v>140100</v>
      </c>
      <c r="F1503">
        <v>32</v>
      </c>
      <c r="G1503" t="s">
        <v>97</v>
      </c>
      <c r="H1503">
        <v>2</v>
      </c>
      <c r="I1503" t="s">
        <v>37</v>
      </c>
      <c r="J1503" t="s">
        <v>37</v>
      </c>
      <c r="K1503">
        <v>1</v>
      </c>
      <c r="L1503" t="s">
        <v>32</v>
      </c>
      <c r="M1503" t="s">
        <v>655</v>
      </c>
      <c r="N1503">
        <v>2012</v>
      </c>
      <c r="O1503">
        <v>2019</v>
      </c>
      <c r="P1503" t="s">
        <v>37</v>
      </c>
      <c r="Q1503">
        <v>0</v>
      </c>
      <c r="R1503" t="s">
        <v>722</v>
      </c>
      <c r="S1503" t="s">
        <v>200</v>
      </c>
      <c r="T1503" t="s">
        <v>4731</v>
      </c>
      <c r="U1503">
        <v>1</v>
      </c>
      <c r="V1503" s="1">
        <v>31667</v>
      </c>
      <c r="W1503">
        <v>0</v>
      </c>
      <c r="X1503">
        <v>4</v>
      </c>
      <c r="Y1503">
        <v>33</v>
      </c>
      <c r="Z1503">
        <v>132044</v>
      </c>
      <c r="AA1503">
        <v>140100</v>
      </c>
      <c r="AB1503" t="s">
        <v>496</v>
      </c>
      <c r="AC1503">
        <v>32</v>
      </c>
      <c r="AD1503" t="s">
        <v>97</v>
      </c>
      <c r="AE1503" t="s">
        <v>50</v>
      </c>
      <c r="AF1503" t="s">
        <v>3580</v>
      </c>
    </row>
    <row r="1504" spans="1:32" x14ac:dyDescent="0.25">
      <c r="A1504">
        <v>25592390</v>
      </c>
      <c r="B1504">
        <v>132673</v>
      </c>
      <c r="C1504" t="s">
        <v>32</v>
      </c>
      <c r="D1504" t="s">
        <v>32</v>
      </c>
      <c r="E1504">
        <v>190000</v>
      </c>
      <c r="F1504">
        <v>2173</v>
      </c>
      <c r="G1504" t="s">
        <v>195</v>
      </c>
      <c r="H1504">
        <v>2</v>
      </c>
      <c r="I1504" t="s">
        <v>37</v>
      </c>
      <c r="J1504" t="s">
        <v>37</v>
      </c>
      <c r="K1504">
        <v>0</v>
      </c>
      <c r="L1504" t="s">
        <v>32</v>
      </c>
      <c r="M1504" t="s">
        <v>2163</v>
      </c>
      <c r="N1504" t="s">
        <v>37</v>
      </c>
      <c r="O1504" t="s">
        <v>37</v>
      </c>
      <c r="P1504" t="s">
        <v>37</v>
      </c>
      <c r="Q1504">
        <v>0</v>
      </c>
      <c r="R1504" t="s">
        <v>722</v>
      </c>
      <c r="S1504" t="s">
        <v>3291</v>
      </c>
      <c r="T1504" t="s">
        <v>3292</v>
      </c>
      <c r="U1504">
        <v>1</v>
      </c>
      <c r="V1504" s="1">
        <v>23237</v>
      </c>
      <c r="W1504">
        <v>0</v>
      </c>
      <c r="X1504">
        <v>4</v>
      </c>
      <c r="Y1504">
        <v>56</v>
      </c>
      <c r="Z1504">
        <v>132673</v>
      </c>
      <c r="AA1504">
        <v>190000</v>
      </c>
      <c r="AB1504" t="s">
        <v>575</v>
      </c>
      <c r="AC1504">
        <v>2173</v>
      </c>
      <c r="AD1504" t="s">
        <v>195</v>
      </c>
      <c r="AE1504" t="s">
        <v>56</v>
      </c>
      <c r="AF1504" t="s">
        <v>3580</v>
      </c>
    </row>
    <row r="1505" spans="1:32" x14ac:dyDescent="0.25">
      <c r="A1505">
        <v>46954973</v>
      </c>
      <c r="B1505">
        <v>132967</v>
      </c>
      <c r="C1505" t="s">
        <v>32</v>
      </c>
      <c r="D1505" t="s">
        <v>32</v>
      </c>
      <c r="E1505">
        <v>30000</v>
      </c>
      <c r="F1505">
        <v>2840</v>
      </c>
      <c r="G1505" t="s">
        <v>181</v>
      </c>
      <c r="H1505">
        <v>0</v>
      </c>
      <c r="I1505" t="s">
        <v>37</v>
      </c>
      <c r="J1505" t="s">
        <v>37</v>
      </c>
      <c r="K1505">
        <v>0</v>
      </c>
      <c r="L1505" t="s">
        <v>35</v>
      </c>
      <c r="M1505" t="s">
        <v>1364</v>
      </c>
      <c r="N1505" t="s">
        <v>37</v>
      </c>
      <c r="O1505" t="s">
        <v>37</v>
      </c>
      <c r="P1505" t="s">
        <v>37</v>
      </c>
      <c r="Q1505">
        <v>0</v>
      </c>
      <c r="R1505" t="s">
        <v>722</v>
      </c>
      <c r="S1505" t="s">
        <v>278</v>
      </c>
      <c r="T1505" t="s">
        <v>5116</v>
      </c>
      <c r="U1505">
        <v>2</v>
      </c>
      <c r="V1505" s="1">
        <v>33263</v>
      </c>
      <c r="W1505">
        <v>0</v>
      </c>
      <c r="X1505">
        <v>1</v>
      </c>
      <c r="Y1505">
        <v>28</v>
      </c>
      <c r="Z1505">
        <v>132967</v>
      </c>
      <c r="AA1505">
        <v>30000</v>
      </c>
      <c r="AB1505" t="s">
        <v>1059</v>
      </c>
      <c r="AC1505">
        <v>2840</v>
      </c>
      <c r="AD1505" t="s">
        <v>181</v>
      </c>
      <c r="AE1505" t="s">
        <v>56</v>
      </c>
      <c r="AF1505" t="s">
        <v>43</v>
      </c>
    </row>
    <row r="1506" spans="1:32" x14ac:dyDescent="0.25">
      <c r="A1506">
        <v>3643204</v>
      </c>
      <c r="B1506">
        <v>133382</v>
      </c>
      <c r="C1506" t="s">
        <v>32</v>
      </c>
      <c r="D1506" t="s">
        <v>32</v>
      </c>
      <c r="E1506">
        <v>190000</v>
      </c>
      <c r="F1506">
        <v>32</v>
      </c>
      <c r="G1506" t="s">
        <v>97</v>
      </c>
      <c r="H1506">
        <v>2</v>
      </c>
      <c r="I1506" t="s">
        <v>37</v>
      </c>
      <c r="J1506" t="s">
        <v>37</v>
      </c>
      <c r="K1506">
        <v>1</v>
      </c>
      <c r="L1506" t="s">
        <v>35</v>
      </c>
      <c r="M1506" t="s">
        <v>721</v>
      </c>
      <c r="N1506">
        <v>2004</v>
      </c>
      <c r="O1506" t="s">
        <v>37</v>
      </c>
      <c r="P1506" t="s">
        <v>37</v>
      </c>
      <c r="Q1506">
        <v>1</v>
      </c>
      <c r="R1506" t="s">
        <v>722</v>
      </c>
      <c r="S1506" t="s">
        <v>320</v>
      </c>
      <c r="T1506" t="s">
        <v>723</v>
      </c>
      <c r="U1506">
        <v>2</v>
      </c>
      <c r="V1506" s="1">
        <v>24793</v>
      </c>
      <c r="W1506">
        <v>0</v>
      </c>
      <c r="X1506">
        <v>5</v>
      </c>
      <c r="Y1506">
        <v>52</v>
      </c>
      <c r="Z1506">
        <v>133382</v>
      </c>
      <c r="AA1506">
        <v>190000</v>
      </c>
      <c r="AB1506" t="s">
        <v>575</v>
      </c>
      <c r="AC1506">
        <v>32</v>
      </c>
      <c r="AD1506" t="s">
        <v>97</v>
      </c>
      <c r="AE1506" t="s">
        <v>42</v>
      </c>
      <c r="AF1506" t="s">
        <v>3580</v>
      </c>
    </row>
    <row r="1507" spans="1:32" x14ac:dyDescent="0.25">
      <c r="A1507">
        <v>16718086</v>
      </c>
      <c r="B1507">
        <v>131011</v>
      </c>
      <c r="C1507" t="s">
        <v>32</v>
      </c>
      <c r="D1507" t="s">
        <v>32</v>
      </c>
      <c r="E1507">
        <v>130000</v>
      </c>
      <c r="F1507">
        <v>2191</v>
      </c>
      <c r="G1507" t="s">
        <v>77</v>
      </c>
      <c r="H1507">
        <v>1</v>
      </c>
      <c r="I1507" t="s">
        <v>2614</v>
      </c>
      <c r="J1507" t="s">
        <v>32</v>
      </c>
      <c r="K1507">
        <v>1</v>
      </c>
      <c r="L1507" t="s">
        <v>32</v>
      </c>
      <c r="M1507" t="s">
        <v>762</v>
      </c>
      <c r="N1507">
        <v>2014</v>
      </c>
      <c r="O1507">
        <v>2015</v>
      </c>
      <c r="P1507" t="s">
        <v>37</v>
      </c>
      <c r="Q1507">
        <v>1</v>
      </c>
      <c r="R1507" t="s">
        <v>2615</v>
      </c>
      <c r="S1507" t="s">
        <v>698</v>
      </c>
      <c r="T1507" t="s">
        <v>2616</v>
      </c>
      <c r="U1507">
        <v>1</v>
      </c>
      <c r="V1507" s="1">
        <v>26923</v>
      </c>
      <c r="W1507">
        <v>0</v>
      </c>
      <c r="X1507">
        <v>1</v>
      </c>
      <c r="Y1507">
        <v>46</v>
      </c>
      <c r="Z1507">
        <v>131011</v>
      </c>
      <c r="AA1507">
        <v>130000</v>
      </c>
      <c r="AB1507" t="s">
        <v>741</v>
      </c>
      <c r="AC1507">
        <v>2191</v>
      </c>
      <c r="AD1507" t="s">
        <v>77</v>
      </c>
      <c r="AE1507" t="s">
        <v>42</v>
      </c>
      <c r="AF1507" t="s">
        <v>3580</v>
      </c>
    </row>
    <row r="1508" spans="1:32" x14ac:dyDescent="0.25">
      <c r="A1508">
        <v>7086889</v>
      </c>
      <c r="B1508">
        <v>132153</v>
      </c>
      <c r="C1508" t="s">
        <v>32</v>
      </c>
      <c r="D1508" t="s">
        <v>32</v>
      </c>
      <c r="E1508">
        <v>140100</v>
      </c>
      <c r="F1508">
        <v>2160</v>
      </c>
      <c r="G1508" t="s">
        <v>465</v>
      </c>
      <c r="H1508">
        <v>0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 t="s">
        <v>37</v>
      </c>
      <c r="O1508" t="s">
        <v>37</v>
      </c>
      <c r="P1508" t="s">
        <v>37</v>
      </c>
      <c r="Q1508">
        <v>0</v>
      </c>
      <c r="R1508" t="s">
        <v>524</v>
      </c>
      <c r="S1508" t="s">
        <v>876</v>
      </c>
      <c r="T1508" t="s">
        <v>1316</v>
      </c>
      <c r="U1508">
        <v>2</v>
      </c>
      <c r="V1508" s="1">
        <v>19985</v>
      </c>
      <c r="W1508">
        <v>0</v>
      </c>
      <c r="X1508">
        <v>20</v>
      </c>
      <c r="Y1508">
        <v>65</v>
      </c>
      <c r="Z1508">
        <v>132153</v>
      </c>
      <c r="AA1508">
        <v>140100</v>
      </c>
      <c r="AB1508" t="s">
        <v>496</v>
      </c>
      <c r="AC1508">
        <v>2160</v>
      </c>
      <c r="AD1508" t="s">
        <v>465</v>
      </c>
      <c r="AE1508" t="s">
        <v>56</v>
      </c>
      <c r="AF1508" t="s">
        <v>3580</v>
      </c>
    </row>
    <row r="1509" spans="1:32" x14ac:dyDescent="0.25">
      <c r="A1509">
        <v>1699625</v>
      </c>
      <c r="B1509">
        <v>131246</v>
      </c>
      <c r="C1509" t="s">
        <v>32</v>
      </c>
      <c r="D1509" t="s">
        <v>32</v>
      </c>
      <c r="E1509">
        <v>40000</v>
      </c>
      <c r="F1509">
        <v>14</v>
      </c>
      <c r="G1509" t="s">
        <v>126</v>
      </c>
      <c r="H1509">
        <v>0</v>
      </c>
      <c r="I1509" t="s">
        <v>37</v>
      </c>
      <c r="J1509" t="s">
        <v>37</v>
      </c>
      <c r="K1509">
        <v>0</v>
      </c>
      <c r="L1509" t="s">
        <v>35</v>
      </c>
      <c r="M1509" t="s">
        <v>503</v>
      </c>
      <c r="N1509" t="s">
        <v>37</v>
      </c>
      <c r="O1509" t="s">
        <v>37</v>
      </c>
      <c r="P1509" t="s">
        <v>37</v>
      </c>
      <c r="Q1509">
        <v>0</v>
      </c>
      <c r="R1509" t="s">
        <v>504</v>
      </c>
      <c r="S1509" t="s">
        <v>505</v>
      </c>
      <c r="T1509" t="s">
        <v>506</v>
      </c>
      <c r="U1509">
        <v>1</v>
      </c>
      <c r="V1509" s="1">
        <v>26299</v>
      </c>
      <c r="W1509">
        <v>1</v>
      </c>
      <c r="X1509">
        <v>2</v>
      </c>
      <c r="Y1509">
        <v>47</v>
      </c>
      <c r="Z1509">
        <v>131246</v>
      </c>
      <c r="AA1509">
        <v>40000</v>
      </c>
      <c r="AB1509" t="s">
        <v>507</v>
      </c>
      <c r="AC1509">
        <v>14</v>
      </c>
      <c r="AD1509" t="s">
        <v>126</v>
      </c>
      <c r="AE1509" t="s">
        <v>56</v>
      </c>
      <c r="AF1509" t="s">
        <v>3580</v>
      </c>
    </row>
    <row r="1510" spans="1:32" x14ac:dyDescent="0.25">
      <c r="A1510">
        <v>70189440</v>
      </c>
      <c r="B1510">
        <v>132061</v>
      </c>
      <c r="C1510" t="s">
        <v>32</v>
      </c>
      <c r="D1510" t="s">
        <v>32</v>
      </c>
      <c r="E1510" s="2">
        <v>200000</v>
      </c>
      <c r="F1510">
        <v>2649</v>
      </c>
      <c r="G1510" t="s">
        <v>147</v>
      </c>
      <c r="H1510">
        <v>0</v>
      </c>
      <c r="I1510" t="s">
        <v>37</v>
      </c>
      <c r="J1510" t="s">
        <v>37</v>
      </c>
      <c r="K1510">
        <v>1</v>
      </c>
      <c r="L1510" t="s">
        <v>35</v>
      </c>
      <c r="M1510" t="s">
        <v>530</v>
      </c>
      <c r="N1510">
        <v>2019</v>
      </c>
      <c r="O1510" t="s">
        <v>37</v>
      </c>
      <c r="P1510" t="s">
        <v>37</v>
      </c>
      <c r="Q1510">
        <v>0</v>
      </c>
      <c r="R1510" t="s">
        <v>504</v>
      </c>
      <c r="S1510" t="s">
        <v>533</v>
      </c>
      <c r="T1510" t="s">
        <v>5276</v>
      </c>
      <c r="U1510">
        <v>1</v>
      </c>
      <c r="V1510" s="1">
        <v>34260</v>
      </c>
      <c r="W1510">
        <v>0</v>
      </c>
      <c r="X1510">
        <v>3</v>
      </c>
      <c r="Y1510">
        <v>26</v>
      </c>
      <c r="Z1510">
        <v>132061</v>
      </c>
      <c r="AA1510">
        <v>200000</v>
      </c>
      <c r="AB1510" t="s">
        <v>420</v>
      </c>
      <c r="AC1510">
        <v>2649</v>
      </c>
      <c r="AD1510" t="s">
        <v>147</v>
      </c>
      <c r="AE1510" t="s">
        <v>50</v>
      </c>
      <c r="AF1510" t="s">
        <v>43</v>
      </c>
    </row>
    <row r="1511" spans="1:32" x14ac:dyDescent="0.25">
      <c r="A1511">
        <v>18114593</v>
      </c>
      <c r="B1511">
        <v>133605</v>
      </c>
      <c r="C1511" t="s">
        <v>32</v>
      </c>
      <c r="D1511" t="s">
        <v>32</v>
      </c>
      <c r="E1511">
        <v>120000</v>
      </c>
      <c r="F1511">
        <v>2649</v>
      </c>
      <c r="G1511" t="s">
        <v>147</v>
      </c>
      <c r="H1511">
        <v>0</v>
      </c>
      <c r="I1511" t="s">
        <v>37</v>
      </c>
      <c r="J1511" t="s">
        <v>37</v>
      </c>
      <c r="K1511">
        <v>0</v>
      </c>
      <c r="L1511" t="s">
        <v>35</v>
      </c>
      <c r="M1511" t="s">
        <v>187</v>
      </c>
      <c r="N1511" t="s">
        <v>37</v>
      </c>
      <c r="O1511" t="s">
        <v>37</v>
      </c>
      <c r="P1511" t="s">
        <v>37</v>
      </c>
      <c r="Q1511">
        <v>0</v>
      </c>
      <c r="R1511" t="s">
        <v>2730</v>
      </c>
      <c r="S1511" t="s">
        <v>433</v>
      </c>
      <c r="T1511" t="s">
        <v>2731</v>
      </c>
      <c r="U1511">
        <v>2</v>
      </c>
      <c r="V1511" s="1">
        <v>24435</v>
      </c>
      <c r="W1511">
        <v>0</v>
      </c>
      <c r="X1511">
        <v>6</v>
      </c>
      <c r="Y1511">
        <v>52</v>
      </c>
      <c r="Z1511">
        <v>133605</v>
      </c>
      <c r="AA1511">
        <v>120000</v>
      </c>
      <c r="AB1511" t="s">
        <v>303</v>
      </c>
      <c r="AC1511">
        <v>2649</v>
      </c>
      <c r="AD1511" t="s">
        <v>147</v>
      </c>
      <c r="AE1511" t="s">
        <v>56</v>
      </c>
      <c r="AF1511" t="s">
        <v>3580</v>
      </c>
    </row>
    <row r="1512" spans="1:32" x14ac:dyDescent="0.25">
      <c r="A1512">
        <v>6753781</v>
      </c>
      <c r="B1512">
        <v>130671</v>
      </c>
      <c r="C1512" t="s">
        <v>32</v>
      </c>
      <c r="D1512" t="s">
        <v>32</v>
      </c>
      <c r="E1512">
        <v>140100</v>
      </c>
      <c r="F1512">
        <v>5</v>
      </c>
      <c r="G1512" t="s">
        <v>101</v>
      </c>
      <c r="H1512">
        <v>0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 t="s">
        <v>37</v>
      </c>
      <c r="O1512" t="s">
        <v>37</v>
      </c>
      <c r="P1512" t="s">
        <v>37</v>
      </c>
      <c r="Q1512">
        <v>0</v>
      </c>
      <c r="R1512" t="s">
        <v>1260</v>
      </c>
      <c r="S1512" t="s">
        <v>174</v>
      </c>
      <c r="T1512" t="s">
        <v>1261</v>
      </c>
      <c r="U1512">
        <v>1</v>
      </c>
      <c r="V1512" s="1">
        <v>24454</v>
      </c>
      <c r="W1512">
        <v>0</v>
      </c>
      <c r="X1512">
        <v>31</v>
      </c>
      <c r="Y1512">
        <v>53</v>
      </c>
      <c r="Z1512">
        <v>130671</v>
      </c>
      <c r="AA1512">
        <v>140100</v>
      </c>
      <c r="AB1512" t="s">
        <v>496</v>
      </c>
      <c r="AC1512">
        <v>5</v>
      </c>
      <c r="AD1512" t="s">
        <v>101</v>
      </c>
      <c r="AE1512" t="s">
        <v>56</v>
      </c>
      <c r="AF1512" t="s">
        <v>3580</v>
      </c>
    </row>
    <row r="1513" spans="1:32" x14ac:dyDescent="0.25">
      <c r="A1513">
        <v>17884711</v>
      </c>
      <c r="B1513">
        <v>132877</v>
      </c>
      <c r="C1513" t="s">
        <v>32</v>
      </c>
      <c r="D1513" t="s">
        <v>32</v>
      </c>
      <c r="E1513">
        <v>120000</v>
      </c>
      <c r="F1513">
        <v>32</v>
      </c>
      <c r="G1513" t="s">
        <v>97</v>
      </c>
      <c r="H1513">
        <v>0</v>
      </c>
      <c r="I1513" t="s">
        <v>37</v>
      </c>
      <c r="J1513" t="s">
        <v>37</v>
      </c>
      <c r="K1513">
        <v>1</v>
      </c>
      <c r="L1513" t="s">
        <v>32</v>
      </c>
      <c r="M1513" t="s">
        <v>187</v>
      </c>
      <c r="N1513">
        <v>2003</v>
      </c>
      <c r="O1513">
        <v>2005</v>
      </c>
      <c r="P1513" t="s">
        <v>37</v>
      </c>
      <c r="Q1513">
        <v>0</v>
      </c>
      <c r="R1513" t="s">
        <v>1260</v>
      </c>
      <c r="S1513" t="s">
        <v>2674</v>
      </c>
      <c r="T1513" t="s">
        <v>356</v>
      </c>
      <c r="U1513">
        <v>2</v>
      </c>
      <c r="V1513" s="1">
        <v>21973</v>
      </c>
      <c r="W1513">
        <v>0</v>
      </c>
      <c r="X1513">
        <v>6</v>
      </c>
      <c r="Y1513">
        <v>59</v>
      </c>
      <c r="Z1513">
        <v>132877</v>
      </c>
      <c r="AA1513">
        <v>120000</v>
      </c>
      <c r="AB1513" t="s">
        <v>303</v>
      </c>
      <c r="AC1513">
        <v>32</v>
      </c>
      <c r="AD1513" t="s">
        <v>97</v>
      </c>
      <c r="AE1513" t="s">
        <v>50</v>
      </c>
      <c r="AF1513" t="s">
        <v>3580</v>
      </c>
    </row>
    <row r="1514" spans="1:32" x14ac:dyDescent="0.25">
      <c r="A1514">
        <v>9170224</v>
      </c>
      <c r="B1514">
        <v>131564</v>
      </c>
      <c r="C1514" t="s">
        <v>32</v>
      </c>
      <c r="D1514" t="s">
        <v>32</v>
      </c>
      <c r="E1514">
        <v>140100</v>
      </c>
      <c r="F1514">
        <v>4</v>
      </c>
      <c r="G1514" t="s">
        <v>117</v>
      </c>
      <c r="H1514">
        <v>1</v>
      </c>
      <c r="I1514" t="s">
        <v>1143</v>
      </c>
      <c r="J1514" t="s">
        <v>35</v>
      </c>
      <c r="K1514" t="s">
        <v>37</v>
      </c>
      <c r="L1514" t="s">
        <v>37</v>
      </c>
      <c r="M1514" t="s">
        <v>37</v>
      </c>
      <c r="N1514" t="s">
        <v>37</v>
      </c>
      <c r="O1514" t="s">
        <v>37</v>
      </c>
      <c r="P1514" t="s">
        <v>37</v>
      </c>
      <c r="Q1514">
        <v>0</v>
      </c>
      <c r="R1514" t="s">
        <v>1594</v>
      </c>
      <c r="S1514" t="s">
        <v>1888</v>
      </c>
      <c r="T1514" t="s">
        <v>1889</v>
      </c>
      <c r="U1514">
        <v>1</v>
      </c>
      <c r="V1514" s="1">
        <v>22295</v>
      </c>
      <c r="W1514">
        <v>0</v>
      </c>
      <c r="X1514">
        <v>16</v>
      </c>
      <c r="Y1514">
        <v>58</v>
      </c>
      <c r="Z1514">
        <v>131564</v>
      </c>
      <c r="AA1514">
        <v>140100</v>
      </c>
      <c r="AB1514" t="s">
        <v>496</v>
      </c>
      <c r="AC1514">
        <v>4</v>
      </c>
      <c r="AD1514" t="s">
        <v>117</v>
      </c>
      <c r="AE1514" t="s">
        <v>50</v>
      </c>
      <c r="AF1514" t="s">
        <v>3580</v>
      </c>
    </row>
    <row r="1515" spans="1:32" x14ac:dyDescent="0.25">
      <c r="A1515">
        <v>7875286</v>
      </c>
      <c r="B1515">
        <v>132031</v>
      </c>
      <c r="C1515" t="s">
        <v>32</v>
      </c>
      <c r="D1515" t="s">
        <v>32</v>
      </c>
      <c r="E1515" s="2">
        <v>100000</v>
      </c>
      <c r="F1515">
        <v>2173</v>
      </c>
      <c r="G1515" t="s">
        <v>195</v>
      </c>
      <c r="H1515">
        <v>0</v>
      </c>
      <c r="I1515" t="s">
        <v>37</v>
      </c>
      <c r="J1515" t="s">
        <v>37</v>
      </c>
      <c r="K1515">
        <v>1</v>
      </c>
      <c r="L1515" t="s">
        <v>32</v>
      </c>
      <c r="M1515" t="s">
        <v>1593</v>
      </c>
      <c r="N1515">
        <v>2006</v>
      </c>
      <c r="O1515">
        <v>2006</v>
      </c>
      <c r="P1515" t="s">
        <v>188</v>
      </c>
      <c r="Q1515">
        <v>1</v>
      </c>
      <c r="R1515" t="s">
        <v>1594</v>
      </c>
      <c r="S1515" t="s">
        <v>1595</v>
      </c>
      <c r="T1515" t="s">
        <v>1596</v>
      </c>
      <c r="U1515">
        <v>1</v>
      </c>
      <c r="V1515" s="1">
        <v>26067</v>
      </c>
      <c r="W1515">
        <v>0</v>
      </c>
      <c r="X1515">
        <v>1</v>
      </c>
      <c r="Y1515">
        <v>48</v>
      </c>
      <c r="Z1515">
        <v>132031</v>
      </c>
      <c r="AA1515">
        <v>100000</v>
      </c>
      <c r="AB1515" t="s">
        <v>1229</v>
      </c>
      <c r="AC1515">
        <v>2173</v>
      </c>
      <c r="AD1515" t="s">
        <v>195</v>
      </c>
      <c r="AE1515" t="s">
        <v>42</v>
      </c>
      <c r="AF1515" t="s">
        <v>3580</v>
      </c>
    </row>
    <row r="1516" spans="1:32" x14ac:dyDescent="0.25">
      <c r="A1516">
        <v>28300256</v>
      </c>
      <c r="B1516">
        <v>130474</v>
      </c>
      <c r="C1516" t="s">
        <v>32</v>
      </c>
      <c r="D1516" t="s">
        <v>32</v>
      </c>
      <c r="E1516">
        <v>50000</v>
      </c>
      <c r="F1516">
        <v>2190</v>
      </c>
      <c r="G1516" t="s">
        <v>211</v>
      </c>
      <c r="H1516">
        <v>2</v>
      </c>
      <c r="I1516" t="s">
        <v>37</v>
      </c>
      <c r="J1516" t="s">
        <v>37</v>
      </c>
      <c r="K1516">
        <v>1</v>
      </c>
      <c r="L1516" t="s">
        <v>37</v>
      </c>
      <c r="M1516" t="s">
        <v>2830</v>
      </c>
      <c r="N1516">
        <v>2014</v>
      </c>
      <c r="O1516" t="s">
        <v>37</v>
      </c>
      <c r="P1516" t="s">
        <v>37</v>
      </c>
      <c r="Q1516">
        <v>1</v>
      </c>
      <c r="R1516" t="s">
        <v>136</v>
      </c>
      <c r="S1516" t="s">
        <v>78</v>
      </c>
      <c r="T1516" t="s">
        <v>3489</v>
      </c>
      <c r="U1516">
        <v>1</v>
      </c>
      <c r="V1516" s="1">
        <v>27123</v>
      </c>
      <c r="W1516">
        <v>0</v>
      </c>
      <c r="X1516">
        <v>3</v>
      </c>
      <c r="Y1516">
        <v>45</v>
      </c>
      <c r="Z1516">
        <v>130474</v>
      </c>
      <c r="AA1516">
        <v>50000</v>
      </c>
      <c r="AB1516" t="s">
        <v>1090</v>
      </c>
      <c r="AC1516">
        <v>2190</v>
      </c>
      <c r="AD1516" t="s">
        <v>211</v>
      </c>
      <c r="AE1516" t="s">
        <v>42</v>
      </c>
      <c r="AF1516" t="s">
        <v>3580</v>
      </c>
    </row>
    <row r="1517" spans="1:32" x14ac:dyDescent="0.25">
      <c r="A1517">
        <v>9320714</v>
      </c>
      <c r="B1517">
        <v>130578</v>
      </c>
      <c r="C1517" t="s">
        <v>32</v>
      </c>
      <c r="D1517" t="s">
        <v>32</v>
      </c>
      <c r="E1517">
        <v>140100</v>
      </c>
      <c r="F1517">
        <v>47</v>
      </c>
      <c r="G1517" t="s">
        <v>33</v>
      </c>
      <c r="H1517">
        <v>1</v>
      </c>
      <c r="I1517" t="s">
        <v>809</v>
      </c>
      <c r="J1517" t="s">
        <v>32</v>
      </c>
      <c r="K1517" t="s">
        <v>37</v>
      </c>
      <c r="L1517" t="s">
        <v>37</v>
      </c>
      <c r="M1517" t="s">
        <v>37</v>
      </c>
      <c r="N1517" t="s">
        <v>37</v>
      </c>
      <c r="O1517" t="s">
        <v>37</v>
      </c>
      <c r="P1517" t="s">
        <v>37</v>
      </c>
      <c r="Q1517">
        <v>0</v>
      </c>
      <c r="R1517" t="s">
        <v>136</v>
      </c>
      <c r="S1517" t="s">
        <v>271</v>
      </c>
      <c r="T1517" t="s">
        <v>1931</v>
      </c>
      <c r="U1517">
        <v>2</v>
      </c>
      <c r="V1517" s="1">
        <v>23505</v>
      </c>
      <c r="W1517">
        <v>0</v>
      </c>
      <c r="X1517">
        <v>19</v>
      </c>
      <c r="Y1517">
        <v>55</v>
      </c>
      <c r="Z1517">
        <v>130578</v>
      </c>
      <c r="AA1517">
        <v>140100</v>
      </c>
      <c r="AB1517" t="s">
        <v>496</v>
      </c>
      <c r="AC1517">
        <v>47</v>
      </c>
      <c r="AD1517" t="s">
        <v>33</v>
      </c>
      <c r="AE1517" t="s">
        <v>50</v>
      </c>
      <c r="AF1517" t="s">
        <v>3580</v>
      </c>
    </row>
    <row r="1518" spans="1:32" x14ac:dyDescent="0.25">
      <c r="A1518">
        <v>32940099</v>
      </c>
      <c r="B1518">
        <v>130614</v>
      </c>
      <c r="C1518" t="s">
        <v>32</v>
      </c>
      <c r="D1518" t="s">
        <v>32</v>
      </c>
      <c r="E1518">
        <v>20000</v>
      </c>
      <c r="F1518">
        <v>5</v>
      </c>
      <c r="G1518" t="s">
        <v>101</v>
      </c>
      <c r="H1518">
        <v>0</v>
      </c>
      <c r="I1518" t="s">
        <v>37</v>
      </c>
      <c r="J1518" t="s">
        <v>37</v>
      </c>
      <c r="K1518">
        <v>1</v>
      </c>
      <c r="L1518" t="s">
        <v>32</v>
      </c>
      <c r="M1518" t="s">
        <v>3750</v>
      </c>
      <c r="N1518">
        <v>1998</v>
      </c>
      <c r="O1518">
        <v>1998</v>
      </c>
      <c r="P1518" t="s">
        <v>37</v>
      </c>
      <c r="Q1518">
        <v>0</v>
      </c>
      <c r="R1518" t="s">
        <v>136</v>
      </c>
      <c r="S1518" t="s">
        <v>1260</v>
      </c>
      <c r="T1518" t="s">
        <v>3751</v>
      </c>
      <c r="U1518">
        <v>2</v>
      </c>
      <c r="V1518" s="1">
        <v>26928</v>
      </c>
      <c r="W1518">
        <v>0</v>
      </c>
      <c r="X1518">
        <v>3</v>
      </c>
      <c r="Y1518">
        <v>46</v>
      </c>
      <c r="Z1518">
        <v>130614</v>
      </c>
      <c r="AA1518">
        <v>20000</v>
      </c>
      <c r="AB1518" t="s">
        <v>744</v>
      </c>
      <c r="AC1518">
        <v>5</v>
      </c>
      <c r="AD1518" t="s">
        <v>101</v>
      </c>
      <c r="AE1518" t="s">
        <v>50</v>
      </c>
      <c r="AF1518" t="s">
        <v>3580</v>
      </c>
    </row>
    <row r="1519" spans="1:32" x14ac:dyDescent="0.25">
      <c r="A1519">
        <v>41256138</v>
      </c>
      <c r="B1519">
        <v>130716</v>
      </c>
      <c r="C1519" t="s">
        <v>32</v>
      </c>
      <c r="D1519" t="s">
        <v>32</v>
      </c>
      <c r="E1519">
        <v>120000</v>
      </c>
      <c r="F1519">
        <v>15</v>
      </c>
      <c r="G1519" t="s">
        <v>67</v>
      </c>
      <c r="H1519">
        <v>0</v>
      </c>
      <c r="I1519" t="s">
        <v>37</v>
      </c>
      <c r="J1519" t="s">
        <v>37</v>
      </c>
      <c r="K1519">
        <v>1</v>
      </c>
      <c r="L1519" t="s">
        <v>32</v>
      </c>
      <c r="M1519" t="s">
        <v>202</v>
      </c>
      <c r="N1519">
        <v>2004</v>
      </c>
      <c r="O1519">
        <v>2004</v>
      </c>
      <c r="P1519" t="s">
        <v>37</v>
      </c>
      <c r="Q1519">
        <v>0</v>
      </c>
      <c r="R1519" t="s">
        <v>136</v>
      </c>
      <c r="S1519" t="s">
        <v>4149</v>
      </c>
      <c r="T1519" t="s">
        <v>4150</v>
      </c>
      <c r="U1519">
        <v>2</v>
      </c>
      <c r="V1519" s="1">
        <v>30034</v>
      </c>
      <c r="W1519">
        <v>0</v>
      </c>
      <c r="X1519">
        <v>3</v>
      </c>
      <c r="Y1519">
        <v>37</v>
      </c>
      <c r="Z1519">
        <v>130716</v>
      </c>
      <c r="AA1519">
        <v>120000</v>
      </c>
      <c r="AB1519" t="s">
        <v>303</v>
      </c>
      <c r="AC1519">
        <v>15</v>
      </c>
      <c r="AD1519" t="s">
        <v>67</v>
      </c>
      <c r="AE1519" t="s">
        <v>50</v>
      </c>
      <c r="AF1519" t="s">
        <v>3580</v>
      </c>
    </row>
    <row r="1520" spans="1:32" x14ac:dyDescent="0.25">
      <c r="A1520">
        <v>8568872</v>
      </c>
      <c r="B1520">
        <v>130979</v>
      </c>
      <c r="C1520" t="s">
        <v>32</v>
      </c>
      <c r="D1520" t="s">
        <v>32</v>
      </c>
      <c r="E1520">
        <v>120000</v>
      </c>
      <c r="F1520">
        <v>2191</v>
      </c>
      <c r="G1520" t="s">
        <v>77</v>
      </c>
      <c r="H1520">
        <v>0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 t="s">
        <v>37</v>
      </c>
      <c r="O1520" t="s">
        <v>37</v>
      </c>
      <c r="P1520" t="s">
        <v>37</v>
      </c>
      <c r="Q1520">
        <v>0</v>
      </c>
      <c r="R1520" t="s">
        <v>136</v>
      </c>
      <c r="S1520" t="s">
        <v>203</v>
      </c>
      <c r="T1520" t="s">
        <v>1785</v>
      </c>
      <c r="U1520">
        <v>1</v>
      </c>
      <c r="V1520" s="1">
        <v>17617</v>
      </c>
      <c r="W1520">
        <v>0</v>
      </c>
      <c r="X1520">
        <v>2</v>
      </c>
      <c r="Y1520">
        <v>71</v>
      </c>
      <c r="Z1520">
        <v>130979</v>
      </c>
      <c r="AA1520">
        <v>120000</v>
      </c>
      <c r="AB1520" t="s">
        <v>303</v>
      </c>
      <c r="AC1520">
        <v>2191</v>
      </c>
      <c r="AD1520" t="s">
        <v>77</v>
      </c>
      <c r="AE1520" t="s">
        <v>56</v>
      </c>
      <c r="AF1520" t="s">
        <v>3580</v>
      </c>
    </row>
    <row r="1521" spans="1:32" x14ac:dyDescent="0.25">
      <c r="A1521">
        <v>8638531</v>
      </c>
      <c r="B1521">
        <v>131066</v>
      </c>
      <c r="C1521" t="s">
        <v>32</v>
      </c>
      <c r="D1521" t="s">
        <v>32</v>
      </c>
      <c r="E1521">
        <v>30000</v>
      </c>
      <c r="F1521">
        <v>15</v>
      </c>
      <c r="G1521" t="s">
        <v>67</v>
      </c>
      <c r="H1521">
        <v>0</v>
      </c>
      <c r="I1521" t="s">
        <v>37</v>
      </c>
      <c r="J1521" t="s">
        <v>37</v>
      </c>
      <c r="K1521">
        <v>1</v>
      </c>
      <c r="L1521" t="s">
        <v>32</v>
      </c>
      <c r="M1521" t="s">
        <v>46</v>
      </c>
      <c r="N1521">
        <v>1989</v>
      </c>
      <c r="O1521">
        <v>1990</v>
      </c>
      <c r="P1521" t="s">
        <v>37</v>
      </c>
      <c r="Q1521">
        <v>1</v>
      </c>
      <c r="R1521" t="s">
        <v>136</v>
      </c>
      <c r="S1521" t="s">
        <v>1791</v>
      </c>
      <c r="T1521" t="s">
        <v>1792</v>
      </c>
      <c r="U1521">
        <v>2</v>
      </c>
      <c r="V1521" s="1">
        <v>20369</v>
      </c>
      <c r="W1521">
        <v>1</v>
      </c>
      <c r="X1521">
        <v>2</v>
      </c>
      <c r="Y1521">
        <v>64</v>
      </c>
      <c r="Z1521">
        <v>131066</v>
      </c>
      <c r="AA1521">
        <v>30000</v>
      </c>
      <c r="AB1521" t="s">
        <v>1059</v>
      </c>
      <c r="AC1521">
        <v>15</v>
      </c>
      <c r="AD1521" t="s">
        <v>67</v>
      </c>
      <c r="AE1521" t="s">
        <v>42</v>
      </c>
      <c r="AF1521" t="s">
        <v>3580</v>
      </c>
    </row>
    <row r="1522" spans="1:32" x14ac:dyDescent="0.25">
      <c r="A1522" s="4">
        <v>43650437</v>
      </c>
      <c r="B1522" s="4">
        <v>131140</v>
      </c>
      <c r="C1522" t="s">
        <v>37</v>
      </c>
      <c r="D1522" t="s">
        <v>37</v>
      </c>
      <c r="E1522" t="s">
        <v>37</v>
      </c>
      <c r="F1522" t="s">
        <v>37</v>
      </c>
      <c r="G1522" t="s">
        <v>37</v>
      </c>
      <c r="H1522" t="s">
        <v>37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 t="s">
        <v>37</v>
      </c>
      <c r="O1522" t="s">
        <v>37</v>
      </c>
      <c r="P1522" t="s">
        <v>37</v>
      </c>
      <c r="Q1522" t="s">
        <v>37</v>
      </c>
      <c r="R1522" t="s">
        <v>136</v>
      </c>
      <c r="S1522" t="s">
        <v>738</v>
      </c>
      <c r="T1522" t="s">
        <v>4690</v>
      </c>
      <c r="U1522">
        <v>1</v>
      </c>
      <c r="V1522" s="1">
        <v>31538</v>
      </c>
      <c r="W1522">
        <v>1</v>
      </c>
      <c r="X1522">
        <v>1</v>
      </c>
      <c r="Y1522">
        <v>33</v>
      </c>
      <c r="Z1522">
        <v>131140</v>
      </c>
      <c r="AA1522">
        <v>100000</v>
      </c>
      <c r="AB1522" t="s">
        <v>1229</v>
      </c>
      <c r="AC1522">
        <v>3</v>
      </c>
      <c r="AD1522" t="s">
        <v>62</v>
      </c>
      <c r="AE1522" s="4" t="s">
        <v>42</v>
      </c>
      <c r="AF1522" s="4" t="s">
        <v>3580</v>
      </c>
    </row>
    <row r="1523" spans="1:32" x14ac:dyDescent="0.25">
      <c r="A1523">
        <v>9585788</v>
      </c>
      <c r="B1523">
        <v>131228</v>
      </c>
      <c r="C1523" t="s">
        <v>32</v>
      </c>
      <c r="D1523" t="s">
        <v>32</v>
      </c>
      <c r="E1523">
        <v>190000</v>
      </c>
      <c r="F1523">
        <v>5</v>
      </c>
      <c r="G1523" t="s">
        <v>101</v>
      </c>
      <c r="H1523">
        <v>1</v>
      </c>
      <c r="I1523" t="s">
        <v>2062</v>
      </c>
      <c r="J1523" t="s">
        <v>32</v>
      </c>
      <c r="K1523" t="s">
        <v>37</v>
      </c>
      <c r="L1523" t="s">
        <v>37</v>
      </c>
      <c r="M1523" t="s">
        <v>37</v>
      </c>
      <c r="N1523" t="s">
        <v>37</v>
      </c>
      <c r="O1523" t="s">
        <v>37</v>
      </c>
      <c r="P1523" t="s">
        <v>37</v>
      </c>
      <c r="Q1523">
        <v>0</v>
      </c>
      <c r="R1523" t="s">
        <v>136</v>
      </c>
      <c r="S1523" t="s">
        <v>250</v>
      </c>
      <c r="T1523" t="s">
        <v>2063</v>
      </c>
      <c r="U1523">
        <v>1</v>
      </c>
      <c r="V1523" s="1">
        <v>25494</v>
      </c>
      <c r="W1523">
        <v>0</v>
      </c>
      <c r="X1523">
        <v>2</v>
      </c>
      <c r="Y1523">
        <v>50</v>
      </c>
      <c r="Z1523">
        <v>131228</v>
      </c>
      <c r="AA1523">
        <v>190000</v>
      </c>
      <c r="AB1523" t="s">
        <v>575</v>
      </c>
      <c r="AC1523">
        <v>5</v>
      </c>
      <c r="AD1523" t="s">
        <v>101</v>
      </c>
      <c r="AE1523" t="s">
        <v>50</v>
      </c>
      <c r="AF1523" t="s">
        <v>3580</v>
      </c>
    </row>
    <row r="1524" spans="1:32" x14ac:dyDescent="0.25">
      <c r="A1524">
        <v>40264406</v>
      </c>
      <c r="B1524">
        <v>131450</v>
      </c>
      <c r="C1524" t="s">
        <v>32</v>
      </c>
      <c r="D1524" t="s">
        <v>32</v>
      </c>
      <c r="E1524">
        <v>170000</v>
      </c>
      <c r="F1524">
        <v>2160</v>
      </c>
      <c r="G1524" t="s">
        <v>465</v>
      </c>
      <c r="H1524">
        <v>0</v>
      </c>
      <c r="I1524" t="s">
        <v>37</v>
      </c>
      <c r="J1524" t="s">
        <v>37</v>
      </c>
      <c r="K1524">
        <v>1</v>
      </c>
      <c r="L1524" t="s">
        <v>32</v>
      </c>
      <c r="M1524" t="s">
        <v>1207</v>
      </c>
      <c r="N1524">
        <v>2013</v>
      </c>
      <c r="O1524">
        <v>2014</v>
      </c>
      <c r="P1524" t="s">
        <v>37</v>
      </c>
      <c r="Q1524">
        <v>1</v>
      </c>
      <c r="R1524" t="s">
        <v>136</v>
      </c>
      <c r="S1524" t="s">
        <v>3880</v>
      </c>
      <c r="T1524" t="s">
        <v>3881</v>
      </c>
      <c r="U1524">
        <v>1</v>
      </c>
      <c r="V1524" s="1">
        <v>27721</v>
      </c>
      <c r="W1524">
        <v>0</v>
      </c>
      <c r="X1524">
        <v>1</v>
      </c>
      <c r="Y1524">
        <v>43</v>
      </c>
      <c r="Z1524">
        <v>131450</v>
      </c>
      <c r="AA1524">
        <v>170000</v>
      </c>
      <c r="AB1524" t="s">
        <v>298</v>
      </c>
      <c r="AC1524">
        <v>2160</v>
      </c>
      <c r="AD1524" t="s">
        <v>465</v>
      </c>
      <c r="AE1524" t="s">
        <v>42</v>
      </c>
      <c r="AF1524" t="s">
        <v>3580</v>
      </c>
    </row>
    <row r="1525" spans="1:32" x14ac:dyDescent="0.25">
      <c r="A1525">
        <v>2662773</v>
      </c>
      <c r="B1525">
        <v>131623</v>
      </c>
      <c r="C1525" t="s">
        <v>32</v>
      </c>
      <c r="D1525" t="s">
        <v>32</v>
      </c>
      <c r="E1525">
        <v>140100</v>
      </c>
      <c r="F1525">
        <v>4</v>
      </c>
      <c r="G1525" t="s">
        <v>117</v>
      </c>
      <c r="H1525">
        <v>0</v>
      </c>
      <c r="I1525" t="s">
        <v>37</v>
      </c>
      <c r="J1525" t="s">
        <v>37</v>
      </c>
      <c r="K1525">
        <v>1</v>
      </c>
      <c r="L1525" t="s">
        <v>35</v>
      </c>
      <c r="M1525" t="s">
        <v>148</v>
      </c>
      <c r="N1525">
        <v>1988</v>
      </c>
      <c r="O1525" t="s">
        <v>37</v>
      </c>
      <c r="P1525" t="s">
        <v>37</v>
      </c>
      <c r="Q1525">
        <v>0</v>
      </c>
      <c r="R1525" t="s">
        <v>136</v>
      </c>
      <c r="S1525" t="s">
        <v>609</v>
      </c>
      <c r="T1525" t="s">
        <v>610</v>
      </c>
      <c r="U1525">
        <v>1</v>
      </c>
      <c r="V1525" s="1">
        <v>20239</v>
      </c>
      <c r="W1525">
        <v>0</v>
      </c>
      <c r="X1525">
        <v>28</v>
      </c>
      <c r="Y1525">
        <v>64</v>
      </c>
      <c r="Z1525">
        <v>131623</v>
      </c>
      <c r="AA1525">
        <v>140100</v>
      </c>
      <c r="AB1525" t="s">
        <v>496</v>
      </c>
      <c r="AC1525">
        <v>4</v>
      </c>
      <c r="AD1525" t="s">
        <v>117</v>
      </c>
      <c r="AE1525" t="s">
        <v>50</v>
      </c>
      <c r="AF1525" t="s">
        <v>3580</v>
      </c>
    </row>
    <row r="1526" spans="1:32" x14ac:dyDescent="0.25">
      <c r="A1526">
        <v>206441</v>
      </c>
      <c r="B1526">
        <v>131696</v>
      </c>
      <c r="C1526" t="s">
        <v>32</v>
      </c>
      <c r="D1526" t="s">
        <v>32</v>
      </c>
      <c r="E1526">
        <v>230000</v>
      </c>
      <c r="F1526">
        <v>2731</v>
      </c>
      <c r="G1526" t="s">
        <v>91</v>
      </c>
      <c r="H1526">
        <v>2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Q1526">
        <v>0</v>
      </c>
      <c r="R1526" t="s">
        <v>136</v>
      </c>
      <c r="S1526" t="s">
        <v>137</v>
      </c>
      <c r="T1526" t="s">
        <v>138</v>
      </c>
      <c r="U1526">
        <v>1</v>
      </c>
      <c r="V1526" s="1">
        <v>22462</v>
      </c>
      <c r="W1526">
        <v>0</v>
      </c>
      <c r="X1526">
        <v>1</v>
      </c>
      <c r="Y1526">
        <v>58</v>
      </c>
      <c r="Z1526">
        <v>131696</v>
      </c>
      <c r="AA1526">
        <v>230000</v>
      </c>
      <c r="AB1526" t="s">
        <v>132</v>
      </c>
      <c r="AC1526">
        <v>2731</v>
      </c>
      <c r="AD1526" t="s">
        <v>96</v>
      </c>
      <c r="AE1526" t="s">
        <v>56</v>
      </c>
      <c r="AF1526" t="s">
        <v>3580</v>
      </c>
    </row>
    <row r="1527" spans="1:32" x14ac:dyDescent="0.25">
      <c r="A1527">
        <v>42609475</v>
      </c>
      <c r="B1527">
        <v>131720</v>
      </c>
      <c r="C1527" t="s">
        <v>32</v>
      </c>
      <c r="D1527" t="s">
        <v>32</v>
      </c>
      <c r="E1527">
        <v>120000</v>
      </c>
      <c r="F1527">
        <v>2646</v>
      </c>
      <c r="G1527" t="s">
        <v>122</v>
      </c>
      <c r="H1527">
        <v>0</v>
      </c>
      <c r="I1527" t="s">
        <v>37</v>
      </c>
      <c r="J1527" t="s">
        <v>37</v>
      </c>
      <c r="K1527" t="s">
        <v>37</v>
      </c>
      <c r="L1527" t="s">
        <v>37</v>
      </c>
      <c r="M1527" t="s">
        <v>37</v>
      </c>
      <c r="N1527" t="s">
        <v>37</v>
      </c>
      <c r="O1527" t="s">
        <v>37</v>
      </c>
      <c r="P1527" t="s">
        <v>37</v>
      </c>
      <c r="Q1527">
        <v>0</v>
      </c>
      <c r="R1527" t="s">
        <v>136</v>
      </c>
      <c r="S1527" t="s">
        <v>1898</v>
      </c>
      <c r="T1527" t="s">
        <v>1329</v>
      </c>
      <c r="U1527">
        <v>1</v>
      </c>
      <c r="V1527" s="1">
        <v>30023</v>
      </c>
      <c r="W1527">
        <v>0</v>
      </c>
      <c r="X1527">
        <v>1</v>
      </c>
      <c r="Y1527">
        <v>37</v>
      </c>
      <c r="Z1527">
        <v>131720</v>
      </c>
      <c r="AA1527">
        <v>120000</v>
      </c>
      <c r="AB1527" t="s">
        <v>303</v>
      </c>
      <c r="AC1527">
        <v>2646</v>
      </c>
      <c r="AD1527" t="s">
        <v>122</v>
      </c>
      <c r="AE1527" t="s">
        <v>56</v>
      </c>
      <c r="AF1527" t="s">
        <v>3580</v>
      </c>
    </row>
    <row r="1528" spans="1:32" x14ac:dyDescent="0.25">
      <c r="A1528">
        <v>40803985</v>
      </c>
      <c r="B1528">
        <v>131761</v>
      </c>
      <c r="C1528" t="s">
        <v>32</v>
      </c>
      <c r="D1528" t="s">
        <v>32</v>
      </c>
      <c r="E1528">
        <v>110000</v>
      </c>
      <c r="F1528">
        <v>2649</v>
      </c>
      <c r="G1528" t="s">
        <v>147</v>
      </c>
      <c r="H1528">
        <v>0</v>
      </c>
      <c r="I1528" t="s">
        <v>37</v>
      </c>
      <c r="J1528" t="s">
        <v>37</v>
      </c>
      <c r="K1528">
        <v>1</v>
      </c>
      <c r="L1528" t="s">
        <v>35</v>
      </c>
      <c r="M1528" t="s">
        <v>36</v>
      </c>
      <c r="N1528">
        <v>2016</v>
      </c>
      <c r="O1528" t="s">
        <v>37</v>
      </c>
      <c r="P1528" t="s">
        <v>188</v>
      </c>
      <c r="Q1528">
        <v>1</v>
      </c>
      <c r="R1528" t="s">
        <v>136</v>
      </c>
      <c r="S1528" t="s">
        <v>241</v>
      </c>
      <c r="T1528" t="s">
        <v>4002</v>
      </c>
      <c r="U1528">
        <v>2</v>
      </c>
      <c r="V1528" s="1">
        <v>27815</v>
      </c>
      <c r="W1528">
        <v>0</v>
      </c>
      <c r="X1528">
        <v>2</v>
      </c>
      <c r="Y1528">
        <v>43</v>
      </c>
      <c r="Z1528">
        <v>131761</v>
      </c>
      <c r="AA1528">
        <v>110000</v>
      </c>
      <c r="AB1528" t="s">
        <v>1393</v>
      </c>
      <c r="AC1528">
        <v>2649</v>
      </c>
      <c r="AD1528" t="s">
        <v>147</v>
      </c>
      <c r="AE1528" t="s">
        <v>42</v>
      </c>
      <c r="AF1528" t="s">
        <v>3580</v>
      </c>
    </row>
    <row r="1529" spans="1:32" x14ac:dyDescent="0.25">
      <c r="A1529">
        <v>47359998</v>
      </c>
      <c r="B1529">
        <v>131811</v>
      </c>
      <c r="C1529" t="s">
        <v>32</v>
      </c>
      <c r="D1529" t="s">
        <v>32</v>
      </c>
      <c r="E1529">
        <v>140100</v>
      </c>
      <c r="F1529">
        <v>14</v>
      </c>
      <c r="G1529" t="s">
        <v>126</v>
      </c>
      <c r="H1529">
        <v>1</v>
      </c>
      <c r="I1529" t="s">
        <v>901</v>
      </c>
      <c r="J1529" t="s">
        <v>32</v>
      </c>
      <c r="K1529" t="s">
        <v>37</v>
      </c>
      <c r="L1529" t="s">
        <v>37</v>
      </c>
      <c r="M1529" t="s">
        <v>5151</v>
      </c>
      <c r="N1529" t="s">
        <v>37</v>
      </c>
      <c r="O1529" t="s">
        <v>37</v>
      </c>
      <c r="P1529" t="s">
        <v>37</v>
      </c>
      <c r="Q1529">
        <v>0</v>
      </c>
      <c r="R1529" t="s">
        <v>136</v>
      </c>
      <c r="S1529" t="s">
        <v>2756</v>
      </c>
      <c r="T1529" t="s">
        <v>4235</v>
      </c>
      <c r="U1529">
        <v>2</v>
      </c>
      <c r="V1529" s="1">
        <v>33878</v>
      </c>
      <c r="W1529">
        <v>0</v>
      </c>
      <c r="X1529">
        <v>18</v>
      </c>
      <c r="Y1529">
        <v>27</v>
      </c>
      <c r="Z1529">
        <v>131811</v>
      </c>
      <c r="AA1529">
        <v>140100</v>
      </c>
      <c r="AB1529" t="s">
        <v>496</v>
      </c>
      <c r="AC1529">
        <v>14</v>
      </c>
      <c r="AD1529" t="s">
        <v>126</v>
      </c>
      <c r="AE1529" t="s">
        <v>50</v>
      </c>
      <c r="AF1529" t="s">
        <v>43</v>
      </c>
    </row>
    <row r="1530" spans="1:32" x14ac:dyDescent="0.25">
      <c r="A1530">
        <v>45474893</v>
      </c>
      <c r="B1530">
        <v>131878</v>
      </c>
      <c r="C1530" t="s">
        <v>32</v>
      </c>
      <c r="D1530" t="s">
        <v>32</v>
      </c>
      <c r="E1530">
        <v>120000</v>
      </c>
      <c r="F1530">
        <v>55</v>
      </c>
      <c r="G1530" t="s">
        <v>171</v>
      </c>
      <c r="H1530">
        <v>0</v>
      </c>
      <c r="I1530" t="s">
        <v>37</v>
      </c>
      <c r="J1530" t="s">
        <v>37</v>
      </c>
      <c r="K1530">
        <v>1</v>
      </c>
      <c r="L1530" t="s">
        <v>35</v>
      </c>
      <c r="M1530" t="s">
        <v>661</v>
      </c>
      <c r="N1530">
        <v>2018</v>
      </c>
      <c r="O1530" t="s">
        <v>37</v>
      </c>
      <c r="P1530" t="s">
        <v>37</v>
      </c>
      <c r="Q1530">
        <v>0</v>
      </c>
      <c r="R1530" t="s">
        <v>136</v>
      </c>
      <c r="S1530" t="s">
        <v>698</v>
      </c>
      <c r="T1530" t="s">
        <v>4925</v>
      </c>
      <c r="U1530">
        <v>2</v>
      </c>
      <c r="V1530" s="1">
        <v>32265</v>
      </c>
      <c r="W1530">
        <v>0</v>
      </c>
      <c r="X1530">
        <v>6</v>
      </c>
      <c r="Y1530">
        <v>31</v>
      </c>
      <c r="Z1530">
        <v>131878</v>
      </c>
      <c r="AA1530">
        <v>120000</v>
      </c>
      <c r="AB1530" t="s">
        <v>303</v>
      </c>
      <c r="AC1530">
        <v>55</v>
      </c>
      <c r="AD1530" t="s">
        <v>171</v>
      </c>
      <c r="AE1530" t="s">
        <v>50</v>
      </c>
      <c r="AF1530" t="s">
        <v>3580</v>
      </c>
    </row>
    <row r="1531" spans="1:32" x14ac:dyDescent="0.25">
      <c r="A1531">
        <v>45205360</v>
      </c>
      <c r="B1531">
        <v>131973</v>
      </c>
      <c r="C1531" t="s">
        <v>32</v>
      </c>
      <c r="D1531" t="s">
        <v>32</v>
      </c>
      <c r="E1531">
        <v>50000</v>
      </c>
      <c r="F1531">
        <v>47</v>
      </c>
      <c r="G1531" t="s">
        <v>33</v>
      </c>
      <c r="H1531">
        <v>0</v>
      </c>
      <c r="I1531" t="s">
        <v>37</v>
      </c>
      <c r="J1531" t="s">
        <v>37</v>
      </c>
      <c r="K1531">
        <v>1</v>
      </c>
      <c r="L1531" t="s">
        <v>32</v>
      </c>
      <c r="M1531" t="s">
        <v>2951</v>
      </c>
      <c r="N1531">
        <v>2013</v>
      </c>
      <c r="O1531">
        <v>2018</v>
      </c>
      <c r="P1531" t="s">
        <v>37</v>
      </c>
      <c r="Q1531">
        <v>0</v>
      </c>
      <c r="R1531" t="s">
        <v>136</v>
      </c>
      <c r="S1531" t="s">
        <v>4892</v>
      </c>
      <c r="T1531" t="s">
        <v>2401</v>
      </c>
      <c r="U1531">
        <v>1</v>
      </c>
      <c r="V1531" s="1">
        <v>32323</v>
      </c>
      <c r="W1531">
        <v>0</v>
      </c>
      <c r="X1531">
        <v>3</v>
      </c>
      <c r="Y1531">
        <v>31</v>
      </c>
      <c r="Z1531">
        <v>131973</v>
      </c>
      <c r="AA1531">
        <v>50000</v>
      </c>
      <c r="AB1531" t="s">
        <v>1090</v>
      </c>
      <c r="AC1531">
        <v>47</v>
      </c>
      <c r="AD1531" t="s">
        <v>33</v>
      </c>
      <c r="AE1531" t="s">
        <v>50</v>
      </c>
      <c r="AF1531" t="s">
        <v>3580</v>
      </c>
    </row>
    <row r="1532" spans="1:32" x14ac:dyDescent="0.25">
      <c r="A1532">
        <v>74843141</v>
      </c>
      <c r="B1532">
        <v>132436</v>
      </c>
      <c r="C1532" t="s">
        <v>32</v>
      </c>
      <c r="D1532" t="s">
        <v>32</v>
      </c>
      <c r="E1532">
        <v>190000</v>
      </c>
      <c r="F1532">
        <v>2218</v>
      </c>
      <c r="G1532" t="s">
        <v>51</v>
      </c>
      <c r="H1532">
        <v>0</v>
      </c>
      <c r="I1532" t="s">
        <v>37</v>
      </c>
      <c r="J1532" t="s">
        <v>37</v>
      </c>
      <c r="K1532">
        <v>1</v>
      </c>
      <c r="L1532" t="s">
        <v>35</v>
      </c>
      <c r="M1532" t="s">
        <v>148</v>
      </c>
      <c r="N1532">
        <v>2019</v>
      </c>
      <c r="O1532" t="s">
        <v>37</v>
      </c>
      <c r="P1532" t="s">
        <v>37</v>
      </c>
      <c r="Q1532">
        <v>0</v>
      </c>
      <c r="R1532" t="s">
        <v>136</v>
      </c>
      <c r="S1532" t="s">
        <v>3578</v>
      </c>
      <c r="T1532" t="s">
        <v>5413</v>
      </c>
      <c r="U1532">
        <v>2</v>
      </c>
      <c r="V1532" s="1">
        <v>34570</v>
      </c>
      <c r="W1532">
        <v>0</v>
      </c>
      <c r="X1532">
        <v>4</v>
      </c>
      <c r="Y1532">
        <v>25</v>
      </c>
      <c r="Z1532">
        <v>132436</v>
      </c>
      <c r="AA1532">
        <v>190000</v>
      </c>
      <c r="AB1532" t="s">
        <v>575</v>
      </c>
      <c r="AC1532">
        <v>2218</v>
      </c>
      <c r="AD1532" t="s">
        <v>51</v>
      </c>
      <c r="AE1532" t="s">
        <v>50</v>
      </c>
      <c r="AF1532" t="s">
        <v>43</v>
      </c>
    </row>
    <row r="1533" spans="1:32" x14ac:dyDescent="0.25">
      <c r="A1533">
        <v>41375510</v>
      </c>
      <c r="B1533">
        <v>132500</v>
      </c>
      <c r="C1533" t="s">
        <v>32</v>
      </c>
      <c r="D1533" t="s">
        <v>32</v>
      </c>
      <c r="E1533">
        <v>10000</v>
      </c>
      <c r="F1533">
        <v>2840</v>
      </c>
      <c r="G1533" t="s">
        <v>181</v>
      </c>
      <c r="H1533">
        <v>0</v>
      </c>
      <c r="I1533" t="s">
        <v>37</v>
      </c>
      <c r="J1533" t="s">
        <v>37</v>
      </c>
      <c r="K1533">
        <v>1</v>
      </c>
      <c r="L1533" t="s">
        <v>32</v>
      </c>
      <c r="M1533" t="s">
        <v>745</v>
      </c>
      <c r="N1533">
        <v>2004</v>
      </c>
      <c r="O1533">
        <v>2005</v>
      </c>
      <c r="P1533" t="s">
        <v>37</v>
      </c>
      <c r="Q1533">
        <v>1</v>
      </c>
      <c r="R1533" t="s">
        <v>136</v>
      </c>
      <c r="S1533" t="s">
        <v>698</v>
      </c>
      <c r="T1533" t="s">
        <v>4189</v>
      </c>
      <c r="U1533">
        <v>1</v>
      </c>
      <c r="V1533" s="1">
        <v>29185</v>
      </c>
      <c r="W1533">
        <v>0</v>
      </c>
      <c r="X1533">
        <v>2</v>
      </c>
      <c r="Y1533">
        <v>39</v>
      </c>
      <c r="Z1533">
        <v>132500</v>
      </c>
      <c r="AA1533">
        <v>10000</v>
      </c>
      <c r="AB1533" t="s">
        <v>1910</v>
      </c>
      <c r="AC1533">
        <v>2840</v>
      </c>
      <c r="AD1533" t="s">
        <v>181</v>
      </c>
      <c r="AE1533" t="s">
        <v>42</v>
      </c>
      <c r="AF1533" t="s">
        <v>3580</v>
      </c>
    </row>
    <row r="1534" spans="1:32" x14ac:dyDescent="0.25">
      <c r="A1534">
        <v>22418911</v>
      </c>
      <c r="B1534">
        <v>132528</v>
      </c>
      <c r="C1534" t="s">
        <v>32</v>
      </c>
      <c r="D1534" t="s">
        <v>32</v>
      </c>
      <c r="E1534">
        <v>90000</v>
      </c>
      <c r="F1534">
        <v>47</v>
      </c>
      <c r="G1534" t="s">
        <v>33</v>
      </c>
      <c r="H1534">
        <v>0</v>
      </c>
      <c r="I1534" t="s">
        <v>37</v>
      </c>
      <c r="J1534" t="s">
        <v>37</v>
      </c>
      <c r="K1534">
        <v>1</v>
      </c>
      <c r="L1534" t="s">
        <v>32</v>
      </c>
      <c r="M1534" t="s">
        <v>2370</v>
      </c>
      <c r="N1534">
        <v>1989</v>
      </c>
      <c r="O1534">
        <v>1990</v>
      </c>
      <c r="P1534" t="s">
        <v>37</v>
      </c>
      <c r="Q1534">
        <v>1</v>
      </c>
      <c r="R1534" t="s">
        <v>136</v>
      </c>
      <c r="S1534" t="s">
        <v>3054</v>
      </c>
      <c r="T1534" t="s">
        <v>3055</v>
      </c>
      <c r="U1534">
        <v>2</v>
      </c>
      <c r="V1534" s="1">
        <v>23546</v>
      </c>
      <c r="W1534">
        <v>0</v>
      </c>
      <c r="X1534">
        <v>1</v>
      </c>
      <c r="Y1534">
        <v>55</v>
      </c>
      <c r="Z1534">
        <v>132528</v>
      </c>
      <c r="AA1534">
        <v>90000</v>
      </c>
      <c r="AB1534" t="s">
        <v>1165</v>
      </c>
      <c r="AC1534">
        <v>47</v>
      </c>
      <c r="AD1534" t="s">
        <v>33</v>
      </c>
      <c r="AE1534" t="s">
        <v>42</v>
      </c>
      <c r="AF1534" t="s">
        <v>3580</v>
      </c>
    </row>
    <row r="1535" spans="1:32" x14ac:dyDescent="0.25">
      <c r="A1535">
        <v>16734042</v>
      </c>
      <c r="B1535">
        <v>132556</v>
      </c>
      <c r="C1535" t="s">
        <v>32</v>
      </c>
      <c r="D1535" t="s">
        <v>32</v>
      </c>
      <c r="E1535">
        <v>60000</v>
      </c>
      <c r="F1535">
        <v>2191</v>
      </c>
      <c r="G1535" t="s">
        <v>77</v>
      </c>
      <c r="H1535">
        <v>0</v>
      </c>
      <c r="I1535" t="s">
        <v>37</v>
      </c>
      <c r="J1535" t="s">
        <v>37</v>
      </c>
      <c r="K1535">
        <v>1</v>
      </c>
      <c r="L1535" t="s">
        <v>32</v>
      </c>
      <c r="M1535" t="s">
        <v>2509</v>
      </c>
      <c r="N1535">
        <v>2012</v>
      </c>
      <c r="O1535">
        <v>2012</v>
      </c>
      <c r="P1535" t="s">
        <v>37</v>
      </c>
      <c r="Q1535">
        <v>0</v>
      </c>
      <c r="R1535" t="s">
        <v>136</v>
      </c>
      <c r="S1535" t="s">
        <v>182</v>
      </c>
      <c r="T1535" t="s">
        <v>2617</v>
      </c>
      <c r="U1535">
        <v>1</v>
      </c>
      <c r="V1535" s="1">
        <v>25201</v>
      </c>
      <c r="W1535">
        <v>0</v>
      </c>
      <c r="X1535">
        <v>4</v>
      </c>
      <c r="Y1535">
        <v>50</v>
      </c>
      <c r="Z1535">
        <v>132556</v>
      </c>
      <c r="AA1535">
        <v>60000</v>
      </c>
      <c r="AB1535" t="s">
        <v>164</v>
      </c>
      <c r="AC1535">
        <v>2191</v>
      </c>
      <c r="AD1535" t="s">
        <v>77</v>
      </c>
      <c r="AE1535" t="s">
        <v>50</v>
      </c>
      <c r="AF1535" t="s">
        <v>3580</v>
      </c>
    </row>
    <row r="1536" spans="1:32" x14ac:dyDescent="0.25">
      <c r="A1536">
        <v>4414744</v>
      </c>
      <c r="B1536">
        <v>132915</v>
      </c>
      <c r="C1536" t="s">
        <v>32</v>
      </c>
      <c r="D1536" t="s">
        <v>32</v>
      </c>
      <c r="E1536">
        <v>170000</v>
      </c>
      <c r="F1536">
        <v>1264</v>
      </c>
      <c r="G1536" t="s">
        <v>57</v>
      </c>
      <c r="H1536">
        <v>1</v>
      </c>
      <c r="I1536" t="s">
        <v>862</v>
      </c>
      <c r="J1536" t="s">
        <v>32</v>
      </c>
      <c r="K1536">
        <v>1</v>
      </c>
      <c r="L1536" t="s">
        <v>32</v>
      </c>
      <c r="M1536" t="s">
        <v>863</v>
      </c>
      <c r="N1536">
        <v>1997</v>
      </c>
      <c r="O1536">
        <v>2000</v>
      </c>
      <c r="P1536" t="s">
        <v>188</v>
      </c>
      <c r="Q1536">
        <v>1</v>
      </c>
      <c r="R1536" t="s">
        <v>136</v>
      </c>
      <c r="S1536" t="s">
        <v>864</v>
      </c>
      <c r="T1536" t="s">
        <v>865</v>
      </c>
      <c r="U1536">
        <v>1</v>
      </c>
      <c r="V1536" s="1">
        <v>22140</v>
      </c>
      <c r="W1536">
        <v>0</v>
      </c>
      <c r="X1536">
        <v>2</v>
      </c>
      <c r="Y1536">
        <v>59</v>
      </c>
      <c r="Z1536">
        <v>132915</v>
      </c>
      <c r="AA1536">
        <v>170000</v>
      </c>
      <c r="AB1536" t="s">
        <v>298</v>
      </c>
      <c r="AC1536">
        <v>1264</v>
      </c>
      <c r="AD1536" t="s">
        <v>57</v>
      </c>
      <c r="AE1536" t="s">
        <v>42</v>
      </c>
      <c r="AF1536" t="s">
        <v>3580</v>
      </c>
    </row>
    <row r="1537" spans="1:32" x14ac:dyDescent="0.25">
      <c r="A1537">
        <v>18109214</v>
      </c>
      <c r="B1537">
        <v>133019</v>
      </c>
      <c r="C1537" t="s">
        <v>32</v>
      </c>
      <c r="D1537" t="s">
        <v>32</v>
      </c>
      <c r="E1537">
        <v>10000</v>
      </c>
      <c r="F1537">
        <v>2649</v>
      </c>
      <c r="G1537" t="s">
        <v>147</v>
      </c>
      <c r="H1537">
        <v>0</v>
      </c>
      <c r="I1537" t="s">
        <v>37</v>
      </c>
      <c r="J1537" t="s">
        <v>37</v>
      </c>
      <c r="K1537">
        <v>1</v>
      </c>
      <c r="L1537" t="s">
        <v>32</v>
      </c>
      <c r="M1537" t="s">
        <v>202</v>
      </c>
      <c r="N1537">
        <v>1996</v>
      </c>
      <c r="O1537">
        <v>1998</v>
      </c>
      <c r="P1537" t="s">
        <v>188</v>
      </c>
      <c r="Q1537">
        <v>1</v>
      </c>
      <c r="R1537" t="s">
        <v>136</v>
      </c>
      <c r="S1537" t="s">
        <v>1875</v>
      </c>
      <c r="T1537" t="s">
        <v>2724</v>
      </c>
      <c r="U1537">
        <v>1</v>
      </c>
      <c r="V1537" s="1">
        <v>25806</v>
      </c>
      <c r="W1537">
        <v>0</v>
      </c>
      <c r="X1537">
        <v>2</v>
      </c>
      <c r="Y1537">
        <v>49</v>
      </c>
      <c r="Z1537">
        <v>133019</v>
      </c>
      <c r="AA1537">
        <v>10000</v>
      </c>
      <c r="AB1537" t="s">
        <v>1910</v>
      </c>
      <c r="AC1537">
        <v>2649</v>
      </c>
      <c r="AD1537" t="s">
        <v>147</v>
      </c>
      <c r="AE1537" t="s">
        <v>42</v>
      </c>
      <c r="AF1537" t="s">
        <v>3580</v>
      </c>
    </row>
    <row r="1538" spans="1:32" x14ac:dyDescent="0.25">
      <c r="A1538">
        <v>9330173</v>
      </c>
      <c r="B1538">
        <v>133027</v>
      </c>
      <c r="C1538" t="s">
        <v>32</v>
      </c>
      <c r="D1538" t="s">
        <v>32</v>
      </c>
      <c r="E1538">
        <v>230000</v>
      </c>
      <c r="F1538">
        <v>2173</v>
      </c>
      <c r="G1538" t="s">
        <v>195</v>
      </c>
      <c r="H1538">
        <v>0</v>
      </c>
      <c r="I1538" t="s">
        <v>37</v>
      </c>
      <c r="J1538" t="s">
        <v>37</v>
      </c>
      <c r="K1538">
        <v>1</v>
      </c>
      <c r="L1538" t="s">
        <v>32</v>
      </c>
      <c r="M1538" t="s">
        <v>1108</v>
      </c>
      <c r="N1538">
        <v>1995</v>
      </c>
      <c r="O1538">
        <v>2000</v>
      </c>
      <c r="P1538" t="s">
        <v>188</v>
      </c>
      <c r="Q1538">
        <v>1</v>
      </c>
      <c r="R1538" t="s">
        <v>136</v>
      </c>
      <c r="S1538" t="s">
        <v>1384</v>
      </c>
      <c r="T1538" t="s">
        <v>1932</v>
      </c>
      <c r="U1538">
        <v>1</v>
      </c>
      <c r="V1538" s="1">
        <v>24482</v>
      </c>
      <c r="W1538">
        <v>0</v>
      </c>
      <c r="X1538">
        <v>1</v>
      </c>
      <c r="Y1538">
        <v>52</v>
      </c>
      <c r="Z1538">
        <v>133027</v>
      </c>
      <c r="AA1538">
        <v>230000</v>
      </c>
      <c r="AB1538" t="s">
        <v>132</v>
      </c>
      <c r="AC1538">
        <v>2173</v>
      </c>
      <c r="AD1538" t="s">
        <v>195</v>
      </c>
      <c r="AE1538" t="s">
        <v>42</v>
      </c>
      <c r="AF1538" t="s">
        <v>3580</v>
      </c>
    </row>
    <row r="1539" spans="1:32" x14ac:dyDescent="0.25">
      <c r="A1539">
        <v>43372930</v>
      </c>
      <c r="B1539">
        <v>133041</v>
      </c>
      <c r="C1539" t="s">
        <v>32</v>
      </c>
      <c r="D1539" t="s">
        <v>32</v>
      </c>
      <c r="E1539">
        <v>130000</v>
      </c>
      <c r="F1539">
        <v>2840</v>
      </c>
      <c r="G1539" t="s">
        <v>181</v>
      </c>
      <c r="H1539">
        <v>0</v>
      </c>
      <c r="I1539" t="s">
        <v>37</v>
      </c>
      <c r="J1539" t="s">
        <v>37</v>
      </c>
      <c r="K1539">
        <v>1</v>
      </c>
      <c r="L1539" t="s">
        <v>35</v>
      </c>
      <c r="M1539" t="s">
        <v>745</v>
      </c>
      <c r="N1539">
        <v>2010</v>
      </c>
      <c r="O1539" t="s">
        <v>37</v>
      </c>
      <c r="P1539" t="s">
        <v>37</v>
      </c>
      <c r="Q1539">
        <v>0</v>
      </c>
      <c r="R1539" t="s">
        <v>136</v>
      </c>
      <c r="S1539" t="s">
        <v>936</v>
      </c>
      <c r="T1539" t="s">
        <v>4649</v>
      </c>
      <c r="U1539">
        <v>1</v>
      </c>
      <c r="V1539" s="1">
        <v>31397</v>
      </c>
      <c r="W1539">
        <v>0</v>
      </c>
      <c r="X1539">
        <v>3</v>
      </c>
      <c r="Y1539">
        <v>34</v>
      </c>
      <c r="Z1539">
        <v>133041</v>
      </c>
      <c r="AA1539">
        <v>130000</v>
      </c>
      <c r="AB1539" t="s">
        <v>741</v>
      </c>
      <c r="AC1539">
        <v>2840</v>
      </c>
      <c r="AD1539" t="s">
        <v>181</v>
      </c>
      <c r="AE1539" t="s">
        <v>50</v>
      </c>
      <c r="AF1539" t="s">
        <v>3580</v>
      </c>
    </row>
    <row r="1540" spans="1:32" x14ac:dyDescent="0.25">
      <c r="A1540">
        <v>21561163</v>
      </c>
      <c r="B1540">
        <v>133123</v>
      </c>
      <c r="C1540" t="s">
        <v>32</v>
      </c>
      <c r="D1540" t="s">
        <v>32</v>
      </c>
      <c r="E1540" s="2">
        <v>100000</v>
      </c>
      <c r="F1540">
        <v>1264</v>
      </c>
      <c r="G1540" t="s">
        <v>57</v>
      </c>
      <c r="H1540">
        <v>2</v>
      </c>
      <c r="I1540" t="s">
        <v>37</v>
      </c>
      <c r="J1540" t="s">
        <v>37</v>
      </c>
      <c r="K1540">
        <v>1</v>
      </c>
      <c r="L1540" t="s">
        <v>32</v>
      </c>
      <c r="M1540" t="s">
        <v>2947</v>
      </c>
      <c r="N1540">
        <v>2000</v>
      </c>
      <c r="O1540">
        <v>2000</v>
      </c>
      <c r="P1540" t="s">
        <v>37</v>
      </c>
      <c r="Q1540">
        <v>1</v>
      </c>
      <c r="R1540" t="s">
        <v>136</v>
      </c>
      <c r="S1540" t="s">
        <v>1062</v>
      </c>
      <c r="T1540" t="s">
        <v>2991</v>
      </c>
      <c r="U1540">
        <v>2</v>
      </c>
      <c r="V1540" s="1">
        <v>28020</v>
      </c>
      <c r="W1540">
        <v>1</v>
      </c>
      <c r="X1540">
        <v>2</v>
      </c>
      <c r="Y1540">
        <v>43</v>
      </c>
      <c r="Z1540">
        <v>133123</v>
      </c>
      <c r="AA1540">
        <v>100000</v>
      </c>
      <c r="AB1540" t="s">
        <v>1229</v>
      </c>
      <c r="AC1540">
        <v>1264</v>
      </c>
      <c r="AD1540" t="s">
        <v>57</v>
      </c>
      <c r="AE1540" t="s">
        <v>42</v>
      </c>
      <c r="AF1540" t="s">
        <v>3580</v>
      </c>
    </row>
    <row r="1541" spans="1:32" x14ac:dyDescent="0.25">
      <c r="A1541">
        <v>5411916</v>
      </c>
      <c r="B1541">
        <v>133182</v>
      </c>
      <c r="C1541" t="s">
        <v>32</v>
      </c>
      <c r="D1541" t="s">
        <v>32</v>
      </c>
      <c r="E1541">
        <v>150000</v>
      </c>
      <c r="F1541">
        <v>1264</v>
      </c>
      <c r="G1541" t="s">
        <v>57</v>
      </c>
      <c r="H1541">
        <v>0</v>
      </c>
      <c r="I1541" t="s">
        <v>37</v>
      </c>
      <c r="J1541" t="s">
        <v>37</v>
      </c>
      <c r="K1541">
        <v>1</v>
      </c>
      <c r="L1541" t="s">
        <v>32</v>
      </c>
      <c r="M1541" t="s">
        <v>948</v>
      </c>
      <c r="N1541">
        <v>2001</v>
      </c>
      <c r="O1541">
        <v>2006</v>
      </c>
      <c r="P1541" t="s">
        <v>37</v>
      </c>
      <c r="Q1541">
        <v>0</v>
      </c>
      <c r="R1541" t="s">
        <v>136</v>
      </c>
      <c r="S1541" t="s">
        <v>107</v>
      </c>
      <c r="T1541" t="s">
        <v>1017</v>
      </c>
      <c r="U1541">
        <v>2</v>
      </c>
      <c r="V1541" s="1">
        <v>28337</v>
      </c>
      <c r="W1541">
        <v>0</v>
      </c>
      <c r="X1541">
        <v>3</v>
      </c>
      <c r="Y1541">
        <v>42</v>
      </c>
      <c r="Z1541">
        <v>133182</v>
      </c>
      <c r="AA1541">
        <v>150000</v>
      </c>
      <c r="AB1541" t="s">
        <v>945</v>
      </c>
      <c r="AC1541">
        <v>1264</v>
      </c>
      <c r="AD1541" t="s">
        <v>57</v>
      </c>
      <c r="AE1541" t="s">
        <v>50</v>
      </c>
      <c r="AF1541" t="s">
        <v>3580</v>
      </c>
    </row>
    <row r="1542" spans="1:32" x14ac:dyDescent="0.25">
      <c r="A1542">
        <v>42631002</v>
      </c>
      <c r="B1542">
        <v>133540</v>
      </c>
      <c r="C1542" t="s">
        <v>32</v>
      </c>
      <c r="D1542" t="s">
        <v>32</v>
      </c>
      <c r="E1542">
        <v>240000</v>
      </c>
      <c r="F1542">
        <v>2173</v>
      </c>
      <c r="G1542" t="s">
        <v>195</v>
      </c>
      <c r="H1542">
        <v>1</v>
      </c>
      <c r="I1542" t="s">
        <v>1143</v>
      </c>
      <c r="J1542" t="s">
        <v>35</v>
      </c>
      <c r="K1542" t="s">
        <v>37</v>
      </c>
      <c r="L1542" t="s">
        <v>37</v>
      </c>
      <c r="M1542" t="s">
        <v>37</v>
      </c>
      <c r="N1542" t="s">
        <v>37</v>
      </c>
      <c r="O1542" t="s">
        <v>37</v>
      </c>
      <c r="P1542" t="s">
        <v>37</v>
      </c>
      <c r="Q1542">
        <v>0</v>
      </c>
      <c r="R1542" t="s">
        <v>136</v>
      </c>
      <c r="S1542" t="s">
        <v>1246</v>
      </c>
      <c r="T1542" t="s">
        <v>4476</v>
      </c>
      <c r="U1542">
        <v>2</v>
      </c>
      <c r="V1542" s="1">
        <v>30722</v>
      </c>
      <c r="W1542">
        <v>0</v>
      </c>
      <c r="X1542">
        <v>3</v>
      </c>
      <c r="Y1542">
        <v>35</v>
      </c>
      <c r="Z1542">
        <v>133540</v>
      </c>
      <c r="AA1542">
        <v>240000</v>
      </c>
      <c r="AB1542" t="s">
        <v>225</v>
      </c>
      <c r="AC1542">
        <v>2173</v>
      </c>
      <c r="AD1542" t="s">
        <v>195</v>
      </c>
      <c r="AE1542" t="s">
        <v>50</v>
      </c>
      <c r="AF1542" t="s">
        <v>3580</v>
      </c>
    </row>
    <row r="1543" spans="1:32" x14ac:dyDescent="0.25">
      <c r="A1543">
        <v>71234933</v>
      </c>
      <c r="B1543">
        <v>130379</v>
      </c>
      <c r="C1543" t="s">
        <v>32</v>
      </c>
      <c r="D1543" t="s">
        <v>32</v>
      </c>
      <c r="E1543">
        <v>110000</v>
      </c>
      <c r="F1543">
        <v>1257</v>
      </c>
      <c r="G1543" t="s">
        <v>82</v>
      </c>
      <c r="H1543">
        <v>0</v>
      </c>
      <c r="I1543" t="s">
        <v>37</v>
      </c>
      <c r="J1543" t="s">
        <v>37</v>
      </c>
      <c r="K1543">
        <v>1</v>
      </c>
      <c r="L1543" t="s">
        <v>32</v>
      </c>
      <c r="M1543" t="s">
        <v>1175</v>
      </c>
      <c r="N1543">
        <v>2017</v>
      </c>
      <c r="O1543">
        <v>2019</v>
      </c>
      <c r="P1543" t="s">
        <v>37</v>
      </c>
      <c r="Q1543">
        <v>0</v>
      </c>
      <c r="R1543" t="s">
        <v>1543</v>
      </c>
      <c r="S1543" t="s">
        <v>5336</v>
      </c>
      <c r="T1543" t="s">
        <v>5337</v>
      </c>
      <c r="U1543">
        <v>2</v>
      </c>
      <c r="V1543" s="1">
        <v>34587</v>
      </c>
      <c r="W1543">
        <v>0</v>
      </c>
      <c r="X1543">
        <v>3</v>
      </c>
      <c r="Y1543">
        <v>25</v>
      </c>
      <c r="Z1543">
        <v>130379</v>
      </c>
      <c r="AA1543">
        <v>110000</v>
      </c>
      <c r="AB1543" t="s">
        <v>1393</v>
      </c>
      <c r="AC1543">
        <v>1257</v>
      </c>
      <c r="AD1543" t="s">
        <v>82</v>
      </c>
      <c r="AE1543" t="s">
        <v>50</v>
      </c>
      <c r="AF1543" t="s">
        <v>43</v>
      </c>
    </row>
    <row r="1544" spans="1:32" x14ac:dyDescent="0.25">
      <c r="A1544">
        <v>40489218</v>
      </c>
      <c r="B1544">
        <v>132974</v>
      </c>
      <c r="C1544" t="s">
        <v>32</v>
      </c>
      <c r="D1544" t="s">
        <v>32</v>
      </c>
      <c r="E1544">
        <v>50000</v>
      </c>
      <c r="F1544">
        <v>2235</v>
      </c>
      <c r="G1544" t="s">
        <v>86</v>
      </c>
      <c r="H1544">
        <v>0</v>
      </c>
      <c r="I1544" t="s">
        <v>37</v>
      </c>
      <c r="J1544" t="s">
        <v>37</v>
      </c>
      <c r="K1544">
        <v>0</v>
      </c>
      <c r="L1544" t="s">
        <v>35</v>
      </c>
      <c r="M1544" t="s">
        <v>1302</v>
      </c>
      <c r="N1544" t="s">
        <v>37</v>
      </c>
      <c r="O1544" t="s">
        <v>37</v>
      </c>
      <c r="P1544" t="s">
        <v>37</v>
      </c>
      <c r="Q1544">
        <v>0</v>
      </c>
      <c r="R1544" t="s">
        <v>1543</v>
      </c>
      <c r="S1544" t="s">
        <v>3918</v>
      </c>
      <c r="T1544" t="s">
        <v>204</v>
      </c>
      <c r="U1544">
        <v>1</v>
      </c>
      <c r="V1544" s="1">
        <v>29324</v>
      </c>
      <c r="W1544">
        <v>0</v>
      </c>
      <c r="X1544">
        <v>3</v>
      </c>
      <c r="Y1544">
        <v>39</v>
      </c>
      <c r="Z1544">
        <v>132974</v>
      </c>
      <c r="AA1544">
        <v>50000</v>
      </c>
      <c r="AB1544" t="s">
        <v>1090</v>
      </c>
      <c r="AC1544">
        <v>2235</v>
      </c>
      <c r="AD1544" t="s">
        <v>86</v>
      </c>
      <c r="AE1544" t="s">
        <v>56</v>
      </c>
      <c r="AF1544" t="s">
        <v>3580</v>
      </c>
    </row>
    <row r="1545" spans="1:32" x14ac:dyDescent="0.25">
      <c r="A1545">
        <v>15400258</v>
      </c>
      <c r="B1545">
        <v>133127</v>
      </c>
      <c r="C1545" t="s">
        <v>32</v>
      </c>
      <c r="D1545" t="s">
        <v>32</v>
      </c>
      <c r="E1545">
        <v>140000</v>
      </c>
      <c r="F1545">
        <v>2649</v>
      </c>
      <c r="G1545" t="s">
        <v>147</v>
      </c>
      <c r="H1545">
        <v>0</v>
      </c>
      <c r="I1545" t="s">
        <v>37</v>
      </c>
      <c r="J1545" t="s">
        <v>37</v>
      </c>
      <c r="K1545">
        <v>1</v>
      </c>
      <c r="L1545" t="s">
        <v>32</v>
      </c>
      <c r="M1545" t="s">
        <v>1129</v>
      </c>
      <c r="N1545">
        <v>1999</v>
      </c>
      <c r="O1545">
        <v>2000</v>
      </c>
      <c r="P1545" t="s">
        <v>37</v>
      </c>
      <c r="Q1545">
        <v>1</v>
      </c>
      <c r="R1545" t="s">
        <v>1543</v>
      </c>
      <c r="S1545" t="s">
        <v>2479</v>
      </c>
      <c r="T1545" t="s">
        <v>2480</v>
      </c>
      <c r="U1545">
        <v>2</v>
      </c>
      <c r="V1545" s="1">
        <v>27965</v>
      </c>
      <c r="W1545">
        <v>0</v>
      </c>
      <c r="X1545">
        <v>1</v>
      </c>
      <c r="Y1545">
        <v>43</v>
      </c>
      <c r="Z1545">
        <v>133127</v>
      </c>
      <c r="AA1545">
        <v>140000</v>
      </c>
      <c r="AB1545" t="s">
        <v>1278</v>
      </c>
      <c r="AC1545">
        <v>2649</v>
      </c>
      <c r="AD1545" t="s">
        <v>147</v>
      </c>
      <c r="AE1545" t="s">
        <v>42</v>
      </c>
      <c r="AF1545" t="s">
        <v>3580</v>
      </c>
    </row>
    <row r="1546" spans="1:32" x14ac:dyDescent="0.25">
      <c r="A1546">
        <v>9557370</v>
      </c>
      <c r="B1546">
        <v>130860</v>
      </c>
      <c r="C1546" t="s">
        <v>32</v>
      </c>
      <c r="D1546" t="s">
        <v>32</v>
      </c>
      <c r="E1546">
        <v>140100</v>
      </c>
      <c r="F1546">
        <v>2731</v>
      </c>
      <c r="G1546" t="s">
        <v>91</v>
      </c>
      <c r="H1546">
        <v>0</v>
      </c>
      <c r="I1546" t="s">
        <v>37</v>
      </c>
      <c r="J1546" t="s">
        <v>37</v>
      </c>
      <c r="K1546">
        <v>1</v>
      </c>
      <c r="L1546" t="s">
        <v>32</v>
      </c>
      <c r="M1546" t="s">
        <v>46</v>
      </c>
      <c r="N1546">
        <v>1995</v>
      </c>
      <c r="O1546">
        <v>1996</v>
      </c>
      <c r="P1546" t="s">
        <v>37</v>
      </c>
      <c r="Q1546">
        <v>1</v>
      </c>
      <c r="R1546" t="s">
        <v>2047</v>
      </c>
      <c r="S1546" t="s">
        <v>2048</v>
      </c>
      <c r="T1546" t="s">
        <v>2049</v>
      </c>
      <c r="U1546">
        <v>1</v>
      </c>
      <c r="V1546" s="1">
        <v>24997</v>
      </c>
      <c r="W1546">
        <v>0</v>
      </c>
      <c r="X1546">
        <v>29</v>
      </c>
      <c r="Y1546">
        <v>51</v>
      </c>
      <c r="Z1546">
        <v>130860</v>
      </c>
      <c r="AA1546">
        <v>140100</v>
      </c>
      <c r="AB1546" t="s">
        <v>496</v>
      </c>
      <c r="AC1546">
        <v>2731</v>
      </c>
      <c r="AD1546" t="s">
        <v>96</v>
      </c>
      <c r="AE1546" t="s">
        <v>42</v>
      </c>
      <c r="AF1546" t="s">
        <v>3580</v>
      </c>
    </row>
    <row r="1547" spans="1:32" x14ac:dyDescent="0.25">
      <c r="A1547">
        <v>29551641</v>
      </c>
      <c r="B1547">
        <v>132470</v>
      </c>
      <c r="C1547" t="s">
        <v>32</v>
      </c>
      <c r="D1547" t="s">
        <v>32</v>
      </c>
      <c r="E1547">
        <v>140000</v>
      </c>
      <c r="F1547">
        <v>2840</v>
      </c>
      <c r="G1547" t="s">
        <v>181</v>
      </c>
      <c r="H1547">
        <v>0</v>
      </c>
      <c r="I1547" t="s">
        <v>37</v>
      </c>
      <c r="J1547" t="s">
        <v>37</v>
      </c>
      <c r="K1547">
        <v>1</v>
      </c>
      <c r="L1547" t="s">
        <v>32</v>
      </c>
      <c r="M1547" t="s">
        <v>3507</v>
      </c>
      <c r="N1547">
        <v>1993</v>
      </c>
      <c r="O1547">
        <v>1996</v>
      </c>
      <c r="P1547" t="s">
        <v>37</v>
      </c>
      <c r="Q1547">
        <v>0</v>
      </c>
      <c r="R1547" t="s">
        <v>3589</v>
      </c>
      <c r="S1547" t="s">
        <v>3590</v>
      </c>
      <c r="T1547" t="s">
        <v>3591</v>
      </c>
      <c r="U1547">
        <v>1</v>
      </c>
      <c r="V1547" s="1">
        <v>25272</v>
      </c>
      <c r="W1547">
        <v>0</v>
      </c>
      <c r="X1547">
        <v>3</v>
      </c>
      <c r="Y1547">
        <v>50</v>
      </c>
      <c r="Z1547">
        <v>132470</v>
      </c>
      <c r="AA1547">
        <v>140000</v>
      </c>
      <c r="AB1547" t="s">
        <v>1278</v>
      </c>
      <c r="AC1547">
        <v>2840</v>
      </c>
      <c r="AD1547" t="s">
        <v>181</v>
      </c>
      <c r="AE1547" t="s">
        <v>50</v>
      </c>
      <c r="AF1547" t="s">
        <v>3580</v>
      </c>
    </row>
    <row r="1548" spans="1:32" x14ac:dyDescent="0.25">
      <c r="A1548">
        <v>2811430</v>
      </c>
      <c r="B1548">
        <v>130323</v>
      </c>
      <c r="C1548" t="s">
        <v>32</v>
      </c>
      <c r="D1548" t="s">
        <v>32</v>
      </c>
      <c r="E1548">
        <v>190000</v>
      </c>
      <c r="F1548">
        <v>1257</v>
      </c>
      <c r="G1548" t="s">
        <v>82</v>
      </c>
      <c r="H1548">
        <v>2</v>
      </c>
      <c r="I1548" t="s">
        <v>37</v>
      </c>
      <c r="J1548" t="s">
        <v>37</v>
      </c>
      <c r="K1548">
        <v>1</v>
      </c>
      <c r="L1548" t="s">
        <v>32</v>
      </c>
      <c r="M1548" t="s">
        <v>648</v>
      </c>
      <c r="N1548">
        <v>2011</v>
      </c>
      <c r="O1548">
        <v>2015</v>
      </c>
      <c r="P1548" t="s">
        <v>37</v>
      </c>
      <c r="Q1548">
        <v>0</v>
      </c>
      <c r="R1548" t="s">
        <v>140</v>
      </c>
      <c r="S1548" t="s">
        <v>458</v>
      </c>
      <c r="T1548" t="s">
        <v>146</v>
      </c>
      <c r="U1548">
        <v>1</v>
      </c>
      <c r="V1548" s="1">
        <v>25684</v>
      </c>
      <c r="W1548">
        <v>0</v>
      </c>
      <c r="X1548">
        <v>7</v>
      </c>
      <c r="Y1548">
        <v>49</v>
      </c>
      <c r="Z1548">
        <v>130323</v>
      </c>
      <c r="AA1548">
        <v>190000</v>
      </c>
      <c r="AB1548" t="s">
        <v>575</v>
      </c>
      <c r="AC1548">
        <v>1257</v>
      </c>
      <c r="AD1548" t="s">
        <v>82</v>
      </c>
      <c r="AE1548" t="s">
        <v>50</v>
      </c>
      <c r="AF1548" t="s">
        <v>3580</v>
      </c>
    </row>
    <row r="1549" spans="1:32" x14ac:dyDescent="0.25">
      <c r="A1549">
        <v>31024773</v>
      </c>
      <c r="B1549">
        <v>130326</v>
      </c>
      <c r="C1549" t="s">
        <v>32</v>
      </c>
      <c r="D1549" t="s">
        <v>32</v>
      </c>
      <c r="E1549">
        <v>30000</v>
      </c>
      <c r="F1549">
        <v>1257</v>
      </c>
      <c r="G1549" t="s">
        <v>82</v>
      </c>
      <c r="H1549">
        <v>0</v>
      </c>
      <c r="I1549" t="s">
        <v>37</v>
      </c>
      <c r="J1549" t="s">
        <v>37</v>
      </c>
      <c r="K1549">
        <v>1</v>
      </c>
      <c r="L1549" t="s">
        <v>32</v>
      </c>
      <c r="M1549" t="s">
        <v>3659</v>
      </c>
      <c r="N1549">
        <v>2001</v>
      </c>
      <c r="O1549">
        <v>2001</v>
      </c>
      <c r="P1549" t="s">
        <v>37</v>
      </c>
      <c r="Q1549">
        <v>1</v>
      </c>
      <c r="R1549" t="s">
        <v>140</v>
      </c>
      <c r="S1549" t="s">
        <v>107</v>
      </c>
      <c r="T1549" t="s">
        <v>2418</v>
      </c>
      <c r="U1549">
        <v>1</v>
      </c>
      <c r="V1549" s="1">
        <v>27837</v>
      </c>
      <c r="W1549" t="s">
        <v>37</v>
      </c>
      <c r="X1549">
        <v>1</v>
      </c>
      <c r="Y1549">
        <v>43</v>
      </c>
      <c r="Z1549">
        <v>130326</v>
      </c>
      <c r="AA1549">
        <v>30000</v>
      </c>
      <c r="AB1549" t="s">
        <v>1059</v>
      </c>
      <c r="AC1549">
        <v>1257</v>
      </c>
      <c r="AD1549" t="s">
        <v>82</v>
      </c>
      <c r="AE1549" t="s">
        <v>42</v>
      </c>
      <c r="AF1549" t="s">
        <v>3580</v>
      </c>
    </row>
    <row r="1550" spans="1:32" x14ac:dyDescent="0.25">
      <c r="A1550">
        <v>212241</v>
      </c>
      <c r="B1550">
        <v>132297</v>
      </c>
      <c r="C1550" t="s">
        <v>32</v>
      </c>
      <c r="D1550" t="s">
        <v>32</v>
      </c>
      <c r="E1550">
        <v>230000</v>
      </c>
      <c r="F1550">
        <v>4</v>
      </c>
      <c r="G1550" t="s">
        <v>117</v>
      </c>
      <c r="H1550">
        <v>0</v>
      </c>
      <c r="I1550" t="s">
        <v>37</v>
      </c>
      <c r="J1550" t="s">
        <v>37</v>
      </c>
      <c r="K1550">
        <v>0</v>
      </c>
      <c r="L1550" t="s">
        <v>35</v>
      </c>
      <c r="M1550" t="s">
        <v>139</v>
      </c>
      <c r="N1550" t="s">
        <v>37</v>
      </c>
      <c r="O1550" t="s">
        <v>37</v>
      </c>
      <c r="P1550" t="s">
        <v>37</v>
      </c>
      <c r="Q1550">
        <v>0</v>
      </c>
      <c r="R1550" t="s">
        <v>140</v>
      </c>
      <c r="S1550" t="s">
        <v>141</v>
      </c>
      <c r="T1550" t="s">
        <v>142</v>
      </c>
      <c r="U1550">
        <v>1</v>
      </c>
      <c r="V1550" s="1">
        <v>22513</v>
      </c>
      <c r="W1550">
        <v>0</v>
      </c>
      <c r="X1550">
        <v>1</v>
      </c>
      <c r="Y1550">
        <v>58</v>
      </c>
      <c r="Z1550">
        <v>132297</v>
      </c>
      <c r="AA1550">
        <v>230000</v>
      </c>
      <c r="AB1550" t="s">
        <v>132</v>
      </c>
      <c r="AC1550">
        <v>4</v>
      </c>
      <c r="AD1550" t="s">
        <v>117</v>
      </c>
      <c r="AE1550" t="s">
        <v>56</v>
      </c>
      <c r="AF1550" t="s">
        <v>3580</v>
      </c>
    </row>
    <row r="1551" spans="1:32" x14ac:dyDescent="0.25">
      <c r="A1551">
        <v>7799789</v>
      </c>
      <c r="B1551">
        <v>131271</v>
      </c>
      <c r="C1551" t="s">
        <v>32</v>
      </c>
      <c r="D1551" t="s">
        <v>32</v>
      </c>
      <c r="E1551">
        <v>140100</v>
      </c>
      <c r="F1551">
        <v>1366</v>
      </c>
      <c r="G1551" t="s">
        <v>45</v>
      </c>
      <c r="H1551">
        <v>2</v>
      </c>
      <c r="I1551" t="s">
        <v>37</v>
      </c>
      <c r="J1551" t="s">
        <v>37</v>
      </c>
      <c r="K1551">
        <v>1</v>
      </c>
      <c r="L1551" t="s">
        <v>32</v>
      </c>
      <c r="M1551" t="s">
        <v>1541</v>
      </c>
      <c r="N1551">
        <v>2006</v>
      </c>
      <c r="O1551">
        <v>2006</v>
      </c>
      <c r="P1551" t="s">
        <v>188</v>
      </c>
      <c r="Q1551">
        <v>1</v>
      </c>
      <c r="R1551" t="s">
        <v>1542</v>
      </c>
      <c r="S1551" t="s">
        <v>1543</v>
      </c>
      <c r="T1551" t="s">
        <v>1544</v>
      </c>
      <c r="U1551">
        <v>1</v>
      </c>
      <c r="V1551" s="1">
        <v>22112</v>
      </c>
      <c r="W1551">
        <v>0</v>
      </c>
      <c r="X1551">
        <v>20</v>
      </c>
      <c r="Y1551">
        <v>59</v>
      </c>
      <c r="Z1551">
        <v>131271</v>
      </c>
      <c r="AA1551">
        <v>140100</v>
      </c>
      <c r="AB1551" t="s">
        <v>496</v>
      </c>
      <c r="AC1551">
        <v>1366</v>
      </c>
      <c r="AD1551" t="s">
        <v>45</v>
      </c>
      <c r="AE1551" t="s">
        <v>42</v>
      </c>
      <c r="AF1551" t="s">
        <v>3580</v>
      </c>
    </row>
    <row r="1552" spans="1:32" x14ac:dyDescent="0.25">
      <c r="A1552">
        <v>42345972</v>
      </c>
      <c r="B1552">
        <v>131409</v>
      </c>
      <c r="C1552" t="s">
        <v>32</v>
      </c>
      <c r="D1552" t="s">
        <v>32</v>
      </c>
      <c r="E1552">
        <v>160000</v>
      </c>
      <c r="F1552">
        <v>2646</v>
      </c>
      <c r="G1552" t="s">
        <v>122</v>
      </c>
      <c r="H1552">
        <v>1</v>
      </c>
      <c r="I1552" t="s">
        <v>4422</v>
      </c>
      <c r="J1552" t="s">
        <v>32</v>
      </c>
      <c r="K1552" t="s">
        <v>37</v>
      </c>
      <c r="L1552" t="s">
        <v>37</v>
      </c>
      <c r="M1552" t="s">
        <v>37</v>
      </c>
      <c r="N1552" t="s">
        <v>37</v>
      </c>
      <c r="O1552" t="s">
        <v>37</v>
      </c>
      <c r="P1552" t="s">
        <v>37</v>
      </c>
      <c r="Q1552">
        <v>0</v>
      </c>
      <c r="R1552" t="s">
        <v>4423</v>
      </c>
      <c r="S1552" t="s">
        <v>4424</v>
      </c>
      <c r="T1552" t="s">
        <v>4425</v>
      </c>
      <c r="U1552">
        <v>2</v>
      </c>
      <c r="V1552" s="1">
        <v>30677</v>
      </c>
      <c r="W1552">
        <v>0</v>
      </c>
      <c r="X1552">
        <v>3</v>
      </c>
      <c r="Y1552">
        <v>35</v>
      </c>
      <c r="Z1552">
        <v>131409</v>
      </c>
      <c r="AA1552">
        <v>160000</v>
      </c>
      <c r="AB1552" t="s">
        <v>926</v>
      </c>
      <c r="AC1552">
        <v>2646</v>
      </c>
      <c r="AD1552" t="s">
        <v>122</v>
      </c>
      <c r="AE1552" t="s">
        <v>50</v>
      </c>
      <c r="AF1552" t="s">
        <v>3580</v>
      </c>
    </row>
    <row r="1553" spans="1:32" x14ac:dyDescent="0.25">
      <c r="A1553">
        <v>8266314</v>
      </c>
      <c r="B1553">
        <v>130892</v>
      </c>
      <c r="C1553" t="s">
        <v>32</v>
      </c>
      <c r="D1553" t="s">
        <v>32</v>
      </c>
      <c r="E1553">
        <v>140100</v>
      </c>
      <c r="F1553">
        <v>1366</v>
      </c>
      <c r="G1553" t="s">
        <v>45</v>
      </c>
      <c r="H1553">
        <v>2</v>
      </c>
      <c r="I1553" t="s">
        <v>37</v>
      </c>
      <c r="J1553" t="s">
        <v>37</v>
      </c>
      <c r="K1553">
        <v>1</v>
      </c>
      <c r="L1553" t="s">
        <v>32</v>
      </c>
      <c r="M1553" t="s">
        <v>625</v>
      </c>
      <c r="N1553">
        <v>1987</v>
      </c>
      <c r="O1553">
        <v>1989</v>
      </c>
      <c r="P1553" t="s">
        <v>157</v>
      </c>
      <c r="Q1553">
        <v>1</v>
      </c>
      <c r="R1553" t="s">
        <v>1019</v>
      </c>
      <c r="S1553" t="s">
        <v>103</v>
      </c>
      <c r="T1553" t="s">
        <v>1733</v>
      </c>
      <c r="U1553">
        <v>1</v>
      </c>
      <c r="V1553" s="1">
        <v>21892</v>
      </c>
      <c r="W1553">
        <v>0</v>
      </c>
      <c r="X1553">
        <v>10</v>
      </c>
      <c r="Y1553">
        <v>60</v>
      </c>
      <c r="Z1553">
        <v>130892</v>
      </c>
      <c r="AA1553">
        <v>140100</v>
      </c>
      <c r="AB1553" t="s">
        <v>496</v>
      </c>
      <c r="AC1553">
        <v>1366</v>
      </c>
      <c r="AD1553" t="s">
        <v>45</v>
      </c>
      <c r="AE1553" t="s">
        <v>42</v>
      </c>
      <c r="AF1553" t="s">
        <v>3580</v>
      </c>
    </row>
    <row r="1554" spans="1:32" x14ac:dyDescent="0.25">
      <c r="A1554">
        <v>5411918</v>
      </c>
      <c r="B1554">
        <v>131370</v>
      </c>
      <c r="C1554" t="s">
        <v>32</v>
      </c>
      <c r="D1554" t="s">
        <v>32</v>
      </c>
      <c r="E1554">
        <v>150000</v>
      </c>
      <c r="F1554">
        <v>5</v>
      </c>
      <c r="G1554" t="s">
        <v>101</v>
      </c>
      <c r="H1554">
        <v>0</v>
      </c>
      <c r="I1554" t="s">
        <v>37</v>
      </c>
      <c r="J1554" t="s">
        <v>37</v>
      </c>
      <c r="K1554">
        <v>0</v>
      </c>
      <c r="L1554" t="s">
        <v>35</v>
      </c>
      <c r="M1554" t="s">
        <v>1018</v>
      </c>
      <c r="N1554" t="s">
        <v>37</v>
      </c>
      <c r="O1554" t="s">
        <v>37</v>
      </c>
      <c r="P1554" t="s">
        <v>37</v>
      </c>
      <c r="Q1554">
        <v>0</v>
      </c>
      <c r="R1554" t="s">
        <v>1019</v>
      </c>
      <c r="S1554" t="s">
        <v>385</v>
      </c>
      <c r="T1554" t="s">
        <v>1020</v>
      </c>
      <c r="U1554">
        <v>1</v>
      </c>
      <c r="V1554" s="1">
        <v>28366</v>
      </c>
      <c r="W1554">
        <v>0</v>
      </c>
      <c r="X1554">
        <v>2</v>
      </c>
      <c r="Y1554">
        <v>42</v>
      </c>
      <c r="Z1554">
        <v>131370</v>
      </c>
      <c r="AA1554">
        <v>150000</v>
      </c>
      <c r="AB1554" t="s">
        <v>945</v>
      </c>
      <c r="AC1554">
        <v>5</v>
      </c>
      <c r="AD1554" t="s">
        <v>101</v>
      </c>
      <c r="AE1554" t="s">
        <v>56</v>
      </c>
      <c r="AF1554" t="s">
        <v>3580</v>
      </c>
    </row>
    <row r="1555" spans="1:32" x14ac:dyDescent="0.25">
      <c r="A1555">
        <v>41599875</v>
      </c>
      <c r="B1555">
        <v>132644</v>
      </c>
      <c r="C1555" t="s">
        <v>32</v>
      </c>
      <c r="D1555" t="s">
        <v>32</v>
      </c>
      <c r="E1555">
        <v>140000</v>
      </c>
      <c r="F1555">
        <v>2218</v>
      </c>
      <c r="G1555" t="s">
        <v>51</v>
      </c>
      <c r="H1555">
        <v>0</v>
      </c>
      <c r="I1555" t="s">
        <v>37</v>
      </c>
      <c r="J1555" t="s">
        <v>37</v>
      </c>
      <c r="K1555">
        <v>1</v>
      </c>
      <c r="L1555" t="s">
        <v>32</v>
      </c>
      <c r="M1555" t="s">
        <v>4239</v>
      </c>
      <c r="N1555">
        <v>2007</v>
      </c>
      <c r="O1555">
        <v>2008</v>
      </c>
      <c r="P1555" t="s">
        <v>37</v>
      </c>
      <c r="Q1555">
        <v>0</v>
      </c>
      <c r="R1555" t="s">
        <v>3780</v>
      </c>
      <c r="S1555" t="s">
        <v>4240</v>
      </c>
      <c r="T1555" t="s">
        <v>4241</v>
      </c>
      <c r="U1555">
        <v>2</v>
      </c>
      <c r="V1555" s="1">
        <v>30255</v>
      </c>
      <c r="W1555">
        <v>0</v>
      </c>
      <c r="X1555">
        <v>2</v>
      </c>
      <c r="Y1555">
        <v>37</v>
      </c>
      <c r="Z1555">
        <v>132644</v>
      </c>
      <c r="AA1555">
        <v>140000</v>
      </c>
      <c r="AB1555" t="s">
        <v>1278</v>
      </c>
      <c r="AC1555">
        <v>2218</v>
      </c>
      <c r="AD1555" t="s">
        <v>51</v>
      </c>
      <c r="AE1555" t="s">
        <v>50</v>
      </c>
      <c r="AF1555" t="s">
        <v>3580</v>
      </c>
    </row>
    <row r="1556" spans="1:32" x14ac:dyDescent="0.25">
      <c r="A1556">
        <v>8030602</v>
      </c>
      <c r="B1556">
        <v>130488</v>
      </c>
      <c r="C1556" t="s">
        <v>32</v>
      </c>
      <c r="D1556" t="s">
        <v>32</v>
      </c>
      <c r="E1556">
        <v>140100</v>
      </c>
      <c r="F1556">
        <v>2190</v>
      </c>
      <c r="G1556" t="s">
        <v>211</v>
      </c>
      <c r="H1556">
        <v>1</v>
      </c>
      <c r="I1556" t="s">
        <v>1651</v>
      </c>
      <c r="J1556" t="s">
        <v>32</v>
      </c>
      <c r="K1556">
        <v>1</v>
      </c>
      <c r="L1556" t="s">
        <v>35</v>
      </c>
      <c r="M1556" t="s">
        <v>606</v>
      </c>
      <c r="N1556">
        <v>1987</v>
      </c>
      <c r="O1556" t="s">
        <v>37</v>
      </c>
      <c r="P1556" t="s">
        <v>37</v>
      </c>
      <c r="Q1556">
        <v>0</v>
      </c>
      <c r="R1556" t="s">
        <v>802</v>
      </c>
      <c r="S1556" t="s">
        <v>278</v>
      </c>
      <c r="T1556" t="s">
        <v>1652</v>
      </c>
      <c r="U1556">
        <v>1</v>
      </c>
      <c r="V1556" s="1">
        <v>21130</v>
      </c>
      <c r="W1556">
        <v>0</v>
      </c>
      <c r="X1556">
        <v>25</v>
      </c>
      <c r="Y1556">
        <v>62</v>
      </c>
      <c r="Z1556">
        <v>130488</v>
      </c>
      <c r="AA1556">
        <v>140100</v>
      </c>
      <c r="AB1556" t="s">
        <v>496</v>
      </c>
      <c r="AC1556">
        <v>2190</v>
      </c>
      <c r="AD1556" t="s">
        <v>211</v>
      </c>
      <c r="AE1556" t="s">
        <v>50</v>
      </c>
      <c r="AF1556" t="s">
        <v>3580</v>
      </c>
    </row>
    <row r="1557" spans="1:32" x14ac:dyDescent="0.25">
      <c r="A1557">
        <v>44417848</v>
      </c>
      <c r="B1557">
        <v>130604</v>
      </c>
      <c r="C1557" t="s">
        <v>32</v>
      </c>
      <c r="D1557" t="s">
        <v>32</v>
      </c>
      <c r="E1557">
        <v>80000</v>
      </c>
      <c r="F1557">
        <v>5</v>
      </c>
      <c r="G1557" t="s">
        <v>101</v>
      </c>
      <c r="H1557">
        <v>0</v>
      </c>
      <c r="I1557" t="s">
        <v>37</v>
      </c>
      <c r="J1557" t="s">
        <v>37</v>
      </c>
      <c r="K1557">
        <v>1</v>
      </c>
      <c r="L1557" t="s">
        <v>32</v>
      </c>
      <c r="M1557" t="s">
        <v>3859</v>
      </c>
      <c r="N1557">
        <v>2011</v>
      </c>
      <c r="O1557">
        <v>2013</v>
      </c>
      <c r="P1557" t="s">
        <v>37</v>
      </c>
      <c r="Q1557">
        <v>0</v>
      </c>
      <c r="R1557" t="s">
        <v>802</v>
      </c>
      <c r="S1557" t="s">
        <v>4791</v>
      </c>
      <c r="T1557" t="s">
        <v>1329</v>
      </c>
      <c r="U1557">
        <v>1</v>
      </c>
      <c r="V1557" s="1">
        <v>31919</v>
      </c>
      <c r="W1557">
        <v>0</v>
      </c>
      <c r="X1557">
        <v>1</v>
      </c>
      <c r="Y1557">
        <v>32</v>
      </c>
      <c r="Z1557">
        <v>130604</v>
      </c>
      <c r="AA1557">
        <v>80000</v>
      </c>
      <c r="AB1557" t="s">
        <v>1112</v>
      </c>
      <c r="AC1557">
        <v>5</v>
      </c>
      <c r="AD1557" t="s">
        <v>101</v>
      </c>
      <c r="AE1557" t="s">
        <v>50</v>
      </c>
      <c r="AF1557" t="s">
        <v>3580</v>
      </c>
    </row>
    <row r="1558" spans="1:32" x14ac:dyDescent="0.25">
      <c r="A1558">
        <v>4327259</v>
      </c>
      <c r="B1558">
        <v>130720</v>
      </c>
      <c r="C1558" t="s">
        <v>32</v>
      </c>
      <c r="D1558" t="s">
        <v>32</v>
      </c>
      <c r="E1558">
        <v>180000</v>
      </c>
      <c r="F1558">
        <v>15</v>
      </c>
      <c r="G1558" t="s">
        <v>67</v>
      </c>
      <c r="H1558">
        <v>0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Q1558">
        <v>0</v>
      </c>
      <c r="R1558" t="s">
        <v>802</v>
      </c>
      <c r="S1558" t="s">
        <v>844</v>
      </c>
      <c r="T1558" t="s">
        <v>845</v>
      </c>
      <c r="U1558">
        <v>2</v>
      </c>
      <c r="V1558" s="1">
        <v>27362</v>
      </c>
      <c r="W1558">
        <v>1</v>
      </c>
      <c r="X1558">
        <v>3</v>
      </c>
      <c r="Y1558">
        <v>44</v>
      </c>
      <c r="Z1558">
        <v>130720</v>
      </c>
      <c r="AA1558">
        <v>180000</v>
      </c>
      <c r="AB1558" t="s">
        <v>782</v>
      </c>
      <c r="AC1558">
        <v>15</v>
      </c>
      <c r="AD1558" t="s">
        <v>67</v>
      </c>
      <c r="AE1558" t="s">
        <v>56</v>
      </c>
      <c r="AF1558" t="s">
        <v>3580</v>
      </c>
    </row>
    <row r="1559" spans="1:32" x14ac:dyDescent="0.25">
      <c r="A1559">
        <v>72393802</v>
      </c>
      <c r="B1559">
        <v>130848</v>
      </c>
      <c r="C1559" t="s">
        <v>32</v>
      </c>
      <c r="D1559" t="s">
        <v>32</v>
      </c>
      <c r="E1559">
        <v>140100</v>
      </c>
      <c r="F1559">
        <v>1366</v>
      </c>
      <c r="G1559" t="s">
        <v>45</v>
      </c>
      <c r="H1559">
        <v>0</v>
      </c>
      <c r="I1559" t="s">
        <v>37</v>
      </c>
      <c r="J1559" t="s">
        <v>37</v>
      </c>
      <c r="K1559">
        <v>1</v>
      </c>
      <c r="L1559" t="s">
        <v>32</v>
      </c>
      <c r="M1559" t="s">
        <v>1447</v>
      </c>
      <c r="N1559">
        <v>2015</v>
      </c>
      <c r="O1559">
        <v>2016</v>
      </c>
      <c r="P1559" t="s">
        <v>37</v>
      </c>
      <c r="Q1559">
        <v>1</v>
      </c>
      <c r="R1559" t="s">
        <v>802</v>
      </c>
      <c r="S1559" t="s">
        <v>309</v>
      </c>
      <c r="T1559" t="s">
        <v>5372</v>
      </c>
      <c r="U1559">
        <v>2</v>
      </c>
      <c r="V1559" s="1">
        <v>34324</v>
      </c>
      <c r="W1559">
        <v>0</v>
      </c>
      <c r="X1559">
        <v>19</v>
      </c>
      <c r="Y1559">
        <v>25</v>
      </c>
      <c r="Z1559">
        <v>130848</v>
      </c>
      <c r="AA1559">
        <v>140100</v>
      </c>
      <c r="AB1559" t="s">
        <v>496</v>
      </c>
      <c r="AC1559">
        <v>1366</v>
      </c>
      <c r="AD1559" t="s">
        <v>45</v>
      </c>
      <c r="AE1559" t="s">
        <v>42</v>
      </c>
      <c r="AF1559" t="s">
        <v>43</v>
      </c>
    </row>
    <row r="1560" spans="1:32" x14ac:dyDescent="0.25">
      <c r="A1560">
        <v>4047340</v>
      </c>
      <c r="B1560">
        <v>133281</v>
      </c>
      <c r="C1560" t="s">
        <v>32</v>
      </c>
      <c r="D1560" t="s">
        <v>32</v>
      </c>
      <c r="E1560">
        <v>180000</v>
      </c>
      <c r="F1560">
        <v>47</v>
      </c>
      <c r="G1560" t="s">
        <v>33</v>
      </c>
      <c r="H1560">
        <v>0</v>
      </c>
      <c r="I1560" t="s">
        <v>37</v>
      </c>
      <c r="J1560" t="s">
        <v>37</v>
      </c>
      <c r="K1560">
        <v>1</v>
      </c>
      <c r="L1560" t="s">
        <v>32</v>
      </c>
      <c r="M1560" t="s">
        <v>311</v>
      </c>
      <c r="N1560">
        <v>2013</v>
      </c>
      <c r="O1560">
        <v>2015</v>
      </c>
      <c r="P1560" t="s">
        <v>37</v>
      </c>
      <c r="Q1560">
        <v>0</v>
      </c>
      <c r="R1560" t="s">
        <v>802</v>
      </c>
      <c r="S1560" t="s">
        <v>803</v>
      </c>
      <c r="T1560" t="s">
        <v>804</v>
      </c>
      <c r="U1560">
        <v>1</v>
      </c>
      <c r="V1560" s="1">
        <v>28063</v>
      </c>
      <c r="W1560">
        <v>0</v>
      </c>
      <c r="X1560">
        <v>1</v>
      </c>
      <c r="Y1560">
        <v>43</v>
      </c>
      <c r="Z1560">
        <v>133281</v>
      </c>
      <c r="AA1560">
        <v>180000</v>
      </c>
      <c r="AB1560" t="s">
        <v>782</v>
      </c>
      <c r="AC1560">
        <v>47</v>
      </c>
      <c r="AD1560" t="s">
        <v>33</v>
      </c>
      <c r="AE1560" t="s">
        <v>50</v>
      </c>
      <c r="AF1560" t="s">
        <v>3580</v>
      </c>
    </row>
    <row r="1561" spans="1:32" x14ac:dyDescent="0.25">
      <c r="A1561">
        <v>25710298</v>
      </c>
      <c r="B1561">
        <v>130412</v>
      </c>
      <c r="C1561" t="s">
        <v>32</v>
      </c>
      <c r="D1561" t="s">
        <v>32</v>
      </c>
      <c r="E1561">
        <v>140100</v>
      </c>
      <c r="F1561">
        <v>1257</v>
      </c>
      <c r="G1561" t="s">
        <v>82</v>
      </c>
      <c r="H1561">
        <v>1</v>
      </c>
      <c r="I1561" t="s">
        <v>3322</v>
      </c>
      <c r="J1561" t="s">
        <v>32</v>
      </c>
      <c r="K1561" t="s">
        <v>37</v>
      </c>
      <c r="L1561" t="s">
        <v>37</v>
      </c>
      <c r="M1561" t="s">
        <v>37</v>
      </c>
      <c r="N1561" t="s">
        <v>37</v>
      </c>
      <c r="O1561" t="s">
        <v>37</v>
      </c>
      <c r="P1561" t="s">
        <v>37</v>
      </c>
      <c r="Q1561">
        <v>1</v>
      </c>
      <c r="R1561" t="s">
        <v>3323</v>
      </c>
      <c r="S1561" t="s">
        <v>3324</v>
      </c>
      <c r="T1561" t="s">
        <v>3325</v>
      </c>
      <c r="U1561">
        <v>1</v>
      </c>
      <c r="V1561" s="1">
        <v>24146</v>
      </c>
      <c r="W1561">
        <v>0</v>
      </c>
      <c r="X1561">
        <v>4</v>
      </c>
      <c r="Y1561">
        <v>53</v>
      </c>
      <c r="Z1561">
        <v>130412</v>
      </c>
      <c r="AA1561">
        <v>140100</v>
      </c>
      <c r="AB1561" t="s">
        <v>496</v>
      </c>
      <c r="AC1561">
        <v>1257</v>
      </c>
      <c r="AD1561" t="s">
        <v>82</v>
      </c>
      <c r="AE1561" t="s">
        <v>42</v>
      </c>
      <c r="AF1561" t="s">
        <v>3580</v>
      </c>
    </row>
    <row r="1562" spans="1:32" x14ac:dyDescent="0.25">
      <c r="A1562">
        <v>80684571</v>
      </c>
      <c r="B1562">
        <v>132611</v>
      </c>
      <c r="C1562" t="s">
        <v>32</v>
      </c>
      <c r="D1562" t="s">
        <v>32</v>
      </c>
      <c r="E1562">
        <v>140100</v>
      </c>
      <c r="F1562">
        <v>32</v>
      </c>
      <c r="G1562" t="s">
        <v>97</v>
      </c>
      <c r="H1562">
        <v>1</v>
      </c>
      <c r="I1562" t="s">
        <v>3912</v>
      </c>
      <c r="J1562" t="s">
        <v>32</v>
      </c>
      <c r="K1562">
        <v>1</v>
      </c>
      <c r="L1562" t="s">
        <v>35</v>
      </c>
      <c r="M1562" t="s">
        <v>4937</v>
      </c>
      <c r="N1562">
        <v>2018</v>
      </c>
      <c r="O1562" t="s">
        <v>37</v>
      </c>
      <c r="P1562" t="s">
        <v>37</v>
      </c>
      <c r="Q1562">
        <v>1</v>
      </c>
      <c r="R1562" t="s">
        <v>3323</v>
      </c>
      <c r="S1562" t="s">
        <v>5462</v>
      </c>
      <c r="T1562" t="s">
        <v>5463</v>
      </c>
      <c r="U1562">
        <v>2</v>
      </c>
      <c r="V1562" s="1">
        <v>28281</v>
      </c>
      <c r="W1562">
        <v>0</v>
      </c>
      <c r="X1562">
        <v>9</v>
      </c>
      <c r="Y1562">
        <v>42</v>
      </c>
      <c r="Z1562">
        <v>132611</v>
      </c>
      <c r="AA1562">
        <v>140100</v>
      </c>
      <c r="AB1562" t="s">
        <v>496</v>
      </c>
      <c r="AC1562">
        <v>32</v>
      </c>
      <c r="AD1562" t="s">
        <v>97</v>
      </c>
      <c r="AE1562" t="s">
        <v>42</v>
      </c>
      <c r="AF1562" t="s">
        <v>3580</v>
      </c>
    </row>
    <row r="1563" spans="1:32" x14ac:dyDescent="0.25">
      <c r="A1563">
        <v>45130060</v>
      </c>
      <c r="B1563">
        <v>130726</v>
      </c>
      <c r="C1563" t="s">
        <v>32</v>
      </c>
      <c r="D1563" t="s">
        <v>32</v>
      </c>
      <c r="E1563">
        <v>190000</v>
      </c>
      <c r="F1563">
        <v>2191</v>
      </c>
      <c r="G1563" t="s">
        <v>77</v>
      </c>
      <c r="H1563">
        <v>0</v>
      </c>
      <c r="I1563" t="s">
        <v>37</v>
      </c>
      <c r="J1563" t="s">
        <v>37</v>
      </c>
      <c r="K1563">
        <v>1</v>
      </c>
      <c r="L1563" t="s">
        <v>35</v>
      </c>
      <c r="M1563" t="s">
        <v>701</v>
      </c>
      <c r="N1563">
        <v>2010</v>
      </c>
      <c r="O1563" t="s">
        <v>37</v>
      </c>
      <c r="P1563" t="s">
        <v>37</v>
      </c>
      <c r="Q1563">
        <v>0</v>
      </c>
      <c r="R1563" t="s">
        <v>4882</v>
      </c>
      <c r="S1563" t="s">
        <v>1376</v>
      </c>
      <c r="T1563" t="s">
        <v>4883</v>
      </c>
      <c r="U1563">
        <v>1</v>
      </c>
      <c r="V1563" s="1">
        <v>32307</v>
      </c>
      <c r="W1563">
        <v>0</v>
      </c>
      <c r="X1563">
        <v>5</v>
      </c>
      <c r="Y1563">
        <v>31</v>
      </c>
      <c r="Z1563">
        <v>130726</v>
      </c>
      <c r="AA1563">
        <v>190000</v>
      </c>
      <c r="AB1563" t="s">
        <v>575</v>
      </c>
      <c r="AC1563">
        <v>2191</v>
      </c>
      <c r="AD1563" t="s">
        <v>77</v>
      </c>
      <c r="AE1563" t="s">
        <v>50</v>
      </c>
      <c r="AF1563" t="s">
        <v>3580</v>
      </c>
    </row>
    <row r="1564" spans="1:32" x14ac:dyDescent="0.25">
      <c r="A1564">
        <v>28105424</v>
      </c>
      <c r="B1564">
        <v>132328</v>
      </c>
      <c r="C1564" t="s">
        <v>32</v>
      </c>
      <c r="D1564" t="s">
        <v>32</v>
      </c>
      <c r="E1564">
        <v>60000</v>
      </c>
      <c r="F1564">
        <v>4</v>
      </c>
      <c r="G1564" t="s">
        <v>117</v>
      </c>
      <c r="H1564">
        <v>2</v>
      </c>
      <c r="I1564" t="s">
        <v>37</v>
      </c>
      <c r="J1564" t="s">
        <v>37</v>
      </c>
      <c r="K1564" t="s">
        <v>37</v>
      </c>
      <c r="L1564" t="s">
        <v>37</v>
      </c>
      <c r="M1564" t="s">
        <v>37</v>
      </c>
      <c r="N1564" t="s">
        <v>37</v>
      </c>
      <c r="O1564" t="s">
        <v>37</v>
      </c>
      <c r="P1564" t="s">
        <v>37</v>
      </c>
      <c r="Q1564">
        <v>0</v>
      </c>
      <c r="R1564" t="s">
        <v>3461</v>
      </c>
      <c r="S1564" t="s">
        <v>3461</v>
      </c>
      <c r="T1564" t="s">
        <v>3462</v>
      </c>
      <c r="U1564">
        <v>1</v>
      </c>
      <c r="V1564" s="1">
        <v>26838</v>
      </c>
      <c r="W1564">
        <v>0</v>
      </c>
      <c r="X1564">
        <v>3</v>
      </c>
      <c r="Y1564">
        <v>46</v>
      </c>
      <c r="Z1564">
        <v>132328</v>
      </c>
      <c r="AA1564">
        <v>60000</v>
      </c>
      <c r="AB1564" t="s">
        <v>164</v>
      </c>
      <c r="AC1564">
        <v>4</v>
      </c>
      <c r="AD1564" t="s">
        <v>117</v>
      </c>
      <c r="AE1564" t="s">
        <v>56</v>
      </c>
      <c r="AF1564" t="s">
        <v>3580</v>
      </c>
    </row>
    <row r="1565" spans="1:32" x14ac:dyDescent="0.25">
      <c r="A1565">
        <v>20051577</v>
      </c>
      <c r="B1565">
        <v>132753</v>
      </c>
      <c r="C1565" t="s">
        <v>32</v>
      </c>
      <c r="D1565" t="s">
        <v>32</v>
      </c>
      <c r="E1565">
        <v>110000</v>
      </c>
      <c r="F1565">
        <v>2173</v>
      </c>
      <c r="G1565" t="s">
        <v>195</v>
      </c>
      <c r="H1565">
        <v>0</v>
      </c>
      <c r="I1565" t="s">
        <v>37</v>
      </c>
      <c r="J1565" t="s">
        <v>37</v>
      </c>
      <c r="K1565">
        <v>1</v>
      </c>
      <c r="L1565" t="s">
        <v>32</v>
      </c>
      <c r="M1565" t="s">
        <v>36</v>
      </c>
      <c r="N1565">
        <v>2003</v>
      </c>
      <c r="O1565">
        <v>2003</v>
      </c>
      <c r="P1565" t="s">
        <v>37</v>
      </c>
      <c r="Q1565">
        <v>1</v>
      </c>
      <c r="R1565" t="s">
        <v>2864</v>
      </c>
      <c r="S1565" t="s">
        <v>2865</v>
      </c>
      <c r="T1565" t="s">
        <v>2866</v>
      </c>
      <c r="U1565">
        <v>1</v>
      </c>
      <c r="V1565" s="1">
        <v>27112</v>
      </c>
      <c r="W1565">
        <v>0</v>
      </c>
      <c r="X1565">
        <v>1</v>
      </c>
      <c r="Y1565">
        <v>45</v>
      </c>
      <c r="Z1565">
        <v>132753</v>
      </c>
      <c r="AA1565">
        <v>110000</v>
      </c>
      <c r="AB1565" t="s">
        <v>1393</v>
      </c>
      <c r="AC1565">
        <v>2173</v>
      </c>
      <c r="AD1565" t="s">
        <v>195</v>
      </c>
      <c r="AE1565" t="s">
        <v>42</v>
      </c>
      <c r="AF1565" t="s">
        <v>3580</v>
      </c>
    </row>
    <row r="1566" spans="1:32" x14ac:dyDescent="0.25">
      <c r="A1566">
        <v>33589105</v>
      </c>
      <c r="B1566">
        <v>133455</v>
      </c>
      <c r="C1566" t="s">
        <v>32</v>
      </c>
      <c r="D1566" t="s">
        <v>32</v>
      </c>
      <c r="E1566">
        <v>10000</v>
      </c>
      <c r="F1566">
        <v>1264</v>
      </c>
      <c r="G1566" t="s">
        <v>57</v>
      </c>
      <c r="H1566">
        <v>2</v>
      </c>
      <c r="I1566" t="s">
        <v>37</v>
      </c>
      <c r="J1566" t="s">
        <v>37</v>
      </c>
      <c r="K1566">
        <v>1</v>
      </c>
      <c r="L1566" t="s">
        <v>32</v>
      </c>
      <c r="M1566" t="s">
        <v>46</v>
      </c>
      <c r="N1566">
        <v>1999</v>
      </c>
      <c r="O1566">
        <v>2013</v>
      </c>
      <c r="P1566" t="s">
        <v>37</v>
      </c>
      <c r="Q1566">
        <v>1</v>
      </c>
      <c r="R1566" t="s">
        <v>2864</v>
      </c>
      <c r="S1566" t="s">
        <v>107</v>
      </c>
      <c r="T1566" t="s">
        <v>3792</v>
      </c>
      <c r="U1566">
        <v>1</v>
      </c>
      <c r="V1566" s="1">
        <v>26238</v>
      </c>
      <c r="W1566">
        <v>0</v>
      </c>
      <c r="X1566">
        <v>2</v>
      </c>
      <c r="Y1566">
        <v>48</v>
      </c>
      <c r="Z1566">
        <v>133455</v>
      </c>
      <c r="AA1566">
        <v>10000</v>
      </c>
      <c r="AB1566" t="s">
        <v>1910</v>
      </c>
      <c r="AC1566">
        <v>1264</v>
      </c>
      <c r="AD1566" t="s">
        <v>57</v>
      </c>
      <c r="AE1566" t="s">
        <v>42</v>
      </c>
      <c r="AF1566" t="s">
        <v>3580</v>
      </c>
    </row>
    <row r="1567" spans="1:32" x14ac:dyDescent="0.25">
      <c r="A1567">
        <v>48693039</v>
      </c>
      <c r="B1567">
        <v>131394</v>
      </c>
      <c r="C1567" t="s">
        <v>32</v>
      </c>
      <c r="D1567" t="s">
        <v>32</v>
      </c>
      <c r="E1567">
        <v>240000</v>
      </c>
      <c r="F1567">
        <v>2160</v>
      </c>
      <c r="G1567" t="s">
        <v>465</v>
      </c>
      <c r="H1567">
        <v>1</v>
      </c>
      <c r="I1567" t="s">
        <v>1391</v>
      </c>
      <c r="J1567" t="s">
        <v>35</v>
      </c>
      <c r="K1567" t="s">
        <v>37</v>
      </c>
      <c r="L1567" t="s">
        <v>37</v>
      </c>
      <c r="M1567" t="s">
        <v>37</v>
      </c>
      <c r="N1567" t="s">
        <v>37</v>
      </c>
      <c r="O1567" t="s">
        <v>37</v>
      </c>
      <c r="P1567" t="s">
        <v>37</v>
      </c>
      <c r="Q1567">
        <v>0</v>
      </c>
      <c r="R1567" t="s">
        <v>213</v>
      </c>
      <c r="S1567" t="s">
        <v>1257</v>
      </c>
      <c r="T1567" t="s">
        <v>5247</v>
      </c>
      <c r="U1567">
        <v>2</v>
      </c>
      <c r="V1567" s="1">
        <v>33500</v>
      </c>
      <c r="W1567">
        <v>0</v>
      </c>
      <c r="X1567">
        <v>4</v>
      </c>
      <c r="Y1567">
        <v>28</v>
      </c>
      <c r="Z1567">
        <v>131394</v>
      </c>
      <c r="AA1567">
        <v>240000</v>
      </c>
      <c r="AB1567" t="s">
        <v>225</v>
      </c>
      <c r="AC1567">
        <v>2160</v>
      </c>
      <c r="AD1567" t="s">
        <v>465</v>
      </c>
      <c r="AE1567" t="s">
        <v>50</v>
      </c>
      <c r="AF1567" t="s">
        <v>43</v>
      </c>
    </row>
    <row r="1568" spans="1:32" x14ac:dyDescent="0.25">
      <c r="A1568">
        <v>368113</v>
      </c>
      <c r="B1568">
        <v>133230</v>
      </c>
      <c r="C1568" t="s">
        <v>32</v>
      </c>
      <c r="D1568" t="s">
        <v>32</v>
      </c>
      <c r="E1568">
        <v>230000</v>
      </c>
      <c r="F1568">
        <v>2190</v>
      </c>
      <c r="G1568" t="s">
        <v>211</v>
      </c>
      <c r="H1568">
        <v>0</v>
      </c>
      <c r="I1568" t="s">
        <v>37</v>
      </c>
      <c r="J1568" t="s">
        <v>37</v>
      </c>
      <c r="K1568">
        <v>0</v>
      </c>
      <c r="L1568" t="s">
        <v>35</v>
      </c>
      <c r="M1568" t="s">
        <v>212</v>
      </c>
      <c r="N1568" t="s">
        <v>37</v>
      </c>
      <c r="O1568" t="s">
        <v>37</v>
      </c>
      <c r="P1568" t="s">
        <v>37</v>
      </c>
      <c r="Q1568">
        <v>0</v>
      </c>
      <c r="R1568" t="s">
        <v>213</v>
      </c>
      <c r="S1568" t="s">
        <v>129</v>
      </c>
      <c r="T1568" t="s">
        <v>214</v>
      </c>
      <c r="U1568">
        <v>1</v>
      </c>
      <c r="V1568" s="1">
        <v>25388</v>
      </c>
      <c r="W1568">
        <v>0</v>
      </c>
      <c r="X1568">
        <v>1</v>
      </c>
      <c r="Y1568">
        <v>50</v>
      </c>
      <c r="Z1568">
        <v>133230</v>
      </c>
      <c r="AA1568">
        <v>230000</v>
      </c>
      <c r="AB1568" t="s">
        <v>132</v>
      </c>
      <c r="AC1568">
        <v>2190</v>
      </c>
      <c r="AD1568" t="s">
        <v>211</v>
      </c>
      <c r="AE1568" t="s">
        <v>56</v>
      </c>
      <c r="AF1568" t="s">
        <v>3580</v>
      </c>
    </row>
    <row r="1569" spans="1:32" x14ac:dyDescent="0.25">
      <c r="A1569">
        <v>18172971</v>
      </c>
      <c r="B1569">
        <v>133341</v>
      </c>
      <c r="C1569" t="s">
        <v>32</v>
      </c>
      <c r="D1569" t="s">
        <v>32</v>
      </c>
      <c r="E1569">
        <v>10000</v>
      </c>
      <c r="F1569">
        <v>32</v>
      </c>
      <c r="G1569" t="s">
        <v>97</v>
      </c>
      <c r="H1569">
        <v>2</v>
      </c>
      <c r="I1569" t="s">
        <v>37</v>
      </c>
      <c r="J1569" t="s">
        <v>37</v>
      </c>
      <c r="K1569">
        <v>1</v>
      </c>
      <c r="L1569" t="s">
        <v>32</v>
      </c>
      <c r="M1569" t="s">
        <v>2765</v>
      </c>
      <c r="N1569">
        <v>2014</v>
      </c>
      <c r="O1569">
        <v>2015</v>
      </c>
      <c r="P1569" t="s">
        <v>37</v>
      </c>
      <c r="Q1569">
        <v>1</v>
      </c>
      <c r="R1569" t="s">
        <v>2766</v>
      </c>
      <c r="S1569" t="s">
        <v>322</v>
      </c>
      <c r="T1569" t="s">
        <v>2767</v>
      </c>
      <c r="U1569">
        <v>2</v>
      </c>
      <c r="V1569" s="1">
        <v>26640</v>
      </c>
      <c r="W1569">
        <v>0</v>
      </c>
      <c r="X1569">
        <v>3</v>
      </c>
      <c r="Y1569">
        <v>47</v>
      </c>
      <c r="Z1569">
        <v>133341</v>
      </c>
      <c r="AA1569">
        <v>10000</v>
      </c>
      <c r="AB1569" t="s">
        <v>1910</v>
      </c>
      <c r="AC1569">
        <v>32</v>
      </c>
      <c r="AD1569" t="s">
        <v>97</v>
      </c>
      <c r="AE1569" t="s">
        <v>42</v>
      </c>
      <c r="AF1569" t="s">
        <v>3580</v>
      </c>
    </row>
    <row r="1570" spans="1:32" x14ac:dyDescent="0.25">
      <c r="A1570">
        <v>6599137</v>
      </c>
      <c r="B1570">
        <v>130569</v>
      </c>
      <c r="C1570" t="s">
        <v>32</v>
      </c>
      <c r="D1570" t="s">
        <v>32</v>
      </c>
      <c r="E1570">
        <v>140100</v>
      </c>
      <c r="F1570">
        <v>47</v>
      </c>
      <c r="G1570" t="s">
        <v>33</v>
      </c>
      <c r="H1570">
        <v>0</v>
      </c>
      <c r="I1570" t="s">
        <v>37</v>
      </c>
      <c r="J1570" t="s">
        <v>37</v>
      </c>
      <c r="K1570">
        <v>1</v>
      </c>
      <c r="L1570" t="s">
        <v>32</v>
      </c>
      <c r="M1570" t="s">
        <v>173</v>
      </c>
      <c r="N1570">
        <v>2014</v>
      </c>
      <c r="O1570">
        <v>2015</v>
      </c>
      <c r="P1570" t="s">
        <v>37</v>
      </c>
      <c r="Q1570">
        <v>1</v>
      </c>
      <c r="R1570" t="s">
        <v>1201</v>
      </c>
      <c r="S1570" t="s">
        <v>383</v>
      </c>
      <c r="T1570" t="s">
        <v>1188</v>
      </c>
      <c r="U1570">
        <v>1</v>
      </c>
      <c r="V1570" s="1">
        <v>24243</v>
      </c>
      <c r="W1570">
        <v>0</v>
      </c>
      <c r="X1570">
        <v>15</v>
      </c>
      <c r="Y1570">
        <v>53</v>
      </c>
      <c r="Z1570">
        <v>130569</v>
      </c>
      <c r="AA1570">
        <v>140100</v>
      </c>
      <c r="AB1570" t="s">
        <v>496</v>
      </c>
      <c r="AC1570">
        <v>47</v>
      </c>
      <c r="AD1570" t="s">
        <v>33</v>
      </c>
      <c r="AE1570" t="s">
        <v>42</v>
      </c>
      <c r="AF1570" t="s">
        <v>3580</v>
      </c>
    </row>
    <row r="1571" spans="1:32" x14ac:dyDescent="0.25">
      <c r="A1571">
        <v>18165441</v>
      </c>
      <c r="B1571">
        <v>130809</v>
      </c>
      <c r="C1571" t="s">
        <v>32</v>
      </c>
      <c r="D1571" t="s">
        <v>32</v>
      </c>
      <c r="E1571">
        <v>120000</v>
      </c>
      <c r="F1571">
        <v>1366</v>
      </c>
      <c r="G1571" t="s">
        <v>45</v>
      </c>
      <c r="H1571">
        <v>1</v>
      </c>
      <c r="I1571" t="s">
        <v>2759</v>
      </c>
      <c r="J1571" t="s">
        <v>32</v>
      </c>
      <c r="K1571">
        <v>1</v>
      </c>
      <c r="L1571" t="s">
        <v>32</v>
      </c>
      <c r="M1571" t="s">
        <v>2760</v>
      </c>
      <c r="N1571">
        <v>2013</v>
      </c>
      <c r="O1571" t="s">
        <v>37</v>
      </c>
      <c r="P1571" t="s">
        <v>37</v>
      </c>
      <c r="Q1571">
        <v>1</v>
      </c>
      <c r="R1571" t="s">
        <v>1201</v>
      </c>
      <c r="S1571" t="s">
        <v>470</v>
      </c>
      <c r="T1571" t="s">
        <v>2761</v>
      </c>
      <c r="U1571">
        <v>1</v>
      </c>
      <c r="V1571" s="1">
        <v>27851</v>
      </c>
      <c r="W1571">
        <v>0</v>
      </c>
      <c r="X1571">
        <v>4</v>
      </c>
      <c r="Y1571">
        <v>43</v>
      </c>
      <c r="Z1571">
        <v>130809</v>
      </c>
      <c r="AA1571">
        <v>120000</v>
      </c>
      <c r="AB1571" t="s">
        <v>303</v>
      </c>
      <c r="AC1571">
        <v>1366</v>
      </c>
      <c r="AD1571" t="s">
        <v>45</v>
      </c>
      <c r="AE1571" t="s">
        <v>42</v>
      </c>
      <c r="AF1571" t="s">
        <v>3580</v>
      </c>
    </row>
    <row r="1572" spans="1:32" x14ac:dyDescent="0.25">
      <c r="A1572">
        <v>23938100</v>
      </c>
      <c r="B1572">
        <v>131357</v>
      </c>
      <c r="C1572" t="s">
        <v>32</v>
      </c>
      <c r="D1572" t="s">
        <v>32</v>
      </c>
      <c r="E1572">
        <v>160000</v>
      </c>
      <c r="F1572">
        <v>2646</v>
      </c>
      <c r="G1572" t="s">
        <v>122</v>
      </c>
      <c r="H1572">
        <v>1</v>
      </c>
      <c r="I1572" t="s">
        <v>3193</v>
      </c>
      <c r="J1572" t="s">
        <v>32</v>
      </c>
      <c r="K1572" t="s">
        <v>37</v>
      </c>
      <c r="L1572" t="s">
        <v>37</v>
      </c>
      <c r="M1572" t="s">
        <v>37</v>
      </c>
      <c r="N1572" t="s">
        <v>37</v>
      </c>
      <c r="O1572" t="s">
        <v>37</v>
      </c>
      <c r="P1572" t="s">
        <v>37</v>
      </c>
      <c r="Q1572">
        <v>0</v>
      </c>
      <c r="R1572" t="s">
        <v>1201</v>
      </c>
      <c r="S1572" t="s">
        <v>3194</v>
      </c>
      <c r="T1572" t="s">
        <v>1119</v>
      </c>
      <c r="U1572">
        <v>1</v>
      </c>
      <c r="V1572" s="1">
        <v>24614</v>
      </c>
      <c r="W1572">
        <v>0</v>
      </c>
      <c r="X1572">
        <v>1</v>
      </c>
      <c r="Y1572">
        <v>52</v>
      </c>
      <c r="Z1572">
        <v>131357</v>
      </c>
      <c r="AA1572">
        <v>160000</v>
      </c>
      <c r="AB1572" t="s">
        <v>926</v>
      </c>
      <c r="AC1572">
        <v>2646</v>
      </c>
      <c r="AD1572" t="s">
        <v>122</v>
      </c>
      <c r="AE1572" t="s">
        <v>50</v>
      </c>
      <c r="AF1572" t="s">
        <v>3580</v>
      </c>
    </row>
    <row r="1573" spans="1:32" x14ac:dyDescent="0.25">
      <c r="A1573">
        <v>31601339</v>
      </c>
      <c r="B1573">
        <v>132386</v>
      </c>
      <c r="C1573" t="s">
        <v>32</v>
      </c>
      <c r="D1573" t="s">
        <v>32</v>
      </c>
      <c r="E1573">
        <v>20000</v>
      </c>
      <c r="F1573">
        <v>4</v>
      </c>
      <c r="G1573" t="s">
        <v>117</v>
      </c>
      <c r="H1573">
        <v>0</v>
      </c>
      <c r="I1573" t="s">
        <v>37</v>
      </c>
      <c r="J1573" t="s">
        <v>37</v>
      </c>
      <c r="K1573">
        <v>0</v>
      </c>
      <c r="L1573" t="s">
        <v>35</v>
      </c>
      <c r="M1573" t="s">
        <v>3679</v>
      </c>
      <c r="N1573" t="s">
        <v>37</v>
      </c>
      <c r="O1573" t="s">
        <v>37</v>
      </c>
      <c r="P1573" t="s">
        <v>37</v>
      </c>
      <c r="Q1573">
        <v>0</v>
      </c>
      <c r="R1573" t="s">
        <v>1201</v>
      </c>
      <c r="S1573" t="s">
        <v>1327</v>
      </c>
      <c r="T1573" t="s">
        <v>3680</v>
      </c>
      <c r="U1573">
        <v>1</v>
      </c>
      <c r="V1573" s="1">
        <v>23189</v>
      </c>
      <c r="W1573">
        <v>0</v>
      </c>
      <c r="X1573">
        <v>2</v>
      </c>
      <c r="Y1573">
        <v>56</v>
      </c>
      <c r="Z1573">
        <v>132386</v>
      </c>
      <c r="AA1573">
        <v>20000</v>
      </c>
      <c r="AB1573" t="s">
        <v>744</v>
      </c>
      <c r="AC1573">
        <v>4</v>
      </c>
      <c r="AD1573" t="s">
        <v>117</v>
      </c>
      <c r="AE1573" t="s">
        <v>56</v>
      </c>
      <c r="AF1573" t="s">
        <v>3580</v>
      </c>
    </row>
    <row r="1574" spans="1:32" x14ac:dyDescent="0.25">
      <c r="A1574">
        <v>19806195</v>
      </c>
      <c r="B1574">
        <v>132283</v>
      </c>
      <c r="C1574" t="s">
        <v>32</v>
      </c>
      <c r="D1574" t="s">
        <v>32</v>
      </c>
      <c r="E1574">
        <v>110000</v>
      </c>
      <c r="F1574">
        <v>2218</v>
      </c>
      <c r="G1574" t="s">
        <v>51</v>
      </c>
      <c r="H1574">
        <v>0</v>
      </c>
      <c r="I1574" t="s">
        <v>37</v>
      </c>
      <c r="J1574" t="s">
        <v>37</v>
      </c>
      <c r="K1574">
        <v>1</v>
      </c>
      <c r="L1574" t="s">
        <v>32</v>
      </c>
      <c r="M1574" t="s">
        <v>36</v>
      </c>
      <c r="N1574">
        <v>1992</v>
      </c>
      <c r="O1574">
        <v>1996</v>
      </c>
      <c r="P1574" t="s">
        <v>37</v>
      </c>
      <c r="Q1574">
        <v>1</v>
      </c>
      <c r="R1574" t="s">
        <v>2810</v>
      </c>
      <c r="S1574" t="s">
        <v>2811</v>
      </c>
      <c r="T1574" t="s">
        <v>2812</v>
      </c>
      <c r="U1574">
        <v>1</v>
      </c>
      <c r="V1574" s="1">
        <v>19056</v>
      </c>
      <c r="W1574">
        <v>0</v>
      </c>
      <c r="X1574">
        <v>2</v>
      </c>
      <c r="Y1574">
        <v>67</v>
      </c>
      <c r="Z1574">
        <v>132283</v>
      </c>
      <c r="AA1574">
        <v>110000</v>
      </c>
      <c r="AB1574" t="s">
        <v>1393</v>
      </c>
      <c r="AC1574">
        <v>2218</v>
      </c>
      <c r="AD1574" t="s">
        <v>51</v>
      </c>
      <c r="AE1574" t="s">
        <v>42</v>
      </c>
      <c r="AF1574" t="s">
        <v>3580</v>
      </c>
    </row>
    <row r="1575" spans="1:32" x14ac:dyDescent="0.25">
      <c r="A1575">
        <v>9882270</v>
      </c>
      <c r="B1575">
        <v>133576</v>
      </c>
      <c r="C1575" t="s">
        <v>32</v>
      </c>
      <c r="D1575" t="s">
        <v>32</v>
      </c>
      <c r="E1575">
        <v>80000</v>
      </c>
      <c r="F1575">
        <v>55</v>
      </c>
      <c r="G1575" t="s">
        <v>171</v>
      </c>
      <c r="H1575">
        <v>0</v>
      </c>
      <c r="I1575" t="s">
        <v>37</v>
      </c>
      <c r="J1575" t="s">
        <v>37</v>
      </c>
      <c r="K1575">
        <v>1</v>
      </c>
      <c r="L1575" t="s">
        <v>32</v>
      </c>
      <c r="M1575" t="s">
        <v>2163</v>
      </c>
      <c r="N1575">
        <v>1986</v>
      </c>
      <c r="O1575">
        <v>1986</v>
      </c>
      <c r="P1575" t="s">
        <v>37</v>
      </c>
      <c r="Q1575">
        <v>0</v>
      </c>
      <c r="R1575" t="s">
        <v>2164</v>
      </c>
      <c r="S1575" t="s">
        <v>1110</v>
      </c>
      <c r="T1575" t="s">
        <v>2165</v>
      </c>
      <c r="U1575">
        <v>2</v>
      </c>
      <c r="V1575" s="1">
        <v>19287</v>
      </c>
      <c r="W1575">
        <v>0</v>
      </c>
      <c r="X1575">
        <v>3</v>
      </c>
      <c r="Y1575">
        <v>67</v>
      </c>
      <c r="Z1575">
        <v>133576</v>
      </c>
      <c r="AA1575">
        <v>80000</v>
      </c>
      <c r="AB1575" t="s">
        <v>1112</v>
      </c>
      <c r="AC1575">
        <v>55</v>
      </c>
      <c r="AD1575" t="s">
        <v>171</v>
      </c>
      <c r="AE1575" t="s">
        <v>50</v>
      </c>
      <c r="AF1575" t="s">
        <v>3580</v>
      </c>
    </row>
    <row r="1576" spans="1:32" x14ac:dyDescent="0.25">
      <c r="A1576">
        <v>44367281</v>
      </c>
      <c r="B1576">
        <v>130952</v>
      </c>
      <c r="C1576" t="s">
        <v>32</v>
      </c>
      <c r="D1576" t="s">
        <v>32</v>
      </c>
      <c r="E1576">
        <v>140100</v>
      </c>
      <c r="F1576">
        <v>15</v>
      </c>
      <c r="G1576" t="s">
        <v>67</v>
      </c>
      <c r="H1576">
        <v>0</v>
      </c>
      <c r="I1576" t="s">
        <v>37</v>
      </c>
      <c r="J1576" t="s">
        <v>37</v>
      </c>
      <c r="K1576">
        <v>1</v>
      </c>
      <c r="L1576" t="s">
        <v>32</v>
      </c>
      <c r="M1576" t="s">
        <v>4777</v>
      </c>
      <c r="N1576">
        <v>2010</v>
      </c>
      <c r="O1576">
        <v>2015</v>
      </c>
      <c r="P1576" t="s">
        <v>188</v>
      </c>
      <c r="Q1576">
        <v>1</v>
      </c>
      <c r="R1576" t="s">
        <v>4778</v>
      </c>
      <c r="S1576" t="s">
        <v>4779</v>
      </c>
      <c r="T1576" t="s">
        <v>4780</v>
      </c>
      <c r="U1576">
        <v>2</v>
      </c>
      <c r="V1576" s="1">
        <v>31894</v>
      </c>
      <c r="W1576">
        <v>1</v>
      </c>
      <c r="X1576">
        <v>32</v>
      </c>
      <c r="Y1576">
        <v>32</v>
      </c>
      <c r="Z1576">
        <v>130952</v>
      </c>
      <c r="AA1576">
        <v>140100</v>
      </c>
      <c r="AB1576" t="s">
        <v>496</v>
      </c>
      <c r="AC1576">
        <v>15</v>
      </c>
      <c r="AD1576" t="s">
        <v>67</v>
      </c>
      <c r="AE1576" t="s">
        <v>42</v>
      </c>
      <c r="AF1576" t="s">
        <v>3580</v>
      </c>
    </row>
    <row r="1577" spans="1:32" x14ac:dyDescent="0.25">
      <c r="A1577">
        <v>2861273</v>
      </c>
      <c r="B1577">
        <v>132999</v>
      </c>
      <c r="C1577" t="s">
        <v>32</v>
      </c>
      <c r="D1577" t="s">
        <v>32</v>
      </c>
      <c r="E1577">
        <v>190000</v>
      </c>
      <c r="F1577">
        <v>2235</v>
      </c>
      <c r="G1577" t="s">
        <v>86</v>
      </c>
      <c r="H1577">
        <v>0</v>
      </c>
      <c r="I1577" t="s">
        <v>37</v>
      </c>
      <c r="J1577" t="s">
        <v>37</v>
      </c>
      <c r="K1577">
        <v>1</v>
      </c>
      <c r="L1577" t="s">
        <v>32</v>
      </c>
      <c r="M1577" t="s">
        <v>584</v>
      </c>
      <c r="N1577">
        <v>1999</v>
      </c>
      <c r="O1577">
        <v>1999</v>
      </c>
      <c r="P1577" t="s">
        <v>188</v>
      </c>
      <c r="Q1577">
        <v>1</v>
      </c>
      <c r="R1577" t="s">
        <v>670</v>
      </c>
      <c r="S1577" t="s">
        <v>671</v>
      </c>
      <c r="T1577" t="s">
        <v>672</v>
      </c>
      <c r="U1577">
        <v>1</v>
      </c>
      <c r="V1577" s="1">
        <v>27574</v>
      </c>
      <c r="W1577">
        <v>0</v>
      </c>
      <c r="X1577">
        <v>6</v>
      </c>
      <c r="Y1577">
        <v>44</v>
      </c>
      <c r="Z1577">
        <v>132999</v>
      </c>
      <c r="AA1577">
        <v>190000</v>
      </c>
      <c r="AB1577" t="s">
        <v>575</v>
      </c>
      <c r="AC1577">
        <v>2235</v>
      </c>
      <c r="AD1577" t="s">
        <v>86</v>
      </c>
      <c r="AE1577" t="s">
        <v>42</v>
      </c>
      <c r="AF1577" t="s">
        <v>3580</v>
      </c>
    </row>
    <row r="1578" spans="1:32" s="4" customFormat="1" x14ac:dyDescent="0.25">
      <c r="A1578">
        <v>24660654</v>
      </c>
      <c r="B1578">
        <v>131032</v>
      </c>
      <c r="C1578" t="s">
        <v>32</v>
      </c>
      <c r="D1578" t="s">
        <v>32</v>
      </c>
      <c r="E1578">
        <v>70000</v>
      </c>
      <c r="F1578">
        <v>2191</v>
      </c>
      <c r="G1578" t="s">
        <v>77</v>
      </c>
      <c r="H1578">
        <v>0</v>
      </c>
      <c r="I1578" t="s">
        <v>37</v>
      </c>
      <c r="J1578" t="s">
        <v>37</v>
      </c>
      <c r="K1578">
        <v>1</v>
      </c>
      <c r="L1578" t="s">
        <v>32</v>
      </c>
      <c r="M1578" t="s">
        <v>1440</v>
      </c>
      <c r="N1578">
        <v>1988</v>
      </c>
      <c r="O1578">
        <v>1993</v>
      </c>
      <c r="P1578" t="s">
        <v>37</v>
      </c>
      <c r="Q1578">
        <v>1</v>
      </c>
      <c r="R1578" t="s">
        <v>3238</v>
      </c>
      <c r="S1578" t="s">
        <v>389</v>
      </c>
      <c r="T1578" t="s">
        <v>3239</v>
      </c>
      <c r="U1578">
        <v>2</v>
      </c>
      <c r="V1578" s="1">
        <v>22461</v>
      </c>
      <c r="W1578">
        <v>0</v>
      </c>
      <c r="X1578">
        <v>4</v>
      </c>
      <c r="Y1578">
        <v>58</v>
      </c>
      <c r="Z1578">
        <v>131032</v>
      </c>
      <c r="AA1578">
        <v>70000</v>
      </c>
      <c r="AB1578" t="s">
        <v>1466</v>
      </c>
      <c r="AC1578">
        <v>2191</v>
      </c>
      <c r="AD1578" t="s">
        <v>77</v>
      </c>
      <c r="AE1578" t="s">
        <v>42</v>
      </c>
      <c r="AF1578" t="s">
        <v>3580</v>
      </c>
    </row>
    <row r="1579" spans="1:32" x14ac:dyDescent="0.25">
      <c r="A1579">
        <v>7999968</v>
      </c>
      <c r="B1579">
        <v>131429</v>
      </c>
      <c r="C1579" t="s">
        <v>32</v>
      </c>
      <c r="D1579" t="s">
        <v>32</v>
      </c>
      <c r="E1579">
        <v>130000</v>
      </c>
      <c r="F1579">
        <v>2190</v>
      </c>
      <c r="G1579" t="s">
        <v>211</v>
      </c>
      <c r="H1579">
        <v>0</v>
      </c>
      <c r="I1579" t="s">
        <v>37</v>
      </c>
      <c r="J1579" t="s">
        <v>37</v>
      </c>
      <c r="K1579">
        <v>1</v>
      </c>
      <c r="L1579" t="s">
        <v>35</v>
      </c>
      <c r="M1579" t="s">
        <v>1175</v>
      </c>
      <c r="N1579">
        <v>1996</v>
      </c>
      <c r="O1579" t="s">
        <v>37</v>
      </c>
      <c r="P1579" t="s">
        <v>37</v>
      </c>
      <c r="Q1579">
        <v>1</v>
      </c>
      <c r="R1579" t="s">
        <v>1646</v>
      </c>
      <c r="S1579" t="s">
        <v>1647</v>
      </c>
      <c r="T1579" t="s">
        <v>1648</v>
      </c>
      <c r="U1579">
        <v>1</v>
      </c>
      <c r="V1579" s="1">
        <v>25978</v>
      </c>
      <c r="W1579">
        <v>0</v>
      </c>
      <c r="X1579">
        <v>2</v>
      </c>
      <c r="Y1579">
        <v>48</v>
      </c>
      <c r="Z1579">
        <v>131429</v>
      </c>
      <c r="AA1579">
        <v>130000</v>
      </c>
      <c r="AB1579" t="s">
        <v>741</v>
      </c>
      <c r="AC1579">
        <v>2190</v>
      </c>
      <c r="AD1579" t="s">
        <v>211</v>
      </c>
      <c r="AE1579" t="s">
        <v>42</v>
      </c>
      <c r="AF1579" t="s">
        <v>3580</v>
      </c>
    </row>
    <row r="1580" spans="1:32" x14ac:dyDescent="0.25">
      <c r="A1580">
        <v>25449126</v>
      </c>
      <c r="B1580">
        <v>130364</v>
      </c>
      <c r="C1580" t="s">
        <v>32</v>
      </c>
      <c r="D1580" t="s">
        <v>32</v>
      </c>
      <c r="E1580">
        <v>140100</v>
      </c>
      <c r="F1580">
        <v>1257</v>
      </c>
      <c r="G1580" t="s">
        <v>82</v>
      </c>
      <c r="H1580">
        <v>0</v>
      </c>
      <c r="I1580" t="s">
        <v>37</v>
      </c>
      <c r="J1580" t="s">
        <v>37</v>
      </c>
      <c r="K1580">
        <v>1</v>
      </c>
      <c r="L1580" t="s">
        <v>32</v>
      </c>
      <c r="M1580" t="s">
        <v>655</v>
      </c>
      <c r="N1580">
        <v>1983</v>
      </c>
      <c r="O1580">
        <v>1986</v>
      </c>
      <c r="P1580" t="s">
        <v>37</v>
      </c>
      <c r="Q1580">
        <v>1</v>
      </c>
      <c r="R1580" t="s">
        <v>3266</v>
      </c>
      <c r="S1580" t="s">
        <v>439</v>
      </c>
      <c r="T1580" t="s">
        <v>3267</v>
      </c>
      <c r="U1580">
        <v>1</v>
      </c>
      <c r="V1580" s="1">
        <v>21162</v>
      </c>
      <c r="W1580">
        <v>0</v>
      </c>
      <c r="X1580">
        <v>12</v>
      </c>
      <c r="Y1580">
        <v>62</v>
      </c>
      <c r="Z1580">
        <v>130364</v>
      </c>
      <c r="AA1580">
        <v>140100</v>
      </c>
      <c r="AB1580" t="s">
        <v>496</v>
      </c>
      <c r="AC1580">
        <v>1257</v>
      </c>
      <c r="AD1580" t="s">
        <v>82</v>
      </c>
      <c r="AE1580" t="s">
        <v>42</v>
      </c>
      <c r="AF1580" t="s">
        <v>3580</v>
      </c>
    </row>
    <row r="1581" spans="1:32" x14ac:dyDescent="0.25">
      <c r="A1581">
        <v>24893658</v>
      </c>
      <c r="B1581">
        <v>133483</v>
      </c>
      <c r="C1581" t="s">
        <v>32</v>
      </c>
      <c r="D1581" t="s">
        <v>32</v>
      </c>
      <c r="E1581">
        <v>70000</v>
      </c>
      <c r="F1581">
        <v>2160</v>
      </c>
      <c r="G1581" t="s">
        <v>465</v>
      </c>
      <c r="H1581">
        <v>0</v>
      </c>
      <c r="I1581" t="s">
        <v>37</v>
      </c>
      <c r="J1581" t="s">
        <v>37</v>
      </c>
      <c r="K1581">
        <v>1</v>
      </c>
      <c r="L1581" t="s">
        <v>35</v>
      </c>
      <c r="M1581" t="s">
        <v>417</v>
      </c>
      <c r="N1581">
        <v>1986</v>
      </c>
      <c r="O1581" t="s">
        <v>37</v>
      </c>
      <c r="P1581" t="s">
        <v>37</v>
      </c>
      <c r="Q1581">
        <v>0</v>
      </c>
      <c r="R1581" t="s">
        <v>3243</v>
      </c>
      <c r="S1581" t="s">
        <v>455</v>
      </c>
      <c r="T1581" t="s">
        <v>3244</v>
      </c>
      <c r="U1581">
        <v>1</v>
      </c>
      <c r="V1581" s="1">
        <v>22595</v>
      </c>
      <c r="W1581">
        <v>0</v>
      </c>
      <c r="X1581">
        <v>1</v>
      </c>
      <c r="Y1581">
        <v>58</v>
      </c>
      <c r="Z1581">
        <v>133483</v>
      </c>
      <c r="AA1581">
        <v>70000</v>
      </c>
      <c r="AB1581" t="s">
        <v>1466</v>
      </c>
      <c r="AC1581">
        <v>2160</v>
      </c>
      <c r="AD1581" t="s">
        <v>465</v>
      </c>
      <c r="AE1581" t="s">
        <v>50</v>
      </c>
      <c r="AF1581" t="s">
        <v>3580</v>
      </c>
    </row>
    <row r="1582" spans="1:32" x14ac:dyDescent="0.25">
      <c r="A1582">
        <v>29693495</v>
      </c>
      <c r="B1582">
        <v>130829</v>
      </c>
      <c r="C1582" t="s">
        <v>32</v>
      </c>
      <c r="D1582" t="s">
        <v>32</v>
      </c>
      <c r="E1582">
        <v>40000</v>
      </c>
      <c r="F1582">
        <v>3</v>
      </c>
      <c r="G1582" t="s">
        <v>62</v>
      </c>
      <c r="H1582">
        <v>0</v>
      </c>
      <c r="I1582" t="s">
        <v>37</v>
      </c>
      <c r="J1582" t="s">
        <v>37</v>
      </c>
      <c r="K1582">
        <v>1</v>
      </c>
      <c r="L1582" t="s">
        <v>32</v>
      </c>
      <c r="M1582" t="s">
        <v>315</v>
      </c>
      <c r="N1582">
        <v>1994</v>
      </c>
      <c r="O1582">
        <v>1995</v>
      </c>
      <c r="P1582" t="s">
        <v>37</v>
      </c>
      <c r="Q1582">
        <v>1</v>
      </c>
      <c r="R1582" t="s">
        <v>3629</v>
      </c>
      <c r="S1582" t="s">
        <v>813</v>
      </c>
      <c r="T1582" t="s">
        <v>1565</v>
      </c>
      <c r="U1582">
        <v>1</v>
      </c>
      <c r="V1582" s="1">
        <v>23796</v>
      </c>
      <c r="W1582">
        <v>0</v>
      </c>
      <c r="X1582">
        <v>2</v>
      </c>
      <c r="Y1582">
        <v>54</v>
      </c>
      <c r="Z1582">
        <v>130829</v>
      </c>
      <c r="AA1582">
        <v>40000</v>
      </c>
      <c r="AB1582" t="s">
        <v>507</v>
      </c>
      <c r="AC1582">
        <v>3</v>
      </c>
      <c r="AD1582" t="s">
        <v>62</v>
      </c>
      <c r="AE1582" t="s">
        <v>42</v>
      </c>
      <c r="AF1582" t="s">
        <v>3580</v>
      </c>
    </row>
    <row r="1583" spans="1:32" x14ac:dyDescent="0.25">
      <c r="A1583">
        <v>44233253</v>
      </c>
      <c r="B1583">
        <v>130664</v>
      </c>
      <c r="C1583" t="s">
        <v>32</v>
      </c>
      <c r="D1583" t="s">
        <v>32</v>
      </c>
      <c r="E1583">
        <v>40000</v>
      </c>
      <c r="F1583">
        <v>5</v>
      </c>
      <c r="G1583" t="s">
        <v>101</v>
      </c>
      <c r="H1583">
        <v>0</v>
      </c>
      <c r="I1583" t="s">
        <v>37</v>
      </c>
      <c r="J1583" t="s">
        <v>37</v>
      </c>
      <c r="K1583">
        <v>0</v>
      </c>
      <c r="L1583" t="s">
        <v>35</v>
      </c>
      <c r="M1583" t="s">
        <v>328</v>
      </c>
      <c r="N1583" t="s">
        <v>37</v>
      </c>
      <c r="O1583" t="s">
        <v>37</v>
      </c>
      <c r="P1583" t="s">
        <v>37</v>
      </c>
      <c r="Q1583">
        <v>0</v>
      </c>
      <c r="R1583" t="s">
        <v>4049</v>
      </c>
      <c r="S1583" t="s">
        <v>2247</v>
      </c>
      <c r="T1583" t="s">
        <v>282</v>
      </c>
      <c r="U1583">
        <v>1</v>
      </c>
      <c r="V1583" s="1">
        <v>31752</v>
      </c>
      <c r="W1583">
        <v>0</v>
      </c>
      <c r="X1583">
        <v>1</v>
      </c>
      <c r="Y1583">
        <v>33</v>
      </c>
      <c r="Z1583">
        <v>130664</v>
      </c>
      <c r="AA1583">
        <v>40000</v>
      </c>
      <c r="AB1583" t="s">
        <v>507</v>
      </c>
      <c r="AC1583">
        <v>5</v>
      </c>
      <c r="AD1583" t="s">
        <v>101</v>
      </c>
      <c r="AE1583" t="s">
        <v>56</v>
      </c>
      <c r="AF1583" t="s">
        <v>3580</v>
      </c>
    </row>
    <row r="1584" spans="1:32" x14ac:dyDescent="0.25">
      <c r="A1584">
        <v>40896107</v>
      </c>
      <c r="B1584">
        <v>132069</v>
      </c>
      <c r="C1584" t="s">
        <v>32</v>
      </c>
      <c r="D1584" t="s">
        <v>32</v>
      </c>
      <c r="E1584">
        <v>210000</v>
      </c>
      <c r="F1584">
        <v>1264</v>
      </c>
      <c r="G1584" t="s">
        <v>57</v>
      </c>
      <c r="H1584">
        <v>0</v>
      </c>
      <c r="I1584" t="s">
        <v>37</v>
      </c>
      <c r="J1584" t="s">
        <v>37</v>
      </c>
      <c r="K1584">
        <v>1</v>
      </c>
      <c r="L1584" t="s">
        <v>32</v>
      </c>
      <c r="M1584" t="s">
        <v>745</v>
      </c>
      <c r="N1584">
        <v>2004</v>
      </c>
      <c r="O1584">
        <v>2004</v>
      </c>
      <c r="P1584" t="s">
        <v>37</v>
      </c>
      <c r="Q1584">
        <v>1</v>
      </c>
      <c r="R1584" t="s">
        <v>4049</v>
      </c>
      <c r="S1584" t="s">
        <v>398</v>
      </c>
      <c r="T1584" t="s">
        <v>4050</v>
      </c>
      <c r="U1584">
        <v>2</v>
      </c>
      <c r="V1584" s="1">
        <v>29663</v>
      </c>
      <c r="W1584">
        <v>0</v>
      </c>
      <c r="X1584">
        <v>3</v>
      </c>
      <c r="Y1584">
        <v>38</v>
      </c>
      <c r="Z1584">
        <v>132069</v>
      </c>
      <c r="AA1584">
        <v>210000</v>
      </c>
      <c r="AB1584" t="s">
        <v>350</v>
      </c>
      <c r="AC1584">
        <v>1264</v>
      </c>
      <c r="AD1584" t="s">
        <v>57</v>
      </c>
      <c r="AE1584" t="s">
        <v>42</v>
      </c>
      <c r="AF1584" t="s">
        <v>3580</v>
      </c>
    </row>
    <row r="1585" spans="1:32" x14ac:dyDescent="0.25">
      <c r="A1585">
        <v>40783145</v>
      </c>
      <c r="B1585">
        <v>133294</v>
      </c>
      <c r="C1585" t="s">
        <v>32</v>
      </c>
      <c r="D1585" t="s">
        <v>32</v>
      </c>
      <c r="E1585" s="2">
        <v>200000</v>
      </c>
      <c r="F1585">
        <v>2160</v>
      </c>
      <c r="G1585" t="s">
        <v>465</v>
      </c>
      <c r="H1585">
        <v>1</v>
      </c>
      <c r="I1585" t="s">
        <v>110</v>
      </c>
      <c r="J1585" t="s">
        <v>32</v>
      </c>
      <c r="K1585">
        <v>1</v>
      </c>
      <c r="L1585" t="s">
        <v>35</v>
      </c>
      <c r="M1585" t="s">
        <v>442</v>
      </c>
      <c r="N1585">
        <v>2014</v>
      </c>
      <c r="O1585" t="s">
        <v>37</v>
      </c>
      <c r="P1585" t="s">
        <v>37</v>
      </c>
      <c r="Q1585">
        <v>1</v>
      </c>
      <c r="R1585" t="s">
        <v>341</v>
      </c>
      <c r="S1585" t="s">
        <v>3557</v>
      </c>
      <c r="T1585" t="s">
        <v>2489</v>
      </c>
      <c r="U1585">
        <v>1</v>
      </c>
      <c r="V1585" s="1">
        <v>29093</v>
      </c>
      <c r="W1585">
        <v>0</v>
      </c>
      <c r="X1585">
        <v>3</v>
      </c>
      <c r="Y1585">
        <v>40</v>
      </c>
      <c r="Z1585">
        <v>133294</v>
      </c>
      <c r="AA1585">
        <v>200000</v>
      </c>
      <c r="AB1585" t="s">
        <v>420</v>
      </c>
      <c r="AC1585">
        <v>2160</v>
      </c>
      <c r="AD1585" t="s">
        <v>465</v>
      </c>
      <c r="AE1585" t="s">
        <v>42</v>
      </c>
      <c r="AF1585" t="s">
        <v>3580</v>
      </c>
    </row>
    <row r="1586" spans="1:32" x14ac:dyDescent="0.25">
      <c r="A1586">
        <v>42794783</v>
      </c>
      <c r="B1586">
        <v>130842</v>
      </c>
      <c r="C1586" t="s">
        <v>32</v>
      </c>
      <c r="D1586" t="s">
        <v>32</v>
      </c>
      <c r="E1586">
        <v>130000</v>
      </c>
      <c r="F1586">
        <v>1366</v>
      </c>
      <c r="G1586" t="s">
        <v>45</v>
      </c>
      <c r="H1586">
        <v>0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>
        <v>0</v>
      </c>
      <c r="R1586" t="s">
        <v>2822</v>
      </c>
      <c r="S1586" t="s">
        <v>230</v>
      </c>
      <c r="T1586" t="s">
        <v>4527</v>
      </c>
      <c r="U1586">
        <v>1</v>
      </c>
      <c r="V1586" s="1">
        <v>30901</v>
      </c>
      <c r="W1586">
        <v>1</v>
      </c>
      <c r="X1586">
        <v>4</v>
      </c>
      <c r="Y1586">
        <v>35</v>
      </c>
      <c r="Z1586">
        <v>130842</v>
      </c>
      <c r="AA1586">
        <v>130000</v>
      </c>
      <c r="AB1586" t="s">
        <v>741</v>
      </c>
      <c r="AC1586">
        <v>1366</v>
      </c>
      <c r="AD1586" t="s">
        <v>45</v>
      </c>
      <c r="AE1586" t="s">
        <v>56</v>
      </c>
      <c r="AF1586" t="s">
        <v>3580</v>
      </c>
    </row>
    <row r="1587" spans="1:32" x14ac:dyDescent="0.25">
      <c r="A1587">
        <v>19844691</v>
      </c>
      <c r="B1587">
        <v>130985</v>
      </c>
      <c r="C1587" t="s">
        <v>32</v>
      </c>
      <c r="D1587" t="s">
        <v>32</v>
      </c>
      <c r="E1587">
        <v>110000</v>
      </c>
      <c r="F1587">
        <v>1366</v>
      </c>
      <c r="G1587" t="s">
        <v>45</v>
      </c>
      <c r="H1587">
        <v>0</v>
      </c>
      <c r="I1587" t="s">
        <v>37</v>
      </c>
      <c r="J1587" t="s">
        <v>37</v>
      </c>
      <c r="K1587">
        <v>1</v>
      </c>
      <c r="L1587" t="s">
        <v>35</v>
      </c>
      <c r="M1587" t="s">
        <v>2821</v>
      </c>
      <c r="N1587">
        <v>1986</v>
      </c>
      <c r="O1587" t="s">
        <v>37</v>
      </c>
      <c r="P1587" t="s">
        <v>37</v>
      </c>
      <c r="Q1587">
        <v>0</v>
      </c>
      <c r="R1587" t="s">
        <v>2822</v>
      </c>
      <c r="S1587" t="s">
        <v>2823</v>
      </c>
      <c r="T1587" t="s">
        <v>2824</v>
      </c>
      <c r="U1587">
        <v>1</v>
      </c>
      <c r="V1587" s="1">
        <v>20375</v>
      </c>
      <c r="W1587">
        <v>0</v>
      </c>
      <c r="X1587">
        <v>5</v>
      </c>
      <c r="Y1587">
        <v>64</v>
      </c>
      <c r="Z1587">
        <v>130985</v>
      </c>
      <c r="AA1587">
        <v>110000</v>
      </c>
      <c r="AB1587" t="s">
        <v>1393</v>
      </c>
      <c r="AC1587">
        <v>1366</v>
      </c>
      <c r="AD1587" t="s">
        <v>45</v>
      </c>
      <c r="AE1587" t="s">
        <v>50</v>
      </c>
      <c r="AF1587" t="s">
        <v>3580</v>
      </c>
    </row>
    <row r="1588" spans="1:32" x14ac:dyDescent="0.25">
      <c r="A1588">
        <v>23463323</v>
      </c>
      <c r="B1588">
        <v>131527</v>
      </c>
      <c r="C1588" t="s">
        <v>32</v>
      </c>
      <c r="D1588" t="s">
        <v>32</v>
      </c>
      <c r="E1588">
        <v>80000</v>
      </c>
      <c r="F1588">
        <v>2840</v>
      </c>
      <c r="G1588" t="s">
        <v>181</v>
      </c>
      <c r="H1588">
        <v>2</v>
      </c>
      <c r="I1588" t="s">
        <v>37</v>
      </c>
      <c r="J1588" t="s">
        <v>37</v>
      </c>
      <c r="K1588">
        <v>1</v>
      </c>
      <c r="L1588" t="s">
        <v>35</v>
      </c>
      <c r="M1588" t="s">
        <v>2054</v>
      </c>
      <c r="N1588">
        <v>2012</v>
      </c>
      <c r="O1588" t="s">
        <v>37</v>
      </c>
      <c r="P1588" t="s">
        <v>37</v>
      </c>
      <c r="Q1588">
        <v>1</v>
      </c>
      <c r="R1588" t="s">
        <v>2822</v>
      </c>
      <c r="S1588" t="s">
        <v>136</v>
      </c>
      <c r="T1588" t="s">
        <v>803</v>
      </c>
      <c r="U1588">
        <v>1</v>
      </c>
      <c r="V1588" s="1">
        <v>27233</v>
      </c>
      <c r="W1588">
        <v>0</v>
      </c>
      <c r="X1588">
        <v>3</v>
      </c>
      <c r="Y1588">
        <v>45</v>
      </c>
      <c r="Z1588">
        <v>131527</v>
      </c>
      <c r="AA1588">
        <v>80000</v>
      </c>
      <c r="AB1588" t="s">
        <v>1112</v>
      </c>
      <c r="AC1588">
        <v>2840</v>
      </c>
      <c r="AD1588" t="s">
        <v>181</v>
      </c>
      <c r="AE1588" t="s">
        <v>42</v>
      </c>
      <c r="AF1588" t="s">
        <v>3580</v>
      </c>
    </row>
    <row r="1589" spans="1:32" x14ac:dyDescent="0.25">
      <c r="A1589">
        <v>16655831</v>
      </c>
      <c r="B1589">
        <v>131438</v>
      </c>
      <c r="C1589" t="s">
        <v>32</v>
      </c>
      <c r="D1589" t="s">
        <v>32</v>
      </c>
      <c r="E1589">
        <v>10000</v>
      </c>
      <c r="F1589">
        <v>2218</v>
      </c>
      <c r="G1589" t="s">
        <v>51</v>
      </c>
      <c r="H1589">
        <v>0</v>
      </c>
      <c r="I1589" t="s">
        <v>37</v>
      </c>
      <c r="J1589" t="s">
        <v>37</v>
      </c>
      <c r="K1589" t="s">
        <v>37</v>
      </c>
      <c r="L1589" t="s">
        <v>37</v>
      </c>
      <c r="M1589" t="s">
        <v>2591</v>
      </c>
      <c r="N1589" t="s">
        <v>37</v>
      </c>
      <c r="O1589" t="s">
        <v>37</v>
      </c>
      <c r="P1589" t="s">
        <v>37</v>
      </c>
      <c r="Q1589">
        <v>0</v>
      </c>
      <c r="R1589" t="s">
        <v>2592</v>
      </c>
      <c r="S1589" t="s">
        <v>2549</v>
      </c>
      <c r="T1589" t="s">
        <v>2593</v>
      </c>
      <c r="U1589">
        <v>1</v>
      </c>
      <c r="V1589" s="1">
        <v>24280</v>
      </c>
      <c r="W1589">
        <v>0</v>
      </c>
      <c r="X1589">
        <v>1</v>
      </c>
      <c r="Y1589">
        <v>53</v>
      </c>
      <c r="Z1589">
        <v>131438</v>
      </c>
      <c r="AA1589">
        <v>10000</v>
      </c>
      <c r="AB1589" t="s">
        <v>1910</v>
      </c>
      <c r="AC1589">
        <v>2218</v>
      </c>
      <c r="AD1589" t="s">
        <v>51</v>
      </c>
      <c r="AE1589" t="s">
        <v>56</v>
      </c>
      <c r="AF1589" t="s">
        <v>3580</v>
      </c>
    </row>
    <row r="1590" spans="1:32" x14ac:dyDescent="0.25">
      <c r="A1590">
        <v>40749276</v>
      </c>
      <c r="B1590">
        <v>132013</v>
      </c>
      <c r="C1590" t="s">
        <v>32</v>
      </c>
      <c r="D1590" t="s">
        <v>32</v>
      </c>
      <c r="E1590">
        <v>140100</v>
      </c>
      <c r="F1590">
        <v>2646</v>
      </c>
      <c r="G1590" t="s">
        <v>122</v>
      </c>
      <c r="H1590">
        <v>0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 t="s">
        <v>37</v>
      </c>
      <c r="O1590" t="s">
        <v>37</v>
      </c>
      <c r="P1590" t="s">
        <v>37</v>
      </c>
      <c r="Q1590">
        <v>0</v>
      </c>
      <c r="R1590" t="s">
        <v>3985</v>
      </c>
      <c r="S1590" t="s">
        <v>2097</v>
      </c>
      <c r="T1590" t="s">
        <v>3986</v>
      </c>
      <c r="U1590">
        <v>1</v>
      </c>
      <c r="V1590" s="1">
        <v>29432</v>
      </c>
      <c r="W1590">
        <v>0</v>
      </c>
      <c r="X1590">
        <v>25</v>
      </c>
      <c r="Y1590">
        <v>39</v>
      </c>
      <c r="Z1590">
        <v>132013</v>
      </c>
      <c r="AA1590">
        <v>140100</v>
      </c>
      <c r="AB1590" t="s">
        <v>496</v>
      </c>
      <c r="AC1590">
        <v>2646</v>
      </c>
      <c r="AD1590" t="s">
        <v>122</v>
      </c>
      <c r="AE1590" t="s">
        <v>56</v>
      </c>
      <c r="AF1590" t="s">
        <v>3580</v>
      </c>
    </row>
    <row r="1591" spans="1:32" x14ac:dyDescent="0.25">
      <c r="A1591" s="4">
        <v>73748341</v>
      </c>
      <c r="B1591" s="4">
        <v>130975</v>
      </c>
      <c r="C1591" t="s">
        <v>37</v>
      </c>
      <c r="D1591" t="s">
        <v>37</v>
      </c>
      <c r="E1591" t="s">
        <v>37</v>
      </c>
      <c r="F1591" t="s">
        <v>37</v>
      </c>
      <c r="G1591" t="s">
        <v>37</v>
      </c>
      <c r="H1591" t="s">
        <v>37</v>
      </c>
      <c r="I1591" t="s">
        <v>37</v>
      </c>
      <c r="J1591" t="s">
        <v>37</v>
      </c>
      <c r="K1591" t="s">
        <v>37</v>
      </c>
      <c r="L1591" t="s">
        <v>37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607</v>
      </c>
      <c r="S1591" t="s">
        <v>813</v>
      </c>
      <c r="T1591" t="s">
        <v>66</v>
      </c>
      <c r="U1591">
        <v>1</v>
      </c>
      <c r="V1591" s="1">
        <v>33953</v>
      </c>
      <c r="W1591">
        <v>0</v>
      </c>
      <c r="X1591">
        <v>16</v>
      </c>
      <c r="Y1591">
        <v>27</v>
      </c>
      <c r="Z1591">
        <v>130975</v>
      </c>
      <c r="AA1591">
        <v>140100</v>
      </c>
      <c r="AB1591" t="s">
        <v>496</v>
      </c>
      <c r="AC1591">
        <v>3</v>
      </c>
      <c r="AD1591" t="s">
        <v>62</v>
      </c>
      <c r="AE1591" s="4" t="s">
        <v>56</v>
      </c>
      <c r="AF1591" s="4" t="s">
        <v>43</v>
      </c>
    </row>
    <row r="1592" spans="1:32" x14ac:dyDescent="0.25">
      <c r="A1592">
        <v>16680993</v>
      </c>
      <c r="B1592">
        <v>131213</v>
      </c>
      <c r="C1592" t="s">
        <v>32</v>
      </c>
      <c r="D1592" t="s">
        <v>32</v>
      </c>
      <c r="E1592">
        <v>130000</v>
      </c>
      <c r="F1592">
        <v>1366</v>
      </c>
      <c r="G1592" t="s">
        <v>45</v>
      </c>
      <c r="H1592">
        <v>0</v>
      </c>
      <c r="I1592" t="s">
        <v>37</v>
      </c>
      <c r="J1592" t="s">
        <v>37</v>
      </c>
      <c r="K1592" t="s">
        <v>37</v>
      </c>
      <c r="L1592" t="s">
        <v>37</v>
      </c>
      <c r="M1592" t="s">
        <v>328</v>
      </c>
      <c r="N1592" t="s">
        <v>37</v>
      </c>
      <c r="O1592" t="s">
        <v>37</v>
      </c>
      <c r="P1592" t="s">
        <v>37</v>
      </c>
      <c r="Q1592">
        <v>0</v>
      </c>
      <c r="R1592" t="s">
        <v>607</v>
      </c>
      <c r="S1592" t="s">
        <v>444</v>
      </c>
      <c r="T1592" t="s">
        <v>2602</v>
      </c>
      <c r="U1592">
        <v>2</v>
      </c>
      <c r="V1592" s="1">
        <v>25041</v>
      </c>
      <c r="W1592">
        <v>0</v>
      </c>
      <c r="X1592">
        <v>5</v>
      </c>
      <c r="Y1592">
        <v>51</v>
      </c>
      <c r="Z1592">
        <v>131213</v>
      </c>
      <c r="AA1592">
        <v>130000</v>
      </c>
      <c r="AB1592" t="s">
        <v>741</v>
      </c>
      <c r="AC1592">
        <v>1366</v>
      </c>
      <c r="AD1592" t="s">
        <v>45</v>
      </c>
      <c r="AE1592" t="s">
        <v>56</v>
      </c>
      <c r="AF1592" t="s">
        <v>3580</v>
      </c>
    </row>
    <row r="1593" spans="1:32" x14ac:dyDescent="0.25">
      <c r="A1593">
        <v>10666923</v>
      </c>
      <c r="B1593">
        <v>132390</v>
      </c>
      <c r="C1593" t="s">
        <v>32</v>
      </c>
      <c r="D1593" t="s">
        <v>32</v>
      </c>
      <c r="E1593">
        <v>140100</v>
      </c>
      <c r="F1593">
        <v>2649</v>
      </c>
      <c r="G1593" t="s">
        <v>147</v>
      </c>
      <c r="H1593">
        <v>0</v>
      </c>
      <c r="I1593" t="s">
        <v>37</v>
      </c>
      <c r="J1593" t="s">
        <v>37</v>
      </c>
      <c r="K1593">
        <v>1</v>
      </c>
      <c r="L1593" t="s">
        <v>35</v>
      </c>
      <c r="M1593" t="s">
        <v>187</v>
      </c>
      <c r="N1593">
        <v>2018</v>
      </c>
      <c r="O1593" t="s">
        <v>37</v>
      </c>
      <c r="P1593" t="s">
        <v>37</v>
      </c>
      <c r="Q1593">
        <v>0</v>
      </c>
      <c r="R1593" t="s">
        <v>607</v>
      </c>
      <c r="S1593" t="s">
        <v>408</v>
      </c>
      <c r="T1593" t="s">
        <v>2401</v>
      </c>
      <c r="U1593">
        <v>1</v>
      </c>
      <c r="V1593" s="1">
        <v>28251</v>
      </c>
      <c r="W1593">
        <v>0</v>
      </c>
      <c r="X1593">
        <v>11</v>
      </c>
      <c r="Y1593">
        <v>42</v>
      </c>
      <c r="Z1593">
        <v>132390</v>
      </c>
      <c r="AA1593">
        <v>140100</v>
      </c>
      <c r="AB1593" t="s">
        <v>496</v>
      </c>
      <c r="AC1593">
        <v>2649</v>
      </c>
      <c r="AD1593" t="s">
        <v>147</v>
      </c>
      <c r="AE1593" t="s">
        <v>50</v>
      </c>
      <c r="AF1593" t="s">
        <v>3580</v>
      </c>
    </row>
    <row r="1594" spans="1:32" x14ac:dyDescent="0.25">
      <c r="A1594">
        <v>16557556</v>
      </c>
      <c r="B1594">
        <v>132446</v>
      </c>
      <c r="C1594" t="s">
        <v>32</v>
      </c>
      <c r="D1594" t="s">
        <v>32</v>
      </c>
      <c r="E1594">
        <v>130000</v>
      </c>
      <c r="F1594">
        <v>55</v>
      </c>
      <c r="G1594" t="s">
        <v>171</v>
      </c>
      <c r="H1594">
        <v>0</v>
      </c>
      <c r="I1594" t="s">
        <v>37</v>
      </c>
      <c r="J1594" t="s">
        <v>37</v>
      </c>
      <c r="K1594">
        <v>1</v>
      </c>
      <c r="L1594" t="s">
        <v>32</v>
      </c>
      <c r="M1594" t="s">
        <v>745</v>
      </c>
      <c r="N1594">
        <v>1993</v>
      </c>
      <c r="O1594">
        <v>1993</v>
      </c>
      <c r="P1594" t="s">
        <v>37</v>
      </c>
      <c r="Q1594">
        <v>1</v>
      </c>
      <c r="R1594" t="s">
        <v>607</v>
      </c>
      <c r="S1594" t="s">
        <v>709</v>
      </c>
      <c r="T1594" t="s">
        <v>2577</v>
      </c>
      <c r="U1594">
        <v>1</v>
      </c>
      <c r="V1594" s="1">
        <v>22546</v>
      </c>
      <c r="W1594">
        <v>0</v>
      </c>
      <c r="X1594">
        <v>3</v>
      </c>
      <c r="Y1594">
        <v>58</v>
      </c>
      <c r="Z1594">
        <v>132446</v>
      </c>
      <c r="AA1594">
        <v>130000</v>
      </c>
      <c r="AB1594" t="s">
        <v>741</v>
      </c>
      <c r="AC1594">
        <v>55</v>
      </c>
      <c r="AD1594" t="s">
        <v>171</v>
      </c>
      <c r="AE1594" t="s">
        <v>42</v>
      </c>
      <c r="AF1594" t="s">
        <v>3580</v>
      </c>
    </row>
    <row r="1595" spans="1:32" x14ac:dyDescent="0.25">
      <c r="A1595">
        <v>3122835</v>
      </c>
      <c r="B1595">
        <v>133428</v>
      </c>
      <c r="C1595" t="s">
        <v>32</v>
      </c>
      <c r="D1595" t="s">
        <v>32</v>
      </c>
      <c r="E1595">
        <v>190000</v>
      </c>
      <c r="F1595">
        <v>47</v>
      </c>
      <c r="G1595" t="s">
        <v>33</v>
      </c>
      <c r="H1595">
        <v>0</v>
      </c>
      <c r="I1595" t="s">
        <v>37</v>
      </c>
      <c r="J1595" t="s">
        <v>37</v>
      </c>
      <c r="K1595">
        <v>1</v>
      </c>
      <c r="L1595" t="s">
        <v>32</v>
      </c>
      <c r="M1595" t="s">
        <v>148</v>
      </c>
      <c r="N1595">
        <v>1997</v>
      </c>
      <c r="O1595">
        <v>1999</v>
      </c>
      <c r="P1595" t="s">
        <v>37</v>
      </c>
      <c r="Q1595">
        <v>0</v>
      </c>
      <c r="R1595" t="s">
        <v>607</v>
      </c>
      <c r="S1595" t="s">
        <v>309</v>
      </c>
      <c r="T1595" t="s">
        <v>689</v>
      </c>
      <c r="U1595">
        <v>2</v>
      </c>
      <c r="V1595" s="1">
        <v>25381</v>
      </c>
      <c r="W1595">
        <v>0</v>
      </c>
      <c r="X1595">
        <v>4</v>
      </c>
      <c r="Y1595">
        <v>50</v>
      </c>
      <c r="Z1595">
        <v>133428</v>
      </c>
      <c r="AA1595">
        <v>190000</v>
      </c>
      <c r="AB1595" t="s">
        <v>575</v>
      </c>
      <c r="AC1595">
        <v>47</v>
      </c>
      <c r="AD1595" t="s">
        <v>33</v>
      </c>
      <c r="AE1595" t="s">
        <v>50</v>
      </c>
      <c r="AF1595" t="s">
        <v>3580</v>
      </c>
    </row>
    <row r="1596" spans="1:32" x14ac:dyDescent="0.25">
      <c r="A1596">
        <v>9837910</v>
      </c>
      <c r="B1596">
        <v>131924</v>
      </c>
      <c r="C1596" t="s">
        <v>32</v>
      </c>
      <c r="D1596" t="s">
        <v>32</v>
      </c>
      <c r="E1596">
        <v>140100</v>
      </c>
      <c r="F1596">
        <v>2218</v>
      </c>
      <c r="G1596" t="s">
        <v>51</v>
      </c>
      <c r="H1596">
        <v>0</v>
      </c>
      <c r="I1596" t="s">
        <v>37</v>
      </c>
      <c r="J1596" t="s">
        <v>37</v>
      </c>
      <c r="K1596">
        <v>1</v>
      </c>
      <c r="L1596" t="s">
        <v>32</v>
      </c>
      <c r="M1596" t="s">
        <v>118</v>
      </c>
      <c r="N1596">
        <v>2004</v>
      </c>
      <c r="O1596">
        <v>2006</v>
      </c>
      <c r="P1596" t="s">
        <v>37</v>
      </c>
      <c r="Q1596">
        <v>1</v>
      </c>
      <c r="R1596" t="s">
        <v>1513</v>
      </c>
      <c r="S1596" t="s">
        <v>853</v>
      </c>
      <c r="T1596" t="s">
        <v>2135</v>
      </c>
      <c r="U1596">
        <v>1</v>
      </c>
      <c r="V1596" s="1">
        <v>26506</v>
      </c>
      <c r="W1596">
        <v>0</v>
      </c>
      <c r="X1596">
        <v>29</v>
      </c>
      <c r="Y1596">
        <v>47</v>
      </c>
      <c r="Z1596">
        <v>131924</v>
      </c>
      <c r="AA1596">
        <v>140100</v>
      </c>
      <c r="AB1596" t="s">
        <v>496</v>
      </c>
      <c r="AC1596">
        <v>2218</v>
      </c>
      <c r="AD1596" t="s">
        <v>51</v>
      </c>
      <c r="AE1596" t="s">
        <v>42</v>
      </c>
      <c r="AF1596" t="s">
        <v>3580</v>
      </c>
    </row>
    <row r="1597" spans="1:32" x14ac:dyDescent="0.25">
      <c r="A1597">
        <v>7724070</v>
      </c>
      <c r="B1597">
        <v>132382</v>
      </c>
      <c r="C1597" t="s">
        <v>32</v>
      </c>
      <c r="D1597" t="s">
        <v>32</v>
      </c>
      <c r="E1597">
        <v>140100</v>
      </c>
      <c r="F1597">
        <v>55</v>
      </c>
      <c r="G1597" t="s">
        <v>171</v>
      </c>
      <c r="H1597">
        <v>0</v>
      </c>
      <c r="I1597" t="s">
        <v>37</v>
      </c>
      <c r="J1597" t="s">
        <v>37</v>
      </c>
      <c r="K1597">
        <v>1</v>
      </c>
      <c r="L1597" t="s">
        <v>32</v>
      </c>
      <c r="M1597" t="s">
        <v>1215</v>
      </c>
      <c r="N1597">
        <v>1985</v>
      </c>
      <c r="O1597">
        <v>1986</v>
      </c>
      <c r="P1597" t="s">
        <v>37</v>
      </c>
      <c r="Q1597">
        <v>0</v>
      </c>
      <c r="R1597" t="s">
        <v>1513</v>
      </c>
      <c r="S1597" t="s">
        <v>971</v>
      </c>
      <c r="T1597" t="s">
        <v>1514</v>
      </c>
      <c r="U1597">
        <v>2</v>
      </c>
      <c r="V1597" s="1">
        <v>20966</v>
      </c>
      <c r="W1597">
        <v>0</v>
      </c>
      <c r="X1597">
        <v>11</v>
      </c>
      <c r="Y1597">
        <v>62</v>
      </c>
      <c r="Z1597">
        <v>132382</v>
      </c>
      <c r="AA1597">
        <v>140100</v>
      </c>
      <c r="AB1597" t="s">
        <v>496</v>
      </c>
      <c r="AC1597">
        <v>55</v>
      </c>
      <c r="AD1597" t="s">
        <v>171</v>
      </c>
      <c r="AE1597" t="s">
        <v>50</v>
      </c>
      <c r="AF1597" t="s">
        <v>3580</v>
      </c>
    </row>
    <row r="1598" spans="1:32" x14ac:dyDescent="0.25">
      <c r="A1598">
        <v>10472538</v>
      </c>
      <c r="B1598">
        <v>132579</v>
      </c>
      <c r="C1598" t="s">
        <v>32</v>
      </c>
      <c r="D1598" t="s">
        <v>32</v>
      </c>
      <c r="E1598">
        <v>250000</v>
      </c>
      <c r="F1598">
        <v>47</v>
      </c>
      <c r="G1598" t="s">
        <v>33</v>
      </c>
      <c r="H1598">
        <v>1</v>
      </c>
      <c r="I1598" t="s">
        <v>2351</v>
      </c>
      <c r="J1598" t="s">
        <v>32</v>
      </c>
      <c r="K1598">
        <v>1</v>
      </c>
      <c r="L1598" t="s">
        <v>32</v>
      </c>
      <c r="M1598" t="s">
        <v>2352</v>
      </c>
      <c r="N1598">
        <v>2000</v>
      </c>
      <c r="O1598">
        <v>2000</v>
      </c>
      <c r="P1598" t="s">
        <v>37</v>
      </c>
      <c r="Q1598">
        <v>1</v>
      </c>
      <c r="R1598" t="s">
        <v>2353</v>
      </c>
      <c r="S1598" t="s">
        <v>1080</v>
      </c>
      <c r="T1598" t="s">
        <v>2354</v>
      </c>
      <c r="U1598">
        <v>2</v>
      </c>
      <c r="V1598" s="1">
        <v>27121</v>
      </c>
      <c r="W1598">
        <v>0</v>
      </c>
      <c r="X1598">
        <v>2</v>
      </c>
      <c r="Y1598">
        <v>45</v>
      </c>
      <c r="Z1598">
        <v>132579</v>
      </c>
      <c r="AA1598">
        <v>250000</v>
      </c>
      <c r="AB1598" t="s">
        <v>41</v>
      </c>
      <c r="AC1598">
        <v>47</v>
      </c>
      <c r="AD1598" t="s">
        <v>33</v>
      </c>
      <c r="AE1598" t="s">
        <v>42</v>
      </c>
      <c r="AF1598" t="s">
        <v>3580</v>
      </c>
    </row>
    <row r="1599" spans="1:32" x14ac:dyDescent="0.25">
      <c r="A1599">
        <v>41078570</v>
      </c>
      <c r="B1599">
        <v>132757</v>
      </c>
      <c r="C1599" t="s">
        <v>32</v>
      </c>
      <c r="D1599" t="s">
        <v>32</v>
      </c>
      <c r="E1599">
        <v>70000</v>
      </c>
      <c r="F1599">
        <v>14</v>
      </c>
      <c r="G1599" t="s">
        <v>126</v>
      </c>
      <c r="H1599">
        <v>0</v>
      </c>
      <c r="I1599" t="s">
        <v>37</v>
      </c>
      <c r="J1599" t="s">
        <v>37</v>
      </c>
      <c r="K1599">
        <v>1</v>
      </c>
      <c r="L1599" t="s">
        <v>32</v>
      </c>
      <c r="M1599" t="s">
        <v>1207</v>
      </c>
      <c r="N1599">
        <v>2006</v>
      </c>
      <c r="O1599">
        <v>2007</v>
      </c>
      <c r="P1599" t="s">
        <v>157</v>
      </c>
      <c r="Q1599">
        <v>1</v>
      </c>
      <c r="R1599" t="s">
        <v>2353</v>
      </c>
      <c r="S1599" t="s">
        <v>437</v>
      </c>
      <c r="T1599" t="s">
        <v>4089</v>
      </c>
      <c r="U1599">
        <v>2</v>
      </c>
      <c r="V1599" s="1">
        <v>29576</v>
      </c>
      <c r="W1599">
        <v>0</v>
      </c>
      <c r="X1599">
        <v>5</v>
      </c>
      <c r="Y1599">
        <v>38</v>
      </c>
      <c r="Z1599">
        <v>132757</v>
      </c>
      <c r="AA1599">
        <v>70000</v>
      </c>
      <c r="AB1599" t="s">
        <v>1466</v>
      </c>
      <c r="AC1599">
        <v>14</v>
      </c>
      <c r="AD1599" t="s">
        <v>126</v>
      </c>
      <c r="AE1599" t="s">
        <v>42</v>
      </c>
      <c r="AF1599" t="s">
        <v>3580</v>
      </c>
    </row>
    <row r="1600" spans="1:32" x14ac:dyDescent="0.25">
      <c r="A1600">
        <v>8218332</v>
      </c>
      <c r="B1600">
        <v>131431</v>
      </c>
      <c r="C1600" t="s">
        <v>32</v>
      </c>
      <c r="D1600" t="s">
        <v>32</v>
      </c>
      <c r="E1600">
        <v>140100</v>
      </c>
      <c r="F1600">
        <v>1366</v>
      </c>
      <c r="G1600" t="s">
        <v>45</v>
      </c>
      <c r="H1600">
        <v>2</v>
      </c>
      <c r="I1600" t="s">
        <v>37</v>
      </c>
      <c r="J1600" t="s">
        <v>37</v>
      </c>
      <c r="K1600" t="s">
        <v>37</v>
      </c>
      <c r="L1600" t="s">
        <v>37</v>
      </c>
      <c r="M1600" t="s">
        <v>37</v>
      </c>
      <c r="N1600" t="s">
        <v>37</v>
      </c>
      <c r="O1600" t="s">
        <v>37</v>
      </c>
      <c r="P1600" t="s">
        <v>37</v>
      </c>
      <c r="Q1600">
        <v>0</v>
      </c>
      <c r="R1600" t="s">
        <v>1694</v>
      </c>
      <c r="S1600" t="s">
        <v>1695</v>
      </c>
      <c r="T1600" t="s">
        <v>1696</v>
      </c>
      <c r="U1600">
        <v>2</v>
      </c>
      <c r="V1600" s="1">
        <v>18664</v>
      </c>
      <c r="W1600">
        <v>0</v>
      </c>
      <c r="X1600">
        <v>17</v>
      </c>
      <c r="Y1600">
        <v>68</v>
      </c>
      <c r="Z1600">
        <v>131431</v>
      </c>
      <c r="AA1600">
        <v>140100</v>
      </c>
      <c r="AB1600" t="s">
        <v>496</v>
      </c>
      <c r="AC1600">
        <v>1366</v>
      </c>
      <c r="AD1600" t="s">
        <v>45</v>
      </c>
      <c r="AE1600" t="s">
        <v>56</v>
      </c>
      <c r="AF1600" t="s">
        <v>3580</v>
      </c>
    </row>
    <row r="1601" spans="1:32" x14ac:dyDescent="0.25">
      <c r="A1601">
        <v>10082196</v>
      </c>
      <c r="B1601">
        <v>130293</v>
      </c>
      <c r="C1601" t="s">
        <v>32</v>
      </c>
      <c r="D1601" t="s">
        <v>32</v>
      </c>
      <c r="E1601">
        <v>140100</v>
      </c>
      <c r="F1601">
        <v>1257</v>
      </c>
      <c r="G1601" t="s">
        <v>82</v>
      </c>
      <c r="H1601">
        <v>0</v>
      </c>
      <c r="I1601" t="s">
        <v>37</v>
      </c>
      <c r="J1601" t="s">
        <v>37</v>
      </c>
      <c r="K1601">
        <v>1</v>
      </c>
      <c r="L1601" t="s">
        <v>32</v>
      </c>
      <c r="M1601" t="s">
        <v>351</v>
      </c>
      <c r="N1601">
        <v>1993</v>
      </c>
      <c r="O1601">
        <v>1995</v>
      </c>
      <c r="P1601" t="s">
        <v>37</v>
      </c>
      <c r="Q1601">
        <v>1</v>
      </c>
      <c r="R1601" t="s">
        <v>2227</v>
      </c>
      <c r="S1601" t="s">
        <v>289</v>
      </c>
      <c r="T1601" t="s">
        <v>2228</v>
      </c>
      <c r="U1601">
        <v>1</v>
      </c>
      <c r="V1601" s="1">
        <v>24156</v>
      </c>
      <c r="W1601">
        <v>0</v>
      </c>
      <c r="X1601">
        <v>28</v>
      </c>
      <c r="Y1601">
        <v>53</v>
      </c>
      <c r="Z1601">
        <v>130293</v>
      </c>
      <c r="AA1601">
        <v>140100</v>
      </c>
      <c r="AB1601" t="s">
        <v>496</v>
      </c>
      <c r="AC1601">
        <v>1257</v>
      </c>
      <c r="AD1601" t="s">
        <v>82</v>
      </c>
      <c r="AE1601" t="s">
        <v>42</v>
      </c>
      <c r="AF1601" t="s">
        <v>3580</v>
      </c>
    </row>
    <row r="1602" spans="1:32" x14ac:dyDescent="0.25">
      <c r="A1602">
        <v>16667146</v>
      </c>
      <c r="B1602">
        <v>132494</v>
      </c>
      <c r="C1602" t="s">
        <v>32</v>
      </c>
      <c r="D1602" t="s">
        <v>32</v>
      </c>
      <c r="E1602">
        <v>60000</v>
      </c>
      <c r="F1602">
        <v>4</v>
      </c>
      <c r="G1602" t="s">
        <v>117</v>
      </c>
      <c r="H1602">
        <v>1</v>
      </c>
      <c r="I1602" t="s">
        <v>215</v>
      </c>
      <c r="J1602" t="s">
        <v>32</v>
      </c>
      <c r="K1602">
        <v>1</v>
      </c>
      <c r="L1602" t="s">
        <v>35</v>
      </c>
      <c r="M1602" t="s">
        <v>187</v>
      </c>
      <c r="N1602">
        <v>2016</v>
      </c>
      <c r="O1602" t="s">
        <v>37</v>
      </c>
      <c r="P1602" t="s">
        <v>37</v>
      </c>
      <c r="Q1602">
        <v>1</v>
      </c>
      <c r="R1602" t="s">
        <v>2227</v>
      </c>
      <c r="S1602" t="s">
        <v>2594</v>
      </c>
      <c r="T1602" t="s">
        <v>2595</v>
      </c>
      <c r="U1602">
        <v>2</v>
      </c>
      <c r="V1602" s="1">
        <v>24602</v>
      </c>
      <c r="W1602">
        <v>0</v>
      </c>
      <c r="X1602">
        <v>2</v>
      </c>
      <c r="Y1602">
        <v>52</v>
      </c>
      <c r="Z1602">
        <v>132494</v>
      </c>
      <c r="AA1602">
        <v>60000</v>
      </c>
      <c r="AB1602" t="s">
        <v>164</v>
      </c>
      <c r="AC1602">
        <v>4</v>
      </c>
      <c r="AD1602" t="s">
        <v>117</v>
      </c>
      <c r="AE1602" t="s">
        <v>42</v>
      </c>
      <c r="AF1602" t="s">
        <v>3580</v>
      </c>
    </row>
    <row r="1603" spans="1:32" x14ac:dyDescent="0.25">
      <c r="A1603">
        <v>9460503</v>
      </c>
      <c r="B1603">
        <v>130946</v>
      </c>
      <c r="C1603" t="s">
        <v>32</v>
      </c>
      <c r="D1603" t="s">
        <v>32</v>
      </c>
      <c r="E1603">
        <v>140100</v>
      </c>
      <c r="F1603">
        <v>15</v>
      </c>
      <c r="G1603" t="s">
        <v>67</v>
      </c>
      <c r="H1603">
        <v>1</v>
      </c>
      <c r="I1603" t="s">
        <v>875</v>
      </c>
      <c r="J1603" t="s">
        <v>35</v>
      </c>
      <c r="K1603">
        <v>0</v>
      </c>
      <c r="L1603" t="s">
        <v>35</v>
      </c>
      <c r="M1603" t="s">
        <v>655</v>
      </c>
      <c r="N1603" t="s">
        <v>37</v>
      </c>
      <c r="O1603" t="s">
        <v>37</v>
      </c>
      <c r="P1603" t="s">
        <v>37</v>
      </c>
      <c r="Q1603">
        <v>0</v>
      </c>
      <c r="R1603" t="s">
        <v>2000</v>
      </c>
      <c r="S1603" t="s">
        <v>709</v>
      </c>
      <c r="T1603" t="s">
        <v>2001</v>
      </c>
      <c r="U1603">
        <v>1</v>
      </c>
      <c r="V1603" s="1">
        <v>25996</v>
      </c>
      <c r="W1603">
        <v>0</v>
      </c>
      <c r="X1603">
        <v>15</v>
      </c>
      <c r="Y1603">
        <v>48</v>
      </c>
      <c r="Z1603">
        <v>130946</v>
      </c>
      <c r="AA1603">
        <v>140100</v>
      </c>
      <c r="AB1603" t="s">
        <v>496</v>
      </c>
      <c r="AC1603">
        <v>15</v>
      </c>
      <c r="AD1603" t="s">
        <v>67</v>
      </c>
      <c r="AE1603" t="s">
        <v>50</v>
      </c>
      <c r="AF1603" t="s">
        <v>3580</v>
      </c>
    </row>
    <row r="1604" spans="1:32" x14ac:dyDescent="0.25">
      <c r="A1604">
        <v>9155836</v>
      </c>
      <c r="B1604">
        <v>130512</v>
      </c>
      <c r="C1604" t="s">
        <v>32</v>
      </c>
      <c r="D1604" t="s">
        <v>32</v>
      </c>
      <c r="E1604">
        <v>140100</v>
      </c>
      <c r="F1604">
        <v>2190</v>
      </c>
      <c r="G1604" t="s">
        <v>211</v>
      </c>
      <c r="H1604">
        <v>0</v>
      </c>
      <c r="I1604" t="s">
        <v>37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>
        <v>0</v>
      </c>
      <c r="R1604" t="s">
        <v>1525</v>
      </c>
      <c r="S1604" t="s">
        <v>1878</v>
      </c>
      <c r="T1604" t="s">
        <v>1879</v>
      </c>
      <c r="U1604">
        <v>2</v>
      </c>
      <c r="V1604" s="1">
        <v>19549</v>
      </c>
      <c r="W1604">
        <v>0</v>
      </c>
      <c r="X1604">
        <v>33</v>
      </c>
      <c r="Y1604">
        <v>66</v>
      </c>
      <c r="Z1604">
        <v>130512</v>
      </c>
      <c r="AA1604">
        <v>140100</v>
      </c>
      <c r="AB1604" t="s">
        <v>496</v>
      </c>
      <c r="AC1604">
        <v>2190</v>
      </c>
      <c r="AD1604" t="s">
        <v>211</v>
      </c>
      <c r="AE1604" t="s">
        <v>56</v>
      </c>
      <c r="AF1604" t="s">
        <v>3580</v>
      </c>
    </row>
    <row r="1605" spans="1:32" x14ac:dyDescent="0.25">
      <c r="A1605">
        <v>9446228</v>
      </c>
      <c r="B1605">
        <v>130957</v>
      </c>
      <c r="C1605" t="s">
        <v>32</v>
      </c>
      <c r="D1605" t="s">
        <v>32</v>
      </c>
      <c r="E1605">
        <v>10000</v>
      </c>
      <c r="F1605">
        <v>2160</v>
      </c>
      <c r="G1605" t="s">
        <v>465</v>
      </c>
      <c r="H1605">
        <v>0</v>
      </c>
      <c r="I1605" t="s">
        <v>37</v>
      </c>
      <c r="J1605" t="s">
        <v>37</v>
      </c>
      <c r="K1605" t="s">
        <v>37</v>
      </c>
      <c r="L1605" t="s">
        <v>32</v>
      </c>
      <c r="M1605" t="s">
        <v>354</v>
      </c>
      <c r="N1605" t="s">
        <v>37</v>
      </c>
      <c r="O1605">
        <v>1998</v>
      </c>
      <c r="P1605" t="s">
        <v>37</v>
      </c>
      <c r="Q1605">
        <v>1</v>
      </c>
      <c r="R1605" t="s">
        <v>1525</v>
      </c>
      <c r="S1605" t="s">
        <v>1998</v>
      </c>
      <c r="T1605" t="s">
        <v>1999</v>
      </c>
      <c r="U1605">
        <v>1</v>
      </c>
      <c r="V1605" s="1">
        <v>25603</v>
      </c>
      <c r="W1605">
        <v>0</v>
      </c>
      <c r="X1605">
        <v>1</v>
      </c>
      <c r="Y1605">
        <v>49</v>
      </c>
      <c r="Z1605">
        <v>130957</v>
      </c>
      <c r="AA1605">
        <v>10000</v>
      </c>
      <c r="AB1605" t="s">
        <v>1910</v>
      </c>
      <c r="AC1605">
        <v>2160</v>
      </c>
      <c r="AD1605" t="s">
        <v>465</v>
      </c>
      <c r="AE1605" t="s">
        <v>56</v>
      </c>
      <c r="AF1605" t="s">
        <v>3580</v>
      </c>
    </row>
    <row r="1606" spans="1:32" x14ac:dyDescent="0.25">
      <c r="A1606">
        <v>21457601</v>
      </c>
      <c r="B1606">
        <v>133210</v>
      </c>
      <c r="C1606" t="s">
        <v>32</v>
      </c>
      <c r="D1606" t="s">
        <v>32</v>
      </c>
      <c r="E1606" s="2">
        <v>100000</v>
      </c>
      <c r="F1606">
        <v>4</v>
      </c>
      <c r="G1606" t="s">
        <v>117</v>
      </c>
      <c r="H1606">
        <v>0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>
        <v>0</v>
      </c>
      <c r="R1606" t="s">
        <v>1525</v>
      </c>
      <c r="S1606" t="s">
        <v>136</v>
      </c>
      <c r="T1606" t="s">
        <v>2950</v>
      </c>
      <c r="U1606">
        <v>1</v>
      </c>
      <c r="V1606" s="1">
        <v>22346</v>
      </c>
      <c r="W1606">
        <v>0</v>
      </c>
      <c r="X1606">
        <v>3</v>
      </c>
      <c r="Y1606">
        <v>58</v>
      </c>
      <c r="Z1606">
        <v>133210</v>
      </c>
      <c r="AA1606">
        <v>100000</v>
      </c>
      <c r="AB1606" t="s">
        <v>1229</v>
      </c>
      <c r="AC1606">
        <v>4</v>
      </c>
      <c r="AD1606" t="s">
        <v>117</v>
      </c>
      <c r="AE1606" t="s">
        <v>56</v>
      </c>
      <c r="AF1606" t="s">
        <v>3580</v>
      </c>
    </row>
    <row r="1607" spans="1:32" x14ac:dyDescent="0.25">
      <c r="A1607">
        <v>41844090</v>
      </c>
      <c r="B1607">
        <v>130839</v>
      </c>
      <c r="C1607" t="s">
        <v>32</v>
      </c>
      <c r="D1607" t="s">
        <v>32</v>
      </c>
      <c r="E1607">
        <v>140100</v>
      </c>
      <c r="F1607">
        <v>2731</v>
      </c>
      <c r="G1607" t="s">
        <v>91</v>
      </c>
      <c r="H1607">
        <v>2</v>
      </c>
      <c r="I1607" t="s">
        <v>37</v>
      </c>
      <c r="J1607" t="s">
        <v>37</v>
      </c>
      <c r="K1607">
        <v>1</v>
      </c>
      <c r="L1607" t="s">
        <v>32</v>
      </c>
      <c r="M1607" t="s">
        <v>328</v>
      </c>
      <c r="N1607">
        <v>2013</v>
      </c>
      <c r="O1607">
        <v>2013</v>
      </c>
      <c r="P1607" t="s">
        <v>188</v>
      </c>
      <c r="Q1607">
        <v>1</v>
      </c>
      <c r="R1607" t="s">
        <v>4112</v>
      </c>
      <c r="S1607" t="s">
        <v>853</v>
      </c>
      <c r="T1607" t="s">
        <v>4285</v>
      </c>
      <c r="U1607">
        <v>1</v>
      </c>
      <c r="V1607" s="1">
        <v>30298</v>
      </c>
      <c r="W1607">
        <v>0</v>
      </c>
      <c r="X1607">
        <v>19</v>
      </c>
      <c r="Y1607">
        <v>37</v>
      </c>
      <c r="Z1607">
        <v>130839</v>
      </c>
      <c r="AA1607">
        <v>140100</v>
      </c>
      <c r="AB1607" t="s">
        <v>496</v>
      </c>
      <c r="AC1607">
        <v>2731</v>
      </c>
      <c r="AD1607" t="s">
        <v>96</v>
      </c>
      <c r="AE1607" t="s">
        <v>42</v>
      </c>
      <c r="AF1607" t="s">
        <v>3580</v>
      </c>
    </row>
    <row r="1608" spans="1:32" x14ac:dyDescent="0.25">
      <c r="A1608">
        <v>41137240</v>
      </c>
      <c r="B1608">
        <v>133349</v>
      </c>
      <c r="C1608" t="s">
        <v>32</v>
      </c>
      <c r="D1608" t="s">
        <v>32</v>
      </c>
      <c r="E1608">
        <v>140100</v>
      </c>
      <c r="F1608">
        <v>2840</v>
      </c>
      <c r="G1608" t="s">
        <v>181</v>
      </c>
      <c r="H1608">
        <v>0</v>
      </c>
      <c r="I1608" t="s">
        <v>37</v>
      </c>
      <c r="J1608" t="s">
        <v>37</v>
      </c>
      <c r="K1608">
        <v>1</v>
      </c>
      <c r="L1608" t="s">
        <v>35</v>
      </c>
      <c r="M1608" t="s">
        <v>4111</v>
      </c>
      <c r="N1608">
        <v>1978</v>
      </c>
      <c r="O1608" t="s">
        <v>37</v>
      </c>
      <c r="P1608" t="s">
        <v>37</v>
      </c>
      <c r="Q1608">
        <v>1</v>
      </c>
      <c r="R1608" t="s">
        <v>4112</v>
      </c>
      <c r="S1608" t="s">
        <v>48</v>
      </c>
      <c r="T1608" t="s">
        <v>4113</v>
      </c>
      <c r="U1608">
        <v>1</v>
      </c>
      <c r="V1608" s="1">
        <v>16486</v>
      </c>
      <c r="W1608">
        <v>0</v>
      </c>
      <c r="X1608">
        <v>3</v>
      </c>
      <c r="Y1608">
        <v>74</v>
      </c>
      <c r="Z1608">
        <v>133349</v>
      </c>
      <c r="AA1608">
        <v>140100</v>
      </c>
      <c r="AB1608" t="s">
        <v>496</v>
      </c>
      <c r="AC1608">
        <v>2840</v>
      </c>
      <c r="AD1608" t="s">
        <v>181</v>
      </c>
      <c r="AE1608" t="s">
        <v>42</v>
      </c>
      <c r="AF1608" t="s">
        <v>3580</v>
      </c>
    </row>
    <row r="1609" spans="1:32" x14ac:dyDescent="0.25">
      <c r="A1609">
        <v>10527133</v>
      </c>
      <c r="B1609">
        <v>130537</v>
      </c>
      <c r="C1609" t="s">
        <v>32</v>
      </c>
      <c r="D1609" t="s">
        <v>32</v>
      </c>
      <c r="E1609">
        <v>140100</v>
      </c>
      <c r="F1609">
        <v>14</v>
      </c>
      <c r="G1609" t="s">
        <v>126</v>
      </c>
      <c r="H1609">
        <v>1</v>
      </c>
      <c r="I1609" t="s">
        <v>110</v>
      </c>
      <c r="J1609" t="s">
        <v>32</v>
      </c>
      <c r="K1609" t="s">
        <v>37</v>
      </c>
      <c r="L1609" t="s">
        <v>37</v>
      </c>
      <c r="M1609" t="s">
        <v>37</v>
      </c>
      <c r="N1609" t="s">
        <v>37</v>
      </c>
      <c r="O1609" t="s">
        <v>37</v>
      </c>
      <c r="P1609" t="s">
        <v>37</v>
      </c>
      <c r="Q1609">
        <v>0</v>
      </c>
      <c r="R1609" t="s">
        <v>398</v>
      </c>
      <c r="S1609" t="s">
        <v>279</v>
      </c>
      <c r="T1609" t="s">
        <v>2372</v>
      </c>
      <c r="U1609">
        <v>1</v>
      </c>
      <c r="V1609" s="1">
        <v>28299</v>
      </c>
      <c r="W1609">
        <v>0</v>
      </c>
      <c r="X1609">
        <v>24</v>
      </c>
      <c r="Y1609">
        <v>42</v>
      </c>
      <c r="Z1609">
        <v>130537</v>
      </c>
      <c r="AA1609">
        <v>140100</v>
      </c>
      <c r="AB1609" t="s">
        <v>496</v>
      </c>
      <c r="AC1609">
        <v>14</v>
      </c>
      <c r="AD1609" t="s">
        <v>126</v>
      </c>
      <c r="AE1609" t="s">
        <v>50</v>
      </c>
      <c r="AF1609" t="s">
        <v>3580</v>
      </c>
    </row>
    <row r="1610" spans="1:32" x14ac:dyDescent="0.25">
      <c r="A1610">
        <v>16422667</v>
      </c>
      <c r="B1610">
        <v>130543</v>
      </c>
      <c r="C1610" t="s">
        <v>32</v>
      </c>
      <c r="D1610" t="s">
        <v>32</v>
      </c>
      <c r="E1610">
        <v>130000</v>
      </c>
      <c r="F1610">
        <v>15</v>
      </c>
      <c r="G1610" t="s">
        <v>67</v>
      </c>
      <c r="H1610">
        <v>0</v>
      </c>
      <c r="I1610" t="s">
        <v>37</v>
      </c>
      <c r="J1610" t="s">
        <v>37</v>
      </c>
      <c r="K1610">
        <v>1</v>
      </c>
      <c r="L1610" t="s">
        <v>32</v>
      </c>
      <c r="M1610" t="s">
        <v>745</v>
      </c>
      <c r="N1610">
        <v>1985</v>
      </c>
      <c r="O1610">
        <v>1987</v>
      </c>
      <c r="P1610" t="s">
        <v>37</v>
      </c>
      <c r="Q1610">
        <v>1</v>
      </c>
      <c r="R1610" t="s">
        <v>398</v>
      </c>
      <c r="S1610" t="s">
        <v>220</v>
      </c>
      <c r="T1610" t="s">
        <v>2554</v>
      </c>
      <c r="U1610">
        <v>1</v>
      </c>
      <c r="V1610" s="1">
        <v>21648</v>
      </c>
      <c r="W1610">
        <v>0</v>
      </c>
      <c r="X1610">
        <v>4</v>
      </c>
      <c r="Y1610">
        <v>60</v>
      </c>
      <c r="Z1610">
        <v>130543</v>
      </c>
      <c r="AA1610">
        <v>130000</v>
      </c>
      <c r="AB1610" t="s">
        <v>741</v>
      </c>
      <c r="AC1610">
        <v>15</v>
      </c>
      <c r="AD1610" t="s">
        <v>67</v>
      </c>
      <c r="AE1610" t="s">
        <v>42</v>
      </c>
      <c r="AF1610" t="s">
        <v>3580</v>
      </c>
    </row>
    <row r="1611" spans="1:32" x14ac:dyDescent="0.25">
      <c r="A1611">
        <v>10255331</v>
      </c>
      <c r="B1611">
        <v>130880</v>
      </c>
      <c r="C1611" t="s">
        <v>32</v>
      </c>
      <c r="D1611" t="s">
        <v>32</v>
      </c>
      <c r="E1611">
        <v>140100</v>
      </c>
      <c r="F1611">
        <v>2191</v>
      </c>
      <c r="G1611" t="s">
        <v>77</v>
      </c>
      <c r="H1611">
        <v>0</v>
      </c>
      <c r="I1611" t="s">
        <v>37</v>
      </c>
      <c r="J1611" t="s">
        <v>37</v>
      </c>
      <c r="K1611">
        <v>1</v>
      </c>
      <c r="L1611" t="s">
        <v>32</v>
      </c>
      <c r="M1611" t="s">
        <v>351</v>
      </c>
      <c r="N1611">
        <v>2011</v>
      </c>
      <c r="O1611">
        <v>2012</v>
      </c>
      <c r="P1611" t="s">
        <v>37</v>
      </c>
      <c r="Q1611">
        <v>1</v>
      </c>
      <c r="R1611" t="s">
        <v>398</v>
      </c>
      <c r="S1611" t="s">
        <v>2271</v>
      </c>
      <c r="T1611" t="s">
        <v>2272</v>
      </c>
      <c r="U1611">
        <v>1</v>
      </c>
      <c r="V1611" s="1">
        <v>24221</v>
      </c>
      <c r="W1611">
        <v>0</v>
      </c>
      <c r="X1611">
        <v>27</v>
      </c>
      <c r="Y1611">
        <v>53</v>
      </c>
      <c r="Z1611">
        <v>130880</v>
      </c>
      <c r="AA1611">
        <v>140100</v>
      </c>
      <c r="AB1611" t="s">
        <v>496</v>
      </c>
      <c r="AC1611">
        <v>2191</v>
      </c>
      <c r="AD1611" t="s">
        <v>77</v>
      </c>
      <c r="AE1611" t="s">
        <v>42</v>
      </c>
      <c r="AF1611" t="s">
        <v>3580</v>
      </c>
    </row>
    <row r="1612" spans="1:32" x14ac:dyDescent="0.25">
      <c r="A1612">
        <v>42557928</v>
      </c>
      <c r="B1612">
        <v>131190</v>
      </c>
      <c r="C1612" t="s">
        <v>32</v>
      </c>
      <c r="D1612" t="s">
        <v>32</v>
      </c>
      <c r="E1612">
        <v>140100</v>
      </c>
      <c r="F1612">
        <v>4</v>
      </c>
      <c r="G1612" t="s">
        <v>117</v>
      </c>
      <c r="H1612">
        <v>0</v>
      </c>
      <c r="I1612" t="s">
        <v>37</v>
      </c>
      <c r="J1612" t="s">
        <v>37</v>
      </c>
      <c r="K1612">
        <v>1</v>
      </c>
      <c r="L1612" t="s">
        <v>32</v>
      </c>
      <c r="M1612" t="s">
        <v>606</v>
      </c>
      <c r="N1612">
        <v>2007</v>
      </c>
      <c r="O1612">
        <v>2008</v>
      </c>
      <c r="P1612" t="s">
        <v>37</v>
      </c>
      <c r="Q1612">
        <v>1</v>
      </c>
      <c r="R1612" t="s">
        <v>398</v>
      </c>
      <c r="S1612" t="s">
        <v>1201</v>
      </c>
      <c r="T1612" t="s">
        <v>4461</v>
      </c>
      <c r="U1612">
        <v>1</v>
      </c>
      <c r="V1612" s="1">
        <v>30635</v>
      </c>
      <c r="W1612">
        <v>0</v>
      </c>
      <c r="X1612">
        <v>8</v>
      </c>
      <c r="Y1612">
        <v>36</v>
      </c>
      <c r="Z1612">
        <v>131190</v>
      </c>
      <c r="AA1612">
        <v>140100</v>
      </c>
      <c r="AB1612" t="s">
        <v>496</v>
      </c>
      <c r="AC1612">
        <v>4</v>
      </c>
      <c r="AD1612" t="s">
        <v>117</v>
      </c>
      <c r="AE1612" t="s">
        <v>42</v>
      </c>
      <c r="AF1612" t="s">
        <v>3580</v>
      </c>
    </row>
    <row r="1613" spans="1:32" x14ac:dyDescent="0.25">
      <c r="A1613">
        <v>28207467</v>
      </c>
      <c r="B1613">
        <v>131240</v>
      </c>
      <c r="C1613" t="s">
        <v>32</v>
      </c>
      <c r="D1613" t="s">
        <v>32</v>
      </c>
      <c r="E1613">
        <v>50000</v>
      </c>
      <c r="F1613">
        <v>2160</v>
      </c>
      <c r="G1613" t="s">
        <v>465</v>
      </c>
      <c r="H1613">
        <v>1</v>
      </c>
      <c r="I1613" t="s">
        <v>1143</v>
      </c>
      <c r="J1613" t="s">
        <v>32</v>
      </c>
      <c r="K1613">
        <v>1</v>
      </c>
      <c r="L1613" t="s">
        <v>32</v>
      </c>
      <c r="M1613" t="s">
        <v>2830</v>
      </c>
      <c r="N1613">
        <v>1999</v>
      </c>
      <c r="O1613">
        <v>2006</v>
      </c>
      <c r="P1613" t="s">
        <v>188</v>
      </c>
      <c r="Q1613">
        <v>1</v>
      </c>
      <c r="R1613" t="s">
        <v>398</v>
      </c>
      <c r="S1613" t="s">
        <v>3463</v>
      </c>
      <c r="T1613" t="s">
        <v>3464</v>
      </c>
      <c r="U1613">
        <v>2</v>
      </c>
      <c r="V1613" s="1">
        <v>22717</v>
      </c>
      <c r="W1613">
        <v>0</v>
      </c>
      <c r="X1613">
        <v>3</v>
      </c>
      <c r="Y1613">
        <v>57</v>
      </c>
      <c r="Z1613">
        <v>131240</v>
      </c>
      <c r="AA1613">
        <v>50000</v>
      </c>
      <c r="AB1613" t="s">
        <v>1090</v>
      </c>
      <c r="AC1613">
        <v>2160</v>
      </c>
      <c r="AD1613" t="s">
        <v>465</v>
      </c>
      <c r="AE1613" t="s">
        <v>42</v>
      </c>
      <c r="AF1613" t="s">
        <v>3580</v>
      </c>
    </row>
    <row r="1614" spans="1:32" x14ac:dyDescent="0.25">
      <c r="A1614">
        <v>44751366</v>
      </c>
      <c r="B1614">
        <v>131774</v>
      </c>
      <c r="C1614" t="s">
        <v>32</v>
      </c>
      <c r="D1614" t="s">
        <v>37</v>
      </c>
      <c r="E1614">
        <v>190000</v>
      </c>
      <c r="F1614">
        <v>2646</v>
      </c>
      <c r="G1614" t="s">
        <v>122</v>
      </c>
      <c r="H1614">
        <v>0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 t="s">
        <v>37</v>
      </c>
      <c r="O1614" t="s">
        <v>37</v>
      </c>
      <c r="P1614" t="s">
        <v>37</v>
      </c>
      <c r="Q1614">
        <v>0</v>
      </c>
      <c r="R1614" t="s">
        <v>398</v>
      </c>
      <c r="S1614" t="s">
        <v>4829</v>
      </c>
      <c r="T1614" t="s">
        <v>4830</v>
      </c>
      <c r="U1614">
        <v>2</v>
      </c>
      <c r="V1614" s="1">
        <v>30703</v>
      </c>
      <c r="W1614">
        <v>0</v>
      </c>
      <c r="X1614">
        <v>7</v>
      </c>
      <c r="Y1614">
        <v>35</v>
      </c>
      <c r="Z1614">
        <v>131774</v>
      </c>
      <c r="AA1614">
        <v>190000</v>
      </c>
      <c r="AB1614" t="s">
        <v>575</v>
      </c>
      <c r="AC1614">
        <v>2646</v>
      </c>
      <c r="AD1614" t="s">
        <v>122</v>
      </c>
      <c r="AE1614" t="s">
        <v>81</v>
      </c>
      <c r="AF1614" t="s">
        <v>3580</v>
      </c>
    </row>
    <row r="1615" spans="1:32" x14ac:dyDescent="0.25">
      <c r="A1615">
        <v>8779161</v>
      </c>
      <c r="B1615">
        <v>131861</v>
      </c>
      <c r="C1615" t="s">
        <v>32</v>
      </c>
      <c r="D1615" t="s">
        <v>32</v>
      </c>
      <c r="E1615">
        <v>140100</v>
      </c>
      <c r="F1615">
        <v>2731</v>
      </c>
      <c r="G1615" t="s">
        <v>91</v>
      </c>
      <c r="H1615">
        <v>2</v>
      </c>
      <c r="I1615" t="s">
        <v>37</v>
      </c>
      <c r="J1615" t="s">
        <v>37</v>
      </c>
      <c r="K1615">
        <v>1</v>
      </c>
      <c r="L1615" t="s">
        <v>32</v>
      </c>
      <c r="M1615" t="s">
        <v>1175</v>
      </c>
      <c r="N1615">
        <v>1988</v>
      </c>
      <c r="O1615">
        <v>1990</v>
      </c>
      <c r="P1615" t="s">
        <v>37</v>
      </c>
      <c r="Q1615">
        <v>1</v>
      </c>
      <c r="R1615" t="s">
        <v>398</v>
      </c>
      <c r="S1615" t="s">
        <v>1837</v>
      </c>
      <c r="T1615" t="s">
        <v>1081</v>
      </c>
      <c r="U1615">
        <v>1</v>
      </c>
      <c r="V1615" s="1">
        <v>19966</v>
      </c>
      <c r="W1615">
        <v>0</v>
      </c>
      <c r="X1615">
        <v>12</v>
      </c>
      <c r="Y1615">
        <v>65</v>
      </c>
      <c r="Z1615">
        <v>131861</v>
      </c>
      <c r="AA1615">
        <v>140100</v>
      </c>
      <c r="AB1615" t="s">
        <v>496</v>
      </c>
      <c r="AC1615">
        <v>2731</v>
      </c>
      <c r="AD1615" t="s">
        <v>96</v>
      </c>
      <c r="AE1615" t="s">
        <v>42</v>
      </c>
      <c r="AF1615" t="s">
        <v>3580</v>
      </c>
    </row>
    <row r="1616" spans="1:32" x14ac:dyDescent="0.25">
      <c r="A1616" s="4">
        <v>40263217</v>
      </c>
      <c r="B1616" s="4">
        <v>132319</v>
      </c>
      <c r="C1616" t="s">
        <v>37</v>
      </c>
      <c r="D1616" t="s">
        <v>37</v>
      </c>
      <c r="E1616" t="s">
        <v>37</v>
      </c>
      <c r="F1616" t="s">
        <v>37</v>
      </c>
      <c r="G1616" t="s">
        <v>37</v>
      </c>
      <c r="H1616" t="s">
        <v>37</v>
      </c>
      <c r="I1616" t="s">
        <v>37</v>
      </c>
      <c r="J1616" t="s">
        <v>37</v>
      </c>
      <c r="K1616" t="s">
        <v>37</v>
      </c>
      <c r="L1616" t="s">
        <v>37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398</v>
      </c>
      <c r="S1616" t="s">
        <v>3876</v>
      </c>
      <c r="T1616" t="s">
        <v>3877</v>
      </c>
      <c r="U1616">
        <v>2</v>
      </c>
      <c r="V1616" s="1">
        <v>29088</v>
      </c>
      <c r="W1616">
        <v>0</v>
      </c>
      <c r="X1616">
        <v>31</v>
      </c>
      <c r="Y1616">
        <v>40</v>
      </c>
      <c r="Z1616">
        <v>132319</v>
      </c>
      <c r="AA1616">
        <v>140100</v>
      </c>
      <c r="AB1616" t="s">
        <v>496</v>
      </c>
      <c r="AC1616">
        <v>3</v>
      </c>
      <c r="AD1616" t="s">
        <v>62</v>
      </c>
      <c r="AE1616" s="4" t="s">
        <v>56</v>
      </c>
      <c r="AF1616" s="4" t="s">
        <v>3580</v>
      </c>
    </row>
    <row r="1617" spans="1:32" x14ac:dyDescent="0.25">
      <c r="A1617">
        <v>7592859</v>
      </c>
      <c r="B1617">
        <v>132565</v>
      </c>
      <c r="C1617" t="s">
        <v>32</v>
      </c>
      <c r="D1617" t="s">
        <v>32</v>
      </c>
      <c r="E1617">
        <v>140100</v>
      </c>
      <c r="F1617">
        <v>2649</v>
      </c>
      <c r="G1617" t="s">
        <v>147</v>
      </c>
      <c r="H1617">
        <v>0</v>
      </c>
      <c r="I1617" t="s">
        <v>37</v>
      </c>
      <c r="J1617" t="s">
        <v>37</v>
      </c>
      <c r="K1617">
        <v>1</v>
      </c>
      <c r="L1617" t="s">
        <v>32</v>
      </c>
      <c r="M1617" t="s">
        <v>46</v>
      </c>
      <c r="N1617">
        <v>1994</v>
      </c>
      <c r="O1617">
        <v>1997</v>
      </c>
      <c r="P1617" t="s">
        <v>37</v>
      </c>
      <c r="Q1617">
        <v>1</v>
      </c>
      <c r="R1617" t="s">
        <v>398</v>
      </c>
      <c r="S1617" t="s">
        <v>267</v>
      </c>
      <c r="T1617" t="s">
        <v>1458</v>
      </c>
      <c r="U1617">
        <v>2</v>
      </c>
      <c r="V1617" s="1">
        <v>23123</v>
      </c>
      <c r="W1617">
        <v>0</v>
      </c>
      <c r="X1617">
        <v>30</v>
      </c>
      <c r="Y1617">
        <v>56</v>
      </c>
      <c r="Z1617">
        <v>132565</v>
      </c>
      <c r="AA1617">
        <v>140100</v>
      </c>
      <c r="AB1617" t="s">
        <v>496</v>
      </c>
      <c r="AC1617">
        <v>2649</v>
      </c>
      <c r="AD1617" t="s">
        <v>147</v>
      </c>
      <c r="AE1617" t="s">
        <v>42</v>
      </c>
      <c r="AF1617" t="s">
        <v>3580</v>
      </c>
    </row>
    <row r="1618" spans="1:32" x14ac:dyDescent="0.25">
      <c r="A1618">
        <v>18225621</v>
      </c>
      <c r="B1618">
        <v>133519</v>
      </c>
      <c r="C1618" t="s">
        <v>32</v>
      </c>
      <c r="D1618" t="s">
        <v>32</v>
      </c>
      <c r="E1618">
        <v>120000</v>
      </c>
      <c r="F1618">
        <v>2173</v>
      </c>
      <c r="G1618" t="s">
        <v>195</v>
      </c>
      <c r="H1618">
        <v>0</v>
      </c>
      <c r="I1618" t="s">
        <v>37</v>
      </c>
      <c r="J1618" t="s">
        <v>37</v>
      </c>
      <c r="K1618">
        <v>1</v>
      </c>
      <c r="L1618" t="s">
        <v>32</v>
      </c>
      <c r="M1618" t="s">
        <v>2782</v>
      </c>
      <c r="N1618">
        <v>2001</v>
      </c>
      <c r="O1618">
        <v>2002</v>
      </c>
      <c r="P1618" t="s">
        <v>37</v>
      </c>
      <c r="Q1618">
        <v>1</v>
      </c>
      <c r="R1618" t="s">
        <v>398</v>
      </c>
      <c r="S1618" t="s">
        <v>813</v>
      </c>
      <c r="T1618" t="s">
        <v>2783</v>
      </c>
      <c r="U1618">
        <v>2</v>
      </c>
      <c r="V1618" s="1">
        <v>28594</v>
      </c>
      <c r="W1618">
        <v>0</v>
      </c>
      <c r="X1618">
        <v>5</v>
      </c>
      <c r="Y1618">
        <v>41</v>
      </c>
      <c r="Z1618">
        <v>133519</v>
      </c>
      <c r="AA1618">
        <v>120000</v>
      </c>
      <c r="AB1618" t="s">
        <v>303</v>
      </c>
      <c r="AC1618">
        <v>2173</v>
      </c>
      <c r="AD1618" t="s">
        <v>195</v>
      </c>
      <c r="AE1618" t="s">
        <v>42</v>
      </c>
      <c r="AF1618" t="s">
        <v>3580</v>
      </c>
    </row>
    <row r="1619" spans="1:32" x14ac:dyDescent="0.25">
      <c r="A1619">
        <v>45909519</v>
      </c>
      <c r="B1619">
        <v>130381</v>
      </c>
      <c r="C1619" t="s">
        <v>32</v>
      </c>
      <c r="D1619" t="s">
        <v>32</v>
      </c>
      <c r="E1619">
        <v>230000</v>
      </c>
      <c r="F1619">
        <v>1257</v>
      </c>
      <c r="G1619" t="s">
        <v>82</v>
      </c>
      <c r="H1619">
        <v>0</v>
      </c>
      <c r="I1619" t="s">
        <v>37</v>
      </c>
      <c r="J1619" t="s">
        <v>37</v>
      </c>
      <c r="K1619">
        <v>1</v>
      </c>
      <c r="L1619" t="s">
        <v>35</v>
      </c>
      <c r="M1619" t="s">
        <v>139</v>
      </c>
      <c r="N1619">
        <v>2013</v>
      </c>
      <c r="O1619" t="s">
        <v>37</v>
      </c>
      <c r="P1619" t="s">
        <v>37</v>
      </c>
      <c r="Q1619">
        <v>0</v>
      </c>
      <c r="R1619" t="s">
        <v>941</v>
      </c>
      <c r="S1619" t="s">
        <v>193</v>
      </c>
      <c r="T1619" t="s">
        <v>660</v>
      </c>
      <c r="U1619">
        <v>1</v>
      </c>
      <c r="V1619" s="1">
        <v>32754</v>
      </c>
      <c r="W1619">
        <v>0</v>
      </c>
      <c r="X1619">
        <v>3</v>
      </c>
      <c r="Y1619">
        <v>30</v>
      </c>
      <c r="Z1619">
        <v>130381</v>
      </c>
      <c r="AA1619">
        <v>230000</v>
      </c>
      <c r="AB1619" t="s">
        <v>132</v>
      </c>
      <c r="AC1619">
        <v>1257</v>
      </c>
      <c r="AD1619" t="s">
        <v>82</v>
      </c>
      <c r="AE1619" t="s">
        <v>50</v>
      </c>
      <c r="AF1619" t="s">
        <v>3580</v>
      </c>
    </row>
    <row r="1620" spans="1:32" x14ac:dyDescent="0.25">
      <c r="A1620">
        <v>7874562</v>
      </c>
      <c r="B1620">
        <v>130754</v>
      </c>
      <c r="C1620" t="s">
        <v>32</v>
      </c>
      <c r="D1620" t="s">
        <v>32</v>
      </c>
      <c r="E1620">
        <v>150000</v>
      </c>
      <c r="F1620">
        <v>1366</v>
      </c>
      <c r="G1620" t="s">
        <v>45</v>
      </c>
      <c r="H1620">
        <v>0</v>
      </c>
      <c r="I1620" t="s">
        <v>37</v>
      </c>
      <c r="J1620" t="s">
        <v>37</v>
      </c>
      <c r="K1620" t="s">
        <v>37</v>
      </c>
      <c r="L1620" t="s">
        <v>32</v>
      </c>
      <c r="M1620" t="s">
        <v>1175</v>
      </c>
      <c r="N1620" t="s">
        <v>37</v>
      </c>
      <c r="O1620">
        <v>1997</v>
      </c>
      <c r="P1620" t="s">
        <v>37</v>
      </c>
      <c r="Q1620">
        <v>0</v>
      </c>
      <c r="R1620" t="s">
        <v>1590</v>
      </c>
      <c r="S1620" t="s">
        <v>1591</v>
      </c>
      <c r="T1620" t="s">
        <v>1592</v>
      </c>
      <c r="U1620">
        <v>1</v>
      </c>
      <c r="V1620" s="1">
        <v>26042</v>
      </c>
      <c r="W1620">
        <v>0</v>
      </c>
      <c r="X1620">
        <v>1</v>
      </c>
      <c r="Y1620">
        <v>48</v>
      </c>
      <c r="Z1620">
        <v>130754</v>
      </c>
      <c r="AA1620">
        <v>150000</v>
      </c>
      <c r="AB1620" t="s">
        <v>945</v>
      </c>
      <c r="AC1620">
        <v>1366</v>
      </c>
      <c r="AD1620" t="s">
        <v>45</v>
      </c>
      <c r="AE1620" t="s">
        <v>56</v>
      </c>
      <c r="AF1620" t="s">
        <v>3580</v>
      </c>
    </row>
    <row r="1621" spans="1:32" x14ac:dyDescent="0.25">
      <c r="A1621">
        <v>25583406</v>
      </c>
      <c r="B1621">
        <v>133189</v>
      </c>
      <c r="C1621" t="s">
        <v>32</v>
      </c>
      <c r="D1621" t="s">
        <v>32</v>
      </c>
      <c r="E1621">
        <v>240000</v>
      </c>
      <c r="F1621">
        <v>4</v>
      </c>
      <c r="G1621" t="s">
        <v>117</v>
      </c>
      <c r="H1621">
        <v>1</v>
      </c>
      <c r="I1621" t="s">
        <v>3284</v>
      </c>
      <c r="J1621" t="s">
        <v>32</v>
      </c>
      <c r="K1621">
        <v>1</v>
      </c>
      <c r="L1621" t="s">
        <v>37</v>
      </c>
      <c r="M1621" t="s">
        <v>3285</v>
      </c>
      <c r="N1621">
        <v>1989</v>
      </c>
      <c r="O1621" t="s">
        <v>37</v>
      </c>
      <c r="P1621" t="s">
        <v>37</v>
      </c>
      <c r="Q1621">
        <v>0</v>
      </c>
      <c r="R1621" t="s">
        <v>3286</v>
      </c>
      <c r="S1621" t="s">
        <v>278</v>
      </c>
      <c r="T1621" t="s">
        <v>1879</v>
      </c>
      <c r="U1621">
        <v>2</v>
      </c>
      <c r="V1621" s="1">
        <v>20424</v>
      </c>
      <c r="W1621">
        <v>0</v>
      </c>
      <c r="X1621">
        <v>4</v>
      </c>
      <c r="Y1621">
        <v>64</v>
      </c>
      <c r="Z1621">
        <v>133189</v>
      </c>
      <c r="AA1621">
        <v>240000</v>
      </c>
      <c r="AB1621" t="s">
        <v>225</v>
      </c>
      <c r="AC1621">
        <v>4</v>
      </c>
      <c r="AD1621" t="s">
        <v>117</v>
      </c>
      <c r="AE1621" t="s">
        <v>50</v>
      </c>
      <c r="AF1621" t="s">
        <v>3580</v>
      </c>
    </row>
    <row r="1622" spans="1:32" x14ac:dyDescent="0.25">
      <c r="A1622" s="4">
        <v>10490442</v>
      </c>
      <c r="B1622" s="4">
        <v>130969</v>
      </c>
      <c r="C1622" t="s">
        <v>37</v>
      </c>
      <c r="D1622" t="s">
        <v>37</v>
      </c>
      <c r="E1622" t="s">
        <v>37</v>
      </c>
      <c r="F1622" t="s">
        <v>37</v>
      </c>
      <c r="G1622" t="s">
        <v>37</v>
      </c>
      <c r="H1622" t="s">
        <v>37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2166</v>
      </c>
      <c r="S1622" t="s">
        <v>408</v>
      </c>
      <c r="T1622" t="s">
        <v>2360</v>
      </c>
      <c r="U1622">
        <v>1</v>
      </c>
      <c r="V1622" s="1">
        <v>18719</v>
      </c>
      <c r="W1622">
        <v>0</v>
      </c>
      <c r="X1622">
        <v>15</v>
      </c>
      <c r="Y1622">
        <v>68</v>
      </c>
      <c r="Z1622">
        <v>130969</v>
      </c>
      <c r="AA1622">
        <v>140100</v>
      </c>
      <c r="AB1622" t="s">
        <v>496</v>
      </c>
      <c r="AC1622">
        <v>3</v>
      </c>
      <c r="AD1622" t="s">
        <v>62</v>
      </c>
      <c r="AE1622" s="4" t="s">
        <v>50</v>
      </c>
      <c r="AF1622" s="4" t="s">
        <v>3580</v>
      </c>
    </row>
    <row r="1623" spans="1:32" x14ac:dyDescent="0.25">
      <c r="A1623">
        <v>32408084</v>
      </c>
      <c r="B1623">
        <v>131569</v>
      </c>
      <c r="C1623" t="s">
        <v>32</v>
      </c>
      <c r="D1623" t="s">
        <v>32</v>
      </c>
      <c r="E1623">
        <v>20000</v>
      </c>
      <c r="F1623">
        <v>15</v>
      </c>
      <c r="G1623" t="s">
        <v>67</v>
      </c>
      <c r="H1623">
        <v>0</v>
      </c>
      <c r="I1623" t="s">
        <v>37</v>
      </c>
      <c r="J1623" t="s">
        <v>37</v>
      </c>
      <c r="K1623" t="s">
        <v>37</v>
      </c>
      <c r="L1623" t="s">
        <v>37</v>
      </c>
      <c r="M1623" t="s">
        <v>37</v>
      </c>
      <c r="N1623" t="s">
        <v>37</v>
      </c>
      <c r="O1623" t="s">
        <v>37</v>
      </c>
      <c r="P1623" t="s">
        <v>37</v>
      </c>
      <c r="Q1623">
        <v>0</v>
      </c>
      <c r="R1623" t="s">
        <v>2166</v>
      </c>
      <c r="S1623" t="s">
        <v>392</v>
      </c>
      <c r="T1623" t="s">
        <v>3715</v>
      </c>
      <c r="U1623">
        <v>1</v>
      </c>
      <c r="V1623" s="1">
        <v>27990</v>
      </c>
      <c r="W1623">
        <v>0</v>
      </c>
      <c r="X1623">
        <v>5</v>
      </c>
      <c r="Y1623">
        <v>43</v>
      </c>
      <c r="Z1623">
        <v>131569</v>
      </c>
      <c r="AA1623">
        <v>20000</v>
      </c>
      <c r="AB1623" t="s">
        <v>744</v>
      </c>
      <c r="AC1623">
        <v>15</v>
      </c>
      <c r="AD1623" t="s">
        <v>67</v>
      </c>
      <c r="AE1623" t="s">
        <v>56</v>
      </c>
      <c r="AF1623" t="s">
        <v>3580</v>
      </c>
    </row>
    <row r="1624" spans="1:32" x14ac:dyDescent="0.25">
      <c r="A1624">
        <v>42146908</v>
      </c>
      <c r="B1624">
        <v>132429</v>
      </c>
      <c r="C1624" t="s">
        <v>32</v>
      </c>
      <c r="D1624" t="s">
        <v>32</v>
      </c>
      <c r="E1624">
        <v>140100</v>
      </c>
      <c r="F1624">
        <v>55</v>
      </c>
      <c r="G1624" t="s">
        <v>171</v>
      </c>
      <c r="H1624">
        <v>0</v>
      </c>
      <c r="I1624" t="s">
        <v>37</v>
      </c>
      <c r="J1624" t="s">
        <v>37</v>
      </c>
      <c r="K1624">
        <v>1</v>
      </c>
      <c r="L1624" t="s">
        <v>32</v>
      </c>
      <c r="M1624" t="s">
        <v>1215</v>
      </c>
      <c r="N1624">
        <v>2006</v>
      </c>
      <c r="O1624">
        <v>2007</v>
      </c>
      <c r="P1624" t="s">
        <v>188</v>
      </c>
      <c r="Q1624">
        <v>1</v>
      </c>
      <c r="R1624" t="s">
        <v>2166</v>
      </c>
      <c r="S1624" t="s">
        <v>3755</v>
      </c>
      <c r="T1624" t="s">
        <v>4390</v>
      </c>
      <c r="U1624">
        <v>2</v>
      </c>
      <c r="V1624" s="1">
        <v>30027</v>
      </c>
      <c r="W1624">
        <v>0</v>
      </c>
      <c r="X1624">
        <v>14</v>
      </c>
      <c r="Y1624">
        <v>37</v>
      </c>
      <c r="Z1624">
        <v>132429</v>
      </c>
      <c r="AA1624">
        <v>140100</v>
      </c>
      <c r="AB1624" t="s">
        <v>496</v>
      </c>
      <c r="AC1624">
        <v>55</v>
      </c>
      <c r="AD1624" t="s">
        <v>171</v>
      </c>
      <c r="AE1624" t="s">
        <v>42</v>
      </c>
      <c r="AF1624" t="s">
        <v>3580</v>
      </c>
    </row>
    <row r="1625" spans="1:32" x14ac:dyDescent="0.25">
      <c r="A1625">
        <v>25666970</v>
      </c>
      <c r="B1625">
        <v>132747</v>
      </c>
      <c r="C1625" t="s">
        <v>32</v>
      </c>
      <c r="D1625" t="s">
        <v>32</v>
      </c>
      <c r="E1625">
        <v>240000</v>
      </c>
      <c r="F1625">
        <v>55</v>
      </c>
      <c r="G1625" t="s">
        <v>171</v>
      </c>
      <c r="H1625">
        <v>0</v>
      </c>
      <c r="I1625" t="s">
        <v>37</v>
      </c>
      <c r="J1625" t="s">
        <v>37</v>
      </c>
      <c r="K1625">
        <v>1</v>
      </c>
      <c r="L1625" t="s">
        <v>35</v>
      </c>
      <c r="M1625" t="s">
        <v>665</v>
      </c>
      <c r="N1625">
        <v>1989</v>
      </c>
      <c r="O1625" t="s">
        <v>37</v>
      </c>
      <c r="P1625" t="s">
        <v>37</v>
      </c>
      <c r="Q1625">
        <v>0</v>
      </c>
      <c r="R1625" t="s">
        <v>2166</v>
      </c>
      <c r="S1625" t="s">
        <v>357</v>
      </c>
      <c r="T1625" t="s">
        <v>3309</v>
      </c>
      <c r="U1625">
        <v>2</v>
      </c>
      <c r="V1625" s="1">
        <v>23722</v>
      </c>
      <c r="W1625">
        <v>0</v>
      </c>
      <c r="X1625">
        <v>3</v>
      </c>
      <c r="Y1625">
        <v>55</v>
      </c>
      <c r="Z1625">
        <v>132747</v>
      </c>
      <c r="AA1625">
        <v>240000</v>
      </c>
      <c r="AB1625" t="s">
        <v>225</v>
      </c>
      <c r="AC1625">
        <v>55</v>
      </c>
      <c r="AD1625" t="s">
        <v>171</v>
      </c>
      <c r="AE1625" t="s">
        <v>50</v>
      </c>
      <c r="AF1625" t="s">
        <v>3580</v>
      </c>
    </row>
    <row r="1626" spans="1:32" x14ac:dyDescent="0.25">
      <c r="A1626">
        <v>41185626</v>
      </c>
      <c r="B1626">
        <v>131542</v>
      </c>
      <c r="C1626" t="s">
        <v>32</v>
      </c>
      <c r="D1626" t="s">
        <v>32</v>
      </c>
      <c r="E1626">
        <v>150000</v>
      </c>
      <c r="F1626">
        <v>2731</v>
      </c>
      <c r="G1626" t="s">
        <v>91</v>
      </c>
      <c r="H1626">
        <v>0</v>
      </c>
      <c r="I1626" t="s">
        <v>37</v>
      </c>
      <c r="J1626" t="s">
        <v>37</v>
      </c>
      <c r="K1626">
        <v>1</v>
      </c>
      <c r="L1626" t="s">
        <v>32</v>
      </c>
      <c r="M1626" t="s">
        <v>948</v>
      </c>
      <c r="N1626">
        <v>2015</v>
      </c>
      <c r="O1626">
        <v>2018</v>
      </c>
      <c r="P1626" t="s">
        <v>188</v>
      </c>
      <c r="Q1626">
        <v>1</v>
      </c>
      <c r="R1626" t="s">
        <v>4139</v>
      </c>
      <c r="S1626" t="s">
        <v>817</v>
      </c>
      <c r="T1626" t="s">
        <v>4140</v>
      </c>
      <c r="U1626">
        <v>1</v>
      </c>
      <c r="V1626" s="1">
        <v>30069</v>
      </c>
      <c r="W1626">
        <v>0</v>
      </c>
      <c r="X1626">
        <v>1</v>
      </c>
      <c r="Y1626">
        <v>37</v>
      </c>
      <c r="Z1626">
        <v>131542</v>
      </c>
      <c r="AA1626">
        <v>150000</v>
      </c>
      <c r="AB1626" t="s">
        <v>945</v>
      </c>
      <c r="AC1626">
        <v>2731</v>
      </c>
      <c r="AD1626" t="s">
        <v>96</v>
      </c>
      <c r="AE1626" t="s">
        <v>42</v>
      </c>
      <c r="AF1626" t="s">
        <v>3580</v>
      </c>
    </row>
    <row r="1627" spans="1:32" x14ac:dyDescent="0.25">
      <c r="A1627">
        <v>19818289</v>
      </c>
      <c r="B1627">
        <v>131387</v>
      </c>
      <c r="C1627" t="s">
        <v>32</v>
      </c>
      <c r="D1627" t="s">
        <v>32</v>
      </c>
      <c r="E1627">
        <v>110000</v>
      </c>
      <c r="F1627">
        <v>2160</v>
      </c>
      <c r="G1627" t="s">
        <v>465</v>
      </c>
      <c r="H1627">
        <v>0</v>
      </c>
      <c r="I1627" t="s">
        <v>37</v>
      </c>
      <c r="J1627" t="s">
        <v>37</v>
      </c>
      <c r="K1627">
        <v>1</v>
      </c>
      <c r="L1627" t="s">
        <v>32</v>
      </c>
      <c r="M1627" t="s">
        <v>2054</v>
      </c>
      <c r="N1627">
        <v>1991</v>
      </c>
      <c r="O1627">
        <v>1997</v>
      </c>
      <c r="P1627" t="s">
        <v>188</v>
      </c>
      <c r="Q1627">
        <v>1</v>
      </c>
      <c r="R1627" t="s">
        <v>954</v>
      </c>
      <c r="S1627" t="s">
        <v>1837</v>
      </c>
      <c r="T1627" t="s">
        <v>2813</v>
      </c>
      <c r="U1627">
        <v>1</v>
      </c>
      <c r="V1627" s="1">
        <v>16044</v>
      </c>
      <c r="W1627">
        <v>0</v>
      </c>
      <c r="X1627">
        <v>1</v>
      </c>
      <c r="Y1627">
        <v>76</v>
      </c>
      <c r="Z1627">
        <v>131387</v>
      </c>
      <c r="AA1627">
        <v>110000</v>
      </c>
      <c r="AB1627" t="s">
        <v>1393</v>
      </c>
      <c r="AC1627">
        <v>2160</v>
      </c>
      <c r="AD1627" t="s">
        <v>465</v>
      </c>
      <c r="AE1627" t="s">
        <v>42</v>
      </c>
      <c r="AF1627" t="s">
        <v>3580</v>
      </c>
    </row>
    <row r="1628" spans="1:32" x14ac:dyDescent="0.25">
      <c r="A1628">
        <v>42354673</v>
      </c>
      <c r="B1628">
        <v>131568</v>
      </c>
      <c r="C1628" t="s">
        <v>32</v>
      </c>
      <c r="D1628" t="s">
        <v>32</v>
      </c>
      <c r="E1628">
        <v>120000</v>
      </c>
      <c r="F1628">
        <v>2731</v>
      </c>
      <c r="G1628" t="s">
        <v>91</v>
      </c>
      <c r="H1628">
        <v>1</v>
      </c>
      <c r="I1628" t="s">
        <v>4429</v>
      </c>
      <c r="J1628" t="s">
        <v>35</v>
      </c>
      <c r="K1628" t="s">
        <v>37</v>
      </c>
      <c r="L1628" t="s">
        <v>37</v>
      </c>
      <c r="M1628" t="s">
        <v>37</v>
      </c>
      <c r="N1628" t="s">
        <v>37</v>
      </c>
      <c r="O1628" t="s">
        <v>37</v>
      </c>
      <c r="P1628" t="s">
        <v>37</v>
      </c>
      <c r="Q1628">
        <v>0</v>
      </c>
      <c r="R1628" t="s">
        <v>954</v>
      </c>
      <c r="S1628" t="s">
        <v>667</v>
      </c>
      <c r="T1628" t="s">
        <v>4430</v>
      </c>
      <c r="U1628">
        <v>2</v>
      </c>
      <c r="V1628" s="1">
        <v>30810</v>
      </c>
      <c r="W1628">
        <v>0</v>
      </c>
      <c r="X1628">
        <v>6</v>
      </c>
      <c r="Y1628">
        <v>35</v>
      </c>
      <c r="Z1628">
        <v>131568</v>
      </c>
      <c r="AA1628">
        <v>120000</v>
      </c>
      <c r="AB1628" t="s">
        <v>303</v>
      </c>
      <c r="AC1628">
        <v>2731</v>
      </c>
      <c r="AD1628" t="s">
        <v>96</v>
      </c>
      <c r="AE1628" t="s">
        <v>50</v>
      </c>
      <c r="AF1628" t="s">
        <v>3580</v>
      </c>
    </row>
    <row r="1629" spans="1:32" x14ac:dyDescent="0.25">
      <c r="A1629">
        <v>43812148</v>
      </c>
      <c r="B1629">
        <v>133338</v>
      </c>
      <c r="C1629" t="s">
        <v>32</v>
      </c>
      <c r="D1629" t="s">
        <v>32</v>
      </c>
      <c r="E1629">
        <v>60000</v>
      </c>
      <c r="F1629">
        <v>2173</v>
      </c>
      <c r="G1629" t="s">
        <v>195</v>
      </c>
      <c r="H1629">
        <v>1</v>
      </c>
      <c r="I1629" t="s">
        <v>4714</v>
      </c>
      <c r="J1629" t="s">
        <v>32</v>
      </c>
      <c r="K1629">
        <v>1</v>
      </c>
      <c r="L1629" t="s">
        <v>32</v>
      </c>
      <c r="M1629" t="s">
        <v>2782</v>
      </c>
      <c r="N1629">
        <v>2016</v>
      </c>
      <c r="O1629">
        <v>2016</v>
      </c>
      <c r="P1629" t="s">
        <v>37</v>
      </c>
      <c r="Q1629">
        <v>0</v>
      </c>
      <c r="R1629" t="s">
        <v>954</v>
      </c>
      <c r="S1629" t="s">
        <v>4715</v>
      </c>
      <c r="T1629" t="s">
        <v>3656</v>
      </c>
      <c r="U1629">
        <v>1</v>
      </c>
      <c r="V1629" s="1">
        <v>31702</v>
      </c>
      <c r="W1629">
        <v>0</v>
      </c>
      <c r="X1629">
        <v>2</v>
      </c>
      <c r="Y1629">
        <v>33</v>
      </c>
      <c r="Z1629">
        <v>133338</v>
      </c>
      <c r="AA1629">
        <v>60000</v>
      </c>
      <c r="AB1629" t="s">
        <v>164</v>
      </c>
      <c r="AC1629">
        <v>2173</v>
      </c>
      <c r="AD1629" t="s">
        <v>195</v>
      </c>
      <c r="AE1629" t="s">
        <v>50</v>
      </c>
      <c r="AF1629" t="s">
        <v>3580</v>
      </c>
    </row>
    <row r="1630" spans="1:32" x14ac:dyDescent="0.25">
      <c r="A1630">
        <v>5231957</v>
      </c>
      <c r="B1630">
        <v>133602</v>
      </c>
      <c r="C1630" t="s">
        <v>32</v>
      </c>
      <c r="D1630" t="s">
        <v>32</v>
      </c>
      <c r="E1630">
        <v>150000</v>
      </c>
      <c r="F1630">
        <v>2649</v>
      </c>
      <c r="G1630" t="s">
        <v>147</v>
      </c>
      <c r="H1630">
        <v>0</v>
      </c>
      <c r="I1630" t="s">
        <v>37</v>
      </c>
      <c r="J1630" t="s">
        <v>37</v>
      </c>
      <c r="K1630">
        <v>1</v>
      </c>
      <c r="L1630" t="s">
        <v>32</v>
      </c>
      <c r="M1630" t="s">
        <v>948</v>
      </c>
      <c r="N1630">
        <v>1996</v>
      </c>
      <c r="O1630" t="s">
        <v>37</v>
      </c>
      <c r="P1630" t="s">
        <v>188</v>
      </c>
      <c r="Q1630">
        <v>1</v>
      </c>
      <c r="R1630" t="s">
        <v>954</v>
      </c>
      <c r="S1630" t="s">
        <v>357</v>
      </c>
      <c r="T1630" t="s">
        <v>955</v>
      </c>
      <c r="U1630">
        <v>1</v>
      </c>
      <c r="V1630" s="1">
        <v>23759</v>
      </c>
      <c r="W1630">
        <v>1</v>
      </c>
      <c r="X1630">
        <v>1</v>
      </c>
      <c r="Y1630">
        <v>54</v>
      </c>
      <c r="Z1630">
        <v>133602</v>
      </c>
      <c r="AA1630">
        <v>150000</v>
      </c>
      <c r="AB1630" t="s">
        <v>945</v>
      </c>
      <c r="AC1630">
        <v>2649</v>
      </c>
      <c r="AD1630" t="s">
        <v>147</v>
      </c>
      <c r="AE1630" t="s">
        <v>42</v>
      </c>
      <c r="AF1630" t="s">
        <v>3580</v>
      </c>
    </row>
    <row r="1631" spans="1:32" x14ac:dyDescent="0.25">
      <c r="A1631">
        <v>32908448</v>
      </c>
      <c r="B1631">
        <v>131216</v>
      </c>
      <c r="C1631" t="s">
        <v>32</v>
      </c>
      <c r="D1631" t="s">
        <v>32</v>
      </c>
      <c r="E1631">
        <v>20000</v>
      </c>
      <c r="F1631">
        <v>14</v>
      </c>
      <c r="G1631" t="s">
        <v>126</v>
      </c>
      <c r="H1631">
        <v>2</v>
      </c>
      <c r="I1631" t="s">
        <v>37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>
        <v>0</v>
      </c>
      <c r="R1631" t="s">
        <v>3747</v>
      </c>
      <c r="S1631" t="s">
        <v>1286</v>
      </c>
      <c r="T1631" t="s">
        <v>3748</v>
      </c>
      <c r="U1631">
        <v>1</v>
      </c>
      <c r="V1631" s="1">
        <v>24836</v>
      </c>
      <c r="W1631">
        <v>0</v>
      </c>
      <c r="X1631">
        <v>2</v>
      </c>
      <c r="Y1631">
        <v>51</v>
      </c>
      <c r="Z1631">
        <v>131216</v>
      </c>
      <c r="AA1631">
        <v>20000</v>
      </c>
      <c r="AB1631" t="s">
        <v>744</v>
      </c>
      <c r="AC1631">
        <v>14</v>
      </c>
      <c r="AD1631" t="s">
        <v>126</v>
      </c>
      <c r="AE1631" t="s">
        <v>56</v>
      </c>
      <c r="AF1631" t="s">
        <v>3580</v>
      </c>
    </row>
    <row r="1632" spans="1:32" x14ac:dyDescent="0.25">
      <c r="A1632">
        <v>7201569</v>
      </c>
      <c r="B1632">
        <v>130402</v>
      </c>
      <c r="C1632" t="s">
        <v>32</v>
      </c>
      <c r="D1632" t="s">
        <v>32</v>
      </c>
      <c r="E1632">
        <v>140000</v>
      </c>
      <c r="F1632">
        <v>1257</v>
      </c>
      <c r="G1632" t="s">
        <v>82</v>
      </c>
      <c r="H1632">
        <v>0</v>
      </c>
      <c r="I1632" t="s">
        <v>37</v>
      </c>
      <c r="J1632" t="s">
        <v>37</v>
      </c>
      <c r="K1632">
        <v>1</v>
      </c>
      <c r="L1632" t="s">
        <v>32</v>
      </c>
      <c r="M1632" t="s">
        <v>354</v>
      </c>
      <c r="N1632">
        <v>1999</v>
      </c>
      <c r="O1632">
        <v>1999</v>
      </c>
      <c r="P1632" t="s">
        <v>37</v>
      </c>
      <c r="Q1632">
        <v>0</v>
      </c>
      <c r="R1632" t="s">
        <v>1353</v>
      </c>
      <c r="S1632" t="s">
        <v>1009</v>
      </c>
      <c r="T1632" t="s">
        <v>80</v>
      </c>
      <c r="U1632">
        <v>1</v>
      </c>
      <c r="V1632" s="1">
        <v>24176</v>
      </c>
      <c r="W1632">
        <v>0</v>
      </c>
      <c r="X1632">
        <v>3</v>
      </c>
      <c r="Y1632">
        <v>53</v>
      </c>
      <c r="Z1632">
        <v>130402</v>
      </c>
      <c r="AA1632">
        <v>140000</v>
      </c>
      <c r="AB1632" t="s">
        <v>1278</v>
      </c>
      <c r="AC1632">
        <v>1257</v>
      </c>
      <c r="AD1632" t="s">
        <v>82</v>
      </c>
      <c r="AE1632" t="s">
        <v>50</v>
      </c>
      <c r="AF1632" t="s">
        <v>3580</v>
      </c>
    </row>
    <row r="1633" spans="1:32" x14ac:dyDescent="0.25">
      <c r="A1633">
        <v>9158553</v>
      </c>
      <c r="B1633">
        <v>130838</v>
      </c>
      <c r="C1633" t="s">
        <v>32</v>
      </c>
      <c r="D1633" t="s">
        <v>32</v>
      </c>
      <c r="E1633">
        <v>140100</v>
      </c>
      <c r="F1633">
        <v>2191</v>
      </c>
      <c r="G1633" t="s">
        <v>77</v>
      </c>
      <c r="H1633">
        <v>0</v>
      </c>
      <c r="I1633" t="s">
        <v>37</v>
      </c>
      <c r="J1633" t="s">
        <v>37</v>
      </c>
      <c r="K1633" t="s">
        <v>37</v>
      </c>
      <c r="L1633" t="s">
        <v>37</v>
      </c>
      <c r="M1633" t="s">
        <v>1364</v>
      </c>
      <c r="N1633" t="s">
        <v>37</v>
      </c>
      <c r="O1633" t="s">
        <v>37</v>
      </c>
      <c r="P1633" t="s">
        <v>157</v>
      </c>
      <c r="Q1633">
        <v>1</v>
      </c>
      <c r="R1633" t="s">
        <v>1880</v>
      </c>
      <c r="S1633" t="s">
        <v>967</v>
      </c>
      <c r="T1633" t="s">
        <v>1881</v>
      </c>
      <c r="U1633">
        <v>1</v>
      </c>
      <c r="V1633" s="1">
        <v>23289</v>
      </c>
      <c r="W1633">
        <v>0</v>
      </c>
      <c r="X1633">
        <v>10</v>
      </c>
      <c r="Y1633">
        <v>56</v>
      </c>
      <c r="Z1633">
        <v>130838</v>
      </c>
      <c r="AA1633">
        <v>140100</v>
      </c>
      <c r="AB1633" t="s">
        <v>496</v>
      </c>
      <c r="AC1633">
        <v>2191</v>
      </c>
      <c r="AD1633" t="s">
        <v>77</v>
      </c>
      <c r="AE1633" t="s">
        <v>56</v>
      </c>
      <c r="AF1633" t="s">
        <v>3580</v>
      </c>
    </row>
    <row r="1634" spans="1:32" x14ac:dyDescent="0.25">
      <c r="A1634">
        <v>28267046</v>
      </c>
      <c r="B1634">
        <v>133286</v>
      </c>
      <c r="C1634" t="s">
        <v>32</v>
      </c>
      <c r="D1634" t="s">
        <v>32</v>
      </c>
      <c r="E1634">
        <v>50000</v>
      </c>
      <c r="F1634">
        <v>2649</v>
      </c>
      <c r="G1634" t="s">
        <v>147</v>
      </c>
      <c r="H1634">
        <v>0</v>
      </c>
      <c r="I1634" t="s">
        <v>37</v>
      </c>
      <c r="J1634" t="s">
        <v>37</v>
      </c>
      <c r="K1634">
        <v>0</v>
      </c>
      <c r="L1634" t="s">
        <v>35</v>
      </c>
      <c r="M1634" t="s">
        <v>2830</v>
      </c>
      <c r="N1634" t="s">
        <v>37</v>
      </c>
      <c r="O1634" t="s">
        <v>37</v>
      </c>
      <c r="P1634" t="s">
        <v>37</v>
      </c>
      <c r="Q1634">
        <v>0</v>
      </c>
      <c r="R1634" t="s">
        <v>3473</v>
      </c>
      <c r="S1634" t="s">
        <v>3474</v>
      </c>
      <c r="T1634" t="s">
        <v>3475</v>
      </c>
      <c r="U1634">
        <v>1</v>
      </c>
      <c r="V1634" s="1">
        <v>24819</v>
      </c>
      <c r="W1634">
        <v>0</v>
      </c>
      <c r="X1634">
        <v>3</v>
      </c>
      <c r="Y1634">
        <v>52</v>
      </c>
      <c r="Z1634">
        <v>133286</v>
      </c>
      <c r="AA1634">
        <v>50000</v>
      </c>
      <c r="AB1634" t="s">
        <v>1090</v>
      </c>
      <c r="AC1634">
        <v>2649</v>
      </c>
      <c r="AD1634" t="s">
        <v>147</v>
      </c>
      <c r="AE1634" t="s">
        <v>56</v>
      </c>
      <c r="AF1634" t="s">
        <v>3580</v>
      </c>
    </row>
    <row r="1635" spans="1:32" x14ac:dyDescent="0.25">
      <c r="A1635">
        <v>40179846</v>
      </c>
      <c r="B1635">
        <v>131547</v>
      </c>
      <c r="C1635" t="s">
        <v>32</v>
      </c>
      <c r="D1635" t="s">
        <v>32</v>
      </c>
      <c r="E1635">
        <v>40000</v>
      </c>
      <c r="F1635">
        <v>2190</v>
      </c>
      <c r="G1635" t="s">
        <v>211</v>
      </c>
      <c r="H1635">
        <v>1</v>
      </c>
      <c r="I1635" t="s">
        <v>1482</v>
      </c>
      <c r="J1635" t="s">
        <v>32</v>
      </c>
      <c r="K1635">
        <v>1</v>
      </c>
      <c r="L1635" t="s">
        <v>35</v>
      </c>
      <c r="M1635" t="s">
        <v>3600</v>
      </c>
      <c r="N1635">
        <v>2012</v>
      </c>
      <c r="O1635" t="s">
        <v>37</v>
      </c>
      <c r="P1635" t="s">
        <v>37</v>
      </c>
      <c r="Q1635">
        <v>0</v>
      </c>
      <c r="R1635" t="s">
        <v>1519</v>
      </c>
      <c r="S1635" t="s">
        <v>3589</v>
      </c>
      <c r="T1635" t="s">
        <v>3863</v>
      </c>
      <c r="U1635">
        <v>1</v>
      </c>
      <c r="V1635" s="1">
        <v>28742</v>
      </c>
      <c r="W1635">
        <v>0</v>
      </c>
      <c r="X1635">
        <v>2</v>
      </c>
      <c r="Y1635">
        <v>41</v>
      </c>
      <c r="Z1635">
        <v>131547</v>
      </c>
      <c r="AA1635">
        <v>40000</v>
      </c>
      <c r="AB1635" t="s">
        <v>507</v>
      </c>
      <c r="AC1635">
        <v>2190</v>
      </c>
      <c r="AD1635" t="s">
        <v>211</v>
      </c>
      <c r="AE1635" t="s">
        <v>50</v>
      </c>
      <c r="AF1635" t="s">
        <v>3580</v>
      </c>
    </row>
    <row r="1636" spans="1:32" x14ac:dyDescent="0.25">
      <c r="A1636">
        <v>70246455</v>
      </c>
      <c r="B1636">
        <v>132420</v>
      </c>
      <c r="C1636" t="s">
        <v>32</v>
      </c>
      <c r="D1636" t="s">
        <v>32</v>
      </c>
      <c r="E1636">
        <v>140100</v>
      </c>
      <c r="F1636">
        <v>2840</v>
      </c>
      <c r="G1636" t="s">
        <v>181</v>
      </c>
      <c r="H1636">
        <v>2</v>
      </c>
      <c r="I1636" t="s">
        <v>37</v>
      </c>
      <c r="J1636" t="s">
        <v>37</v>
      </c>
      <c r="K1636">
        <v>1</v>
      </c>
      <c r="L1636" t="s">
        <v>32</v>
      </c>
      <c r="M1636" t="s">
        <v>1175</v>
      </c>
      <c r="N1636">
        <v>2015</v>
      </c>
      <c r="O1636">
        <v>2017</v>
      </c>
      <c r="P1636" t="s">
        <v>37</v>
      </c>
      <c r="Q1636">
        <v>0</v>
      </c>
      <c r="R1636" t="s">
        <v>1519</v>
      </c>
      <c r="S1636" t="s">
        <v>322</v>
      </c>
      <c r="T1636" t="s">
        <v>5279</v>
      </c>
      <c r="U1636">
        <v>2</v>
      </c>
      <c r="V1636" s="1">
        <v>33763</v>
      </c>
      <c r="W1636">
        <v>0</v>
      </c>
      <c r="X1636">
        <v>23</v>
      </c>
      <c r="Y1636">
        <v>27</v>
      </c>
      <c r="Z1636">
        <v>132420</v>
      </c>
      <c r="AA1636">
        <v>140100</v>
      </c>
      <c r="AB1636" t="s">
        <v>496</v>
      </c>
      <c r="AC1636">
        <v>2840</v>
      </c>
      <c r="AD1636" t="s">
        <v>181</v>
      </c>
      <c r="AE1636" t="s">
        <v>50</v>
      </c>
      <c r="AF1636" t="s">
        <v>43</v>
      </c>
    </row>
    <row r="1637" spans="1:32" x14ac:dyDescent="0.25">
      <c r="A1637">
        <v>23825517</v>
      </c>
      <c r="B1637">
        <v>132671</v>
      </c>
      <c r="C1637" t="s">
        <v>32</v>
      </c>
      <c r="D1637" t="s">
        <v>32</v>
      </c>
      <c r="E1637">
        <v>70000</v>
      </c>
      <c r="F1637">
        <v>2649</v>
      </c>
      <c r="G1637" t="s">
        <v>147</v>
      </c>
      <c r="H1637">
        <v>0</v>
      </c>
      <c r="I1637" t="s">
        <v>37</v>
      </c>
      <c r="J1637" t="s">
        <v>37</v>
      </c>
      <c r="K1637">
        <v>1</v>
      </c>
      <c r="L1637" t="s">
        <v>32</v>
      </c>
      <c r="M1637" t="s">
        <v>424</v>
      </c>
      <c r="N1637">
        <v>1981</v>
      </c>
      <c r="O1637">
        <v>1986</v>
      </c>
      <c r="P1637" t="s">
        <v>188</v>
      </c>
      <c r="Q1637">
        <v>1</v>
      </c>
      <c r="R1637" t="s">
        <v>1519</v>
      </c>
      <c r="S1637" t="s">
        <v>3143</v>
      </c>
      <c r="T1637" t="s">
        <v>3144</v>
      </c>
      <c r="U1637">
        <v>1</v>
      </c>
      <c r="V1637" s="1">
        <v>20169</v>
      </c>
      <c r="W1637">
        <v>0</v>
      </c>
      <c r="X1637">
        <v>1</v>
      </c>
      <c r="Y1637">
        <v>64</v>
      </c>
      <c r="Z1637">
        <v>132671</v>
      </c>
      <c r="AA1637">
        <v>70000</v>
      </c>
      <c r="AB1637" t="s">
        <v>1466</v>
      </c>
      <c r="AC1637">
        <v>2649</v>
      </c>
      <c r="AD1637" t="s">
        <v>147</v>
      </c>
      <c r="AE1637" t="s">
        <v>42</v>
      </c>
      <c r="AF1637" t="s">
        <v>3580</v>
      </c>
    </row>
    <row r="1638" spans="1:32" x14ac:dyDescent="0.25">
      <c r="A1638">
        <v>7728895</v>
      </c>
      <c r="B1638">
        <v>132936</v>
      </c>
      <c r="C1638" t="s">
        <v>32</v>
      </c>
      <c r="D1638" t="s">
        <v>32</v>
      </c>
      <c r="E1638">
        <v>140100</v>
      </c>
      <c r="F1638">
        <v>22</v>
      </c>
      <c r="G1638" t="s">
        <v>404</v>
      </c>
      <c r="H1638">
        <v>0</v>
      </c>
      <c r="I1638" t="s">
        <v>37</v>
      </c>
      <c r="J1638" t="s">
        <v>37</v>
      </c>
      <c r="K1638">
        <v>1</v>
      </c>
      <c r="L1638" t="s">
        <v>37</v>
      </c>
      <c r="M1638" t="s">
        <v>1175</v>
      </c>
      <c r="N1638">
        <v>1983</v>
      </c>
      <c r="O1638" t="s">
        <v>37</v>
      </c>
      <c r="P1638" t="s">
        <v>37</v>
      </c>
      <c r="Q1638">
        <v>0</v>
      </c>
      <c r="R1638" t="s">
        <v>1519</v>
      </c>
      <c r="S1638" t="s">
        <v>208</v>
      </c>
      <c r="T1638" t="s">
        <v>1520</v>
      </c>
      <c r="U1638">
        <v>2</v>
      </c>
      <c r="V1638" s="1">
        <v>21362</v>
      </c>
      <c r="W1638">
        <v>1</v>
      </c>
      <c r="X1638">
        <v>36</v>
      </c>
      <c r="Y1638">
        <v>61</v>
      </c>
      <c r="Z1638">
        <v>132936</v>
      </c>
      <c r="AA1638">
        <v>140100</v>
      </c>
      <c r="AB1638" t="s">
        <v>496</v>
      </c>
      <c r="AC1638">
        <v>22</v>
      </c>
      <c r="AD1638" t="s">
        <v>404</v>
      </c>
      <c r="AE1638" t="s">
        <v>50</v>
      </c>
      <c r="AF1638" t="s">
        <v>3580</v>
      </c>
    </row>
    <row r="1639" spans="1:32" x14ac:dyDescent="0.25">
      <c r="A1639">
        <v>26600459</v>
      </c>
      <c r="B1639">
        <v>130360</v>
      </c>
      <c r="C1639" t="s">
        <v>32</v>
      </c>
      <c r="D1639" t="s">
        <v>32</v>
      </c>
      <c r="E1639">
        <v>60000</v>
      </c>
      <c r="F1639">
        <v>1257</v>
      </c>
      <c r="G1639" t="s">
        <v>82</v>
      </c>
      <c r="H1639">
        <v>1</v>
      </c>
      <c r="I1639" t="s">
        <v>3386</v>
      </c>
      <c r="J1639" t="s">
        <v>32</v>
      </c>
      <c r="K1639">
        <v>1</v>
      </c>
      <c r="L1639" t="s">
        <v>32</v>
      </c>
      <c r="M1639" t="s">
        <v>2567</v>
      </c>
      <c r="N1639">
        <v>1996</v>
      </c>
      <c r="O1639">
        <v>2008</v>
      </c>
      <c r="P1639" t="s">
        <v>37</v>
      </c>
      <c r="Q1639">
        <v>1</v>
      </c>
      <c r="R1639" t="s">
        <v>3202</v>
      </c>
      <c r="S1639" t="s">
        <v>103</v>
      </c>
      <c r="T1639" t="s">
        <v>3387</v>
      </c>
      <c r="U1639">
        <v>1</v>
      </c>
      <c r="V1639" s="1">
        <v>22291</v>
      </c>
      <c r="W1639">
        <v>0</v>
      </c>
      <c r="X1639">
        <v>3</v>
      </c>
      <c r="Y1639">
        <v>58</v>
      </c>
      <c r="Z1639">
        <v>130360</v>
      </c>
      <c r="AA1639">
        <v>60000</v>
      </c>
      <c r="AB1639" t="s">
        <v>164</v>
      </c>
      <c r="AC1639">
        <v>1257</v>
      </c>
      <c r="AD1639" t="s">
        <v>82</v>
      </c>
      <c r="AE1639" t="s">
        <v>42</v>
      </c>
      <c r="AF1639" t="s">
        <v>3580</v>
      </c>
    </row>
    <row r="1640" spans="1:32" x14ac:dyDescent="0.25">
      <c r="A1640">
        <v>23951179</v>
      </c>
      <c r="B1640">
        <v>131914</v>
      </c>
      <c r="C1640" t="s">
        <v>32</v>
      </c>
      <c r="D1640" t="s">
        <v>32</v>
      </c>
      <c r="E1640">
        <v>30000</v>
      </c>
      <c r="F1640">
        <v>2731</v>
      </c>
      <c r="G1640" t="s">
        <v>91</v>
      </c>
      <c r="H1640">
        <v>1</v>
      </c>
      <c r="I1640" t="s">
        <v>388</v>
      </c>
      <c r="J1640" t="s">
        <v>32</v>
      </c>
      <c r="K1640">
        <v>0</v>
      </c>
      <c r="L1640" t="s">
        <v>35</v>
      </c>
      <c r="M1640" t="s">
        <v>111</v>
      </c>
      <c r="N1640" t="s">
        <v>37</v>
      </c>
      <c r="O1640" t="s">
        <v>37</v>
      </c>
      <c r="P1640" t="s">
        <v>37</v>
      </c>
      <c r="Q1640">
        <v>0</v>
      </c>
      <c r="R1640" t="s">
        <v>3202</v>
      </c>
      <c r="S1640" t="s">
        <v>722</v>
      </c>
      <c r="T1640" t="s">
        <v>3203</v>
      </c>
      <c r="U1640">
        <v>1</v>
      </c>
      <c r="V1640" s="1">
        <v>21185</v>
      </c>
      <c r="W1640">
        <v>0</v>
      </c>
      <c r="X1640">
        <v>2</v>
      </c>
      <c r="Y1640">
        <v>61</v>
      </c>
      <c r="Z1640">
        <v>131914</v>
      </c>
      <c r="AA1640">
        <v>30000</v>
      </c>
      <c r="AB1640" t="s">
        <v>1059</v>
      </c>
      <c r="AC1640">
        <v>2731</v>
      </c>
      <c r="AD1640" t="s">
        <v>96</v>
      </c>
      <c r="AE1640" t="s">
        <v>50</v>
      </c>
      <c r="AF1640" t="s">
        <v>3580</v>
      </c>
    </row>
    <row r="1641" spans="1:32" x14ac:dyDescent="0.25">
      <c r="A1641">
        <v>41992673</v>
      </c>
      <c r="B1641">
        <v>130757</v>
      </c>
      <c r="C1641" t="s">
        <v>32</v>
      </c>
      <c r="D1641" t="s">
        <v>32</v>
      </c>
      <c r="E1641">
        <v>140100</v>
      </c>
      <c r="F1641">
        <v>2731</v>
      </c>
      <c r="G1641" t="s">
        <v>91</v>
      </c>
      <c r="H1641">
        <v>0</v>
      </c>
      <c r="I1641" t="s">
        <v>37</v>
      </c>
      <c r="J1641" t="s">
        <v>37</v>
      </c>
      <c r="K1641">
        <v>0</v>
      </c>
      <c r="L1641" t="s">
        <v>35</v>
      </c>
      <c r="M1641" t="s">
        <v>850</v>
      </c>
      <c r="N1641" t="s">
        <v>37</v>
      </c>
      <c r="O1641" t="s">
        <v>37</v>
      </c>
      <c r="P1641" t="s">
        <v>37</v>
      </c>
      <c r="Q1641">
        <v>0</v>
      </c>
      <c r="R1641" t="s">
        <v>3062</v>
      </c>
      <c r="S1641" t="s">
        <v>4339</v>
      </c>
      <c r="T1641" t="s">
        <v>4340</v>
      </c>
      <c r="U1641">
        <v>1</v>
      </c>
      <c r="V1641" s="1">
        <v>30527</v>
      </c>
      <c r="W1641">
        <v>0</v>
      </c>
      <c r="X1641">
        <v>8</v>
      </c>
      <c r="Y1641">
        <v>36</v>
      </c>
      <c r="Z1641">
        <v>130757</v>
      </c>
      <c r="AA1641">
        <v>140100</v>
      </c>
      <c r="AB1641" t="s">
        <v>496</v>
      </c>
      <c r="AC1641">
        <v>2731</v>
      </c>
      <c r="AD1641" t="s">
        <v>96</v>
      </c>
      <c r="AE1641" t="s">
        <v>56</v>
      </c>
      <c r="AF1641" t="s">
        <v>3580</v>
      </c>
    </row>
    <row r="1642" spans="1:32" x14ac:dyDescent="0.25">
      <c r="A1642">
        <v>22461537</v>
      </c>
      <c r="B1642">
        <v>131101</v>
      </c>
      <c r="C1642" t="s">
        <v>32</v>
      </c>
      <c r="D1642" t="s">
        <v>32</v>
      </c>
      <c r="E1642">
        <v>90000</v>
      </c>
      <c r="F1642">
        <v>2160</v>
      </c>
      <c r="G1642" t="s">
        <v>465</v>
      </c>
      <c r="H1642">
        <v>0</v>
      </c>
      <c r="I1642" t="s">
        <v>37</v>
      </c>
      <c r="J1642" t="s">
        <v>37</v>
      </c>
      <c r="K1642">
        <v>1</v>
      </c>
      <c r="L1642" t="s">
        <v>32</v>
      </c>
      <c r="M1642" t="s">
        <v>780</v>
      </c>
      <c r="N1642">
        <v>1993</v>
      </c>
      <c r="O1642">
        <v>1993</v>
      </c>
      <c r="P1642" t="s">
        <v>37</v>
      </c>
      <c r="Q1642">
        <v>0</v>
      </c>
      <c r="R1642" t="s">
        <v>3062</v>
      </c>
      <c r="S1642" t="s">
        <v>200</v>
      </c>
      <c r="T1642" t="s">
        <v>3063</v>
      </c>
      <c r="U1642">
        <v>1</v>
      </c>
      <c r="V1642" s="1">
        <v>20812</v>
      </c>
      <c r="W1642">
        <v>0</v>
      </c>
      <c r="X1642">
        <v>3</v>
      </c>
      <c r="Y1642">
        <v>62</v>
      </c>
      <c r="Z1642">
        <v>131101</v>
      </c>
      <c r="AA1642">
        <v>90000</v>
      </c>
      <c r="AB1642" t="s">
        <v>1165</v>
      </c>
      <c r="AC1642">
        <v>2160</v>
      </c>
      <c r="AD1642" t="s">
        <v>465</v>
      </c>
      <c r="AE1642" t="s">
        <v>50</v>
      </c>
      <c r="AF1642" t="s">
        <v>3580</v>
      </c>
    </row>
    <row r="1643" spans="1:32" x14ac:dyDescent="0.25">
      <c r="A1643">
        <v>26626962</v>
      </c>
      <c r="B1643">
        <v>133367</v>
      </c>
      <c r="C1643" t="s">
        <v>32</v>
      </c>
      <c r="D1643" t="s">
        <v>32</v>
      </c>
      <c r="E1643">
        <v>60000</v>
      </c>
      <c r="F1643">
        <v>2173</v>
      </c>
      <c r="G1643" t="s">
        <v>195</v>
      </c>
      <c r="H1643">
        <v>0</v>
      </c>
      <c r="I1643" t="s">
        <v>37</v>
      </c>
      <c r="J1643" t="s">
        <v>37</v>
      </c>
      <c r="K1643">
        <v>1</v>
      </c>
      <c r="L1643" t="s">
        <v>35</v>
      </c>
      <c r="M1643" t="s">
        <v>2567</v>
      </c>
      <c r="N1643">
        <v>1987</v>
      </c>
      <c r="O1643" t="s">
        <v>37</v>
      </c>
      <c r="P1643" t="s">
        <v>37</v>
      </c>
      <c r="Q1643">
        <v>0</v>
      </c>
      <c r="R1643" t="s">
        <v>3393</v>
      </c>
      <c r="S1643" t="s">
        <v>3394</v>
      </c>
      <c r="T1643" t="s">
        <v>3395</v>
      </c>
      <c r="U1643">
        <v>1</v>
      </c>
      <c r="V1643" s="1">
        <v>21931</v>
      </c>
      <c r="W1643">
        <v>0</v>
      </c>
      <c r="X1643">
        <v>3</v>
      </c>
      <c r="Y1643">
        <v>59</v>
      </c>
      <c r="Z1643">
        <v>133367</v>
      </c>
      <c r="AA1643">
        <v>60000</v>
      </c>
      <c r="AB1643" t="s">
        <v>164</v>
      </c>
      <c r="AC1643">
        <v>2173</v>
      </c>
      <c r="AD1643" t="s">
        <v>195</v>
      </c>
      <c r="AE1643" t="s">
        <v>50</v>
      </c>
      <c r="AF1643" t="s">
        <v>3580</v>
      </c>
    </row>
    <row r="1644" spans="1:32" x14ac:dyDescent="0.25">
      <c r="A1644">
        <v>29325355</v>
      </c>
      <c r="B1644">
        <v>130435</v>
      </c>
      <c r="C1644" t="s">
        <v>32</v>
      </c>
      <c r="D1644" t="s">
        <v>32</v>
      </c>
      <c r="E1644">
        <v>160000</v>
      </c>
      <c r="F1644">
        <v>1257</v>
      </c>
      <c r="G1644" t="s">
        <v>82</v>
      </c>
      <c r="H1644">
        <v>2</v>
      </c>
      <c r="I1644" t="s">
        <v>37</v>
      </c>
      <c r="J1644" t="s">
        <v>37</v>
      </c>
      <c r="K1644">
        <v>0</v>
      </c>
      <c r="L1644" t="s">
        <v>35</v>
      </c>
      <c r="M1644" t="s">
        <v>3553</v>
      </c>
      <c r="N1644" t="s">
        <v>37</v>
      </c>
      <c r="O1644" t="s">
        <v>37</v>
      </c>
      <c r="P1644" t="s">
        <v>37</v>
      </c>
      <c r="Q1644">
        <v>0</v>
      </c>
      <c r="R1644" t="s">
        <v>3554</v>
      </c>
      <c r="S1644" t="s">
        <v>1513</v>
      </c>
      <c r="T1644" t="s">
        <v>3555</v>
      </c>
      <c r="U1644">
        <v>1</v>
      </c>
      <c r="V1644" s="1">
        <v>20945</v>
      </c>
      <c r="W1644" t="s">
        <v>37</v>
      </c>
      <c r="X1644">
        <v>3</v>
      </c>
      <c r="Y1644">
        <v>62</v>
      </c>
      <c r="Z1644">
        <v>130435</v>
      </c>
      <c r="AA1644">
        <v>160000</v>
      </c>
      <c r="AB1644" t="s">
        <v>926</v>
      </c>
      <c r="AC1644">
        <v>1257</v>
      </c>
      <c r="AD1644" t="s">
        <v>82</v>
      </c>
      <c r="AE1644" t="s">
        <v>56</v>
      </c>
      <c r="AF1644" t="s">
        <v>3580</v>
      </c>
    </row>
    <row r="1645" spans="1:32" x14ac:dyDescent="0.25">
      <c r="A1645">
        <v>5257203</v>
      </c>
      <c r="B1645">
        <v>130393</v>
      </c>
      <c r="C1645" t="s">
        <v>32</v>
      </c>
      <c r="D1645" t="s">
        <v>32</v>
      </c>
      <c r="E1645">
        <v>150000</v>
      </c>
      <c r="F1645">
        <v>1257</v>
      </c>
      <c r="G1645" t="s">
        <v>82</v>
      </c>
      <c r="H1645">
        <v>0</v>
      </c>
      <c r="I1645" t="s">
        <v>37</v>
      </c>
      <c r="J1645" t="s">
        <v>37</v>
      </c>
      <c r="K1645" t="s">
        <v>37</v>
      </c>
      <c r="L1645" t="s">
        <v>32</v>
      </c>
      <c r="M1645" t="s">
        <v>957</v>
      </c>
      <c r="N1645" t="s">
        <v>37</v>
      </c>
      <c r="O1645">
        <v>1981</v>
      </c>
      <c r="P1645" t="s">
        <v>157</v>
      </c>
      <c r="Q1645">
        <v>1</v>
      </c>
      <c r="R1645" t="s">
        <v>958</v>
      </c>
      <c r="S1645" t="s">
        <v>383</v>
      </c>
      <c r="T1645" t="s">
        <v>959</v>
      </c>
      <c r="U1645">
        <v>2</v>
      </c>
      <c r="V1645" s="1">
        <v>20961</v>
      </c>
      <c r="W1645">
        <v>0</v>
      </c>
      <c r="X1645">
        <v>4</v>
      </c>
      <c r="Y1645">
        <v>62</v>
      </c>
      <c r="Z1645">
        <v>130393</v>
      </c>
      <c r="AA1645">
        <v>150000</v>
      </c>
      <c r="AB1645" t="s">
        <v>945</v>
      </c>
      <c r="AC1645">
        <v>1257</v>
      </c>
      <c r="AD1645" t="s">
        <v>82</v>
      </c>
      <c r="AE1645" t="s">
        <v>56</v>
      </c>
      <c r="AF1645" t="s">
        <v>3580</v>
      </c>
    </row>
    <row r="1646" spans="1:32" s="4" customFormat="1" x14ac:dyDescent="0.25">
      <c r="A1646">
        <v>9711779</v>
      </c>
      <c r="B1646">
        <v>131059</v>
      </c>
      <c r="C1646" t="s">
        <v>32</v>
      </c>
      <c r="D1646" t="s">
        <v>32</v>
      </c>
      <c r="E1646">
        <v>140100</v>
      </c>
      <c r="F1646">
        <v>2160</v>
      </c>
      <c r="G1646" t="s">
        <v>465</v>
      </c>
      <c r="H1646">
        <v>1</v>
      </c>
      <c r="I1646" t="s">
        <v>777</v>
      </c>
      <c r="J1646" t="s">
        <v>35</v>
      </c>
      <c r="K1646" t="s">
        <v>37</v>
      </c>
      <c r="L1646" t="s">
        <v>37</v>
      </c>
      <c r="M1646" t="s">
        <v>37</v>
      </c>
      <c r="N1646" t="s">
        <v>37</v>
      </c>
      <c r="O1646" t="s">
        <v>37</v>
      </c>
      <c r="P1646" t="s">
        <v>37</v>
      </c>
      <c r="Q1646">
        <v>0</v>
      </c>
      <c r="R1646" t="s">
        <v>2105</v>
      </c>
      <c r="S1646" t="s">
        <v>2106</v>
      </c>
      <c r="T1646" t="s">
        <v>2107</v>
      </c>
      <c r="U1646">
        <v>1</v>
      </c>
      <c r="V1646" s="1">
        <v>25745</v>
      </c>
      <c r="W1646">
        <v>0</v>
      </c>
      <c r="X1646">
        <v>29</v>
      </c>
      <c r="Y1646">
        <v>49</v>
      </c>
      <c r="Z1646">
        <v>131059</v>
      </c>
      <c r="AA1646">
        <v>140100</v>
      </c>
      <c r="AB1646" t="s">
        <v>496</v>
      </c>
      <c r="AC1646">
        <v>2160</v>
      </c>
      <c r="AD1646" t="s">
        <v>465</v>
      </c>
      <c r="AE1646" t="s">
        <v>50</v>
      </c>
      <c r="AF1646" t="s">
        <v>3580</v>
      </c>
    </row>
    <row r="1647" spans="1:32" x14ac:dyDescent="0.25">
      <c r="A1647">
        <v>10862330</v>
      </c>
      <c r="B1647">
        <v>130281</v>
      </c>
      <c r="C1647" t="s">
        <v>32</v>
      </c>
      <c r="D1647" t="s">
        <v>32</v>
      </c>
      <c r="E1647">
        <v>140100</v>
      </c>
      <c r="F1647">
        <v>2190</v>
      </c>
      <c r="G1647" t="s">
        <v>211</v>
      </c>
      <c r="H1647">
        <v>2</v>
      </c>
      <c r="I1647" t="s">
        <v>37</v>
      </c>
      <c r="J1647" t="s">
        <v>37</v>
      </c>
      <c r="K1647">
        <v>0</v>
      </c>
      <c r="L1647" t="s">
        <v>35</v>
      </c>
      <c r="M1647" t="s">
        <v>1175</v>
      </c>
      <c r="N1647" t="s">
        <v>37</v>
      </c>
      <c r="O1647" t="s">
        <v>37</v>
      </c>
      <c r="P1647" t="s">
        <v>37</v>
      </c>
      <c r="Q1647">
        <v>0</v>
      </c>
      <c r="R1647" t="s">
        <v>2458</v>
      </c>
      <c r="S1647" t="s">
        <v>573</v>
      </c>
      <c r="T1647" t="s">
        <v>2459</v>
      </c>
      <c r="U1647">
        <v>1</v>
      </c>
      <c r="V1647" s="1">
        <v>28706</v>
      </c>
      <c r="W1647">
        <v>0</v>
      </c>
      <c r="X1647">
        <v>7</v>
      </c>
      <c r="Y1647">
        <v>41</v>
      </c>
      <c r="Z1647">
        <v>130281</v>
      </c>
      <c r="AA1647">
        <v>140100</v>
      </c>
      <c r="AB1647" t="s">
        <v>496</v>
      </c>
      <c r="AC1647">
        <v>2190</v>
      </c>
      <c r="AD1647" t="s">
        <v>211</v>
      </c>
      <c r="AE1647" t="s">
        <v>56</v>
      </c>
      <c r="AF1647" t="s">
        <v>3580</v>
      </c>
    </row>
    <row r="1648" spans="1:32" x14ac:dyDescent="0.25">
      <c r="A1648">
        <v>29273338</v>
      </c>
      <c r="B1648">
        <v>132102</v>
      </c>
      <c r="C1648" t="s">
        <v>32</v>
      </c>
      <c r="D1648" t="s">
        <v>32</v>
      </c>
      <c r="E1648">
        <v>40000</v>
      </c>
      <c r="F1648">
        <v>2160</v>
      </c>
      <c r="G1648" t="s">
        <v>465</v>
      </c>
      <c r="H1648">
        <v>1</v>
      </c>
      <c r="I1648" t="s">
        <v>3530</v>
      </c>
      <c r="J1648" t="s">
        <v>32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37</v>
      </c>
      <c r="Q1648">
        <v>0</v>
      </c>
      <c r="R1648" t="s">
        <v>2458</v>
      </c>
      <c r="S1648" t="s">
        <v>3531</v>
      </c>
      <c r="T1648" t="s">
        <v>3102</v>
      </c>
      <c r="U1648">
        <v>1</v>
      </c>
      <c r="V1648" s="1">
        <v>19205</v>
      </c>
      <c r="W1648">
        <v>0</v>
      </c>
      <c r="X1648">
        <v>1</v>
      </c>
      <c r="Y1648">
        <v>67</v>
      </c>
      <c r="Z1648">
        <v>132102</v>
      </c>
      <c r="AA1648">
        <v>40000</v>
      </c>
      <c r="AB1648" t="s">
        <v>507</v>
      </c>
      <c r="AC1648">
        <v>2160</v>
      </c>
      <c r="AD1648" t="s">
        <v>465</v>
      </c>
      <c r="AE1648" t="s">
        <v>50</v>
      </c>
      <c r="AF1648" t="s">
        <v>3580</v>
      </c>
    </row>
    <row r="1649" spans="1:32" x14ac:dyDescent="0.25">
      <c r="A1649">
        <v>29293700</v>
      </c>
      <c r="B1649">
        <v>132538</v>
      </c>
      <c r="C1649" t="s">
        <v>32</v>
      </c>
      <c r="D1649" t="s">
        <v>32</v>
      </c>
      <c r="E1649">
        <v>40000</v>
      </c>
      <c r="F1649">
        <v>55</v>
      </c>
      <c r="G1649" t="s">
        <v>171</v>
      </c>
      <c r="H1649">
        <v>0</v>
      </c>
      <c r="I1649" t="s">
        <v>37</v>
      </c>
      <c r="J1649" t="s">
        <v>37</v>
      </c>
      <c r="K1649">
        <v>1</v>
      </c>
      <c r="L1649" t="s">
        <v>32</v>
      </c>
      <c r="M1649" t="s">
        <v>885</v>
      </c>
      <c r="N1649">
        <v>1979</v>
      </c>
      <c r="O1649">
        <v>1988</v>
      </c>
      <c r="P1649" t="s">
        <v>188</v>
      </c>
      <c r="Q1649">
        <v>1</v>
      </c>
      <c r="R1649" t="s">
        <v>2458</v>
      </c>
      <c r="S1649" t="s">
        <v>54</v>
      </c>
      <c r="T1649" t="s">
        <v>3542</v>
      </c>
      <c r="U1649">
        <v>1</v>
      </c>
      <c r="V1649" s="1">
        <v>18037</v>
      </c>
      <c r="W1649">
        <v>0</v>
      </c>
      <c r="X1649">
        <v>1</v>
      </c>
      <c r="Y1649">
        <v>70</v>
      </c>
      <c r="Z1649">
        <v>132538</v>
      </c>
      <c r="AA1649">
        <v>40000</v>
      </c>
      <c r="AB1649" t="s">
        <v>507</v>
      </c>
      <c r="AC1649">
        <v>55</v>
      </c>
      <c r="AD1649" t="s">
        <v>171</v>
      </c>
      <c r="AE1649" t="s">
        <v>42</v>
      </c>
      <c r="AF1649" t="s">
        <v>3580</v>
      </c>
    </row>
    <row r="1650" spans="1:32" x14ac:dyDescent="0.25">
      <c r="A1650">
        <v>7778753</v>
      </c>
      <c r="B1650">
        <v>132764</v>
      </c>
      <c r="C1650" t="s">
        <v>32</v>
      </c>
      <c r="D1650" t="s">
        <v>32</v>
      </c>
      <c r="E1650">
        <v>140100</v>
      </c>
      <c r="F1650">
        <v>32</v>
      </c>
      <c r="G1650" t="s">
        <v>97</v>
      </c>
      <c r="H1650">
        <v>0</v>
      </c>
      <c r="I1650" t="s">
        <v>37</v>
      </c>
      <c r="J1650" t="s">
        <v>37</v>
      </c>
      <c r="K1650">
        <v>1</v>
      </c>
      <c r="L1650" t="s">
        <v>32</v>
      </c>
      <c r="M1650" t="s">
        <v>1215</v>
      </c>
      <c r="N1650">
        <v>1982</v>
      </c>
      <c r="O1650">
        <v>1982</v>
      </c>
      <c r="P1650" t="s">
        <v>37</v>
      </c>
      <c r="Q1650">
        <v>1</v>
      </c>
      <c r="R1650" t="s">
        <v>1533</v>
      </c>
      <c r="S1650" t="s">
        <v>466</v>
      </c>
      <c r="T1650" t="s">
        <v>1534</v>
      </c>
      <c r="U1650">
        <v>1</v>
      </c>
      <c r="V1650" s="1">
        <v>20614</v>
      </c>
      <c r="W1650">
        <v>1</v>
      </c>
      <c r="X1650">
        <v>1</v>
      </c>
      <c r="Y1650">
        <v>63</v>
      </c>
      <c r="Z1650">
        <v>132764</v>
      </c>
      <c r="AA1650">
        <v>140100</v>
      </c>
      <c r="AB1650" t="s">
        <v>496</v>
      </c>
      <c r="AC1650">
        <v>32</v>
      </c>
      <c r="AD1650" t="s">
        <v>97</v>
      </c>
      <c r="AE1650" t="s">
        <v>42</v>
      </c>
      <c r="AF1650" t="s">
        <v>3580</v>
      </c>
    </row>
    <row r="1651" spans="1:32" x14ac:dyDescent="0.25">
      <c r="A1651">
        <v>21799803</v>
      </c>
      <c r="B1651">
        <v>133209</v>
      </c>
      <c r="C1651" t="s">
        <v>32</v>
      </c>
      <c r="D1651" t="s">
        <v>32</v>
      </c>
      <c r="E1651" s="2">
        <v>100000</v>
      </c>
      <c r="F1651">
        <v>2649</v>
      </c>
      <c r="G1651" t="s">
        <v>147</v>
      </c>
      <c r="H1651">
        <v>0</v>
      </c>
      <c r="I1651" t="s">
        <v>37</v>
      </c>
      <c r="J1651" t="s">
        <v>37</v>
      </c>
      <c r="K1651">
        <v>1</v>
      </c>
      <c r="L1651" t="s">
        <v>32</v>
      </c>
      <c r="M1651" t="s">
        <v>2997</v>
      </c>
      <c r="N1651">
        <v>1983</v>
      </c>
      <c r="O1651">
        <v>1984</v>
      </c>
      <c r="P1651" t="s">
        <v>37</v>
      </c>
      <c r="Q1651">
        <v>1</v>
      </c>
      <c r="R1651" t="s">
        <v>2998</v>
      </c>
      <c r="S1651" t="s">
        <v>2999</v>
      </c>
      <c r="T1651" t="s">
        <v>888</v>
      </c>
      <c r="U1651">
        <v>1</v>
      </c>
      <c r="V1651" s="1">
        <v>20199</v>
      </c>
      <c r="W1651">
        <v>0</v>
      </c>
      <c r="X1651">
        <v>1</v>
      </c>
      <c r="Y1651">
        <v>64</v>
      </c>
      <c r="Z1651">
        <v>133209</v>
      </c>
      <c r="AA1651">
        <v>100000</v>
      </c>
      <c r="AB1651" t="s">
        <v>1229</v>
      </c>
      <c r="AC1651">
        <v>2649</v>
      </c>
      <c r="AD1651" t="s">
        <v>147</v>
      </c>
      <c r="AE1651" t="s">
        <v>42</v>
      </c>
      <c r="AF1651" t="s">
        <v>3580</v>
      </c>
    </row>
    <row r="1652" spans="1:32" x14ac:dyDescent="0.25">
      <c r="A1652">
        <v>45209282</v>
      </c>
      <c r="B1652">
        <v>131300</v>
      </c>
      <c r="C1652" t="s">
        <v>32</v>
      </c>
      <c r="D1652" t="s">
        <v>32</v>
      </c>
      <c r="E1652">
        <v>140100</v>
      </c>
      <c r="F1652">
        <v>22</v>
      </c>
      <c r="G1652" t="s">
        <v>404</v>
      </c>
      <c r="H1652">
        <v>0</v>
      </c>
      <c r="I1652" t="s">
        <v>37</v>
      </c>
      <c r="J1652" t="s">
        <v>37</v>
      </c>
      <c r="K1652">
        <v>1</v>
      </c>
      <c r="L1652" t="s">
        <v>32</v>
      </c>
      <c r="M1652" t="s">
        <v>2582</v>
      </c>
      <c r="N1652">
        <v>2017</v>
      </c>
      <c r="O1652">
        <v>2018</v>
      </c>
      <c r="P1652" t="s">
        <v>37</v>
      </c>
      <c r="Q1652">
        <v>0</v>
      </c>
      <c r="R1652" t="s">
        <v>3335</v>
      </c>
      <c r="S1652" t="s">
        <v>2918</v>
      </c>
      <c r="T1652" t="s">
        <v>769</v>
      </c>
      <c r="U1652">
        <v>1</v>
      </c>
      <c r="V1652" s="1">
        <v>31838</v>
      </c>
      <c r="W1652">
        <v>0</v>
      </c>
      <c r="X1652">
        <v>10</v>
      </c>
      <c r="Y1652">
        <v>32</v>
      </c>
      <c r="Z1652">
        <v>131300</v>
      </c>
      <c r="AA1652">
        <v>140100</v>
      </c>
      <c r="AB1652" t="s">
        <v>496</v>
      </c>
      <c r="AC1652">
        <v>22</v>
      </c>
      <c r="AD1652" t="s">
        <v>404</v>
      </c>
      <c r="AE1652" t="s">
        <v>50</v>
      </c>
      <c r="AF1652" t="s">
        <v>3580</v>
      </c>
    </row>
    <row r="1653" spans="1:32" x14ac:dyDescent="0.25">
      <c r="A1653">
        <v>9921226</v>
      </c>
      <c r="B1653">
        <v>131214</v>
      </c>
      <c r="C1653" t="s">
        <v>32</v>
      </c>
      <c r="D1653" t="s">
        <v>32</v>
      </c>
      <c r="E1653">
        <v>140100</v>
      </c>
      <c r="F1653">
        <v>22</v>
      </c>
      <c r="G1653" t="s">
        <v>404</v>
      </c>
      <c r="H1653">
        <v>1</v>
      </c>
      <c r="I1653" t="s">
        <v>2174</v>
      </c>
      <c r="J1653" t="s">
        <v>35</v>
      </c>
      <c r="K1653" t="s">
        <v>37</v>
      </c>
      <c r="L1653" t="s">
        <v>37</v>
      </c>
      <c r="M1653" t="s">
        <v>37</v>
      </c>
      <c r="N1653" t="s">
        <v>37</v>
      </c>
      <c r="O1653" t="s">
        <v>37</v>
      </c>
      <c r="P1653" t="s">
        <v>37</v>
      </c>
      <c r="Q1653">
        <v>0</v>
      </c>
      <c r="R1653" t="s">
        <v>2175</v>
      </c>
      <c r="S1653" t="s">
        <v>65</v>
      </c>
      <c r="T1653" t="s">
        <v>438</v>
      </c>
      <c r="U1653">
        <v>1</v>
      </c>
      <c r="V1653" s="1">
        <v>27659</v>
      </c>
      <c r="W1653">
        <v>0</v>
      </c>
      <c r="X1653">
        <v>30</v>
      </c>
      <c r="Y1653">
        <v>44</v>
      </c>
      <c r="Z1653">
        <v>131214</v>
      </c>
      <c r="AA1653">
        <v>140100</v>
      </c>
      <c r="AB1653" t="s">
        <v>496</v>
      </c>
      <c r="AC1653">
        <v>22</v>
      </c>
      <c r="AD1653" t="s">
        <v>404</v>
      </c>
      <c r="AE1653" t="s">
        <v>50</v>
      </c>
      <c r="AF1653" t="s">
        <v>3580</v>
      </c>
    </row>
    <row r="1654" spans="1:32" x14ac:dyDescent="0.25">
      <c r="A1654">
        <v>72575707</v>
      </c>
      <c r="B1654">
        <v>130319</v>
      </c>
      <c r="C1654" t="s">
        <v>32</v>
      </c>
      <c r="D1654" t="s">
        <v>32</v>
      </c>
      <c r="E1654">
        <v>40000</v>
      </c>
      <c r="F1654">
        <v>1257</v>
      </c>
      <c r="G1654" t="s">
        <v>82</v>
      </c>
      <c r="H1654">
        <v>0</v>
      </c>
      <c r="I1654" t="s">
        <v>37</v>
      </c>
      <c r="J1654" t="s">
        <v>37</v>
      </c>
      <c r="K1654">
        <v>1</v>
      </c>
      <c r="L1654" t="s">
        <v>32</v>
      </c>
      <c r="M1654" t="s">
        <v>5382</v>
      </c>
      <c r="N1654">
        <v>2016</v>
      </c>
      <c r="O1654">
        <v>2017</v>
      </c>
      <c r="P1654" t="s">
        <v>188</v>
      </c>
      <c r="Q1654">
        <v>1</v>
      </c>
      <c r="R1654" t="s">
        <v>949</v>
      </c>
      <c r="S1654" t="s">
        <v>2890</v>
      </c>
      <c r="T1654" t="s">
        <v>5383</v>
      </c>
      <c r="U1654">
        <v>1</v>
      </c>
      <c r="V1654" s="1">
        <v>34127</v>
      </c>
      <c r="W1654">
        <v>0</v>
      </c>
      <c r="X1654">
        <v>4</v>
      </c>
      <c r="Y1654">
        <v>26</v>
      </c>
      <c r="Z1654">
        <v>130319</v>
      </c>
      <c r="AA1654">
        <v>40000</v>
      </c>
      <c r="AB1654" t="s">
        <v>507</v>
      </c>
      <c r="AC1654">
        <v>1257</v>
      </c>
      <c r="AD1654" t="s">
        <v>82</v>
      </c>
      <c r="AE1654" t="s">
        <v>42</v>
      </c>
      <c r="AF1654" t="s">
        <v>43</v>
      </c>
    </row>
    <row r="1655" spans="1:32" x14ac:dyDescent="0.25">
      <c r="A1655" s="4">
        <v>9542904</v>
      </c>
      <c r="B1655" s="4">
        <v>130930</v>
      </c>
      <c r="C1655" t="s">
        <v>37</v>
      </c>
      <c r="D1655" t="s">
        <v>37</v>
      </c>
      <c r="E1655" t="s">
        <v>37</v>
      </c>
      <c r="F1655" t="s">
        <v>37</v>
      </c>
      <c r="G1655" t="s">
        <v>37</v>
      </c>
      <c r="H1655" t="s">
        <v>37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949</v>
      </c>
      <c r="S1655" t="s">
        <v>185</v>
      </c>
      <c r="T1655" t="s">
        <v>2041</v>
      </c>
      <c r="U1655">
        <v>1</v>
      </c>
      <c r="V1655" s="1">
        <v>19632</v>
      </c>
      <c r="W1655">
        <v>0</v>
      </c>
      <c r="X1655">
        <v>6</v>
      </c>
      <c r="Y1655">
        <v>66</v>
      </c>
      <c r="Z1655">
        <v>130930</v>
      </c>
      <c r="AA1655">
        <v>140100</v>
      </c>
      <c r="AB1655" t="s">
        <v>496</v>
      </c>
      <c r="AC1655">
        <v>3</v>
      </c>
      <c r="AD1655" t="s">
        <v>62</v>
      </c>
      <c r="AE1655" s="4" t="s">
        <v>50</v>
      </c>
      <c r="AF1655" s="4" t="s">
        <v>3580</v>
      </c>
    </row>
    <row r="1656" spans="1:32" x14ac:dyDescent="0.25">
      <c r="A1656">
        <v>5230061</v>
      </c>
      <c r="B1656">
        <v>131551</v>
      </c>
      <c r="C1656" t="s">
        <v>32</v>
      </c>
      <c r="D1656" t="s">
        <v>32</v>
      </c>
      <c r="E1656">
        <v>150000</v>
      </c>
      <c r="F1656">
        <v>2731</v>
      </c>
      <c r="G1656" t="s">
        <v>91</v>
      </c>
      <c r="H1656">
        <v>0</v>
      </c>
      <c r="I1656" t="s">
        <v>37</v>
      </c>
      <c r="J1656" t="s">
        <v>37</v>
      </c>
      <c r="K1656">
        <v>1</v>
      </c>
      <c r="L1656" t="s">
        <v>32</v>
      </c>
      <c r="M1656" t="s">
        <v>948</v>
      </c>
      <c r="N1656">
        <v>2000</v>
      </c>
      <c r="O1656">
        <v>2000</v>
      </c>
      <c r="P1656" t="s">
        <v>37</v>
      </c>
      <c r="Q1656">
        <v>0</v>
      </c>
      <c r="R1656" t="s">
        <v>949</v>
      </c>
      <c r="S1656" t="s">
        <v>136</v>
      </c>
      <c r="T1656" t="s">
        <v>950</v>
      </c>
      <c r="U1656">
        <v>1</v>
      </c>
      <c r="V1656" s="1">
        <v>24249</v>
      </c>
      <c r="W1656">
        <v>0</v>
      </c>
      <c r="X1656">
        <v>2</v>
      </c>
      <c r="Y1656">
        <v>53</v>
      </c>
      <c r="Z1656">
        <v>131551</v>
      </c>
      <c r="AA1656">
        <v>150000</v>
      </c>
      <c r="AB1656" t="s">
        <v>945</v>
      </c>
      <c r="AC1656">
        <v>2731</v>
      </c>
      <c r="AD1656" t="s">
        <v>96</v>
      </c>
      <c r="AE1656" t="s">
        <v>50</v>
      </c>
      <c r="AF1656" t="s">
        <v>3580</v>
      </c>
    </row>
    <row r="1657" spans="1:32" x14ac:dyDescent="0.25">
      <c r="A1657">
        <v>44506873</v>
      </c>
      <c r="B1657">
        <v>132216</v>
      </c>
      <c r="C1657" t="s">
        <v>32</v>
      </c>
      <c r="D1657" t="s">
        <v>32</v>
      </c>
      <c r="E1657">
        <v>110000</v>
      </c>
      <c r="F1657">
        <v>2731</v>
      </c>
      <c r="G1657" t="s">
        <v>91</v>
      </c>
      <c r="H1657">
        <v>0</v>
      </c>
      <c r="I1657" t="s">
        <v>37</v>
      </c>
      <c r="J1657" t="s">
        <v>37</v>
      </c>
      <c r="K1657">
        <v>1</v>
      </c>
      <c r="L1657" t="s">
        <v>35</v>
      </c>
      <c r="M1657" t="s">
        <v>4799</v>
      </c>
      <c r="N1657">
        <v>2008</v>
      </c>
      <c r="O1657" t="s">
        <v>37</v>
      </c>
      <c r="P1657" t="s">
        <v>37</v>
      </c>
      <c r="Q1657">
        <v>1</v>
      </c>
      <c r="R1657" t="s">
        <v>949</v>
      </c>
      <c r="S1657" t="s">
        <v>612</v>
      </c>
      <c r="T1657" t="s">
        <v>1815</v>
      </c>
      <c r="U1657">
        <v>1</v>
      </c>
      <c r="V1657" s="1">
        <v>25727</v>
      </c>
      <c r="W1657">
        <v>0</v>
      </c>
      <c r="X1657">
        <v>1</v>
      </c>
      <c r="Y1657">
        <v>49</v>
      </c>
      <c r="Z1657">
        <v>132216</v>
      </c>
      <c r="AA1657">
        <v>110000</v>
      </c>
      <c r="AB1657" t="s">
        <v>1393</v>
      </c>
      <c r="AC1657">
        <v>2731</v>
      </c>
      <c r="AD1657" t="s">
        <v>96</v>
      </c>
      <c r="AE1657" t="s">
        <v>42</v>
      </c>
      <c r="AF1657" t="s">
        <v>3580</v>
      </c>
    </row>
    <row r="1658" spans="1:32" x14ac:dyDescent="0.25">
      <c r="A1658">
        <v>80295748</v>
      </c>
      <c r="B1658">
        <v>131469</v>
      </c>
      <c r="C1658" t="s">
        <v>32</v>
      </c>
      <c r="D1658" t="s">
        <v>32</v>
      </c>
      <c r="E1658">
        <v>220000</v>
      </c>
      <c r="F1658">
        <v>2731</v>
      </c>
      <c r="G1658" t="s">
        <v>91</v>
      </c>
      <c r="H1658">
        <v>0</v>
      </c>
      <c r="I1658" t="s">
        <v>37</v>
      </c>
      <c r="J1658" t="s">
        <v>37</v>
      </c>
      <c r="K1658">
        <v>1</v>
      </c>
      <c r="L1658" t="s">
        <v>32</v>
      </c>
      <c r="M1658" t="s">
        <v>226</v>
      </c>
      <c r="N1658">
        <v>2001</v>
      </c>
      <c r="O1658">
        <v>2003</v>
      </c>
      <c r="P1658" t="s">
        <v>37</v>
      </c>
      <c r="Q1658">
        <v>1</v>
      </c>
      <c r="R1658" t="s">
        <v>5437</v>
      </c>
      <c r="S1658" t="s">
        <v>271</v>
      </c>
      <c r="T1658" t="s">
        <v>5438</v>
      </c>
      <c r="U1658">
        <v>1</v>
      </c>
      <c r="V1658" s="1">
        <v>28000</v>
      </c>
      <c r="W1658">
        <v>0</v>
      </c>
      <c r="X1658">
        <v>2</v>
      </c>
      <c r="Y1658">
        <v>43</v>
      </c>
      <c r="Z1658">
        <v>131469</v>
      </c>
      <c r="AA1658">
        <v>220000</v>
      </c>
      <c r="AB1658" t="s">
        <v>109</v>
      </c>
      <c r="AC1658">
        <v>2731</v>
      </c>
      <c r="AD1658" t="s">
        <v>96</v>
      </c>
      <c r="AE1658" t="s">
        <v>42</v>
      </c>
      <c r="AF1658" t="s">
        <v>3580</v>
      </c>
    </row>
    <row r="1659" spans="1:32" x14ac:dyDescent="0.25">
      <c r="A1659">
        <v>16482180</v>
      </c>
      <c r="B1659">
        <v>132471</v>
      </c>
      <c r="C1659" t="s">
        <v>32</v>
      </c>
      <c r="D1659" t="s">
        <v>32</v>
      </c>
      <c r="E1659">
        <v>130000</v>
      </c>
      <c r="F1659">
        <v>55</v>
      </c>
      <c r="G1659" t="s">
        <v>171</v>
      </c>
      <c r="H1659">
        <v>2</v>
      </c>
      <c r="I1659" t="s">
        <v>37</v>
      </c>
      <c r="J1659" t="s">
        <v>37</v>
      </c>
      <c r="K1659" t="s">
        <v>37</v>
      </c>
      <c r="L1659" t="s">
        <v>37</v>
      </c>
      <c r="M1659" t="s">
        <v>37</v>
      </c>
      <c r="N1659" t="s">
        <v>37</v>
      </c>
      <c r="O1659" t="s">
        <v>37</v>
      </c>
      <c r="P1659" t="s">
        <v>37</v>
      </c>
      <c r="Q1659">
        <v>0</v>
      </c>
      <c r="R1659" t="s">
        <v>2564</v>
      </c>
      <c r="S1659" t="s">
        <v>2565</v>
      </c>
      <c r="T1659" t="s">
        <v>2566</v>
      </c>
      <c r="U1659">
        <v>2</v>
      </c>
      <c r="V1659" s="1">
        <v>19594</v>
      </c>
      <c r="W1659">
        <v>0</v>
      </c>
      <c r="X1659">
        <v>4</v>
      </c>
      <c r="Y1659">
        <v>66</v>
      </c>
      <c r="Z1659">
        <v>132471</v>
      </c>
      <c r="AA1659">
        <v>130000</v>
      </c>
      <c r="AB1659" t="s">
        <v>741</v>
      </c>
      <c r="AC1659">
        <v>55</v>
      </c>
      <c r="AD1659" t="s">
        <v>171</v>
      </c>
      <c r="AE1659" t="s">
        <v>56</v>
      </c>
      <c r="AF1659" t="s">
        <v>3580</v>
      </c>
    </row>
    <row r="1660" spans="1:32" x14ac:dyDescent="0.25">
      <c r="A1660">
        <v>7210773</v>
      </c>
      <c r="B1660">
        <v>133066</v>
      </c>
      <c r="C1660" t="s">
        <v>32</v>
      </c>
      <c r="D1660" t="s">
        <v>32</v>
      </c>
      <c r="E1660">
        <v>90000</v>
      </c>
      <c r="F1660">
        <v>1366</v>
      </c>
      <c r="G1660" t="s">
        <v>45</v>
      </c>
      <c r="H1660">
        <v>0</v>
      </c>
      <c r="I1660" t="s">
        <v>37</v>
      </c>
      <c r="J1660" t="s">
        <v>37</v>
      </c>
      <c r="K1660">
        <v>1</v>
      </c>
      <c r="L1660" t="s">
        <v>32</v>
      </c>
      <c r="M1660" t="s">
        <v>1354</v>
      </c>
      <c r="N1660">
        <v>1995</v>
      </c>
      <c r="O1660">
        <v>1999</v>
      </c>
      <c r="P1660" t="s">
        <v>37</v>
      </c>
      <c r="Q1660">
        <v>0</v>
      </c>
      <c r="R1660" t="s">
        <v>1355</v>
      </c>
      <c r="S1660" t="s">
        <v>1356</v>
      </c>
      <c r="T1660" t="s">
        <v>1357</v>
      </c>
      <c r="U1660">
        <v>2</v>
      </c>
      <c r="V1660" s="1">
        <v>21611</v>
      </c>
      <c r="W1660">
        <v>1</v>
      </c>
      <c r="X1660">
        <v>3</v>
      </c>
      <c r="Y1660">
        <v>60</v>
      </c>
      <c r="Z1660">
        <v>133066</v>
      </c>
      <c r="AA1660">
        <v>90000</v>
      </c>
      <c r="AB1660" t="s">
        <v>1165</v>
      </c>
      <c r="AC1660">
        <v>1366</v>
      </c>
      <c r="AD1660" t="s">
        <v>45</v>
      </c>
      <c r="AE1660" t="s">
        <v>50</v>
      </c>
      <c r="AF1660" t="s">
        <v>3580</v>
      </c>
    </row>
    <row r="1661" spans="1:32" x14ac:dyDescent="0.25">
      <c r="A1661">
        <v>22469191</v>
      </c>
      <c r="B1661">
        <v>133197</v>
      </c>
      <c r="C1661" t="s">
        <v>32</v>
      </c>
      <c r="D1661" t="s">
        <v>32</v>
      </c>
      <c r="E1661">
        <v>90000</v>
      </c>
      <c r="F1661">
        <v>32</v>
      </c>
      <c r="G1661" t="s">
        <v>97</v>
      </c>
      <c r="H1661">
        <v>0</v>
      </c>
      <c r="I1661" t="s">
        <v>37</v>
      </c>
      <c r="J1661" t="s">
        <v>37</v>
      </c>
      <c r="K1661">
        <v>0</v>
      </c>
      <c r="L1661" t="s">
        <v>35</v>
      </c>
      <c r="M1661" t="s">
        <v>3068</v>
      </c>
      <c r="N1661" t="s">
        <v>37</v>
      </c>
      <c r="O1661" t="s">
        <v>37</v>
      </c>
      <c r="P1661" t="s">
        <v>37</v>
      </c>
      <c r="Q1661">
        <v>0</v>
      </c>
      <c r="R1661" t="s">
        <v>3069</v>
      </c>
      <c r="S1661" t="s">
        <v>1323</v>
      </c>
      <c r="T1661" t="s">
        <v>3070</v>
      </c>
      <c r="U1661">
        <v>1</v>
      </c>
      <c r="V1661" s="1">
        <v>23797</v>
      </c>
      <c r="W1661">
        <v>0</v>
      </c>
      <c r="X1661">
        <v>3</v>
      </c>
      <c r="Y1661">
        <v>54</v>
      </c>
      <c r="Z1661">
        <v>133197</v>
      </c>
      <c r="AA1661">
        <v>90000</v>
      </c>
      <c r="AB1661" t="s">
        <v>1165</v>
      </c>
      <c r="AC1661">
        <v>32</v>
      </c>
      <c r="AD1661" t="s">
        <v>97</v>
      </c>
      <c r="AE1661" t="s">
        <v>56</v>
      </c>
      <c r="AF1661" t="s">
        <v>3580</v>
      </c>
    </row>
    <row r="1662" spans="1:32" x14ac:dyDescent="0.25">
      <c r="A1662" s="4">
        <v>9993593</v>
      </c>
      <c r="B1662" s="4">
        <v>131293</v>
      </c>
      <c r="C1662" t="s">
        <v>37</v>
      </c>
      <c r="D1662" t="s">
        <v>37</v>
      </c>
      <c r="E1662" t="s">
        <v>37</v>
      </c>
      <c r="F1662" t="s">
        <v>37</v>
      </c>
      <c r="G1662" t="s">
        <v>37</v>
      </c>
      <c r="H1662" t="s">
        <v>37</v>
      </c>
      <c r="I1662" t="s">
        <v>37</v>
      </c>
      <c r="J1662" t="s">
        <v>37</v>
      </c>
      <c r="K1662" t="s">
        <v>37</v>
      </c>
      <c r="L1662" t="s">
        <v>37</v>
      </c>
      <c r="M1662" t="s">
        <v>37</v>
      </c>
      <c r="N1662" t="s">
        <v>37</v>
      </c>
      <c r="O1662" t="s">
        <v>37</v>
      </c>
      <c r="P1662" t="s">
        <v>37</v>
      </c>
      <c r="Q1662" t="s">
        <v>37</v>
      </c>
      <c r="R1662" t="s">
        <v>2199</v>
      </c>
      <c r="S1662" t="s">
        <v>1600</v>
      </c>
      <c r="T1662" t="s">
        <v>2200</v>
      </c>
      <c r="U1662">
        <v>1</v>
      </c>
      <c r="V1662" s="1">
        <v>26861</v>
      </c>
      <c r="W1662">
        <v>0</v>
      </c>
      <c r="X1662">
        <v>23</v>
      </c>
      <c r="Y1662">
        <v>46</v>
      </c>
      <c r="Z1662">
        <v>131293</v>
      </c>
      <c r="AA1662">
        <v>140100</v>
      </c>
      <c r="AB1662" t="s">
        <v>496</v>
      </c>
      <c r="AC1662">
        <v>3</v>
      </c>
      <c r="AD1662" t="s">
        <v>62</v>
      </c>
      <c r="AE1662" s="4" t="s">
        <v>42</v>
      </c>
      <c r="AF1662" s="4" t="s">
        <v>3580</v>
      </c>
    </row>
    <row r="1663" spans="1:32" x14ac:dyDescent="0.25">
      <c r="A1663">
        <v>70264580</v>
      </c>
      <c r="B1663">
        <v>133055</v>
      </c>
      <c r="C1663" t="s">
        <v>32</v>
      </c>
      <c r="D1663" t="s">
        <v>32</v>
      </c>
      <c r="E1663">
        <v>150000</v>
      </c>
      <c r="F1663">
        <v>1264</v>
      </c>
      <c r="G1663" t="s">
        <v>57</v>
      </c>
      <c r="H1663">
        <v>1</v>
      </c>
      <c r="I1663" t="s">
        <v>5284</v>
      </c>
      <c r="J1663" t="s">
        <v>32</v>
      </c>
      <c r="K1663" t="s">
        <v>37</v>
      </c>
      <c r="L1663" t="s">
        <v>37</v>
      </c>
      <c r="M1663" t="s">
        <v>37</v>
      </c>
      <c r="N1663" t="s">
        <v>37</v>
      </c>
      <c r="O1663" t="s">
        <v>37</v>
      </c>
      <c r="P1663" t="s">
        <v>37</v>
      </c>
      <c r="Q1663">
        <v>0</v>
      </c>
      <c r="R1663" t="s">
        <v>5285</v>
      </c>
      <c r="S1663" t="s">
        <v>5286</v>
      </c>
      <c r="T1663" t="s">
        <v>5287</v>
      </c>
      <c r="U1663">
        <v>2</v>
      </c>
      <c r="V1663" s="1">
        <v>32353</v>
      </c>
      <c r="W1663">
        <v>1</v>
      </c>
      <c r="X1663">
        <v>4</v>
      </c>
      <c r="Y1663">
        <v>31</v>
      </c>
      <c r="Z1663">
        <v>133055</v>
      </c>
      <c r="AA1663">
        <v>150000</v>
      </c>
      <c r="AB1663" t="s">
        <v>945</v>
      </c>
      <c r="AC1663">
        <v>1264</v>
      </c>
      <c r="AD1663" t="s">
        <v>57</v>
      </c>
      <c r="AE1663" t="s">
        <v>50</v>
      </c>
      <c r="AF1663" t="s">
        <v>3580</v>
      </c>
    </row>
    <row r="1664" spans="1:32" x14ac:dyDescent="0.25">
      <c r="A1664">
        <v>45565681</v>
      </c>
      <c r="B1664">
        <v>130895</v>
      </c>
      <c r="C1664" t="s">
        <v>32</v>
      </c>
      <c r="D1664" t="s">
        <v>32</v>
      </c>
      <c r="E1664">
        <v>140100</v>
      </c>
      <c r="F1664">
        <v>15</v>
      </c>
      <c r="G1664" t="s">
        <v>67</v>
      </c>
      <c r="H1664">
        <v>0</v>
      </c>
      <c r="I1664" t="s">
        <v>37</v>
      </c>
      <c r="J1664" t="s">
        <v>37</v>
      </c>
      <c r="K1664">
        <v>1</v>
      </c>
      <c r="L1664" t="s">
        <v>35</v>
      </c>
      <c r="M1664" t="s">
        <v>46</v>
      </c>
      <c r="N1664">
        <v>2013</v>
      </c>
      <c r="O1664" t="s">
        <v>37</v>
      </c>
      <c r="P1664" t="s">
        <v>37</v>
      </c>
      <c r="Q1664">
        <v>0</v>
      </c>
      <c r="R1664" t="s">
        <v>4943</v>
      </c>
      <c r="S1664" t="s">
        <v>1644</v>
      </c>
      <c r="T1664" t="s">
        <v>4944</v>
      </c>
      <c r="U1664">
        <v>2</v>
      </c>
      <c r="V1664" s="1">
        <v>32452</v>
      </c>
      <c r="W1664">
        <v>0</v>
      </c>
      <c r="X1664">
        <v>28</v>
      </c>
      <c r="Y1664">
        <v>31</v>
      </c>
      <c r="Z1664">
        <v>130895</v>
      </c>
      <c r="AA1664">
        <v>140100</v>
      </c>
      <c r="AB1664" t="s">
        <v>496</v>
      </c>
      <c r="AC1664">
        <v>15</v>
      </c>
      <c r="AD1664" t="s">
        <v>67</v>
      </c>
      <c r="AE1664" t="s">
        <v>50</v>
      </c>
      <c r="AF1664" t="s">
        <v>3580</v>
      </c>
    </row>
    <row r="1665" spans="1:32" x14ac:dyDescent="0.25">
      <c r="A1665">
        <v>5861253</v>
      </c>
      <c r="B1665">
        <v>132749</v>
      </c>
      <c r="C1665" t="s">
        <v>32</v>
      </c>
      <c r="D1665" t="s">
        <v>32</v>
      </c>
      <c r="E1665">
        <v>150000</v>
      </c>
      <c r="F1665">
        <v>2218</v>
      </c>
      <c r="G1665" t="s">
        <v>51</v>
      </c>
      <c r="H1665">
        <v>2</v>
      </c>
      <c r="I1665" t="s">
        <v>37</v>
      </c>
      <c r="J1665" t="s">
        <v>37</v>
      </c>
      <c r="K1665">
        <v>0</v>
      </c>
      <c r="L1665" t="s">
        <v>35</v>
      </c>
      <c r="M1665" t="s">
        <v>948</v>
      </c>
      <c r="N1665" t="s">
        <v>37</v>
      </c>
      <c r="O1665" t="s">
        <v>37</v>
      </c>
      <c r="P1665" t="s">
        <v>37</v>
      </c>
      <c r="Q1665">
        <v>1</v>
      </c>
      <c r="R1665" t="s">
        <v>1048</v>
      </c>
      <c r="S1665" t="s">
        <v>1049</v>
      </c>
      <c r="T1665" t="s">
        <v>1050</v>
      </c>
      <c r="U1665">
        <v>2</v>
      </c>
      <c r="V1665" s="1">
        <v>28030</v>
      </c>
      <c r="W1665">
        <v>0</v>
      </c>
      <c r="X1665">
        <v>4</v>
      </c>
      <c r="Y1665">
        <v>43</v>
      </c>
      <c r="Z1665">
        <v>132749</v>
      </c>
      <c r="AA1665">
        <v>150000</v>
      </c>
      <c r="AB1665" t="s">
        <v>945</v>
      </c>
      <c r="AC1665">
        <v>2218</v>
      </c>
      <c r="AD1665" t="s">
        <v>51</v>
      </c>
      <c r="AE1665" t="s">
        <v>56</v>
      </c>
      <c r="AF1665" t="s">
        <v>3580</v>
      </c>
    </row>
    <row r="1666" spans="1:32" x14ac:dyDescent="0.25">
      <c r="A1666">
        <v>21861946</v>
      </c>
      <c r="B1666">
        <v>132858</v>
      </c>
      <c r="C1666" t="s">
        <v>32</v>
      </c>
      <c r="D1666" t="s">
        <v>32</v>
      </c>
      <c r="E1666" s="2">
        <v>100000</v>
      </c>
      <c r="F1666">
        <v>32</v>
      </c>
      <c r="G1666" t="s">
        <v>97</v>
      </c>
      <c r="H1666">
        <v>0</v>
      </c>
      <c r="I1666" t="s">
        <v>37</v>
      </c>
      <c r="J1666" t="s">
        <v>37</v>
      </c>
      <c r="K1666">
        <v>1</v>
      </c>
      <c r="L1666" t="s">
        <v>35</v>
      </c>
      <c r="M1666" t="s">
        <v>354</v>
      </c>
      <c r="N1666">
        <v>2005</v>
      </c>
      <c r="O1666" t="s">
        <v>37</v>
      </c>
      <c r="P1666" t="s">
        <v>37</v>
      </c>
      <c r="Q1666">
        <v>1</v>
      </c>
      <c r="R1666" t="s">
        <v>3008</v>
      </c>
      <c r="S1666" t="s">
        <v>313</v>
      </c>
      <c r="T1666" t="s">
        <v>3009</v>
      </c>
      <c r="U1666">
        <v>2</v>
      </c>
      <c r="V1666" s="1">
        <v>26298</v>
      </c>
      <c r="W1666">
        <v>1</v>
      </c>
      <c r="X1666">
        <v>4</v>
      </c>
      <c r="Y1666">
        <v>47</v>
      </c>
      <c r="Z1666">
        <v>132858</v>
      </c>
      <c r="AA1666">
        <v>100000</v>
      </c>
      <c r="AB1666" t="s">
        <v>1229</v>
      </c>
      <c r="AC1666">
        <v>32</v>
      </c>
      <c r="AD1666" t="s">
        <v>97</v>
      </c>
      <c r="AE1666" t="s">
        <v>42</v>
      </c>
      <c r="AF1666" t="s">
        <v>3580</v>
      </c>
    </row>
    <row r="1667" spans="1:32" x14ac:dyDescent="0.25">
      <c r="A1667">
        <v>2782066</v>
      </c>
      <c r="B1667">
        <v>130810</v>
      </c>
      <c r="C1667" t="s">
        <v>32</v>
      </c>
      <c r="D1667" t="s">
        <v>32</v>
      </c>
      <c r="E1667">
        <v>190000</v>
      </c>
      <c r="F1667">
        <v>5</v>
      </c>
      <c r="G1667" t="s">
        <v>101</v>
      </c>
      <c r="H1667">
        <v>2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N1667" t="s">
        <v>37</v>
      </c>
      <c r="O1667" t="s">
        <v>37</v>
      </c>
      <c r="P1667" t="s">
        <v>37</v>
      </c>
      <c r="Q1667">
        <v>0</v>
      </c>
      <c r="R1667" t="s">
        <v>629</v>
      </c>
      <c r="S1667" t="s">
        <v>630</v>
      </c>
      <c r="T1667" t="s">
        <v>631</v>
      </c>
      <c r="U1667">
        <v>1</v>
      </c>
      <c r="V1667" s="1">
        <v>24271</v>
      </c>
      <c r="W1667">
        <v>0</v>
      </c>
      <c r="X1667">
        <v>5</v>
      </c>
      <c r="Y1667">
        <v>53</v>
      </c>
      <c r="Z1667">
        <v>130810</v>
      </c>
      <c r="AA1667">
        <v>190000</v>
      </c>
      <c r="AB1667" t="s">
        <v>575</v>
      </c>
      <c r="AC1667">
        <v>5</v>
      </c>
      <c r="AD1667" t="s">
        <v>101</v>
      </c>
      <c r="AE1667" t="s">
        <v>56</v>
      </c>
      <c r="AF1667" t="s">
        <v>3580</v>
      </c>
    </row>
    <row r="1668" spans="1:32" x14ac:dyDescent="0.25">
      <c r="A1668">
        <v>7461912</v>
      </c>
      <c r="B1668">
        <v>131641</v>
      </c>
      <c r="C1668" t="s">
        <v>32</v>
      </c>
      <c r="D1668" t="s">
        <v>32</v>
      </c>
      <c r="E1668">
        <v>140100</v>
      </c>
      <c r="F1668">
        <v>4</v>
      </c>
      <c r="G1668" t="s">
        <v>117</v>
      </c>
      <c r="H1668">
        <v>0</v>
      </c>
      <c r="I1668" t="s">
        <v>37</v>
      </c>
      <c r="J1668" t="s">
        <v>37</v>
      </c>
      <c r="K1668">
        <v>1</v>
      </c>
      <c r="L1668" t="s">
        <v>32</v>
      </c>
      <c r="M1668" t="s">
        <v>625</v>
      </c>
      <c r="N1668">
        <v>1994</v>
      </c>
      <c r="O1668">
        <v>2000</v>
      </c>
      <c r="P1668" t="s">
        <v>37</v>
      </c>
      <c r="Q1668">
        <v>1</v>
      </c>
      <c r="R1668" t="s">
        <v>629</v>
      </c>
      <c r="S1668" t="s">
        <v>1292</v>
      </c>
      <c r="T1668" t="s">
        <v>1416</v>
      </c>
      <c r="U1668">
        <v>1</v>
      </c>
      <c r="V1668" s="1">
        <v>25404</v>
      </c>
      <c r="W1668">
        <v>0</v>
      </c>
      <c r="X1668">
        <v>30</v>
      </c>
      <c r="Y1668">
        <v>50</v>
      </c>
      <c r="Z1668">
        <v>131641</v>
      </c>
      <c r="AA1668">
        <v>140100</v>
      </c>
      <c r="AB1668" t="s">
        <v>496</v>
      </c>
      <c r="AC1668">
        <v>4</v>
      </c>
      <c r="AD1668" t="s">
        <v>117</v>
      </c>
      <c r="AE1668" t="s">
        <v>42</v>
      </c>
      <c r="AF1668" t="s">
        <v>3580</v>
      </c>
    </row>
    <row r="1669" spans="1:32" x14ac:dyDescent="0.25">
      <c r="A1669">
        <v>44057076</v>
      </c>
      <c r="B1669">
        <v>132333</v>
      </c>
      <c r="C1669" t="s">
        <v>32</v>
      </c>
      <c r="D1669" t="s">
        <v>32</v>
      </c>
      <c r="E1669">
        <v>110000</v>
      </c>
      <c r="F1669">
        <v>2160</v>
      </c>
      <c r="G1669" t="s">
        <v>465</v>
      </c>
      <c r="H1669">
        <v>0</v>
      </c>
      <c r="I1669" t="s">
        <v>37</v>
      </c>
      <c r="J1669" t="s">
        <v>37</v>
      </c>
      <c r="K1669">
        <v>1</v>
      </c>
      <c r="L1669" t="s">
        <v>32</v>
      </c>
      <c r="M1669" t="s">
        <v>2054</v>
      </c>
      <c r="N1669">
        <v>2009</v>
      </c>
      <c r="O1669">
        <v>2013</v>
      </c>
      <c r="P1669" t="s">
        <v>37</v>
      </c>
      <c r="Q1669">
        <v>1</v>
      </c>
      <c r="R1669" t="s">
        <v>629</v>
      </c>
      <c r="S1669" t="s">
        <v>1032</v>
      </c>
      <c r="T1669" t="s">
        <v>4742</v>
      </c>
      <c r="U1669">
        <v>1</v>
      </c>
      <c r="V1669" s="1">
        <v>31613</v>
      </c>
      <c r="W1669">
        <v>0</v>
      </c>
      <c r="X1669">
        <v>5</v>
      </c>
      <c r="Y1669">
        <v>33</v>
      </c>
      <c r="Z1669">
        <v>132333</v>
      </c>
      <c r="AA1669">
        <v>110000</v>
      </c>
      <c r="AB1669" t="s">
        <v>1393</v>
      </c>
      <c r="AC1669">
        <v>2160</v>
      </c>
      <c r="AD1669" t="s">
        <v>465</v>
      </c>
      <c r="AE1669" t="s">
        <v>42</v>
      </c>
      <c r="AF1669" t="s">
        <v>3580</v>
      </c>
    </row>
    <row r="1670" spans="1:32" x14ac:dyDescent="0.25">
      <c r="A1670">
        <v>7897856</v>
      </c>
      <c r="B1670">
        <v>132606</v>
      </c>
      <c r="C1670" t="s">
        <v>32</v>
      </c>
      <c r="D1670" t="s">
        <v>32</v>
      </c>
      <c r="E1670">
        <v>140000</v>
      </c>
      <c r="F1670">
        <v>2235</v>
      </c>
      <c r="G1670" t="s">
        <v>86</v>
      </c>
      <c r="H1670">
        <v>1</v>
      </c>
      <c r="I1670" t="s">
        <v>110</v>
      </c>
      <c r="J1670" t="s">
        <v>32</v>
      </c>
      <c r="K1670" t="s">
        <v>37</v>
      </c>
      <c r="L1670" t="s">
        <v>37</v>
      </c>
      <c r="M1670" t="s">
        <v>37</v>
      </c>
      <c r="N1670" t="s">
        <v>37</v>
      </c>
      <c r="O1670" t="s">
        <v>37</v>
      </c>
      <c r="P1670" t="s">
        <v>37</v>
      </c>
      <c r="Q1670">
        <v>0</v>
      </c>
      <c r="R1670" t="s">
        <v>629</v>
      </c>
      <c r="S1670" t="s">
        <v>1615</v>
      </c>
      <c r="T1670" t="s">
        <v>1616</v>
      </c>
      <c r="U1670">
        <v>2</v>
      </c>
      <c r="V1670" s="1">
        <v>26059</v>
      </c>
      <c r="W1670">
        <v>0</v>
      </c>
      <c r="X1670">
        <v>4</v>
      </c>
      <c r="Y1670">
        <v>48</v>
      </c>
      <c r="Z1670">
        <v>132606</v>
      </c>
      <c r="AA1670">
        <v>140000</v>
      </c>
      <c r="AB1670" t="s">
        <v>1278</v>
      </c>
      <c r="AC1670">
        <v>2235</v>
      </c>
      <c r="AD1670" t="s">
        <v>86</v>
      </c>
      <c r="AE1670" t="s">
        <v>50</v>
      </c>
      <c r="AF1670" t="s">
        <v>3580</v>
      </c>
    </row>
    <row r="1671" spans="1:32" x14ac:dyDescent="0.25">
      <c r="A1671">
        <v>25420480</v>
      </c>
      <c r="B1671">
        <v>133043</v>
      </c>
      <c r="C1671" t="s">
        <v>32</v>
      </c>
      <c r="D1671" t="s">
        <v>32</v>
      </c>
      <c r="E1671">
        <v>240000</v>
      </c>
      <c r="F1671">
        <v>32</v>
      </c>
      <c r="G1671" t="s">
        <v>97</v>
      </c>
      <c r="H1671">
        <v>1</v>
      </c>
      <c r="I1671" t="s">
        <v>3264</v>
      </c>
      <c r="J1671" t="s">
        <v>32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Q1671">
        <v>0</v>
      </c>
      <c r="R1671" t="s">
        <v>629</v>
      </c>
      <c r="S1671" t="s">
        <v>819</v>
      </c>
      <c r="T1671" t="s">
        <v>3265</v>
      </c>
      <c r="U1671">
        <v>2</v>
      </c>
      <c r="V1671" s="1">
        <v>23063</v>
      </c>
      <c r="W1671">
        <v>0</v>
      </c>
      <c r="X1671">
        <v>3</v>
      </c>
      <c r="Y1671">
        <v>56</v>
      </c>
      <c r="Z1671">
        <v>133043</v>
      </c>
      <c r="AA1671">
        <v>240000</v>
      </c>
      <c r="AB1671" t="s">
        <v>225</v>
      </c>
      <c r="AC1671">
        <v>32</v>
      </c>
      <c r="AD1671" t="s">
        <v>97</v>
      </c>
      <c r="AE1671" t="s">
        <v>50</v>
      </c>
      <c r="AF1671" t="s">
        <v>3580</v>
      </c>
    </row>
    <row r="1672" spans="1:32" x14ac:dyDescent="0.25">
      <c r="A1672">
        <v>7519783</v>
      </c>
      <c r="B1672">
        <v>133410</v>
      </c>
      <c r="C1672" t="s">
        <v>32</v>
      </c>
      <c r="D1672" t="s">
        <v>32</v>
      </c>
      <c r="E1672">
        <v>140100</v>
      </c>
      <c r="F1672">
        <v>5</v>
      </c>
      <c r="G1672" t="s">
        <v>101</v>
      </c>
      <c r="H1672">
        <v>0</v>
      </c>
      <c r="I1672" t="s">
        <v>37</v>
      </c>
      <c r="J1672" t="s">
        <v>37</v>
      </c>
      <c r="K1672">
        <v>1</v>
      </c>
      <c r="L1672" t="s">
        <v>35</v>
      </c>
      <c r="M1672" t="s">
        <v>311</v>
      </c>
      <c r="N1672">
        <v>2016</v>
      </c>
      <c r="O1672" t="s">
        <v>37</v>
      </c>
      <c r="P1672" t="s">
        <v>37</v>
      </c>
      <c r="Q1672">
        <v>0</v>
      </c>
      <c r="R1672" t="s">
        <v>629</v>
      </c>
      <c r="S1672" t="s">
        <v>1438</v>
      </c>
      <c r="T1672" t="s">
        <v>1439</v>
      </c>
      <c r="U1672">
        <v>1</v>
      </c>
      <c r="V1672" s="1">
        <v>24966</v>
      </c>
      <c r="W1672">
        <v>1</v>
      </c>
      <c r="X1672">
        <v>10</v>
      </c>
      <c r="Y1672">
        <v>51</v>
      </c>
      <c r="Z1672">
        <v>133410</v>
      </c>
      <c r="AA1672">
        <v>140100</v>
      </c>
      <c r="AB1672" t="s">
        <v>496</v>
      </c>
      <c r="AC1672">
        <v>5</v>
      </c>
      <c r="AD1672" t="s">
        <v>101</v>
      </c>
      <c r="AE1672" t="s">
        <v>50</v>
      </c>
      <c r="AF1672" t="s">
        <v>3580</v>
      </c>
    </row>
    <row r="1673" spans="1:32" x14ac:dyDescent="0.25">
      <c r="A1673">
        <v>43950043</v>
      </c>
      <c r="B1673">
        <v>133532</v>
      </c>
      <c r="C1673" t="s">
        <v>32</v>
      </c>
      <c r="D1673" t="s">
        <v>32</v>
      </c>
      <c r="E1673">
        <v>230000</v>
      </c>
      <c r="F1673">
        <v>2190</v>
      </c>
      <c r="G1673" t="s">
        <v>211</v>
      </c>
      <c r="H1673">
        <v>1</v>
      </c>
      <c r="I1673" t="s">
        <v>388</v>
      </c>
      <c r="J1673" t="s">
        <v>35</v>
      </c>
      <c r="K1673" t="s">
        <v>37</v>
      </c>
      <c r="L1673" t="s">
        <v>37</v>
      </c>
      <c r="M1673" t="s">
        <v>37</v>
      </c>
      <c r="N1673" t="s">
        <v>37</v>
      </c>
      <c r="O1673" t="s">
        <v>37</v>
      </c>
      <c r="P1673" t="s">
        <v>37</v>
      </c>
      <c r="Q1673">
        <v>0</v>
      </c>
      <c r="R1673" t="s">
        <v>629</v>
      </c>
      <c r="S1673" t="s">
        <v>64</v>
      </c>
      <c r="T1673" t="s">
        <v>4734</v>
      </c>
      <c r="U1673">
        <v>2</v>
      </c>
      <c r="V1673" s="1">
        <v>29432</v>
      </c>
      <c r="W1673">
        <v>0</v>
      </c>
      <c r="X1673">
        <v>3</v>
      </c>
      <c r="Y1673">
        <v>39</v>
      </c>
      <c r="Z1673">
        <v>133532</v>
      </c>
      <c r="AA1673">
        <v>230000</v>
      </c>
      <c r="AB1673" t="s">
        <v>132</v>
      </c>
      <c r="AC1673">
        <v>2190</v>
      </c>
      <c r="AD1673" t="s">
        <v>211</v>
      </c>
      <c r="AE1673" t="s">
        <v>50</v>
      </c>
      <c r="AF1673" t="s">
        <v>3580</v>
      </c>
    </row>
    <row r="1674" spans="1:32" x14ac:dyDescent="0.25">
      <c r="A1674">
        <v>18907433</v>
      </c>
      <c r="B1674">
        <v>131796</v>
      </c>
      <c r="C1674" t="s">
        <v>32</v>
      </c>
      <c r="D1674" t="s">
        <v>32</v>
      </c>
      <c r="E1674">
        <v>120000</v>
      </c>
      <c r="F1674">
        <v>55</v>
      </c>
      <c r="G1674" t="s">
        <v>171</v>
      </c>
      <c r="H1674">
        <v>0</v>
      </c>
      <c r="I1674" t="s">
        <v>37</v>
      </c>
      <c r="J1674" t="s">
        <v>37</v>
      </c>
      <c r="K1674">
        <v>1</v>
      </c>
      <c r="L1674" t="s">
        <v>32</v>
      </c>
      <c r="M1674" t="s">
        <v>202</v>
      </c>
      <c r="N1674">
        <v>2000</v>
      </c>
      <c r="O1674">
        <v>2000</v>
      </c>
      <c r="P1674" t="s">
        <v>188</v>
      </c>
      <c r="Q1674">
        <v>1</v>
      </c>
      <c r="R1674" t="s">
        <v>2787</v>
      </c>
      <c r="S1674" t="s">
        <v>103</v>
      </c>
      <c r="T1674" t="s">
        <v>2788</v>
      </c>
      <c r="U1674">
        <v>1</v>
      </c>
      <c r="V1674" s="1">
        <v>28149</v>
      </c>
      <c r="W1674">
        <v>0</v>
      </c>
      <c r="X1674">
        <v>3</v>
      </c>
      <c r="Y1674">
        <v>42</v>
      </c>
      <c r="Z1674">
        <v>131796</v>
      </c>
      <c r="AA1674">
        <v>120000</v>
      </c>
      <c r="AB1674" t="s">
        <v>303</v>
      </c>
      <c r="AC1674">
        <v>55</v>
      </c>
      <c r="AD1674" t="s">
        <v>171</v>
      </c>
      <c r="AE1674" t="s">
        <v>42</v>
      </c>
      <c r="AF1674" t="s">
        <v>3580</v>
      </c>
    </row>
    <row r="1675" spans="1:32" x14ac:dyDescent="0.25">
      <c r="A1675">
        <v>41160918</v>
      </c>
      <c r="B1675">
        <v>131125</v>
      </c>
      <c r="C1675" t="s">
        <v>32</v>
      </c>
      <c r="D1675" t="s">
        <v>32</v>
      </c>
      <c r="E1675">
        <v>70000</v>
      </c>
      <c r="F1675">
        <v>1366</v>
      </c>
      <c r="G1675" t="s">
        <v>45</v>
      </c>
      <c r="H1675">
        <v>1</v>
      </c>
      <c r="I1675" t="s">
        <v>1230</v>
      </c>
      <c r="J1675" t="s">
        <v>35</v>
      </c>
      <c r="K1675">
        <v>1</v>
      </c>
      <c r="L1675" t="s">
        <v>32</v>
      </c>
      <c r="M1675" t="s">
        <v>1992</v>
      </c>
      <c r="N1675">
        <v>2013</v>
      </c>
      <c r="O1675">
        <v>2014</v>
      </c>
      <c r="P1675" t="s">
        <v>37</v>
      </c>
      <c r="Q1675">
        <v>0</v>
      </c>
      <c r="R1675" t="s">
        <v>4131</v>
      </c>
      <c r="S1675" t="s">
        <v>4132</v>
      </c>
      <c r="T1675" t="s">
        <v>4133</v>
      </c>
      <c r="U1675">
        <v>1</v>
      </c>
      <c r="V1675" s="1">
        <v>27535</v>
      </c>
      <c r="W1675">
        <v>0</v>
      </c>
      <c r="X1675">
        <v>3</v>
      </c>
      <c r="Y1675">
        <v>44</v>
      </c>
      <c r="Z1675">
        <v>131125</v>
      </c>
      <c r="AA1675">
        <v>70000</v>
      </c>
      <c r="AB1675" t="s">
        <v>1466</v>
      </c>
      <c r="AC1675">
        <v>1366</v>
      </c>
      <c r="AD1675" t="s">
        <v>45</v>
      </c>
      <c r="AE1675" t="s">
        <v>50</v>
      </c>
      <c r="AF1675" t="s">
        <v>3580</v>
      </c>
    </row>
    <row r="1676" spans="1:32" x14ac:dyDescent="0.25">
      <c r="A1676">
        <v>2805146</v>
      </c>
      <c r="B1676">
        <v>130328</v>
      </c>
      <c r="C1676" t="s">
        <v>32</v>
      </c>
      <c r="D1676" t="s">
        <v>32</v>
      </c>
      <c r="E1676">
        <v>190000</v>
      </c>
      <c r="F1676">
        <v>1257</v>
      </c>
      <c r="G1676" t="s">
        <v>82</v>
      </c>
      <c r="H1676">
        <v>0</v>
      </c>
      <c r="I1676" t="s">
        <v>37</v>
      </c>
      <c r="J1676" t="s">
        <v>37</v>
      </c>
      <c r="K1676">
        <v>1</v>
      </c>
      <c r="L1676" t="s">
        <v>32</v>
      </c>
      <c r="M1676" t="s">
        <v>202</v>
      </c>
      <c r="N1676">
        <v>1996</v>
      </c>
      <c r="O1676">
        <v>1998</v>
      </c>
      <c r="P1676" t="s">
        <v>37</v>
      </c>
      <c r="Q1676">
        <v>0</v>
      </c>
      <c r="R1676" t="s">
        <v>407</v>
      </c>
      <c r="S1676" t="s">
        <v>638</v>
      </c>
      <c r="T1676" t="s">
        <v>639</v>
      </c>
      <c r="U1676">
        <v>1</v>
      </c>
      <c r="V1676" s="1">
        <v>25189</v>
      </c>
      <c r="W1676">
        <v>0</v>
      </c>
      <c r="X1676">
        <v>1</v>
      </c>
      <c r="Y1676">
        <v>51</v>
      </c>
      <c r="Z1676">
        <v>130328</v>
      </c>
      <c r="AA1676">
        <v>190000</v>
      </c>
      <c r="AB1676" t="s">
        <v>575</v>
      </c>
      <c r="AC1676">
        <v>1257</v>
      </c>
      <c r="AD1676" t="s">
        <v>82</v>
      </c>
      <c r="AE1676" t="s">
        <v>50</v>
      </c>
      <c r="AF1676" t="s">
        <v>3580</v>
      </c>
    </row>
    <row r="1677" spans="1:32" x14ac:dyDescent="0.25">
      <c r="A1677">
        <v>47196668</v>
      </c>
      <c r="B1677">
        <v>131287</v>
      </c>
      <c r="C1677" t="s">
        <v>32</v>
      </c>
      <c r="D1677" t="s">
        <v>32</v>
      </c>
      <c r="E1677">
        <v>40000</v>
      </c>
      <c r="F1677">
        <v>14</v>
      </c>
      <c r="G1677" t="s">
        <v>126</v>
      </c>
      <c r="H1677">
        <v>1</v>
      </c>
      <c r="I1677" t="s">
        <v>5137</v>
      </c>
      <c r="J1677" t="s">
        <v>32</v>
      </c>
      <c r="K1677">
        <v>1</v>
      </c>
      <c r="L1677" t="s">
        <v>32</v>
      </c>
      <c r="M1677" t="s">
        <v>5138</v>
      </c>
      <c r="N1677">
        <v>2015</v>
      </c>
      <c r="O1677">
        <v>2017</v>
      </c>
      <c r="P1677" t="s">
        <v>37</v>
      </c>
      <c r="Q1677">
        <v>1</v>
      </c>
      <c r="R1677" t="s">
        <v>407</v>
      </c>
      <c r="S1677" t="s">
        <v>5139</v>
      </c>
      <c r="T1677" t="s">
        <v>5140</v>
      </c>
      <c r="U1677">
        <v>2</v>
      </c>
      <c r="V1677" s="1">
        <v>33303</v>
      </c>
      <c r="W1677">
        <v>0</v>
      </c>
      <c r="X1677">
        <v>6</v>
      </c>
      <c r="Y1677">
        <v>28</v>
      </c>
      <c r="Z1677">
        <v>131287</v>
      </c>
      <c r="AA1677">
        <v>40000</v>
      </c>
      <c r="AB1677" t="s">
        <v>507</v>
      </c>
      <c r="AC1677">
        <v>14</v>
      </c>
      <c r="AD1677" t="s">
        <v>126</v>
      </c>
      <c r="AE1677" t="s">
        <v>42</v>
      </c>
      <c r="AF1677" t="s">
        <v>43</v>
      </c>
    </row>
    <row r="1678" spans="1:32" s="4" customFormat="1" x14ac:dyDescent="0.25">
      <c r="A1678">
        <v>1162256</v>
      </c>
      <c r="B1678">
        <v>133152</v>
      </c>
      <c r="C1678" t="s">
        <v>32</v>
      </c>
      <c r="D1678" t="s">
        <v>32</v>
      </c>
      <c r="E1678">
        <v>210000</v>
      </c>
      <c r="F1678">
        <v>2190</v>
      </c>
      <c r="G1678" t="s">
        <v>211</v>
      </c>
      <c r="H1678">
        <v>2</v>
      </c>
      <c r="I1678" t="s">
        <v>37</v>
      </c>
      <c r="J1678" t="s">
        <v>37</v>
      </c>
      <c r="K1678">
        <v>1</v>
      </c>
      <c r="L1678" t="s">
        <v>32</v>
      </c>
      <c r="M1678" t="s">
        <v>399</v>
      </c>
      <c r="N1678">
        <v>1997</v>
      </c>
      <c r="O1678">
        <v>2011</v>
      </c>
      <c r="P1678" t="s">
        <v>37</v>
      </c>
      <c r="Q1678">
        <v>0</v>
      </c>
      <c r="R1678" t="s">
        <v>407</v>
      </c>
      <c r="S1678" t="s">
        <v>408</v>
      </c>
      <c r="T1678" t="s">
        <v>409</v>
      </c>
      <c r="U1678">
        <v>1</v>
      </c>
      <c r="V1678" s="1">
        <v>27946</v>
      </c>
      <c r="W1678">
        <v>0</v>
      </c>
      <c r="X1678">
        <v>1</v>
      </c>
      <c r="Y1678">
        <v>43</v>
      </c>
      <c r="Z1678">
        <v>133152</v>
      </c>
      <c r="AA1678">
        <v>210000</v>
      </c>
      <c r="AB1678" t="s">
        <v>350</v>
      </c>
      <c r="AC1678">
        <v>2190</v>
      </c>
      <c r="AD1678" t="s">
        <v>211</v>
      </c>
      <c r="AE1678" t="s">
        <v>50</v>
      </c>
      <c r="AF1678" t="s">
        <v>3580</v>
      </c>
    </row>
    <row r="1679" spans="1:32" x14ac:dyDescent="0.25">
      <c r="A1679">
        <v>45599815</v>
      </c>
      <c r="B1679">
        <v>130759</v>
      </c>
      <c r="C1679" t="s">
        <v>32</v>
      </c>
      <c r="D1679" t="s">
        <v>32</v>
      </c>
      <c r="E1679">
        <v>190000</v>
      </c>
      <c r="F1679">
        <v>5</v>
      </c>
      <c r="G1679" t="s">
        <v>101</v>
      </c>
      <c r="H1679">
        <v>0</v>
      </c>
      <c r="I1679" t="s">
        <v>37</v>
      </c>
      <c r="J1679" t="s">
        <v>37</v>
      </c>
      <c r="K1679">
        <v>1</v>
      </c>
      <c r="L1679" t="s">
        <v>32</v>
      </c>
      <c r="M1679" t="s">
        <v>148</v>
      </c>
      <c r="N1679">
        <v>2012</v>
      </c>
      <c r="O1679">
        <v>2012</v>
      </c>
      <c r="P1679" t="s">
        <v>37</v>
      </c>
      <c r="Q1679">
        <v>0</v>
      </c>
      <c r="R1679" t="s">
        <v>274</v>
      </c>
      <c r="S1679" t="s">
        <v>4947</v>
      </c>
      <c r="T1679" t="s">
        <v>4948</v>
      </c>
      <c r="U1679">
        <v>1</v>
      </c>
      <c r="V1679" s="1">
        <v>32560</v>
      </c>
      <c r="W1679">
        <v>0</v>
      </c>
      <c r="X1679">
        <v>1</v>
      </c>
      <c r="Y1679">
        <v>30</v>
      </c>
      <c r="Z1679">
        <v>130759</v>
      </c>
      <c r="AA1679">
        <v>190000</v>
      </c>
      <c r="AB1679" t="s">
        <v>575</v>
      </c>
      <c r="AC1679">
        <v>5</v>
      </c>
      <c r="AD1679" t="s">
        <v>101</v>
      </c>
      <c r="AE1679" t="s">
        <v>50</v>
      </c>
      <c r="AF1679" t="s">
        <v>3580</v>
      </c>
    </row>
    <row r="1680" spans="1:32" x14ac:dyDescent="0.25">
      <c r="A1680">
        <v>3597702</v>
      </c>
      <c r="B1680">
        <v>131151</v>
      </c>
      <c r="C1680" t="s">
        <v>32</v>
      </c>
      <c r="D1680" t="s">
        <v>32</v>
      </c>
      <c r="E1680">
        <v>190000</v>
      </c>
      <c r="F1680">
        <v>14</v>
      </c>
      <c r="G1680" t="s">
        <v>126</v>
      </c>
      <c r="H1680">
        <v>0</v>
      </c>
      <c r="I1680" t="s">
        <v>37</v>
      </c>
      <c r="J1680" t="s">
        <v>37</v>
      </c>
      <c r="K1680">
        <v>1</v>
      </c>
      <c r="L1680" t="s">
        <v>32</v>
      </c>
      <c r="M1680" t="s">
        <v>148</v>
      </c>
      <c r="N1680">
        <v>1987</v>
      </c>
      <c r="O1680">
        <v>2009</v>
      </c>
      <c r="P1680" t="s">
        <v>37</v>
      </c>
      <c r="Q1680">
        <v>1</v>
      </c>
      <c r="R1680" t="s">
        <v>274</v>
      </c>
      <c r="S1680" t="s">
        <v>183</v>
      </c>
      <c r="T1680" t="s">
        <v>717</v>
      </c>
      <c r="U1680">
        <v>1</v>
      </c>
      <c r="V1680" s="1">
        <v>22375</v>
      </c>
      <c r="W1680">
        <v>0</v>
      </c>
      <c r="X1680">
        <v>3</v>
      </c>
      <c r="Y1680">
        <v>58</v>
      </c>
      <c r="Z1680">
        <v>131151</v>
      </c>
      <c r="AA1680">
        <v>190000</v>
      </c>
      <c r="AB1680" t="s">
        <v>575</v>
      </c>
      <c r="AC1680">
        <v>14</v>
      </c>
      <c r="AD1680" t="s">
        <v>126</v>
      </c>
      <c r="AE1680" t="s">
        <v>42</v>
      </c>
      <c r="AF1680" t="s">
        <v>3580</v>
      </c>
    </row>
    <row r="1681" spans="1:32" x14ac:dyDescent="0.25">
      <c r="A1681">
        <v>479212</v>
      </c>
      <c r="B1681">
        <v>132073</v>
      </c>
      <c r="C1681" t="s">
        <v>32</v>
      </c>
      <c r="D1681" t="s">
        <v>32</v>
      </c>
      <c r="E1681">
        <v>220000</v>
      </c>
      <c r="F1681">
        <v>1264</v>
      </c>
      <c r="G1681" t="s">
        <v>57</v>
      </c>
      <c r="H1681">
        <v>0</v>
      </c>
      <c r="I1681" t="s">
        <v>37</v>
      </c>
      <c r="J1681" t="s">
        <v>37</v>
      </c>
      <c r="K1681">
        <v>1</v>
      </c>
      <c r="L1681" t="s">
        <v>32</v>
      </c>
      <c r="M1681" t="s">
        <v>226</v>
      </c>
      <c r="N1681">
        <v>2006</v>
      </c>
      <c r="O1681">
        <v>2007</v>
      </c>
      <c r="P1681" t="s">
        <v>188</v>
      </c>
      <c r="Q1681">
        <v>1</v>
      </c>
      <c r="R1681" t="s">
        <v>274</v>
      </c>
      <c r="S1681" t="s">
        <v>275</v>
      </c>
      <c r="T1681" t="s">
        <v>276</v>
      </c>
      <c r="U1681">
        <v>1</v>
      </c>
      <c r="V1681" s="1">
        <v>19445</v>
      </c>
      <c r="W1681">
        <v>0</v>
      </c>
      <c r="X1681">
        <v>3</v>
      </c>
      <c r="Y1681">
        <v>66</v>
      </c>
      <c r="Z1681">
        <v>132073</v>
      </c>
      <c r="AA1681">
        <v>220000</v>
      </c>
      <c r="AB1681" t="s">
        <v>109</v>
      </c>
      <c r="AC1681">
        <v>1264</v>
      </c>
      <c r="AD1681" t="s">
        <v>57</v>
      </c>
      <c r="AE1681" t="s">
        <v>42</v>
      </c>
      <c r="AF1681" t="s">
        <v>3580</v>
      </c>
    </row>
    <row r="1682" spans="1:32" x14ac:dyDescent="0.25">
      <c r="A1682">
        <v>46160816</v>
      </c>
      <c r="B1682">
        <v>131538</v>
      </c>
      <c r="C1682" t="s">
        <v>32</v>
      </c>
      <c r="D1682" t="s">
        <v>32</v>
      </c>
      <c r="E1682">
        <v>160000</v>
      </c>
      <c r="F1682">
        <v>2649</v>
      </c>
      <c r="G1682" t="s">
        <v>147</v>
      </c>
      <c r="H1682">
        <v>1</v>
      </c>
      <c r="I1682" t="s">
        <v>388</v>
      </c>
      <c r="J1682" t="s">
        <v>35</v>
      </c>
      <c r="K1682" t="s">
        <v>37</v>
      </c>
      <c r="L1682" t="s">
        <v>37</v>
      </c>
      <c r="M1682" t="s">
        <v>37</v>
      </c>
      <c r="N1682" t="s">
        <v>37</v>
      </c>
      <c r="O1682" t="s">
        <v>37</v>
      </c>
      <c r="P1682" t="s">
        <v>37</v>
      </c>
      <c r="Q1682">
        <v>0</v>
      </c>
      <c r="R1682" t="s">
        <v>1127</v>
      </c>
      <c r="S1682" t="s">
        <v>5013</v>
      </c>
      <c r="T1682" t="s">
        <v>5014</v>
      </c>
      <c r="U1682">
        <v>2</v>
      </c>
      <c r="V1682" s="1">
        <v>32028</v>
      </c>
      <c r="W1682">
        <v>0</v>
      </c>
      <c r="X1682">
        <v>3</v>
      </c>
      <c r="Y1682">
        <v>32</v>
      </c>
      <c r="Z1682">
        <v>131538</v>
      </c>
      <c r="AA1682">
        <v>160000</v>
      </c>
      <c r="AB1682" t="s">
        <v>926</v>
      </c>
      <c r="AC1682">
        <v>2649</v>
      </c>
      <c r="AD1682" t="s">
        <v>147</v>
      </c>
      <c r="AE1682" t="s">
        <v>50</v>
      </c>
      <c r="AF1682" t="s">
        <v>3580</v>
      </c>
    </row>
    <row r="1683" spans="1:32" x14ac:dyDescent="0.25">
      <c r="A1683">
        <v>70342275</v>
      </c>
      <c r="B1683">
        <v>133257</v>
      </c>
      <c r="C1683" t="s">
        <v>32</v>
      </c>
      <c r="D1683" t="s">
        <v>32</v>
      </c>
      <c r="E1683" s="2">
        <v>200000</v>
      </c>
      <c r="F1683">
        <v>22</v>
      </c>
      <c r="G1683" t="s">
        <v>404</v>
      </c>
      <c r="H1683">
        <v>0</v>
      </c>
      <c r="I1683" t="s">
        <v>37</v>
      </c>
      <c r="J1683" t="s">
        <v>37</v>
      </c>
      <c r="K1683">
        <v>1</v>
      </c>
      <c r="L1683" t="s">
        <v>35</v>
      </c>
      <c r="M1683" t="s">
        <v>442</v>
      </c>
      <c r="N1683">
        <v>2016</v>
      </c>
      <c r="O1683" t="s">
        <v>37</v>
      </c>
      <c r="P1683" t="s">
        <v>37</v>
      </c>
      <c r="Q1683">
        <v>1</v>
      </c>
      <c r="R1683" t="s">
        <v>254</v>
      </c>
      <c r="S1683" t="s">
        <v>5294</v>
      </c>
      <c r="T1683" t="s">
        <v>5295</v>
      </c>
      <c r="U1683">
        <v>1</v>
      </c>
      <c r="V1683" s="1">
        <v>34579</v>
      </c>
      <c r="W1683">
        <v>0</v>
      </c>
      <c r="X1683">
        <v>4</v>
      </c>
      <c r="Y1683">
        <v>25</v>
      </c>
      <c r="Z1683">
        <v>133257</v>
      </c>
      <c r="AA1683">
        <v>200000</v>
      </c>
      <c r="AB1683" t="s">
        <v>420</v>
      </c>
      <c r="AC1683">
        <v>22</v>
      </c>
      <c r="AD1683" t="s">
        <v>404</v>
      </c>
      <c r="AE1683" t="s">
        <v>42</v>
      </c>
      <c r="AF1683" t="s">
        <v>43</v>
      </c>
    </row>
    <row r="1684" spans="1:32" x14ac:dyDescent="0.25">
      <c r="A1684">
        <v>31664033</v>
      </c>
      <c r="B1684">
        <v>132536</v>
      </c>
      <c r="C1684" t="s">
        <v>32</v>
      </c>
      <c r="D1684" t="s">
        <v>32</v>
      </c>
      <c r="E1684">
        <v>20000</v>
      </c>
      <c r="F1684">
        <v>5</v>
      </c>
      <c r="G1684" t="s">
        <v>101</v>
      </c>
      <c r="H1684">
        <v>2</v>
      </c>
      <c r="I1684" t="s">
        <v>37</v>
      </c>
      <c r="J1684" t="s">
        <v>37</v>
      </c>
      <c r="K1684" t="s">
        <v>37</v>
      </c>
      <c r="L1684" t="s">
        <v>37</v>
      </c>
      <c r="M1684" t="s">
        <v>37</v>
      </c>
      <c r="N1684" t="s">
        <v>37</v>
      </c>
      <c r="O1684" t="s">
        <v>37</v>
      </c>
      <c r="P1684" t="s">
        <v>37</v>
      </c>
      <c r="Q1684">
        <v>0</v>
      </c>
      <c r="R1684" t="s">
        <v>3699</v>
      </c>
      <c r="S1684" t="s">
        <v>985</v>
      </c>
      <c r="T1684" t="s">
        <v>3700</v>
      </c>
      <c r="U1684">
        <v>2</v>
      </c>
      <c r="V1684" s="1">
        <v>26394</v>
      </c>
      <c r="W1684">
        <v>0</v>
      </c>
      <c r="X1684">
        <v>2</v>
      </c>
      <c r="Y1684">
        <v>47</v>
      </c>
      <c r="Z1684">
        <v>132536</v>
      </c>
      <c r="AA1684">
        <v>20000</v>
      </c>
      <c r="AB1684" t="s">
        <v>744</v>
      </c>
      <c r="AC1684">
        <v>5</v>
      </c>
      <c r="AD1684" t="s">
        <v>101</v>
      </c>
      <c r="AE1684" t="s">
        <v>56</v>
      </c>
      <c r="AF1684" t="s">
        <v>3580</v>
      </c>
    </row>
    <row r="1685" spans="1:32" x14ac:dyDescent="0.25">
      <c r="A1685">
        <v>3871954</v>
      </c>
      <c r="B1685">
        <v>132821</v>
      </c>
      <c r="C1685" t="s">
        <v>32</v>
      </c>
      <c r="D1685" t="s">
        <v>32</v>
      </c>
      <c r="E1685">
        <v>190000</v>
      </c>
      <c r="F1685">
        <v>2731</v>
      </c>
      <c r="G1685" t="s">
        <v>91</v>
      </c>
      <c r="H1685">
        <v>0</v>
      </c>
      <c r="I1685" t="s">
        <v>37</v>
      </c>
      <c r="J1685" t="s">
        <v>37</v>
      </c>
      <c r="K1685">
        <v>1</v>
      </c>
      <c r="L1685" t="s">
        <v>32</v>
      </c>
      <c r="M1685" t="s">
        <v>762</v>
      </c>
      <c r="N1685">
        <v>2006</v>
      </c>
      <c r="O1685">
        <v>2019</v>
      </c>
      <c r="P1685" t="s">
        <v>37</v>
      </c>
      <c r="Q1685">
        <v>1</v>
      </c>
      <c r="R1685" t="s">
        <v>763</v>
      </c>
      <c r="S1685" t="s">
        <v>764</v>
      </c>
      <c r="T1685" t="s">
        <v>765</v>
      </c>
      <c r="U1685">
        <v>2</v>
      </c>
      <c r="V1685" s="1">
        <v>25450</v>
      </c>
      <c r="W1685">
        <v>0</v>
      </c>
      <c r="X1685">
        <v>4</v>
      </c>
      <c r="Y1685">
        <v>50</v>
      </c>
      <c r="Z1685">
        <v>132821</v>
      </c>
      <c r="AA1685">
        <v>190000</v>
      </c>
      <c r="AB1685" t="s">
        <v>575</v>
      </c>
      <c r="AC1685">
        <v>2731</v>
      </c>
      <c r="AD1685" t="s">
        <v>96</v>
      </c>
      <c r="AE1685" t="s">
        <v>42</v>
      </c>
      <c r="AF1685" t="s">
        <v>3580</v>
      </c>
    </row>
    <row r="1686" spans="1:32" x14ac:dyDescent="0.25">
      <c r="A1686">
        <v>44183107</v>
      </c>
      <c r="B1686">
        <v>132559</v>
      </c>
      <c r="C1686" t="s">
        <v>32</v>
      </c>
      <c r="D1686" t="s">
        <v>32</v>
      </c>
      <c r="E1686">
        <v>170000</v>
      </c>
      <c r="F1686">
        <v>2649</v>
      </c>
      <c r="G1686" t="s">
        <v>147</v>
      </c>
      <c r="H1686">
        <v>0</v>
      </c>
      <c r="I1686" t="s">
        <v>37</v>
      </c>
      <c r="J1686" t="s">
        <v>37</v>
      </c>
      <c r="K1686">
        <v>1</v>
      </c>
      <c r="L1686" t="s">
        <v>32</v>
      </c>
      <c r="M1686" t="s">
        <v>909</v>
      </c>
      <c r="N1686">
        <v>2016</v>
      </c>
      <c r="O1686">
        <v>2017</v>
      </c>
      <c r="P1686" t="s">
        <v>37</v>
      </c>
      <c r="Q1686">
        <v>0</v>
      </c>
      <c r="R1686" t="s">
        <v>4761</v>
      </c>
      <c r="S1686" t="s">
        <v>4762</v>
      </c>
      <c r="T1686" t="s">
        <v>4763</v>
      </c>
      <c r="U1686">
        <v>2</v>
      </c>
      <c r="V1686" s="1">
        <v>31821</v>
      </c>
      <c r="W1686">
        <v>0</v>
      </c>
      <c r="X1686">
        <v>1</v>
      </c>
      <c r="Y1686">
        <v>32</v>
      </c>
      <c r="Z1686">
        <v>132559</v>
      </c>
      <c r="AA1686">
        <v>170000</v>
      </c>
      <c r="AB1686" t="s">
        <v>298</v>
      </c>
      <c r="AC1686">
        <v>2649</v>
      </c>
      <c r="AD1686" t="s">
        <v>147</v>
      </c>
      <c r="AE1686" t="s">
        <v>50</v>
      </c>
      <c r="AF1686" t="s">
        <v>3580</v>
      </c>
    </row>
    <row r="1687" spans="1:32" x14ac:dyDescent="0.25">
      <c r="A1687">
        <v>17531588</v>
      </c>
      <c r="B1687">
        <v>133363</v>
      </c>
      <c r="C1687" t="s">
        <v>32</v>
      </c>
      <c r="D1687" t="s">
        <v>32</v>
      </c>
      <c r="E1687">
        <v>130000</v>
      </c>
      <c r="F1687">
        <v>32</v>
      </c>
      <c r="G1687" t="s">
        <v>97</v>
      </c>
      <c r="H1687">
        <v>0</v>
      </c>
      <c r="I1687" t="s">
        <v>37</v>
      </c>
      <c r="J1687" t="s">
        <v>37</v>
      </c>
      <c r="K1687">
        <v>1</v>
      </c>
      <c r="L1687" t="s">
        <v>32</v>
      </c>
      <c r="M1687" t="s">
        <v>745</v>
      </c>
      <c r="N1687">
        <v>1995</v>
      </c>
      <c r="O1687">
        <v>1997</v>
      </c>
      <c r="P1687" t="s">
        <v>37</v>
      </c>
      <c r="Q1687">
        <v>0</v>
      </c>
      <c r="R1687" t="s">
        <v>1073</v>
      </c>
      <c r="S1687" t="s">
        <v>2649</v>
      </c>
      <c r="T1687" t="s">
        <v>2650</v>
      </c>
      <c r="U1687">
        <v>2</v>
      </c>
      <c r="V1687" s="1">
        <v>22139</v>
      </c>
      <c r="W1687">
        <v>0</v>
      </c>
      <c r="X1687">
        <v>5</v>
      </c>
      <c r="Y1687">
        <v>59</v>
      </c>
      <c r="Z1687">
        <v>133363</v>
      </c>
      <c r="AA1687">
        <v>130000</v>
      </c>
      <c r="AB1687" t="s">
        <v>741</v>
      </c>
      <c r="AC1687">
        <v>32</v>
      </c>
      <c r="AD1687" t="s">
        <v>97</v>
      </c>
      <c r="AE1687" t="s">
        <v>50</v>
      </c>
      <c r="AF1687" t="s">
        <v>3580</v>
      </c>
    </row>
    <row r="1688" spans="1:32" x14ac:dyDescent="0.25">
      <c r="A1688">
        <v>2639565</v>
      </c>
      <c r="B1688">
        <v>132796</v>
      </c>
      <c r="C1688" t="s">
        <v>32</v>
      </c>
      <c r="D1688" t="s">
        <v>32</v>
      </c>
      <c r="E1688">
        <v>190000</v>
      </c>
      <c r="F1688">
        <v>22</v>
      </c>
      <c r="G1688" t="s">
        <v>404</v>
      </c>
      <c r="H1688">
        <v>1</v>
      </c>
      <c r="I1688" t="s">
        <v>590</v>
      </c>
      <c r="J1688" t="s">
        <v>32</v>
      </c>
      <c r="K1688" t="s">
        <v>37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Q1688">
        <v>0</v>
      </c>
      <c r="R1688" t="s">
        <v>591</v>
      </c>
      <c r="S1688" t="s">
        <v>129</v>
      </c>
      <c r="T1688" t="s">
        <v>592</v>
      </c>
      <c r="U1688">
        <v>1</v>
      </c>
      <c r="V1688" s="1">
        <v>23236</v>
      </c>
      <c r="W1688">
        <v>0</v>
      </c>
      <c r="X1688">
        <v>6</v>
      </c>
      <c r="Y1688">
        <v>56</v>
      </c>
      <c r="Z1688">
        <v>132796</v>
      </c>
      <c r="AA1688">
        <v>190000</v>
      </c>
      <c r="AB1688" t="s">
        <v>575</v>
      </c>
      <c r="AC1688">
        <v>22</v>
      </c>
      <c r="AD1688" t="s">
        <v>404</v>
      </c>
      <c r="AE1688" t="s">
        <v>50</v>
      </c>
      <c r="AF1688" t="s">
        <v>3580</v>
      </c>
    </row>
    <row r="1689" spans="1:32" x14ac:dyDescent="0.25">
      <c r="A1689">
        <v>6500648</v>
      </c>
      <c r="B1689">
        <v>133253</v>
      </c>
      <c r="C1689" t="s">
        <v>32</v>
      </c>
      <c r="D1689" t="s">
        <v>32</v>
      </c>
      <c r="E1689">
        <v>140100</v>
      </c>
      <c r="F1689">
        <v>2235</v>
      </c>
      <c r="G1689" t="s">
        <v>86</v>
      </c>
      <c r="H1689">
        <v>0</v>
      </c>
      <c r="I1689" t="s">
        <v>37</v>
      </c>
      <c r="J1689" t="s">
        <v>37</v>
      </c>
      <c r="K1689">
        <v>1</v>
      </c>
      <c r="L1689" t="s">
        <v>37</v>
      </c>
      <c r="M1689" t="s">
        <v>1175</v>
      </c>
      <c r="N1689">
        <v>1996</v>
      </c>
      <c r="O1689" t="s">
        <v>37</v>
      </c>
      <c r="P1689" t="s">
        <v>37</v>
      </c>
      <c r="Q1689">
        <v>0</v>
      </c>
      <c r="R1689" t="s">
        <v>1176</v>
      </c>
      <c r="S1689" t="s">
        <v>1177</v>
      </c>
      <c r="T1689" t="s">
        <v>1178</v>
      </c>
      <c r="U1689">
        <v>1</v>
      </c>
      <c r="V1689" s="1">
        <v>18740</v>
      </c>
      <c r="W1689">
        <v>0</v>
      </c>
      <c r="X1689">
        <v>34</v>
      </c>
      <c r="Y1689">
        <v>68</v>
      </c>
      <c r="Z1689">
        <v>133253</v>
      </c>
      <c r="AA1689">
        <v>140100</v>
      </c>
      <c r="AB1689" t="s">
        <v>496</v>
      </c>
      <c r="AC1689">
        <v>2235</v>
      </c>
      <c r="AD1689" t="s">
        <v>86</v>
      </c>
      <c r="AE1689" t="s">
        <v>50</v>
      </c>
      <c r="AF1689" t="s">
        <v>3580</v>
      </c>
    </row>
    <row r="1690" spans="1:32" x14ac:dyDescent="0.25">
      <c r="A1690">
        <v>7886755</v>
      </c>
      <c r="B1690">
        <v>131112</v>
      </c>
      <c r="C1690" t="s">
        <v>32</v>
      </c>
      <c r="D1690" t="s">
        <v>37</v>
      </c>
      <c r="E1690">
        <v>140100</v>
      </c>
      <c r="F1690">
        <v>47</v>
      </c>
      <c r="G1690" t="s">
        <v>33</v>
      </c>
      <c r="H1690">
        <v>2</v>
      </c>
      <c r="I1690" t="s">
        <v>37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>
        <v>0</v>
      </c>
      <c r="R1690" t="s">
        <v>1607</v>
      </c>
      <c r="S1690" t="s">
        <v>1608</v>
      </c>
      <c r="T1690" t="s">
        <v>1609</v>
      </c>
      <c r="U1690">
        <v>2</v>
      </c>
      <c r="V1690" s="1">
        <v>27185</v>
      </c>
      <c r="W1690">
        <v>0</v>
      </c>
      <c r="X1690">
        <v>26</v>
      </c>
      <c r="Y1690">
        <v>45</v>
      </c>
      <c r="Z1690">
        <v>131112</v>
      </c>
      <c r="AA1690">
        <v>140100</v>
      </c>
      <c r="AB1690" t="s">
        <v>496</v>
      </c>
      <c r="AC1690">
        <v>47</v>
      </c>
      <c r="AD1690" t="s">
        <v>33</v>
      </c>
      <c r="AE1690" t="s">
        <v>81</v>
      </c>
      <c r="AF1690" t="s">
        <v>3580</v>
      </c>
    </row>
    <row r="1691" spans="1:32" x14ac:dyDescent="0.25">
      <c r="A1691">
        <v>20582853</v>
      </c>
      <c r="B1691">
        <v>131753</v>
      </c>
      <c r="C1691" t="s">
        <v>32</v>
      </c>
      <c r="D1691" t="s">
        <v>32</v>
      </c>
      <c r="E1691">
        <v>110000</v>
      </c>
      <c r="F1691">
        <v>1366</v>
      </c>
      <c r="G1691" t="s">
        <v>45</v>
      </c>
      <c r="H1691">
        <v>1</v>
      </c>
      <c r="I1691" t="s">
        <v>2527</v>
      </c>
      <c r="J1691" t="s">
        <v>32</v>
      </c>
      <c r="K1691">
        <v>1</v>
      </c>
      <c r="L1691" t="s">
        <v>32</v>
      </c>
      <c r="M1691" t="s">
        <v>36</v>
      </c>
      <c r="N1691">
        <v>2004</v>
      </c>
      <c r="O1691">
        <v>2005</v>
      </c>
      <c r="P1691" t="s">
        <v>37</v>
      </c>
      <c r="Q1691">
        <v>1</v>
      </c>
      <c r="R1691" t="s">
        <v>1607</v>
      </c>
      <c r="S1691" t="s">
        <v>738</v>
      </c>
      <c r="T1691" t="s">
        <v>2898</v>
      </c>
      <c r="U1691">
        <v>2</v>
      </c>
      <c r="V1691" s="1">
        <v>25584</v>
      </c>
      <c r="W1691">
        <v>0</v>
      </c>
      <c r="X1691">
        <v>3</v>
      </c>
      <c r="Y1691">
        <v>49</v>
      </c>
      <c r="Z1691">
        <v>131753</v>
      </c>
      <c r="AA1691">
        <v>110000</v>
      </c>
      <c r="AB1691" t="s">
        <v>1393</v>
      </c>
      <c r="AC1691">
        <v>1366</v>
      </c>
      <c r="AD1691" t="s">
        <v>45</v>
      </c>
      <c r="AE1691" t="s">
        <v>42</v>
      </c>
      <c r="AF1691" t="s">
        <v>3580</v>
      </c>
    </row>
    <row r="1692" spans="1:32" x14ac:dyDescent="0.25">
      <c r="A1692">
        <v>45059194</v>
      </c>
      <c r="B1692">
        <v>132092</v>
      </c>
      <c r="C1692" t="s">
        <v>32</v>
      </c>
      <c r="D1692" t="s">
        <v>32</v>
      </c>
      <c r="E1692">
        <v>20000</v>
      </c>
      <c r="F1692">
        <v>2840</v>
      </c>
      <c r="G1692" t="s">
        <v>181</v>
      </c>
      <c r="H1692">
        <v>1</v>
      </c>
      <c r="I1692" t="s">
        <v>4867</v>
      </c>
      <c r="J1692" t="s">
        <v>32</v>
      </c>
      <c r="K1692">
        <v>1</v>
      </c>
      <c r="L1692" t="s">
        <v>32</v>
      </c>
      <c r="M1692" t="s">
        <v>3685</v>
      </c>
      <c r="N1692">
        <v>2012</v>
      </c>
      <c r="O1692">
        <v>2013</v>
      </c>
      <c r="P1692" t="s">
        <v>37</v>
      </c>
      <c r="Q1692">
        <v>1</v>
      </c>
      <c r="R1692" t="s">
        <v>1607</v>
      </c>
      <c r="S1692" t="s">
        <v>1855</v>
      </c>
      <c r="T1692" t="s">
        <v>4868</v>
      </c>
      <c r="U1692">
        <v>2</v>
      </c>
      <c r="V1692" s="1">
        <v>32077</v>
      </c>
      <c r="W1692">
        <v>0</v>
      </c>
      <c r="X1692">
        <v>1</v>
      </c>
      <c r="Y1692">
        <v>32</v>
      </c>
      <c r="Z1692">
        <v>132092</v>
      </c>
      <c r="AA1692">
        <v>20000</v>
      </c>
      <c r="AB1692" t="s">
        <v>744</v>
      </c>
      <c r="AC1692">
        <v>2840</v>
      </c>
      <c r="AD1692" t="s">
        <v>181</v>
      </c>
      <c r="AE1692" t="s">
        <v>42</v>
      </c>
      <c r="AF1692" t="s">
        <v>3580</v>
      </c>
    </row>
    <row r="1693" spans="1:32" x14ac:dyDescent="0.25">
      <c r="A1693">
        <v>19988689</v>
      </c>
      <c r="B1693">
        <v>132101</v>
      </c>
      <c r="C1693" t="s">
        <v>32</v>
      </c>
      <c r="D1693" t="s">
        <v>32</v>
      </c>
      <c r="E1693">
        <v>110000</v>
      </c>
      <c r="F1693">
        <v>14</v>
      </c>
      <c r="G1693" t="s">
        <v>126</v>
      </c>
      <c r="H1693">
        <v>1</v>
      </c>
      <c r="I1693" t="s">
        <v>2851</v>
      </c>
      <c r="J1693" t="s">
        <v>35</v>
      </c>
      <c r="K1693">
        <v>1</v>
      </c>
      <c r="L1693" t="s">
        <v>35</v>
      </c>
      <c r="M1693" t="s">
        <v>2852</v>
      </c>
      <c r="N1693">
        <v>2012</v>
      </c>
      <c r="O1693" t="s">
        <v>37</v>
      </c>
      <c r="P1693" t="s">
        <v>37</v>
      </c>
      <c r="Q1693">
        <v>0</v>
      </c>
      <c r="R1693" t="s">
        <v>1607</v>
      </c>
      <c r="S1693" t="s">
        <v>1152</v>
      </c>
      <c r="T1693" t="s">
        <v>2114</v>
      </c>
      <c r="U1693">
        <v>1</v>
      </c>
      <c r="V1693" s="1">
        <v>27969</v>
      </c>
      <c r="W1693">
        <v>0</v>
      </c>
      <c r="X1693">
        <v>1</v>
      </c>
      <c r="Y1693">
        <v>43</v>
      </c>
      <c r="Z1693">
        <v>132101</v>
      </c>
      <c r="AA1693">
        <v>110000</v>
      </c>
      <c r="AB1693" t="s">
        <v>1393</v>
      </c>
      <c r="AC1693">
        <v>14</v>
      </c>
      <c r="AD1693" t="s">
        <v>126</v>
      </c>
      <c r="AE1693" t="s">
        <v>50</v>
      </c>
      <c r="AF1693" t="s">
        <v>3580</v>
      </c>
    </row>
    <row r="1694" spans="1:32" x14ac:dyDescent="0.25">
      <c r="A1694">
        <v>16780774</v>
      </c>
      <c r="B1694">
        <v>131821</v>
      </c>
      <c r="C1694" t="s">
        <v>32</v>
      </c>
      <c r="D1694" t="s">
        <v>32</v>
      </c>
      <c r="E1694">
        <v>130000</v>
      </c>
      <c r="F1694">
        <v>2191</v>
      </c>
      <c r="G1694" t="s">
        <v>77</v>
      </c>
      <c r="H1694">
        <v>0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 t="s">
        <v>37</v>
      </c>
      <c r="O1694" t="s">
        <v>37</v>
      </c>
      <c r="P1694" t="s">
        <v>37</v>
      </c>
      <c r="Q1694">
        <v>0</v>
      </c>
      <c r="R1694" t="s">
        <v>179</v>
      </c>
      <c r="S1694" t="s">
        <v>103</v>
      </c>
      <c r="T1694" t="s">
        <v>2590</v>
      </c>
      <c r="U1694">
        <v>1</v>
      </c>
      <c r="V1694" s="1">
        <v>21481</v>
      </c>
      <c r="W1694">
        <v>0</v>
      </c>
      <c r="X1694">
        <v>5</v>
      </c>
      <c r="Y1694">
        <v>61</v>
      </c>
      <c r="Z1694">
        <v>131821</v>
      </c>
      <c r="AA1694">
        <v>130000</v>
      </c>
      <c r="AB1694" t="s">
        <v>741</v>
      </c>
      <c r="AC1694">
        <v>2191</v>
      </c>
      <c r="AD1694" t="s">
        <v>77</v>
      </c>
      <c r="AE1694" t="s">
        <v>56</v>
      </c>
      <c r="AF1694" t="s">
        <v>3580</v>
      </c>
    </row>
    <row r="1695" spans="1:32" x14ac:dyDescent="0.25">
      <c r="A1695">
        <v>78334</v>
      </c>
      <c r="B1695">
        <v>130948</v>
      </c>
      <c r="C1695" t="s">
        <v>32</v>
      </c>
      <c r="D1695" t="s">
        <v>32</v>
      </c>
      <c r="E1695">
        <v>250000</v>
      </c>
      <c r="F1695">
        <v>15</v>
      </c>
      <c r="G1695" t="s">
        <v>67</v>
      </c>
      <c r="H1695">
        <v>1</v>
      </c>
      <c r="I1695" t="s">
        <v>68</v>
      </c>
      <c r="J1695" t="s">
        <v>35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Q1695">
        <v>0</v>
      </c>
      <c r="R1695" t="s">
        <v>69</v>
      </c>
      <c r="S1695" t="s">
        <v>70</v>
      </c>
      <c r="T1695" t="s">
        <v>71</v>
      </c>
      <c r="U1695">
        <v>2</v>
      </c>
      <c r="V1695" s="1">
        <v>21418</v>
      </c>
      <c r="W1695">
        <v>0</v>
      </c>
      <c r="X1695">
        <v>2</v>
      </c>
      <c r="Y1695">
        <v>61</v>
      </c>
      <c r="Z1695">
        <v>130948</v>
      </c>
      <c r="AA1695">
        <v>250000</v>
      </c>
      <c r="AB1695" t="s">
        <v>41</v>
      </c>
      <c r="AC1695">
        <v>15</v>
      </c>
      <c r="AD1695" t="s">
        <v>67</v>
      </c>
      <c r="AE1695" t="s">
        <v>50</v>
      </c>
      <c r="AF1695" t="s">
        <v>3580</v>
      </c>
    </row>
    <row r="1696" spans="1:32" x14ac:dyDescent="0.25">
      <c r="A1696">
        <v>80397797</v>
      </c>
      <c r="B1696">
        <v>133048</v>
      </c>
      <c r="C1696" t="s">
        <v>32</v>
      </c>
      <c r="D1696" t="s">
        <v>32</v>
      </c>
      <c r="E1696">
        <v>120000</v>
      </c>
      <c r="F1696">
        <v>2235</v>
      </c>
      <c r="G1696" t="s">
        <v>86</v>
      </c>
      <c r="H1696">
        <v>0</v>
      </c>
      <c r="I1696" t="s">
        <v>37</v>
      </c>
      <c r="J1696" t="s">
        <v>37</v>
      </c>
      <c r="K1696">
        <v>1</v>
      </c>
      <c r="L1696" t="s">
        <v>35</v>
      </c>
      <c r="M1696" t="s">
        <v>5446</v>
      </c>
      <c r="N1696">
        <v>2011</v>
      </c>
      <c r="O1696" t="s">
        <v>37</v>
      </c>
      <c r="P1696" t="s">
        <v>37</v>
      </c>
      <c r="Q1696">
        <v>1</v>
      </c>
      <c r="R1696" t="s">
        <v>4071</v>
      </c>
      <c r="S1696" t="s">
        <v>738</v>
      </c>
      <c r="T1696" t="s">
        <v>5447</v>
      </c>
      <c r="U1696">
        <v>1</v>
      </c>
      <c r="V1696" s="1">
        <v>28727</v>
      </c>
      <c r="W1696">
        <v>0</v>
      </c>
      <c r="X1696">
        <v>2</v>
      </c>
      <c r="Y1696">
        <v>41</v>
      </c>
      <c r="Z1696">
        <v>133048</v>
      </c>
      <c r="AA1696">
        <v>120000</v>
      </c>
      <c r="AB1696" t="s">
        <v>303</v>
      </c>
      <c r="AC1696">
        <v>2235</v>
      </c>
      <c r="AD1696" t="s">
        <v>86</v>
      </c>
      <c r="AE1696" t="s">
        <v>42</v>
      </c>
      <c r="AF1696" t="s">
        <v>3580</v>
      </c>
    </row>
    <row r="1697" spans="1:32" x14ac:dyDescent="0.25">
      <c r="A1697">
        <v>40999308</v>
      </c>
      <c r="B1697">
        <v>133100</v>
      </c>
      <c r="C1697" t="s">
        <v>32</v>
      </c>
      <c r="D1697" t="s">
        <v>32</v>
      </c>
      <c r="E1697">
        <v>120000</v>
      </c>
      <c r="F1697">
        <v>4</v>
      </c>
      <c r="G1697" t="s">
        <v>117</v>
      </c>
      <c r="H1697">
        <v>0</v>
      </c>
      <c r="I1697" t="s">
        <v>37</v>
      </c>
      <c r="J1697" t="s">
        <v>37</v>
      </c>
      <c r="K1697">
        <v>1</v>
      </c>
      <c r="L1697" t="s">
        <v>35</v>
      </c>
      <c r="M1697" t="s">
        <v>652</v>
      </c>
      <c r="N1697">
        <v>2017</v>
      </c>
      <c r="O1697" t="s">
        <v>37</v>
      </c>
      <c r="P1697" t="s">
        <v>37</v>
      </c>
      <c r="Q1697">
        <v>0</v>
      </c>
      <c r="R1697" t="s">
        <v>4071</v>
      </c>
      <c r="S1697" t="s">
        <v>2709</v>
      </c>
      <c r="T1697" t="s">
        <v>4072</v>
      </c>
      <c r="U1697">
        <v>1</v>
      </c>
      <c r="V1697" s="1">
        <v>29719</v>
      </c>
      <c r="W1697">
        <v>0</v>
      </c>
      <c r="X1697">
        <v>2</v>
      </c>
      <c r="Y1697">
        <v>38</v>
      </c>
      <c r="Z1697">
        <v>133100</v>
      </c>
      <c r="AA1697">
        <v>120000</v>
      </c>
      <c r="AB1697" t="s">
        <v>303</v>
      </c>
      <c r="AC1697">
        <v>4</v>
      </c>
      <c r="AD1697" t="s">
        <v>117</v>
      </c>
      <c r="AE1697" t="s">
        <v>50</v>
      </c>
      <c r="AF1697" t="s">
        <v>3580</v>
      </c>
    </row>
    <row r="1698" spans="1:32" x14ac:dyDescent="0.25">
      <c r="A1698">
        <v>19925767</v>
      </c>
      <c r="B1698">
        <v>130642</v>
      </c>
      <c r="C1698" t="s">
        <v>32</v>
      </c>
      <c r="D1698" t="s">
        <v>32</v>
      </c>
      <c r="E1698">
        <v>110000</v>
      </c>
      <c r="F1698">
        <v>2191</v>
      </c>
      <c r="G1698" t="s">
        <v>77</v>
      </c>
      <c r="H1698">
        <v>0</v>
      </c>
      <c r="I1698" t="s">
        <v>37</v>
      </c>
      <c r="J1698" t="s">
        <v>37</v>
      </c>
      <c r="K1698">
        <v>1</v>
      </c>
      <c r="L1698" t="s">
        <v>32</v>
      </c>
      <c r="M1698" t="s">
        <v>2821</v>
      </c>
      <c r="N1698">
        <v>1987</v>
      </c>
      <c r="O1698">
        <v>1988</v>
      </c>
      <c r="P1698" t="s">
        <v>37</v>
      </c>
      <c r="Q1698">
        <v>1</v>
      </c>
      <c r="R1698" t="s">
        <v>480</v>
      </c>
      <c r="S1698" t="s">
        <v>611</v>
      </c>
      <c r="T1698" t="s">
        <v>2841</v>
      </c>
      <c r="U1698">
        <v>2</v>
      </c>
      <c r="V1698" s="1">
        <v>20103</v>
      </c>
      <c r="W1698">
        <v>0</v>
      </c>
      <c r="X1698">
        <v>1</v>
      </c>
      <c r="Y1698">
        <v>64</v>
      </c>
      <c r="Z1698">
        <v>130642</v>
      </c>
      <c r="AA1698">
        <v>110000</v>
      </c>
      <c r="AB1698" t="s">
        <v>1393</v>
      </c>
      <c r="AC1698">
        <v>2191</v>
      </c>
      <c r="AD1698" t="s">
        <v>77</v>
      </c>
      <c r="AE1698" t="s">
        <v>42</v>
      </c>
      <c r="AF1698" t="s">
        <v>3580</v>
      </c>
    </row>
    <row r="1699" spans="1:32" x14ac:dyDescent="0.25">
      <c r="A1699" s="4">
        <v>9183105</v>
      </c>
      <c r="B1699" s="4">
        <v>130919</v>
      </c>
      <c r="C1699" t="s">
        <v>37</v>
      </c>
      <c r="D1699" t="s">
        <v>37</v>
      </c>
      <c r="E1699" t="s">
        <v>37</v>
      </c>
      <c r="F1699" t="s">
        <v>37</v>
      </c>
      <c r="G1699" t="s">
        <v>37</v>
      </c>
      <c r="H1699" t="s">
        <v>37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t="s">
        <v>37</v>
      </c>
      <c r="P1699" t="s">
        <v>37</v>
      </c>
      <c r="Q1699" t="s">
        <v>37</v>
      </c>
      <c r="R1699" t="s">
        <v>480</v>
      </c>
      <c r="S1699" t="s">
        <v>1893</v>
      </c>
      <c r="T1699" t="s">
        <v>1894</v>
      </c>
      <c r="U1699">
        <v>1</v>
      </c>
      <c r="V1699" s="1">
        <v>16771</v>
      </c>
      <c r="W1699">
        <v>0</v>
      </c>
      <c r="X1699">
        <v>3</v>
      </c>
      <c r="Y1699">
        <v>73</v>
      </c>
      <c r="Z1699">
        <v>130919</v>
      </c>
      <c r="AA1699">
        <v>140100</v>
      </c>
      <c r="AB1699" t="s">
        <v>496</v>
      </c>
      <c r="AC1699">
        <v>3</v>
      </c>
      <c r="AD1699" t="s">
        <v>62</v>
      </c>
      <c r="AE1699" s="4" t="s">
        <v>42</v>
      </c>
      <c r="AF1699" s="4" t="s">
        <v>3580</v>
      </c>
    </row>
    <row r="1700" spans="1:32" x14ac:dyDescent="0.25">
      <c r="A1700">
        <v>45978571</v>
      </c>
      <c r="B1700">
        <v>131072</v>
      </c>
      <c r="C1700" t="s">
        <v>32</v>
      </c>
      <c r="D1700" t="s">
        <v>32</v>
      </c>
      <c r="E1700">
        <v>140000</v>
      </c>
      <c r="F1700">
        <v>4</v>
      </c>
      <c r="G1700" t="s">
        <v>117</v>
      </c>
      <c r="H1700">
        <v>0</v>
      </c>
      <c r="I1700" t="s">
        <v>37</v>
      </c>
      <c r="J1700" t="s">
        <v>37</v>
      </c>
      <c r="K1700">
        <v>1</v>
      </c>
      <c r="L1700" t="s">
        <v>32</v>
      </c>
      <c r="M1700" t="s">
        <v>661</v>
      </c>
      <c r="N1700">
        <v>2018</v>
      </c>
      <c r="O1700">
        <v>2019</v>
      </c>
      <c r="P1700" t="s">
        <v>37</v>
      </c>
      <c r="Q1700">
        <v>0</v>
      </c>
      <c r="R1700" t="s">
        <v>480</v>
      </c>
      <c r="S1700" t="s">
        <v>4986</v>
      </c>
      <c r="T1700" t="s">
        <v>4987</v>
      </c>
      <c r="U1700">
        <v>2</v>
      </c>
      <c r="V1700" s="1">
        <v>32786</v>
      </c>
      <c r="W1700">
        <v>0</v>
      </c>
      <c r="X1700">
        <v>3</v>
      </c>
      <c r="Y1700">
        <v>30</v>
      </c>
      <c r="Z1700">
        <v>131072</v>
      </c>
      <c r="AA1700">
        <v>140000</v>
      </c>
      <c r="AB1700" t="s">
        <v>1278</v>
      </c>
      <c r="AC1700">
        <v>4</v>
      </c>
      <c r="AD1700" t="s">
        <v>117</v>
      </c>
      <c r="AE1700" t="s">
        <v>50</v>
      </c>
      <c r="AF1700" t="s">
        <v>3580</v>
      </c>
    </row>
    <row r="1701" spans="1:32" x14ac:dyDescent="0.25">
      <c r="A1701">
        <v>45043687</v>
      </c>
      <c r="B1701">
        <v>131768</v>
      </c>
      <c r="C1701" t="s">
        <v>32</v>
      </c>
      <c r="D1701" t="s">
        <v>32</v>
      </c>
      <c r="E1701">
        <v>140100</v>
      </c>
      <c r="F1701">
        <v>2190</v>
      </c>
      <c r="G1701" t="s">
        <v>211</v>
      </c>
      <c r="H1701">
        <v>0</v>
      </c>
      <c r="I1701" t="s">
        <v>37</v>
      </c>
      <c r="J1701" t="s">
        <v>37</v>
      </c>
      <c r="K1701">
        <v>0</v>
      </c>
      <c r="L1701" t="s">
        <v>35</v>
      </c>
      <c r="M1701" t="s">
        <v>1129</v>
      </c>
      <c r="N1701" t="s">
        <v>37</v>
      </c>
      <c r="O1701" t="s">
        <v>37</v>
      </c>
      <c r="P1701" t="s">
        <v>37</v>
      </c>
      <c r="Q1701">
        <v>0</v>
      </c>
      <c r="R1701" t="s">
        <v>480</v>
      </c>
      <c r="S1701" t="s">
        <v>807</v>
      </c>
      <c r="T1701" t="s">
        <v>1913</v>
      </c>
      <c r="U1701">
        <v>1</v>
      </c>
      <c r="V1701" s="1">
        <v>32231</v>
      </c>
      <c r="W1701">
        <v>0</v>
      </c>
      <c r="X1701">
        <v>27</v>
      </c>
      <c r="Y1701">
        <v>31</v>
      </c>
      <c r="Z1701">
        <v>131768</v>
      </c>
      <c r="AA1701">
        <v>140100</v>
      </c>
      <c r="AB1701" t="s">
        <v>496</v>
      </c>
      <c r="AC1701">
        <v>2190</v>
      </c>
      <c r="AD1701" t="s">
        <v>211</v>
      </c>
      <c r="AE1701" t="s">
        <v>56</v>
      </c>
      <c r="AF1701" t="s">
        <v>3580</v>
      </c>
    </row>
    <row r="1702" spans="1:32" x14ac:dyDescent="0.25">
      <c r="A1702">
        <v>16694109</v>
      </c>
      <c r="B1702">
        <v>131817</v>
      </c>
      <c r="C1702" t="s">
        <v>32</v>
      </c>
      <c r="D1702" t="s">
        <v>32</v>
      </c>
      <c r="E1702">
        <v>120000</v>
      </c>
      <c r="F1702">
        <v>2646</v>
      </c>
      <c r="G1702" t="s">
        <v>122</v>
      </c>
      <c r="H1702">
        <v>1</v>
      </c>
      <c r="I1702" t="s">
        <v>809</v>
      </c>
      <c r="J1702" t="s">
        <v>32</v>
      </c>
      <c r="K1702">
        <v>0</v>
      </c>
      <c r="L1702" t="s">
        <v>32</v>
      </c>
      <c r="M1702" t="s">
        <v>202</v>
      </c>
      <c r="N1702" t="s">
        <v>37</v>
      </c>
      <c r="O1702">
        <v>2008</v>
      </c>
      <c r="P1702" t="s">
        <v>37</v>
      </c>
      <c r="Q1702">
        <v>1</v>
      </c>
      <c r="R1702" t="s">
        <v>480</v>
      </c>
      <c r="S1702" t="s">
        <v>2608</v>
      </c>
      <c r="T1702" t="s">
        <v>2609</v>
      </c>
      <c r="U1702">
        <v>2</v>
      </c>
      <c r="V1702" s="1">
        <v>23900</v>
      </c>
      <c r="W1702">
        <v>0</v>
      </c>
      <c r="X1702">
        <v>2</v>
      </c>
      <c r="Y1702">
        <v>54</v>
      </c>
      <c r="Z1702">
        <v>131817</v>
      </c>
      <c r="AA1702">
        <v>120000</v>
      </c>
      <c r="AB1702" t="s">
        <v>303</v>
      </c>
      <c r="AC1702">
        <v>2646</v>
      </c>
      <c r="AD1702" t="s">
        <v>122</v>
      </c>
      <c r="AE1702" t="s">
        <v>42</v>
      </c>
      <c r="AF1702" t="s">
        <v>3580</v>
      </c>
    </row>
    <row r="1703" spans="1:32" x14ac:dyDescent="0.25">
      <c r="A1703">
        <v>5325317</v>
      </c>
      <c r="B1703">
        <v>131957</v>
      </c>
      <c r="C1703" t="s">
        <v>32</v>
      </c>
      <c r="D1703" t="s">
        <v>32</v>
      </c>
      <c r="E1703">
        <v>150000</v>
      </c>
      <c r="F1703">
        <v>2173</v>
      </c>
      <c r="G1703" t="s">
        <v>195</v>
      </c>
      <c r="H1703">
        <v>1</v>
      </c>
      <c r="I1703" t="s">
        <v>969</v>
      </c>
      <c r="J1703" t="s">
        <v>32</v>
      </c>
      <c r="K1703">
        <v>1</v>
      </c>
      <c r="L1703" t="s">
        <v>32</v>
      </c>
      <c r="M1703" t="s">
        <v>970</v>
      </c>
      <c r="N1703">
        <v>1998</v>
      </c>
      <c r="O1703">
        <v>1998</v>
      </c>
      <c r="P1703" t="s">
        <v>37</v>
      </c>
      <c r="Q1703">
        <v>1</v>
      </c>
      <c r="R1703" t="s">
        <v>480</v>
      </c>
      <c r="S1703" t="s">
        <v>971</v>
      </c>
      <c r="T1703" t="s">
        <v>972</v>
      </c>
      <c r="U1703">
        <v>2</v>
      </c>
      <c r="V1703" s="1">
        <v>24953</v>
      </c>
      <c r="W1703">
        <v>0</v>
      </c>
      <c r="X1703">
        <v>1</v>
      </c>
      <c r="Y1703">
        <v>51</v>
      </c>
      <c r="Z1703">
        <v>131957</v>
      </c>
      <c r="AA1703">
        <v>150000</v>
      </c>
      <c r="AB1703" t="s">
        <v>945</v>
      </c>
      <c r="AC1703">
        <v>2173</v>
      </c>
      <c r="AD1703" t="s">
        <v>195</v>
      </c>
      <c r="AE1703" t="s">
        <v>42</v>
      </c>
      <c r="AF1703" t="s">
        <v>3580</v>
      </c>
    </row>
    <row r="1704" spans="1:32" x14ac:dyDescent="0.25">
      <c r="A1704">
        <v>1334821</v>
      </c>
      <c r="B1704">
        <v>132143</v>
      </c>
      <c r="C1704" t="s">
        <v>32</v>
      </c>
      <c r="D1704" t="s">
        <v>32</v>
      </c>
      <c r="E1704" s="2">
        <v>200000</v>
      </c>
      <c r="F1704">
        <v>2731</v>
      </c>
      <c r="G1704" t="s">
        <v>91</v>
      </c>
      <c r="H1704">
        <v>0</v>
      </c>
      <c r="I1704" t="s">
        <v>37</v>
      </c>
      <c r="J1704" t="s">
        <v>37</v>
      </c>
      <c r="K1704">
        <v>1</v>
      </c>
      <c r="L1704" t="s">
        <v>32</v>
      </c>
      <c r="M1704" t="s">
        <v>479</v>
      </c>
      <c r="N1704">
        <v>2015</v>
      </c>
      <c r="O1704">
        <v>2015</v>
      </c>
      <c r="P1704" t="s">
        <v>37</v>
      </c>
      <c r="Q1704">
        <v>1</v>
      </c>
      <c r="R1704" t="s">
        <v>480</v>
      </c>
      <c r="S1704" t="s">
        <v>481</v>
      </c>
      <c r="T1704" t="s">
        <v>482</v>
      </c>
      <c r="U1704">
        <v>1</v>
      </c>
      <c r="V1704" s="1">
        <v>28063</v>
      </c>
      <c r="W1704">
        <v>0</v>
      </c>
      <c r="X1704">
        <v>1</v>
      </c>
      <c r="Y1704">
        <v>43</v>
      </c>
      <c r="Z1704">
        <v>132143</v>
      </c>
      <c r="AA1704">
        <v>200000</v>
      </c>
      <c r="AB1704" t="s">
        <v>420</v>
      </c>
      <c r="AC1704">
        <v>2731</v>
      </c>
      <c r="AD1704" t="s">
        <v>96</v>
      </c>
      <c r="AE1704" t="s">
        <v>42</v>
      </c>
      <c r="AF1704" t="s">
        <v>3580</v>
      </c>
    </row>
    <row r="1705" spans="1:32" x14ac:dyDescent="0.25">
      <c r="A1705">
        <v>29534364</v>
      </c>
      <c r="B1705">
        <v>132309</v>
      </c>
      <c r="C1705" t="s">
        <v>32</v>
      </c>
      <c r="D1705" t="s">
        <v>32</v>
      </c>
      <c r="E1705">
        <v>40000</v>
      </c>
      <c r="F1705">
        <v>2840</v>
      </c>
      <c r="G1705" t="s">
        <v>181</v>
      </c>
      <c r="H1705">
        <v>0</v>
      </c>
      <c r="I1705" t="s">
        <v>37</v>
      </c>
      <c r="J1705" t="s">
        <v>37</v>
      </c>
      <c r="K1705">
        <v>1</v>
      </c>
      <c r="L1705" t="s">
        <v>32</v>
      </c>
      <c r="M1705" t="s">
        <v>288</v>
      </c>
      <c r="N1705">
        <v>1992</v>
      </c>
      <c r="O1705">
        <v>1993</v>
      </c>
      <c r="P1705" t="s">
        <v>188</v>
      </c>
      <c r="Q1705">
        <v>1</v>
      </c>
      <c r="R1705" t="s">
        <v>480</v>
      </c>
      <c r="S1705" t="s">
        <v>271</v>
      </c>
      <c r="T1705" t="s">
        <v>980</v>
      </c>
      <c r="U1705">
        <v>1</v>
      </c>
      <c r="V1705" s="1">
        <v>25133</v>
      </c>
      <c r="W1705">
        <v>0</v>
      </c>
      <c r="X1705">
        <v>1</v>
      </c>
      <c r="Y1705">
        <v>51</v>
      </c>
      <c r="Z1705">
        <v>132309</v>
      </c>
      <c r="AA1705">
        <v>40000</v>
      </c>
      <c r="AB1705" t="s">
        <v>507</v>
      </c>
      <c r="AC1705">
        <v>2840</v>
      </c>
      <c r="AD1705" t="s">
        <v>181</v>
      </c>
      <c r="AE1705" t="s">
        <v>42</v>
      </c>
      <c r="AF1705" t="s">
        <v>3580</v>
      </c>
    </row>
    <row r="1706" spans="1:32" x14ac:dyDescent="0.25">
      <c r="A1706">
        <v>33591466</v>
      </c>
      <c r="B1706">
        <v>132440</v>
      </c>
      <c r="C1706" t="s">
        <v>32</v>
      </c>
      <c r="D1706" t="s">
        <v>32</v>
      </c>
      <c r="E1706">
        <v>150000</v>
      </c>
      <c r="F1706">
        <v>2160</v>
      </c>
      <c r="G1706" t="s">
        <v>465</v>
      </c>
      <c r="H1706">
        <v>0</v>
      </c>
      <c r="I1706" t="s">
        <v>37</v>
      </c>
      <c r="J1706" t="s">
        <v>37</v>
      </c>
      <c r="K1706">
        <v>1</v>
      </c>
      <c r="L1706" t="s">
        <v>32</v>
      </c>
      <c r="M1706" t="s">
        <v>948</v>
      </c>
      <c r="N1706">
        <v>2009</v>
      </c>
      <c r="O1706">
        <v>2019</v>
      </c>
      <c r="P1706" t="s">
        <v>37</v>
      </c>
      <c r="Q1706">
        <v>1</v>
      </c>
      <c r="R1706" t="s">
        <v>480</v>
      </c>
      <c r="S1706" t="s">
        <v>333</v>
      </c>
      <c r="T1706" t="s">
        <v>1877</v>
      </c>
      <c r="U1706">
        <v>1</v>
      </c>
      <c r="V1706" s="1">
        <v>27959</v>
      </c>
      <c r="W1706">
        <v>0</v>
      </c>
      <c r="X1706">
        <v>1</v>
      </c>
      <c r="Y1706">
        <v>43</v>
      </c>
      <c r="Z1706">
        <v>132440</v>
      </c>
      <c r="AA1706">
        <v>150000</v>
      </c>
      <c r="AB1706" t="s">
        <v>945</v>
      </c>
      <c r="AC1706">
        <v>2160</v>
      </c>
      <c r="AD1706" t="s">
        <v>465</v>
      </c>
      <c r="AE1706" t="s">
        <v>42</v>
      </c>
      <c r="AF1706" t="s">
        <v>3580</v>
      </c>
    </row>
    <row r="1707" spans="1:32" x14ac:dyDescent="0.25">
      <c r="A1707">
        <v>42265433</v>
      </c>
      <c r="B1707">
        <v>133560</v>
      </c>
      <c r="C1707" t="s">
        <v>32</v>
      </c>
      <c r="D1707" t="s">
        <v>32</v>
      </c>
      <c r="E1707">
        <v>210000</v>
      </c>
      <c r="F1707">
        <v>22</v>
      </c>
      <c r="G1707" t="s">
        <v>404</v>
      </c>
      <c r="H1707">
        <v>0</v>
      </c>
      <c r="I1707" t="s">
        <v>37</v>
      </c>
      <c r="J1707" t="s">
        <v>37</v>
      </c>
      <c r="K1707">
        <v>1</v>
      </c>
      <c r="L1707" t="s">
        <v>32</v>
      </c>
      <c r="M1707" t="s">
        <v>202</v>
      </c>
      <c r="N1707">
        <v>2015</v>
      </c>
      <c r="O1707">
        <v>2019</v>
      </c>
      <c r="P1707" t="s">
        <v>37</v>
      </c>
      <c r="Q1707">
        <v>0</v>
      </c>
      <c r="R1707" t="s">
        <v>480</v>
      </c>
      <c r="S1707" t="s">
        <v>267</v>
      </c>
      <c r="T1707" t="s">
        <v>4411</v>
      </c>
      <c r="U1707">
        <v>1</v>
      </c>
      <c r="V1707" s="1">
        <v>30326</v>
      </c>
      <c r="W1707">
        <v>0</v>
      </c>
      <c r="X1707">
        <v>2</v>
      </c>
      <c r="Y1707">
        <v>36</v>
      </c>
      <c r="Z1707">
        <v>133560</v>
      </c>
      <c r="AA1707">
        <v>210000</v>
      </c>
      <c r="AB1707" t="s">
        <v>350</v>
      </c>
      <c r="AC1707">
        <v>22</v>
      </c>
      <c r="AD1707" t="s">
        <v>404</v>
      </c>
      <c r="AE1707" t="s">
        <v>50</v>
      </c>
      <c r="AF1707" t="s">
        <v>3580</v>
      </c>
    </row>
    <row r="1708" spans="1:32" x14ac:dyDescent="0.25">
      <c r="A1708">
        <v>16515216</v>
      </c>
      <c r="B1708">
        <v>130907</v>
      </c>
      <c r="C1708" t="s">
        <v>32</v>
      </c>
      <c r="D1708" t="s">
        <v>32</v>
      </c>
      <c r="E1708">
        <v>130000</v>
      </c>
      <c r="F1708">
        <v>22</v>
      </c>
      <c r="G1708" t="s">
        <v>404</v>
      </c>
      <c r="H1708">
        <v>0</v>
      </c>
      <c r="I1708" t="s">
        <v>37</v>
      </c>
      <c r="J1708" t="s">
        <v>37</v>
      </c>
      <c r="K1708" t="s">
        <v>37</v>
      </c>
      <c r="L1708" t="s">
        <v>32</v>
      </c>
      <c r="M1708" t="s">
        <v>745</v>
      </c>
      <c r="N1708" t="s">
        <v>37</v>
      </c>
      <c r="O1708">
        <v>1996</v>
      </c>
      <c r="P1708" t="s">
        <v>37</v>
      </c>
      <c r="Q1708">
        <v>1</v>
      </c>
      <c r="R1708" t="s">
        <v>2574</v>
      </c>
      <c r="S1708" t="s">
        <v>1052</v>
      </c>
      <c r="T1708" t="s">
        <v>1751</v>
      </c>
      <c r="U1708">
        <v>1</v>
      </c>
      <c r="V1708" s="1">
        <v>23424</v>
      </c>
      <c r="W1708">
        <v>0</v>
      </c>
      <c r="X1708">
        <v>1</v>
      </c>
      <c r="Y1708">
        <v>55</v>
      </c>
      <c r="Z1708">
        <v>130907</v>
      </c>
      <c r="AA1708">
        <v>130000</v>
      </c>
      <c r="AB1708" t="s">
        <v>741</v>
      </c>
      <c r="AC1708">
        <v>22</v>
      </c>
      <c r="AD1708" t="s">
        <v>404</v>
      </c>
      <c r="AE1708" t="s">
        <v>56</v>
      </c>
      <c r="AF1708" t="s">
        <v>3580</v>
      </c>
    </row>
    <row r="1709" spans="1:32" x14ac:dyDescent="0.25">
      <c r="A1709">
        <v>7192961</v>
      </c>
      <c r="B1709">
        <v>131454</v>
      </c>
      <c r="C1709" t="s">
        <v>32</v>
      </c>
      <c r="D1709" t="s">
        <v>32</v>
      </c>
      <c r="E1709">
        <v>140100</v>
      </c>
      <c r="F1709">
        <v>2649</v>
      </c>
      <c r="G1709" t="s">
        <v>147</v>
      </c>
      <c r="H1709">
        <v>1</v>
      </c>
      <c r="I1709" t="s">
        <v>1339</v>
      </c>
      <c r="J1709" t="s">
        <v>32</v>
      </c>
      <c r="K1709">
        <v>0</v>
      </c>
      <c r="L1709" t="s">
        <v>35</v>
      </c>
      <c r="M1709" t="s">
        <v>1340</v>
      </c>
      <c r="N1709" t="s">
        <v>37</v>
      </c>
      <c r="O1709" t="s">
        <v>37</v>
      </c>
      <c r="P1709" t="s">
        <v>37</v>
      </c>
      <c r="Q1709">
        <v>0</v>
      </c>
      <c r="R1709" t="s">
        <v>1341</v>
      </c>
      <c r="S1709" t="s">
        <v>1342</v>
      </c>
      <c r="T1709" t="s">
        <v>1343</v>
      </c>
      <c r="U1709">
        <v>1</v>
      </c>
      <c r="V1709" s="1">
        <v>20650</v>
      </c>
      <c r="W1709">
        <v>0</v>
      </c>
      <c r="X1709">
        <v>21</v>
      </c>
      <c r="Y1709">
        <v>63</v>
      </c>
      <c r="Z1709">
        <v>131454</v>
      </c>
      <c r="AA1709">
        <v>140100</v>
      </c>
      <c r="AB1709" t="s">
        <v>496</v>
      </c>
      <c r="AC1709">
        <v>2649</v>
      </c>
      <c r="AD1709" t="s">
        <v>147</v>
      </c>
      <c r="AE1709" t="s">
        <v>50</v>
      </c>
      <c r="AF1709" t="s">
        <v>3580</v>
      </c>
    </row>
    <row r="1710" spans="1:32" x14ac:dyDescent="0.25">
      <c r="A1710">
        <v>10443131</v>
      </c>
      <c r="B1710">
        <v>131876</v>
      </c>
      <c r="C1710" t="s">
        <v>32</v>
      </c>
      <c r="D1710" t="s">
        <v>37</v>
      </c>
      <c r="E1710">
        <v>140100</v>
      </c>
      <c r="F1710">
        <v>1264</v>
      </c>
      <c r="G1710" t="s">
        <v>57</v>
      </c>
      <c r="H1710">
        <v>0</v>
      </c>
      <c r="I1710" t="s">
        <v>37</v>
      </c>
      <c r="J1710" t="s">
        <v>37</v>
      </c>
      <c r="K1710" t="s">
        <v>37</v>
      </c>
      <c r="L1710" t="s">
        <v>37</v>
      </c>
      <c r="M1710" t="s">
        <v>37</v>
      </c>
      <c r="N1710" t="s">
        <v>37</v>
      </c>
      <c r="O1710" t="s">
        <v>37</v>
      </c>
      <c r="P1710" t="s">
        <v>37</v>
      </c>
      <c r="Q1710">
        <v>0</v>
      </c>
      <c r="R1710" t="s">
        <v>2347</v>
      </c>
      <c r="S1710" t="s">
        <v>629</v>
      </c>
      <c r="T1710" t="s">
        <v>2348</v>
      </c>
      <c r="U1710">
        <v>1</v>
      </c>
      <c r="V1710" s="1">
        <v>17185</v>
      </c>
      <c r="W1710">
        <v>0</v>
      </c>
      <c r="X1710">
        <v>9</v>
      </c>
      <c r="Y1710">
        <v>72</v>
      </c>
      <c r="Z1710">
        <v>131876</v>
      </c>
      <c r="AA1710">
        <v>140100</v>
      </c>
      <c r="AB1710" t="s">
        <v>496</v>
      </c>
      <c r="AC1710">
        <v>1264</v>
      </c>
      <c r="AD1710" t="s">
        <v>57</v>
      </c>
      <c r="AE1710" t="s">
        <v>81</v>
      </c>
      <c r="AF1710" t="s">
        <v>3580</v>
      </c>
    </row>
    <row r="1711" spans="1:32" x14ac:dyDescent="0.25">
      <c r="A1711">
        <v>70080686</v>
      </c>
      <c r="B1711">
        <v>133288</v>
      </c>
      <c r="C1711" t="s">
        <v>32</v>
      </c>
      <c r="D1711" t="s">
        <v>32</v>
      </c>
      <c r="E1711">
        <v>30000</v>
      </c>
      <c r="F1711">
        <v>2218</v>
      </c>
      <c r="G1711" t="s">
        <v>51</v>
      </c>
      <c r="H1711">
        <v>0</v>
      </c>
      <c r="I1711" t="s">
        <v>37</v>
      </c>
      <c r="J1711" t="s">
        <v>37</v>
      </c>
      <c r="K1711">
        <v>1</v>
      </c>
      <c r="L1711" t="s">
        <v>35</v>
      </c>
      <c r="M1711" t="s">
        <v>5262</v>
      </c>
      <c r="N1711">
        <v>2017</v>
      </c>
      <c r="O1711" t="s">
        <v>37</v>
      </c>
      <c r="P1711" t="s">
        <v>37</v>
      </c>
      <c r="Q1711">
        <v>0</v>
      </c>
      <c r="R1711" t="s">
        <v>1317</v>
      </c>
      <c r="S1711" t="s">
        <v>2791</v>
      </c>
      <c r="T1711" t="s">
        <v>5263</v>
      </c>
      <c r="U1711">
        <v>2</v>
      </c>
      <c r="V1711" s="1">
        <v>34533</v>
      </c>
      <c r="W1711">
        <v>0</v>
      </c>
      <c r="X1711">
        <v>3</v>
      </c>
      <c r="Y1711">
        <v>25</v>
      </c>
      <c r="Z1711">
        <v>133288</v>
      </c>
      <c r="AA1711">
        <v>30000</v>
      </c>
      <c r="AB1711" t="s">
        <v>1059</v>
      </c>
      <c r="AC1711">
        <v>2218</v>
      </c>
      <c r="AD1711" t="s">
        <v>51</v>
      </c>
      <c r="AE1711" t="s">
        <v>50</v>
      </c>
      <c r="AF1711" t="s">
        <v>43</v>
      </c>
    </row>
    <row r="1712" spans="1:32" x14ac:dyDescent="0.25">
      <c r="A1712">
        <v>18112777</v>
      </c>
      <c r="B1712">
        <v>131477</v>
      </c>
      <c r="C1712" t="s">
        <v>32</v>
      </c>
      <c r="D1712" t="s">
        <v>32</v>
      </c>
      <c r="E1712">
        <v>20000</v>
      </c>
      <c r="F1712">
        <v>2646</v>
      </c>
      <c r="G1712" t="s">
        <v>122</v>
      </c>
      <c r="H1712">
        <v>1</v>
      </c>
      <c r="I1712" t="s">
        <v>1482</v>
      </c>
      <c r="J1712" t="s">
        <v>32</v>
      </c>
      <c r="K1712">
        <v>1</v>
      </c>
      <c r="L1712" t="s">
        <v>35</v>
      </c>
      <c r="M1712" t="s">
        <v>2727</v>
      </c>
      <c r="N1712">
        <v>2007</v>
      </c>
      <c r="O1712" t="s">
        <v>37</v>
      </c>
      <c r="P1712" t="s">
        <v>37</v>
      </c>
      <c r="Q1712">
        <v>0</v>
      </c>
      <c r="R1712" t="s">
        <v>2728</v>
      </c>
      <c r="S1712" t="s">
        <v>1045</v>
      </c>
      <c r="T1712" t="s">
        <v>2729</v>
      </c>
      <c r="U1712">
        <v>1</v>
      </c>
      <c r="V1712" s="1">
        <v>25068</v>
      </c>
      <c r="W1712">
        <v>0</v>
      </c>
      <c r="X1712">
        <v>1</v>
      </c>
      <c r="Y1712">
        <v>51</v>
      </c>
      <c r="Z1712">
        <v>131477</v>
      </c>
      <c r="AA1712">
        <v>20000</v>
      </c>
      <c r="AB1712" t="s">
        <v>744</v>
      </c>
      <c r="AC1712">
        <v>2646</v>
      </c>
      <c r="AD1712" t="s">
        <v>122</v>
      </c>
      <c r="AE1712" t="s">
        <v>50</v>
      </c>
      <c r="AF1712" t="s">
        <v>3580</v>
      </c>
    </row>
    <row r="1713" spans="1:32" x14ac:dyDescent="0.25">
      <c r="A1713">
        <v>48322031</v>
      </c>
      <c r="B1713">
        <v>132005</v>
      </c>
      <c r="C1713" t="s">
        <v>32</v>
      </c>
      <c r="D1713" t="s">
        <v>32</v>
      </c>
      <c r="E1713">
        <v>140100</v>
      </c>
      <c r="F1713">
        <v>2646</v>
      </c>
      <c r="G1713" t="s">
        <v>122</v>
      </c>
      <c r="H1713">
        <v>1</v>
      </c>
      <c r="I1713" t="s">
        <v>5224</v>
      </c>
      <c r="J1713" t="s">
        <v>32</v>
      </c>
      <c r="K1713">
        <v>0</v>
      </c>
      <c r="L1713" t="s">
        <v>35</v>
      </c>
      <c r="M1713" t="s">
        <v>187</v>
      </c>
      <c r="N1713" t="s">
        <v>37</v>
      </c>
      <c r="O1713" t="s">
        <v>37</v>
      </c>
      <c r="P1713" t="s">
        <v>37</v>
      </c>
      <c r="Q1713">
        <v>0</v>
      </c>
      <c r="R1713" t="s">
        <v>5225</v>
      </c>
      <c r="S1713" t="s">
        <v>5226</v>
      </c>
      <c r="T1713" t="s">
        <v>5227</v>
      </c>
      <c r="U1713">
        <v>1</v>
      </c>
      <c r="V1713" s="1">
        <v>34539</v>
      </c>
      <c r="W1713">
        <v>0</v>
      </c>
      <c r="X1713">
        <v>14</v>
      </c>
      <c r="Y1713">
        <v>25</v>
      </c>
      <c r="Z1713">
        <v>132005</v>
      </c>
      <c r="AA1713">
        <v>140100</v>
      </c>
      <c r="AB1713" t="s">
        <v>496</v>
      </c>
      <c r="AC1713">
        <v>2646</v>
      </c>
      <c r="AD1713" t="s">
        <v>122</v>
      </c>
      <c r="AE1713" t="s">
        <v>50</v>
      </c>
      <c r="AF1713" t="s">
        <v>43</v>
      </c>
    </row>
    <row r="1714" spans="1:32" x14ac:dyDescent="0.25">
      <c r="A1714">
        <v>31468039</v>
      </c>
      <c r="B1714">
        <v>130935</v>
      </c>
      <c r="C1714" t="s">
        <v>32</v>
      </c>
      <c r="D1714" t="s">
        <v>32</v>
      </c>
      <c r="E1714">
        <v>30000</v>
      </c>
      <c r="F1714">
        <v>15</v>
      </c>
      <c r="G1714" t="s">
        <v>67</v>
      </c>
      <c r="H1714">
        <v>1</v>
      </c>
      <c r="I1714" t="s">
        <v>3678</v>
      </c>
      <c r="J1714" t="s">
        <v>32</v>
      </c>
      <c r="K1714" t="s">
        <v>37</v>
      </c>
      <c r="L1714" t="s">
        <v>32</v>
      </c>
      <c r="M1714" t="s">
        <v>3476</v>
      </c>
      <c r="N1714" t="s">
        <v>37</v>
      </c>
      <c r="O1714">
        <v>2002</v>
      </c>
      <c r="P1714" t="s">
        <v>188</v>
      </c>
      <c r="Q1714">
        <v>1</v>
      </c>
      <c r="R1714" t="s">
        <v>1009</v>
      </c>
      <c r="S1714" t="s">
        <v>2220</v>
      </c>
      <c r="T1714" t="s">
        <v>555</v>
      </c>
      <c r="U1714">
        <v>1</v>
      </c>
      <c r="V1714" s="1">
        <v>26251</v>
      </c>
      <c r="W1714">
        <v>1</v>
      </c>
      <c r="X1714">
        <v>1</v>
      </c>
      <c r="Y1714">
        <v>48</v>
      </c>
      <c r="Z1714">
        <v>130935</v>
      </c>
      <c r="AA1714">
        <v>30000</v>
      </c>
      <c r="AB1714" t="s">
        <v>1059</v>
      </c>
      <c r="AC1714">
        <v>15</v>
      </c>
      <c r="AD1714" t="s">
        <v>67</v>
      </c>
      <c r="AE1714" t="s">
        <v>42</v>
      </c>
      <c r="AF1714" t="s">
        <v>3580</v>
      </c>
    </row>
    <row r="1715" spans="1:32" x14ac:dyDescent="0.25">
      <c r="A1715">
        <v>5404834</v>
      </c>
      <c r="B1715">
        <v>131565</v>
      </c>
      <c r="C1715" t="s">
        <v>32</v>
      </c>
      <c r="D1715" t="s">
        <v>32</v>
      </c>
      <c r="E1715">
        <v>150000</v>
      </c>
      <c r="F1715">
        <v>2840</v>
      </c>
      <c r="G1715" t="s">
        <v>181</v>
      </c>
      <c r="H1715">
        <v>2</v>
      </c>
      <c r="I1715" t="s">
        <v>37</v>
      </c>
      <c r="J1715" t="s">
        <v>37</v>
      </c>
      <c r="K1715">
        <v>0</v>
      </c>
      <c r="L1715" t="s">
        <v>35</v>
      </c>
      <c r="M1715" t="s">
        <v>948</v>
      </c>
      <c r="N1715" t="s">
        <v>37</v>
      </c>
      <c r="O1715" t="s">
        <v>37</v>
      </c>
      <c r="P1715" t="s">
        <v>37</v>
      </c>
      <c r="Q1715">
        <v>0</v>
      </c>
      <c r="R1715" t="s">
        <v>1009</v>
      </c>
      <c r="S1715" t="s">
        <v>650</v>
      </c>
      <c r="T1715" t="s">
        <v>1010</v>
      </c>
      <c r="U1715">
        <v>2</v>
      </c>
      <c r="V1715" s="1">
        <v>28307</v>
      </c>
      <c r="W1715">
        <v>0</v>
      </c>
      <c r="X1715">
        <v>3</v>
      </c>
      <c r="Y1715">
        <v>42</v>
      </c>
      <c r="Z1715">
        <v>131565</v>
      </c>
      <c r="AA1715">
        <v>150000</v>
      </c>
      <c r="AB1715" t="s">
        <v>945</v>
      </c>
      <c r="AC1715">
        <v>2840</v>
      </c>
      <c r="AD1715" t="s">
        <v>181</v>
      </c>
      <c r="AE1715" t="s">
        <v>56</v>
      </c>
      <c r="AF1715" t="s">
        <v>3580</v>
      </c>
    </row>
    <row r="1716" spans="1:32" x14ac:dyDescent="0.25">
      <c r="A1716">
        <v>72414909</v>
      </c>
      <c r="B1716">
        <v>131801</v>
      </c>
      <c r="C1716" t="s">
        <v>32</v>
      </c>
      <c r="D1716" t="s">
        <v>32</v>
      </c>
      <c r="E1716">
        <v>70000</v>
      </c>
      <c r="F1716">
        <v>47</v>
      </c>
      <c r="G1716" t="s">
        <v>33</v>
      </c>
      <c r="H1716">
        <v>0</v>
      </c>
      <c r="I1716" t="s">
        <v>37</v>
      </c>
      <c r="J1716" t="s">
        <v>37</v>
      </c>
      <c r="K1716">
        <v>1</v>
      </c>
      <c r="L1716" t="s">
        <v>32</v>
      </c>
      <c r="M1716" t="s">
        <v>5373</v>
      </c>
      <c r="N1716">
        <v>2018</v>
      </c>
      <c r="O1716">
        <v>2019</v>
      </c>
      <c r="P1716" t="s">
        <v>37</v>
      </c>
      <c r="Q1716">
        <v>1</v>
      </c>
      <c r="R1716" t="s">
        <v>1009</v>
      </c>
      <c r="S1716" t="s">
        <v>5374</v>
      </c>
      <c r="T1716" t="s">
        <v>5375</v>
      </c>
      <c r="U1716">
        <v>2</v>
      </c>
      <c r="V1716" s="1">
        <v>34579</v>
      </c>
      <c r="W1716">
        <v>0</v>
      </c>
      <c r="X1716">
        <v>5</v>
      </c>
      <c r="Y1716">
        <v>25</v>
      </c>
      <c r="Z1716">
        <v>131801</v>
      </c>
      <c r="AA1716">
        <v>70000</v>
      </c>
      <c r="AB1716" t="s">
        <v>1466</v>
      </c>
      <c r="AC1716">
        <v>47</v>
      </c>
      <c r="AD1716" t="s">
        <v>33</v>
      </c>
      <c r="AE1716" t="s">
        <v>42</v>
      </c>
      <c r="AF1716" t="s">
        <v>43</v>
      </c>
    </row>
    <row r="1717" spans="1:32" x14ac:dyDescent="0.25">
      <c r="A1717">
        <v>45719296</v>
      </c>
      <c r="B1717">
        <v>133258</v>
      </c>
      <c r="C1717" t="s">
        <v>32</v>
      </c>
      <c r="D1717" t="s">
        <v>32</v>
      </c>
      <c r="E1717">
        <v>50000</v>
      </c>
      <c r="F1717">
        <v>1264</v>
      </c>
      <c r="G1717" t="s">
        <v>57</v>
      </c>
      <c r="H1717">
        <v>0</v>
      </c>
      <c r="I1717" t="s">
        <v>37</v>
      </c>
      <c r="J1717" t="s">
        <v>37</v>
      </c>
      <c r="K1717">
        <v>0</v>
      </c>
      <c r="L1717" t="s">
        <v>35</v>
      </c>
      <c r="M1717" t="s">
        <v>4956</v>
      </c>
      <c r="N1717" t="s">
        <v>37</v>
      </c>
      <c r="O1717" t="s">
        <v>37</v>
      </c>
      <c r="P1717" t="s">
        <v>37</v>
      </c>
      <c r="Q1717">
        <v>0</v>
      </c>
      <c r="R1717" t="s">
        <v>1009</v>
      </c>
      <c r="S1717" t="s">
        <v>619</v>
      </c>
      <c r="T1717" t="s">
        <v>1937</v>
      </c>
      <c r="U1717">
        <v>2</v>
      </c>
      <c r="V1717" s="1">
        <v>31762</v>
      </c>
      <c r="W1717">
        <v>0</v>
      </c>
      <c r="X1717">
        <v>3</v>
      </c>
      <c r="Y1717">
        <v>33</v>
      </c>
      <c r="Z1717">
        <v>133258</v>
      </c>
      <c r="AA1717">
        <v>50000</v>
      </c>
      <c r="AB1717" t="s">
        <v>1090</v>
      </c>
      <c r="AC1717">
        <v>1264</v>
      </c>
      <c r="AD1717" t="s">
        <v>57</v>
      </c>
      <c r="AE1717" t="s">
        <v>56</v>
      </c>
      <c r="AF1717" t="s">
        <v>3580</v>
      </c>
    </row>
    <row r="1718" spans="1:32" x14ac:dyDescent="0.25">
      <c r="A1718">
        <v>43075299</v>
      </c>
      <c r="B1718">
        <v>130305</v>
      </c>
      <c r="C1718" t="s">
        <v>32</v>
      </c>
      <c r="D1718" t="s">
        <v>32</v>
      </c>
      <c r="E1718">
        <v>140100</v>
      </c>
      <c r="F1718">
        <v>2190</v>
      </c>
      <c r="G1718" t="s">
        <v>211</v>
      </c>
      <c r="H1718">
        <v>1</v>
      </c>
      <c r="I1718" t="s">
        <v>4575</v>
      </c>
      <c r="J1718" t="s">
        <v>32</v>
      </c>
      <c r="K1718">
        <v>1</v>
      </c>
      <c r="L1718" t="s">
        <v>35</v>
      </c>
      <c r="M1718" t="s">
        <v>1108</v>
      </c>
      <c r="N1718">
        <v>2012</v>
      </c>
      <c r="O1718" t="s">
        <v>37</v>
      </c>
      <c r="P1718" t="s">
        <v>37</v>
      </c>
      <c r="Q1718">
        <v>1</v>
      </c>
      <c r="R1718" t="s">
        <v>3143</v>
      </c>
      <c r="S1718" t="s">
        <v>4576</v>
      </c>
      <c r="T1718" t="s">
        <v>269</v>
      </c>
      <c r="U1718">
        <v>1</v>
      </c>
      <c r="V1718" s="1">
        <v>31228</v>
      </c>
      <c r="W1718">
        <v>0</v>
      </c>
      <c r="X1718">
        <v>13</v>
      </c>
      <c r="Y1718">
        <v>34</v>
      </c>
      <c r="Z1718">
        <v>130305</v>
      </c>
      <c r="AA1718">
        <v>140100</v>
      </c>
      <c r="AB1718" t="s">
        <v>496</v>
      </c>
      <c r="AC1718">
        <v>2190</v>
      </c>
      <c r="AD1718" t="s">
        <v>211</v>
      </c>
      <c r="AE1718" t="s">
        <v>42</v>
      </c>
      <c r="AF1718" t="s">
        <v>3580</v>
      </c>
    </row>
    <row r="1719" spans="1:32" x14ac:dyDescent="0.25">
      <c r="A1719">
        <v>8119038</v>
      </c>
      <c r="B1719">
        <v>132604</v>
      </c>
      <c r="C1719" t="s">
        <v>32</v>
      </c>
      <c r="D1719" t="s">
        <v>32</v>
      </c>
      <c r="E1719">
        <v>40000</v>
      </c>
      <c r="F1719">
        <v>22</v>
      </c>
      <c r="G1719" t="s">
        <v>404</v>
      </c>
      <c r="H1719">
        <v>0</v>
      </c>
      <c r="I1719" t="s">
        <v>37</v>
      </c>
      <c r="J1719" t="s">
        <v>37</v>
      </c>
      <c r="K1719">
        <v>1</v>
      </c>
      <c r="L1719" t="s">
        <v>35</v>
      </c>
      <c r="M1719" t="s">
        <v>111</v>
      </c>
      <c r="N1719">
        <v>2017</v>
      </c>
      <c r="O1719" t="s">
        <v>37</v>
      </c>
      <c r="P1719" t="s">
        <v>37</v>
      </c>
      <c r="Q1719">
        <v>0</v>
      </c>
      <c r="R1719" t="s">
        <v>1661</v>
      </c>
      <c r="S1719" t="s">
        <v>1662</v>
      </c>
      <c r="T1719" t="s">
        <v>1663</v>
      </c>
      <c r="U1719">
        <v>1</v>
      </c>
      <c r="V1719" s="1">
        <v>23493</v>
      </c>
      <c r="W1719">
        <v>0</v>
      </c>
      <c r="X1719">
        <v>4</v>
      </c>
      <c r="Y1719">
        <v>55</v>
      </c>
      <c r="Z1719">
        <v>132604</v>
      </c>
      <c r="AA1719">
        <v>40000</v>
      </c>
      <c r="AB1719" t="s">
        <v>507</v>
      </c>
      <c r="AC1719">
        <v>22</v>
      </c>
      <c r="AD1719" t="s">
        <v>404</v>
      </c>
      <c r="AE1719" t="s">
        <v>50</v>
      </c>
      <c r="AF1719" t="s">
        <v>3580</v>
      </c>
    </row>
    <row r="1720" spans="1:32" x14ac:dyDescent="0.25">
      <c r="A1720">
        <v>5582606</v>
      </c>
      <c r="B1720">
        <v>131018</v>
      </c>
      <c r="C1720" t="s">
        <v>32</v>
      </c>
      <c r="D1720" t="s">
        <v>32</v>
      </c>
      <c r="E1720">
        <v>150000</v>
      </c>
      <c r="F1720">
        <v>1366</v>
      </c>
      <c r="G1720" t="s">
        <v>45</v>
      </c>
      <c r="H1720">
        <v>2</v>
      </c>
      <c r="I1720" t="s">
        <v>37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Q1720">
        <v>0</v>
      </c>
      <c r="R1720" t="s">
        <v>1023</v>
      </c>
      <c r="S1720" t="s">
        <v>1024</v>
      </c>
      <c r="T1720" t="s">
        <v>1025</v>
      </c>
      <c r="U1720">
        <v>2</v>
      </c>
      <c r="V1720" s="1">
        <v>20427</v>
      </c>
      <c r="W1720">
        <v>0</v>
      </c>
      <c r="X1720">
        <v>2</v>
      </c>
      <c r="Y1720">
        <v>64</v>
      </c>
      <c r="Z1720">
        <v>131018</v>
      </c>
      <c r="AA1720">
        <v>150000</v>
      </c>
      <c r="AB1720" t="s">
        <v>945</v>
      </c>
      <c r="AC1720">
        <v>1366</v>
      </c>
      <c r="AD1720" t="s">
        <v>45</v>
      </c>
      <c r="AE1720" t="s">
        <v>56</v>
      </c>
      <c r="AF1720" t="s">
        <v>3580</v>
      </c>
    </row>
    <row r="1721" spans="1:32" x14ac:dyDescent="0.25">
      <c r="A1721">
        <v>8129683</v>
      </c>
      <c r="B1721">
        <v>132342</v>
      </c>
      <c r="C1721" t="s">
        <v>32</v>
      </c>
      <c r="D1721" t="s">
        <v>32</v>
      </c>
      <c r="E1721">
        <v>140100</v>
      </c>
      <c r="F1721">
        <v>2649</v>
      </c>
      <c r="G1721" t="s">
        <v>147</v>
      </c>
      <c r="H1721">
        <v>0</v>
      </c>
      <c r="I1721" t="s">
        <v>37</v>
      </c>
      <c r="J1721" t="s">
        <v>37</v>
      </c>
      <c r="K1721">
        <v>1</v>
      </c>
      <c r="L1721" t="s">
        <v>32</v>
      </c>
      <c r="M1721" t="s">
        <v>1674</v>
      </c>
      <c r="N1721">
        <v>2005</v>
      </c>
      <c r="O1721">
        <v>2006</v>
      </c>
      <c r="P1721" t="s">
        <v>37</v>
      </c>
      <c r="Q1721">
        <v>0</v>
      </c>
      <c r="R1721" t="s">
        <v>1023</v>
      </c>
      <c r="S1721" t="s">
        <v>393</v>
      </c>
      <c r="T1721" t="s">
        <v>1675</v>
      </c>
      <c r="U1721">
        <v>1</v>
      </c>
      <c r="V1721" s="1">
        <v>24894</v>
      </c>
      <c r="W1721">
        <v>0</v>
      </c>
      <c r="X1721">
        <v>16</v>
      </c>
      <c r="Y1721">
        <v>51</v>
      </c>
      <c r="Z1721">
        <v>132342</v>
      </c>
      <c r="AA1721">
        <v>140100</v>
      </c>
      <c r="AB1721" t="s">
        <v>496</v>
      </c>
      <c r="AC1721">
        <v>2649</v>
      </c>
      <c r="AD1721" t="s">
        <v>147</v>
      </c>
      <c r="AE1721" t="s">
        <v>50</v>
      </c>
      <c r="AF1721" t="s">
        <v>3580</v>
      </c>
    </row>
    <row r="1722" spans="1:32" x14ac:dyDescent="0.25">
      <c r="A1722">
        <v>42277216</v>
      </c>
      <c r="B1722">
        <v>130357</v>
      </c>
      <c r="C1722" t="s">
        <v>32</v>
      </c>
      <c r="D1722" t="s">
        <v>32</v>
      </c>
      <c r="E1722">
        <v>190000</v>
      </c>
      <c r="F1722">
        <v>1257</v>
      </c>
      <c r="G1722" t="s">
        <v>82</v>
      </c>
      <c r="H1722">
        <v>0</v>
      </c>
      <c r="I1722" t="s">
        <v>37</v>
      </c>
      <c r="J1722" t="s">
        <v>37</v>
      </c>
      <c r="K1722">
        <v>1</v>
      </c>
      <c r="L1722" t="s">
        <v>32</v>
      </c>
      <c r="M1722" t="s">
        <v>3709</v>
      </c>
      <c r="N1722">
        <v>2008</v>
      </c>
      <c r="O1722">
        <v>2008</v>
      </c>
      <c r="P1722" t="s">
        <v>37</v>
      </c>
      <c r="Q1722">
        <v>0</v>
      </c>
      <c r="R1722" t="s">
        <v>4415</v>
      </c>
      <c r="S1722" t="s">
        <v>392</v>
      </c>
      <c r="T1722" t="s">
        <v>4416</v>
      </c>
      <c r="U1722">
        <v>2</v>
      </c>
      <c r="V1722" s="1">
        <v>30674</v>
      </c>
      <c r="W1722">
        <v>0</v>
      </c>
      <c r="X1722">
        <v>6</v>
      </c>
      <c r="Y1722">
        <v>35</v>
      </c>
      <c r="Z1722">
        <v>130357</v>
      </c>
      <c r="AA1722">
        <v>190000</v>
      </c>
      <c r="AB1722" t="s">
        <v>575</v>
      </c>
      <c r="AC1722">
        <v>1257</v>
      </c>
      <c r="AD1722" t="s">
        <v>82</v>
      </c>
      <c r="AE1722" t="s">
        <v>50</v>
      </c>
      <c r="AF1722" t="s">
        <v>3580</v>
      </c>
    </row>
    <row r="1723" spans="1:32" x14ac:dyDescent="0.25">
      <c r="A1723">
        <v>45260785</v>
      </c>
      <c r="B1723">
        <v>132605</v>
      </c>
      <c r="C1723" t="s">
        <v>32</v>
      </c>
      <c r="D1723" t="s">
        <v>32</v>
      </c>
      <c r="E1723">
        <v>170000</v>
      </c>
      <c r="F1723">
        <v>14</v>
      </c>
      <c r="G1723" t="s">
        <v>126</v>
      </c>
      <c r="H1723">
        <v>0</v>
      </c>
      <c r="I1723" t="s">
        <v>37</v>
      </c>
      <c r="J1723" t="s">
        <v>37</v>
      </c>
      <c r="K1723">
        <v>0</v>
      </c>
      <c r="L1723" t="s">
        <v>37</v>
      </c>
      <c r="M1723" t="s">
        <v>4896</v>
      </c>
      <c r="N1723" t="s">
        <v>37</v>
      </c>
      <c r="O1723" t="s">
        <v>37</v>
      </c>
      <c r="P1723" t="s">
        <v>37</v>
      </c>
      <c r="Q1723">
        <v>0</v>
      </c>
      <c r="R1723" t="s">
        <v>4897</v>
      </c>
      <c r="S1723" t="s">
        <v>494</v>
      </c>
      <c r="T1723" t="s">
        <v>1295</v>
      </c>
      <c r="U1723">
        <v>1</v>
      </c>
      <c r="V1723" s="1">
        <v>31853</v>
      </c>
      <c r="W1723">
        <v>0</v>
      </c>
      <c r="X1723">
        <v>2</v>
      </c>
      <c r="Y1723">
        <v>32</v>
      </c>
      <c r="Z1723">
        <v>132605</v>
      </c>
      <c r="AA1723">
        <v>170000</v>
      </c>
      <c r="AB1723" t="s">
        <v>298</v>
      </c>
      <c r="AC1723">
        <v>14</v>
      </c>
      <c r="AD1723" t="s">
        <v>126</v>
      </c>
      <c r="AE1723" t="s">
        <v>56</v>
      </c>
      <c r="AF1723" t="s">
        <v>3580</v>
      </c>
    </row>
    <row r="1724" spans="1:32" x14ac:dyDescent="0.25">
      <c r="A1724">
        <v>3595805</v>
      </c>
      <c r="B1724">
        <v>131919</v>
      </c>
      <c r="C1724" t="s">
        <v>32</v>
      </c>
      <c r="D1724" t="s">
        <v>32</v>
      </c>
      <c r="E1724">
        <v>190000</v>
      </c>
      <c r="F1724">
        <v>2191</v>
      </c>
      <c r="G1724" t="s">
        <v>77</v>
      </c>
      <c r="H1724">
        <v>1</v>
      </c>
      <c r="I1724" t="s">
        <v>714</v>
      </c>
      <c r="J1724" t="s">
        <v>32</v>
      </c>
      <c r="K1724">
        <v>1</v>
      </c>
      <c r="L1724" t="s">
        <v>37</v>
      </c>
      <c r="M1724" t="s">
        <v>625</v>
      </c>
      <c r="N1724">
        <v>2009</v>
      </c>
      <c r="O1724" t="s">
        <v>37</v>
      </c>
      <c r="P1724" t="s">
        <v>37</v>
      </c>
      <c r="Q1724">
        <v>0</v>
      </c>
      <c r="R1724" t="s">
        <v>715</v>
      </c>
      <c r="S1724" t="s">
        <v>179</v>
      </c>
      <c r="T1724" t="s">
        <v>716</v>
      </c>
      <c r="U1724">
        <v>2</v>
      </c>
      <c r="V1724" s="1">
        <v>23241</v>
      </c>
      <c r="W1724">
        <v>1</v>
      </c>
      <c r="X1724">
        <v>7</v>
      </c>
      <c r="Y1724">
        <v>56</v>
      </c>
      <c r="Z1724">
        <v>131919</v>
      </c>
      <c r="AA1724">
        <v>190000</v>
      </c>
      <c r="AB1724" t="s">
        <v>575</v>
      </c>
      <c r="AC1724">
        <v>2191</v>
      </c>
      <c r="AD1724" t="s">
        <v>77</v>
      </c>
      <c r="AE1724" t="s">
        <v>50</v>
      </c>
      <c r="AF1724" t="s">
        <v>3580</v>
      </c>
    </row>
    <row r="1725" spans="1:32" x14ac:dyDescent="0.25">
      <c r="A1725">
        <v>23867231</v>
      </c>
      <c r="B1725">
        <v>130597</v>
      </c>
      <c r="C1725" t="s">
        <v>32</v>
      </c>
      <c r="D1725" t="s">
        <v>32</v>
      </c>
      <c r="E1725">
        <v>70000</v>
      </c>
      <c r="F1725">
        <v>5</v>
      </c>
      <c r="G1725" t="s">
        <v>101</v>
      </c>
      <c r="H1725">
        <v>0</v>
      </c>
      <c r="I1725" t="s">
        <v>37</v>
      </c>
      <c r="J1725" t="s">
        <v>37</v>
      </c>
      <c r="K1725">
        <v>1</v>
      </c>
      <c r="L1725" t="s">
        <v>35</v>
      </c>
      <c r="M1725" t="s">
        <v>417</v>
      </c>
      <c r="N1725">
        <v>1990</v>
      </c>
      <c r="O1725" t="s">
        <v>37</v>
      </c>
      <c r="P1725" t="s">
        <v>37</v>
      </c>
      <c r="Q1725">
        <v>0</v>
      </c>
      <c r="R1725" t="s">
        <v>1515</v>
      </c>
      <c r="S1725" t="s">
        <v>949</v>
      </c>
      <c r="T1725" t="s">
        <v>3163</v>
      </c>
      <c r="U1725">
        <v>1</v>
      </c>
      <c r="V1725" s="1">
        <v>22968</v>
      </c>
      <c r="W1725">
        <v>0</v>
      </c>
      <c r="X1725">
        <v>3</v>
      </c>
      <c r="Y1725">
        <v>57</v>
      </c>
      <c r="Z1725">
        <v>130597</v>
      </c>
      <c r="AA1725">
        <v>70000</v>
      </c>
      <c r="AB1725" t="s">
        <v>1466</v>
      </c>
      <c r="AC1725">
        <v>5</v>
      </c>
      <c r="AD1725" t="s">
        <v>101</v>
      </c>
      <c r="AE1725" t="s">
        <v>50</v>
      </c>
      <c r="AF1725" t="s">
        <v>3580</v>
      </c>
    </row>
    <row r="1726" spans="1:32" x14ac:dyDescent="0.25">
      <c r="A1726">
        <v>7724854</v>
      </c>
      <c r="B1726">
        <v>131123</v>
      </c>
      <c r="C1726" t="s">
        <v>32</v>
      </c>
      <c r="D1726" t="s">
        <v>32</v>
      </c>
      <c r="E1726">
        <v>140100</v>
      </c>
      <c r="F1726">
        <v>2191</v>
      </c>
      <c r="G1726" t="s">
        <v>77</v>
      </c>
      <c r="H1726">
        <v>0</v>
      </c>
      <c r="I1726" t="s">
        <v>37</v>
      </c>
      <c r="J1726" t="s">
        <v>37</v>
      </c>
      <c r="K1726">
        <v>1</v>
      </c>
      <c r="L1726" t="s">
        <v>35</v>
      </c>
      <c r="M1726" t="s">
        <v>850</v>
      </c>
      <c r="N1726">
        <v>1993</v>
      </c>
      <c r="O1726" t="s">
        <v>37</v>
      </c>
      <c r="P1726" t="s">
        <v>157</v>
      </c>
      <c r="Q1726">
        <v>1</v>
      </c>
      <c r="R1726" t="s">
        <v>1515</v>
      </c>
      <c r="S1726" t="s">
        <v>1516</v>
      </c>
      <c r="T1726" t="s">
        <v>1517</v>
      </c>
      <c r="U1726">
        <v>1</v>
      </c>
      <c r="V1726" s="1">
        <v>22899</v>
      </c>
      <c r="W1726">
        <v>0</v>
      </c>
      <c r="X1726">
        <v>8</v>
      </c>
      <c r="Y1726">
        <v>57</v>
      </c>
      <c r="Z1726">
        <v>131123</v>
      </c>
      <c r="AA1726">
        <v>140100</v>
      </c>
      <c r="AB1726" t="s">
        <v>496</v>
      </c>
      <c r="AC1726">
        <v>2191</v>
      </c>
      <c r="AD1726" t="s">
        <v>77</v>
      </c>
      <c r="AE1726" t="s">
        <v>42</v>
      </c>
      <c r="AF1726" t="s">
        <v>3580</v>
      </c>
    </row>
    <row r="1727" spans="1:32" x14ac:dyDescent="0.25">
      <c r="A1727">
        <v>40933730</v>
      </c>
      <c r="B1727">
        <v>132739</v>
      </c>
      <c r="C1727" t="s">
        <v>32</v>
      </c>
      <c r="D1727" t="s">
        <v>32</v>
      </c>
      <c r="E1727">
        <v>140100</v>
      </c>
      <c r="F1727">
        <v>2840</v>
      </c>
      <c r="G1727" t="s">
        <v>181</v>
      </c>
      <c r="H1727">
        <v>0</v>
      </c>
      <c r="I1727" t="s">
        <v>37</v>
      </c>
      <c r="J1727" t="s">
        <v>37</v>
      </c>
      <c r="K1727">
        <v>1</v>
      </c>
      <c r="L1727" t="s">
        <v>35</v>
      </c>
      <c r="M1727" t="s">
        <v>1175</v>
      </c>
      <c r="N1727">
        <v>2009</v>
      </c>
      <c r="O1727" t="s">
        <v>37</v>
      </c>
      <c r="P1727" t="s">
        <v>37</v>
      </c>
      <c r="Q1727">
        <v>0</v>
      </c>
      <c r="R1727" t="s">
        <v>1515</v>
      </c>
      <c r="S1727" t="s">
        <v>4058</v>
      </c>
      <c r="T1727" t="s">
        <v>4059</v>
      </c>
      <c r="U1727">
        <v>1</v>
      </c>
      <c r="V1727" s="1">
        <v>29744</v>
      </c>
      <c r="W1727">
        <v>1</v>
      </c>
      <c r="X1727">
        <v>20</v>
      </c>
      <c r="Y1727">
        <v>38</v>
      </c>
      <c r="Z1727">
        <v>132739</v>
      </c>
      <c r="AA1727">
        <v>140100</v>
      </c>
      <c r="AB1727" t="s">
        <v>496</v>
      </c>
      <c r="AC1727">
        <v>2840</v>
      </c>
      <c r="AD1727" t="s">
        <v>181</v>
      </c>
      <c r="AE1727" t="s">
        <v>50</v>
      </c>
      <c r="AF1727" t="s">
        <v>3580</v>
      </c>
    </row>
    <row r="1728" spans="1:32" x14ac:dyDescent="0.25">
      <c r="A1728">
        <v>29648291</v>
      </c>
      <c r="B1728">
        <v>130688</v>
      </c>
      <c r="C1728" t="s">
        <v>32</v>
      </c>
      <c r="D1728" t="s">
        <v>32</v>
      </c>
      <c r="E1728">
        <v>40000</v>
      </c>
      <c r="F1728">
        <v>5</v>
      </c>
      <c r="G1728" t="s">
        <v>101</v>
      </c>
      <c r="H1728">
        <v>1</v>
      </c>
      <c r="I1728" t="s">
        <v>110</v>
      </c>
      <c r="J1728" t="s">
        <v>32</v>
      </c>
      <c r="K1728" t="s">
        <v>37</v>
      </c>
      <c r="L1728" t="s">
        <v>37</v>
      </c>
      <c r="M1728" t="s">
        <v>37</v>
      </c>
      <c r="N1728" t="s">
        <v>37</v>
      </c>
      <c r="O1728" t="s">
        <v>37</v>
      </c>
      <c r="P1728" t="s">
        <v>37</v>
      </c>
      <c r="Q1728">
        <v>0</v>
      </c>
      <c r="R1728" t="s">
        <v>1834</v>
      </c>
      <c r="S1728" t="s">
        <v>263</v>
      </c>
      <c r="T1728" t="s">
        <v>3616</v>
      </c>
      <c r="U1728">
        <v>1</v>
      </c>
      <c r="V1728" s="1">
        <v>27644</v>
      </c>
      <c r="W1728">
        <v>0</v>
      </c>
      <c r="X1728">
        <v>3</v>
      </c>
      <c r="Y1728">
        <v>44</v>
      </c>
      <c r="Z1728">
        <v>130688</v>
      </c>
      <c r="AA1728">
        <v>40000</v>
      </c>
      <c r="AB1728" t="s">
        <v>507</v>
      </c>
      <c r="AC1728">
        <v>5</v>
      </c>
      <c r="AD1728" t="s">
        <v>101</v>
      </c>
      <c r="AE1728" t="s">
        <v>50</v>
      </c>
      <c r="AF1728" t="s">
        <v>3580</v>
      </c>
    </row>
    <row r="1729" spans="1:32" x14ac:dyDescent="0.25">
      <c r="A1729">
        <v>8765441</v>
      </c>
      <c r="B1729">
        <v>131119</v>
      </c>
      <c r="C1729" t="s">
        <v>32</v>
      </c>
      <c r="D1729" t="s">
        <v>32</v>
      </c>
      <c r="E1729">
        <v>140100</v>
      </c>
      <c r="F1729">
        <v>5</v>
      </c>
      <c r="G1729" t="s">
        <v>101</v>
      </c>
      <c r="H1729">
        <v>0</v>
      </c>
      <c r="I1729" t="s">
        <v>37</v>
      </c>
      <c r="J1729" t="s">
        <v>37</v>
      </c>
      <c r="K1729">
        <v>1</v>
      </c>
      <c r="L1729" t="s">
        <v>32</v>
      </c>
      <c r="M1729" t="s">
        <v>1833</v>
      </c>
      <c r="N1729">
        <v>1968</v>
      </c>
      <c r="O1729">
        <v>1970</v>
      </c>
      <c r="P1729" t="s">
        <v>37</v>
      </c>
      <c r="Q1729">
        <v>1</v>
      </c>
      <c r="R1729" t="s">
        <v>1834</v>
      </c>
      <c r="S1729" t="s">
        <v>813</v>
      </c>
      <c r="T1729" t="s">
        <v>1475</v>
      </c>
      <c r="U1729">
        <v>1</v>
      </c>
      <c r="V1729" s="1">
        <v>16451</v>
      </c>
      <c r="W1729">
        <v>0</v>
      </c>
      <c r="X1729">
        <v>33</v>
      </c>
      <c r="Y1729">
        <v>74</v>
      </c>
      <c r="Z1729">
        <v>131119</v>
      </c>
      <c r="AA1729">
        <v>140100</v>
      </c>
      <c r="AB1729" t="s">
        <v>496</v>
      </c>
      <c r="AC1729">
        <v>5</v>
      </c>
      <c r="AD1729" t="s">
        <v>101</v>
      </c>
      <c r="AE1729" t="s">
        <v>42</v>
      </c>
      <c r="AF1729" t="s">
        <v>3580</v>
      </c>
    </row>
    <row r="1730" spans="1:32" x14ac:dyDescent="0.25">
      <c r="A1730">
        <v>40134249</v>
      </c>
      <c r="B1730">
        <v>130748</v>
      </c>
      <c r="C1730" t="s">
        <v>32</v>
      </c>
      <c r="D1730" t="s">
        <v>32</v>
      </c>
      <c r="E1730">
        <v>120000</v>
      </c>
      <c r="F1730">
        <v>1366</v>
      </c>
      <c r="G1730" t="s">
        <v>45</v>
      </c>
      <c r="H1730">
        <v>0</v>
      </c>
      <c r="I1730" t="s">
        <v>37</v>
      </c>
      <c r="J1730" t="s">
        <v>37</v>
      </c>
      <c r="K1730">
        <v>1</v>
      </c>
      <c r="L1730" t="s">
        <v>32</v>
      </c>
      <c r="M1730" t="s">
        <v>187</v>
      </c>
      <c r="N1730">
        <v>2004</v>
      </c>
      <c r="O1730">
        <v>2004</v>
      </c>
      <c r="P1730" t="s">
        <v>37</v>
      </c>
      <c r="Q1730">
        <v>0</v>
      </c>
      <c r="R1730" t="s">
        <v>3849</v>
      </c>
      <c r="S1730" t="s">
        <v>3850</v>
      </c>
      <c r="T1730" t="s">
        <v>1520</v>
      </c>
      <c r="U1730">
        <v>2</v>
      </c>
      <c r="V1730" s="1">
        <v>28932</v>
      </c>
      <c r="W1730">
        <v>0</v>
      </c>
      <c r="X1730">
        <v>2</v>
      </c>
      <c r="Y1730">
        <v>40</v>
      </c>
      <c r="Z1730">
        <v>130748</v>
      </c>
      <c r="AA1730">
        <v>120000</v>
      </c>
      <c r="AB1730" t="s">
        <v>303</v>
      </c>
      <c r="AC1730">
        <v>1366</v>
      </c>
      <c r="AD1730" t="s">
        <v>45</v>
      </c>
      <c r="AE1730" t="s">
        <v>50</v>
      </c>
      <c r="AF1730" t="s">
        <v>3580</v>
      </c>
    </row>
    <row r="1731" spans="1:32" x14ac:dyDescent="0.25">
      <c r="A1731">
        <v>10308752</v>
      </c>
      <c r="B1731">
        <v>130972</v>
      </c>
      <c r="C1731" t="s">
        <v>32</v>
      </c>
      <c r="D1731" t="s">
        <v>32</v>
      </c>
      <c r="E1731">
        <v>140100</v>
      </c>
      <c r="F1731">
        <v>1257</v>
      </c>
      <c r="G1731" t="s">
        <v>82</v>
      </c>
      <c r="H1731">
        <v>2</v>
      </c>
      <c r="I1731" t="s">
        <v>37</v>
      </c>
      <c r="J1731" t="s">
        <v>37</v>
      </c>
      <c r="K1731" t="s">
        <v>37</v>
      </c>
      <c r="L1731" t="s">
        <v>37</v>
      </c>
      <c r="M1731" t="s">
        <v>1720</v>
      </c>
      <c r="N1731" t="s">
        <v>37</v>
      </c>
      <c r="O1731" t="s">
        <v>37</v>
      </c>
      <c r="P1731" t="s">
        <v>37</v>
      </c>
      <c r="Q1731">
        <v>0</v>
      </c>
      <c r="R1731" t="s">
        <v>2297</v>
      </c>
      <c r="S1731" t="s">
        <v>1850</v>
      </c>
      <c r="T1731" t="s">
        <v>1520</v>
      </c>
      <c r="U1731">
        <v>2</v>
      </c>
      <c r="V1731" s="1">
        <v>25733</v>
      </c>
      <c r="W1731">
        <v>1</v>
      </c>
      <c r="X1731">
        <v>2</v>
      </c>
      <c r="Y1731">
        <v>49</v>
      </c>
      <c r="Z1731">
        <v>130972</v>
      </c>
      <c r="AA1731">
        <v>140100</v>
      </c>
      <c r="AB1731" t="s">
        <v>496</v>
      </c>
      <c r="AC1731">
        <v>1257</v>
      </c>
      <c r="AD1731" t="s">
        <v>82</v>
      </c>
      <c r="AE1731" t="s">
        <v>56</v>
      </c>
      <c r="AF1731" t="s">
        <v>3580</v>
      </c>
    </row>
    <row r="1732" spans="1:32" x14ac:dyDescent="0.25">
      <c r="A1732">
        <v>1310038</v>
      </c>
      <c r="B1732">
        <v>132921</v>
      </c>
      <c r="C1732" t="s">
        <v>32</v>
      </c>
      <c r="D1732" t="s">
        <v>32</v>
      </c>
      <c r="E1732">
        <v>170000</v>
      </c>
      <c r="F1732">
        <v>1264</v>
      </c>
      <c r="G1732" t="s">
        <v>57</v>
      </c>
      <c r="H1732">
        <v>1</v>
      </c>
      <c r="I1732" t="s">
        <v>450</v>
      </c>
      <c r="J1732" t="s">
        <v>32</v>
      </c>
      <c r="K1732">
        <v>1</v>
      </c>
      <c r="L1732" t="s">
        <v>37</v>
      </c>
      <c r="M1732" t="s">
        <v>451</v>
      </c>
      <c r="N1732">
        <v>2019</v>
      </c>
      <c r="O1732" t="s">
        <v>37</v>
      </c>
      <c r="P1732" t="s">
        <v>37</v>
      </c>
      <c r="Q1732">
        <v>1</v>
      </c>
      <c r="R1732" t="s">
        <v>452</v>
      </c>
      <c r="S1732" t="s">
        <v>289</v>
      </c>
      <c r="T1732" t="s">
        <v>453</v>
      </c>
      <c r="U1732">
        <v>2</v>
      </c>
      <c r="V1732" s="1">
        <v>24641</v>
      </c>
      <c r="W1732">
        <v>0</v>
      </c>
      <c r="X1732">
        <v>3</v>
      </c>
      <c r="Y1732">
        <v>52</v>
      </c>
      <c r="Z1732">
        <v>132921</v>
      </c>
      <c r="AA1732">
        <v>170000</v>
      </c>
      <c r="AB1732" t="s">
        <v>298</v>
      </c>
      <c r="AC1732">
        <v>1264</v>
      </c>
      <c r="AD1732" t="s">
        <v>57</v>
      </c>
      <c r="AE1732" t="s">
        <v>42</v>
      </c>
      <c r="AF1732" t="s">
        <v>3580</v>
      </c>
    </row>
    <row r="1733" spans="1:32" x14ac:dyDescent="0.25">
      <c r="A1733">
        <v>41923196</v>
      </c>
      <c r="B1733">
        <v>130922</v>
      </c>
      <c r="C1733" t="s">
        <v>32</v>
      </c>
      <c r="D1733" t="s">
        <v>32</v>
      </c>
      <c r="E1733">
        <v>130000</v>
      </c>
      <c r="F1733">
        <v>22</v>
      </c>
      <c r="G1733" t="s">
        <v>404</v>
      </c>
      <c r="H1733">
        <v>0</v>
      </c>
      <c r="I1733" t="s">
        <v>37</v>
      </c>
      <c r="J1733" t="s">
        <v>37</v>
      </c>
      <c r="K1733" t="s">
        <v>37</v>
      </c>
      <c r="L1733" t="s">
        <v>32</v>
      </c>
      <c r="M1733" t="s">
        <v>745</v>
      </c>
      <c r="N1733" t="s">
        <v>37</v>
      </c>
      <c r="O1733">
        <v>2009</v>
      </c>
      <c r="P1733" t="s">
        <v>37</v>
      </c>
      <c r="Q1733">
        <v>1</v>
      </c>
      <c r="R1733" t="s">
        <v>604</v>
      </c>
      <c r="S1733" t="s">
        <v>813</v>
      </c>
      <c r="T1733" t="s">
        <v>1016</v>
      </c>
      <c r="U1733">
        <v>1</v>
      </c>
      <c r="V1733" s="1">
        <v>30314</v>
      </c>
      <c r="W1733">
        <v>0</v>
      </c>
      <c r="X1733">
        <v>4</v>
      </c>
      <c r="Y1733">
        <v>36</v>
      </c>
      <c r="Z1733">
        <v>130922</v>
      </c>
      <c r="AA1733">
        <v>130000</v>
      </c>
      <c r="AB1733" t="s">
        <v>741</v>
      </c>
      <c r="AC1733">
        <v>22</v>
      </c>
      <c r="AD1733" t="s">
        <v>404</v>
      </c>
      <c r="AE1733" t="s">
        <v>56</v>
      </c>
      <c r="AF1733" t="s">
        <v>3580</v>
      </c>
    </row>
    <row r="1734" spans="1:32" x14ac:dyDescent="0.25">
      <c r="A1734">
        <v>43696671</v>
      </c>
      <c r="B1734">
        <v>133079</v>
      </c>
      <c r="C1734" t="s">
        <v>32</v>
      </c>
      <c r="D1734" t="s">
        <v>32</v>
      </c>
      <c r="E1734">
        <v>130000</v>
      </c>
      <c r="F1734">
        <v>2840</v>
      </c>
      <c r="G1734" t="s">
        <v>181</v>
      </c>
      <c r="H1734">
        <v>1</v>
      </c>
      <c r="I1734" t="s">
        <v>4691</v>
      </c>
      <c r="J1734" t="s">
        <v>32</v>
      </c>
      <c r="K1734">
        <v>1</v>
      </c>
      <c r="L1734" t="s">
        <v>32</v>
      </c>
      <c r="M1734" t="s">
        <v>745</v>
      </c>
      <c r="N1734">
        <v>2014</v>
      </c>
      <c r="O1734">
        <v>2015</v>
      </c>
      <c r="P1734" t="s">
        <v>37</v>
      </c>
      <c r="Q1734">
        <v>1</v>
      </c>
      <c r="R1734" t="s">
        <v>604</v>
      </c>
      <c r="S1734" t="s">
        <v>4692</v>
      </c>
      <c r="T1734" t="s">
        <v>4693</v>
      </c>
      <c r="U1734">
        <v>2</v>
      </c>
      <c r="V1734" s="1">
        <v>22144</v>
      </c>
      <c r="W1734">
        <v>0</v>
      </c>
      <c r="X1734">
        <v>4</v>
      </c>
      <c r="Y1734">
        <v>59</v>
      </c>
      <c r="Z1734">
        <v>133079</v>
      </c>
      <c r="AA1734">
        <v>130000</v>
      </c>
      <c r="AB1734" t="s">
        <v>741</v>
      </c>
      <c r="AC1734">
        <v>2840</v>
      </c>
      <c r="AD1734" t="s">
        <v>181</v>
      </c>
      <c r="AE1734" t="s">
        <v>42</v>
      </c>
      <c r="AF1734" t="s">
        <v>3580</v>
      </c>
    </row>
    <row r="1735" spans="1:32" x14ac:dyDescent="0.25">
      <c r="A1735">
        <v>22504228</v>
      </c>
      <c r="B1735">
        <v>130718</v>
      </c>
      <c r="C1735" t="s">
        <v>32</v>
      </c>
      <c r="D1735" t="s">
        <v>32</v>
      </c>
      <c r="E1735">
        <v>90000</v>
      </c>
      <c r="F1735">
        <v>15</v>
      </c>
      <c r="G1735" t="s">
        <v>67</v>
      </c>
      <c r="H1735">
        <v>0</v>
      </c>
      <c r="I1735" t="s">
        <v>37</v>
      </c>
      <c r="J1735" t="s">
        <v>37</v>
      </c>
      <c r="K1735">
        <v>1</v>
      </c>
      <c r="L1735" t="s">
        <v>32</v>
      </c>
      <c r="M1735" t="s">
        <v>1138</v>
      </c>
      <c r="N1735">
        <v>2015</v>
      </c>
      <c r="O1735">
        <v>2015</v>
      </c>
      <c r="P1735" t="s">
        <v>37</v>
      </c>
      <c r="Q1735">
        <v>1</v>
      </c>
      <c r="R1735" t="s">
        <v>3048</v>
      </c>
      <c r="S1735" t="s">
        <v>3085</v>
      </c>
      <c r="T1735" t="s">
        <v>3086</v>
      </c>
      <c r="U1735">
        <v>2</v>
      </c>
      <c r="V1735" s="1">
        <v>26814</v>
      </c>
      <c r="W1735">
        <v>0</v>
      </c>
      <c r="X1735">
        <v>2</v>
      </c>
      <c r="Y1735">
        <v>46</v>
      </c>
      <c r="Z1735">
        <v>130718</v>
      </c>
      <c r="AA1735">
        <v>90000</v>
      </c>
      <c r="AB1735" t="s">
        <v>1165</v>
      </c>
      <c r="AC1735">
        <v>15</v>
      </c>
      <c r="AD1735" t="s">
        <v>67</v>
      </c>
      <c r="AE1735" t="s">
        <v>42</v>
      </c>
      <c r="AF1735" t="s">
        <v>3580</v>
      </c>
    </row>
    <row r="1736" spans="1:32" x14ac:dyDescent="0.25">
      <c r="A1736">
        <v>41902866</v>
      </c>
      <c r="B1736">
        <v>132305</v>
      </c>
      <c r="C1736" t="s">
        <v>32</v>
      </c>
      <c r="D1736" t="s">
        <v>32</v>
      </c>
      <c r="E1736">
        <v>130000</v>
      </c>
      <c r="F1736">
        <v>2160</v>
      </c>
      <c r="G1736" t="s">
        <v>465</v>
      </c>
      <c r="H1736">
        <v>0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 t="s">
        <v>37</v>
      </c>
      <c r="O1736" t="s">
        <v>37</v>
      </c>
      <c r="P1736" t="s">
        <v>37</v>
      </c>
      <c r="Q1736">
        <v>0</v>
      </c>
      <c r="R1736" t="s">
        <v>3048</v>
      </c>
      <c r="S1736" t="s">
        <v>289</v>
      </c>
      <c r="T1736" t="s">
        <v>4302</v>
      </c>
      <c r="U1736">
        <v>2</v>
      </c>
      <c r="V1736" s="1">
        <v>30038</v>
      </c>
      <c r="W1736">
        <v>1</v>
      </c>
      <c r="X1736">
        <v>4</v>
      </c>
      <c r="Y1736">
        <v>37</v>
      </c>
      <c r="Z1736">
        <v>132305</v>
      </c>
      <c r="AA1736">
        <v>130000</v>
      </c>
      <c r="AB1736" t="s">
        <v>741</v>
      </c>
      <c r="AC1736">
        <v>2160</v>
      </c>
      <c r="AD1736" t="s">
        <v>465</v>
      </c>
      <c r="AE1736" t="s">
        <v>56</v>
      </c>
      <c r="AF1736" t="s">
        <v>3580</v>
      </c>
    </row>
    <row r="1737" spans="1:32" x14ac:dyDescent="0.25">
      <c r="A1737">
        <v>42890424</v>
      </c>
      <c r="B1737">
        <v>130641</v>
      </c>
      <c r="C1737" t="s">
        <v>32</v>
      </c>
      <c r="D1737" t="s">
        <v>32</v>
      </c>
      <c r="E1737">
        <v>50000</v>
      </c>
      <c r="F1737">
        <v>5</v>
      </c>
      <c r="G1737" t="s">
        <v>101</v>
      </c>
      <c r="H1737">
        <v>0</v>
      </c>
      <c r="I1737" t="s">
        <v>37</v>
      </c>
      <c r="J1737" t="s">
        <v>37</v>
      </c>
      <c r="K1737">
        <v>1</v>
      </c>
      <c r="L1737" t="s">
        <v>32</v>
      </c>
      <c r="M1737" t="s">
        <v>4549</v>
      </c>
      <c r="N1737">
        <v>2007</v>
      </c>
      <c r="O1737">
        <v>2008</v>
      </c>
      <c r="P1737" t="s">
        <v>37</v>
      </c>
      <c r="Q1737">
        <v>1</v>
      </c>
      <c r="R1737" t="s">
        <v>4377</v>
      </c>
      <c r="S1737" t="s">
        <v>2050</v>
      </c>
      <c r="T1737" t="s">
        <v>4550</v>
      </c>
      <c r="U1737">
        <v>1</v>
      </c>
      <c r="V1737" s="1">
        <v>30726</v>
      </c>
      <c r="W1737">
        <v>0</v>
      </c>
      <c r="X1737">
        <v>1</v>
      </c>
      <c r="Y1737">
        <v>35</v>
      </c>
      <c r="Z1737">
        <v>130641</v>
      </c>
      <c r="AA1737">
        <v>50000</v>
      </c>
      <c r="AB1737" t="s">
        <v>1090</v>
      </c>
      <c r="AC1737">
        <v>5</v>
      </c>
      <c r="AD1737" t="s">
        <v>101</v>
      </c>
      <c r="AE1737" t="s">
        <v>42</v>
      </c>
      <c r="AF1737" t="s">
        <v>3580</v>
      </c>
    </row>
    <row r="1738" spans="1:32" x14ac:dyDescent="0.25">
      <c r="A1738">
        <v>10669392</v>
      </c>
      <c r="B1738">
        <v>130422</v>
      </c>
      <c r="C1738" t="s">
        <v>32</v>
      </c>
      <c r="D1738" t="s">
        <v>32</v>
      </c>
      <c r="E1738">
        <v>50000</v>
      </c>
      <c r="F1738">
        <v>2190</v>
      </c>
      <c r="G1738" t="s">
        <v>211</v>
      </c>
      <c r="H1738">
        <v>1</v>
      </c>
      <c r="I1738" t="s">
        <v>809</v>
      </c>
      <c r="J1738" t="s">
        <v>32</v>
      </c>
      <c r="K1738" t="s">
        <v>37</v>
      </c>
      <c r="L1738" t="s">
        <v>37</v>
      </c>
      <c r="M1738" t="s">
        <v>1823</v>
      </c>
      <c r="N1738" t="s">
        <v>37</v>
      </c>
      <c r="O1738" t="s">
        <v>37</v>
      </c>
      <c r="P1738" t="s">
        <v>37</v>
      </c>
      <c r="Q1738">
        <v>0</v>
      </c>
      <c r="R1738" t="s">
        <v>2402</v>
      </c>
      <c r="S1738" t="s">
        <v>439</v>
      </c>
      <c r="T1738" t="s">
        <v>1937</v>
      </c>
      <c r="U1738">
        <v>2</v>
      </c>
      <c r="V1738" s="1">
        <v>28456</v>
      </c>
      <c r="W1738">
        <v>0</v>
      </c>
      <c r="X1738">
        <v>2</v>
      </c>
      <c r="Y1738">
        <v>41</v>
      </c>
      <c r="Z1738">
        <v>130422</v>
      </c>
      <c r="AA1738">
        <v>50000</v>
      </c>
      <c r="AB1738" t="s">
        <v>1090</v>
      </c>
      <c r="AC1738">
        <v>2190</v>
      </c>
      <c r="AD1738" t="s">
        <v>211</v>
      </c>
      <c r="AE1738" t="s">
        <v>50</v>
      </c>
      <c r="AF1738" t="s">
        <v>3580</v>
      </c>
    </row>
    <row r="1739" spans="1:32" x14ac:dyDescent="0.25">
      <c r="A1739">
        <v>28293564</v>
      </c>
      <c r="B1739">
        <v>132497</v>
      </c>
      <c r="C1739" t="s">
        <v>32</v>
      </c>
      <c r="D1739" t="s">
        <v>32</v>
      </c>
      <c r="E1739">
        <v>50000</v>
      </c>
      <c r="F1739">
        <v>3</v>
      </c>
      <c r="G1739" t="s">
        <v>62</v>
      </c>
      <c r="H1739">
        <v>0</v>
      </c>
      <c r="I1739" t="s">
        <v>37</v>
      </c>
      <c r="J1739" t="s">
        <v>37</v>
      </c>
      <c r="K1739">
        <v>1</v>
      </c>
      <c r="L1739" t="s">
        <v>32</v>
      </c>
      <c r="M1739" t="s">
        <v>3476</v>
      </c>
      <c r="N1739">
        <v>2001</v>
      </c>
      <c r="O1739">
        <v>2004</v>
      </c>
      <c r="P1739" t="s">
        <v>188</v>
      </c>
      <c r="Q1739">
        <v>1</v>
      </c>
      <c r="R1739" t="s">
        <v>2402</v>
      </c>
      <c r="S1739" t="s">
        <v>1199</v>
      </c>
      <c r="T1739" t="s">
        <v>833</v>
      </c>
      <c r="U1739">
        <v>1</v>
      </c>
      <c r="V1739" s="1">
        <v>26970</v>
      </c>
      <c r="W1739">
        <v>0</v>
      </c>
      <c r="X1739">
        <v>3</v>
      </c>
      <c r="Y1739">
        <v>46</v>
      </c>
      <c r="Z1739">
        <v>132497</v>
      </c>
      <c r="AA1739">
        <v>50000</v>
      </c>
      <c r="AB1739" t="s">
        <v>1090</v>
      </c>
      <c r="AC1739">
        <v>3</v>
      </c>
      <c r="AD1739" t="s">
        <v>62</v>
      </c>
      <c r="AE1739" t="s">
        <v>42</v>
      </c>
      <c r="AF1739" t="s">
        <v>3580</v>
      </c>
    </row>
    <row r="1740" spans="1:32" x14ac:dyDescent="0.25">
      <c r="A1740">
        <v>402007</v>
      </c>
      <c r="B1740">
        <v>132735</v>
      </c>
      <c r="C1740" t="s">
        <v>32</v>
      </c>
      <c r="D1740" t="s">
        <v>32</v>
      </c>
      <c r="E1740">
        <v>240000</v>
      </c>
      <c r="F1740">
        <v>55</v>
      </c>
      <c r="G1740" t="s">
        <v>171</v>
      </c>
      <c r="H1740">
        <v>0</v>
      </c>
      <c r="I1740" t="s">
        <v>37</v>
      </c>
      <c r="J1740" t="s">
        <v>37</v>
      </c>
      <c r="K1740">
        <v>1</v>
      </c>
      <c r="L1740" t="s">
        <v>32</v>
      </c>
      <c r="M1740" t="s">
        <v>222</v>
      </c>
      <c r="N1740">
        <v>2013</v>
      </c>
      <c r="O1740">
        <v>2014</v>
      </c>
      <c r="P1740" t="s">
        <v>37</v>
      </c>
      <c r="Q1740">
        <v>0</v>
      </c>
      <c r="R1740" t="s">
        <v>223</v>
      </c>
      <c r="S1740" t="s">
        <v>223</v>
      </c>
      <c r="T1740" t="s">
        <v>224</v>
      </c>
      <c r="U1740">
        <v>1</v>
      </c>
      <c r="V1740" s="1">
        <v>17929</v>
      </c>
      <c r="W1740">
        <v>0</v>
      </c>
      <c r="X1740">
        <v>1</v>
      </c>
      <c r="Y1740">
        <v>70</v>
      </c>
      <c r="Z1740">
        <v>132735</v>
      </c>
      <c r="AA1740">
        <v>240000</v>
      </c>
      <c r="AB1740" t="s">
        <v>225</v>
      </c>
      <c r="AC1740">
        <v>55</v>
      </c>
      <c r="AD1740" t="s">
        <v>171</v>
      </c>
      <c r="AE1740" t="s">
        <v>50</v>
      </c>
      <c r="AF1740" t="s">
        <v>3580</v>
      </c>
    </row>
    <row r="1741" spans="1:32" x14ac:dyDescent="0.25">
      <c r="A1741">
        <v>7529808</v>
      </c>
      <c r="B1741">
        <v>131652</v>
      </c>
      <c r="C1741" t="s">
        <v>32</v>
      </c>
      <c r="D1741" t="s">
        <v>32</v>
      </c>
      <c r="E1741">
        <v>140100</v>
      </c>
      <c r="F1741">
        <v>4</v>
      </c>
      <c r="G1741" t="s">
        <v>117</v>
      </c>
      <c r="H1741">
        <v>0</v>
      </c>
      <c r="I1741" t="s">
        <v>37</v>
      </c>
      <c r="J1741" t="s">
        <v>37</v>
      </c>
      <c r="K1741">
        <v>1</v>
      </c>
      <c r="L1741" t="s">
        <v>32</v>
      </c>
      <c r="M1741" t="s">
        <v>351</v>
      </c>
      <c r="N1741">
        <v>2014</v>
      </c>
      <c r="O1741">
        <v>2014</v>
      </c>
      <c r="P1741" t="s">
        <v>37</v>
      </c>
      <c r="Q1741">
        <v>0</v>
      </c>
      <c r="R1741" t="s">
        <v>1442</v>
      </c>
      <c r="S1741" t="s">
        <v>347</v>
      </c>
      <c r="T1741" t="s">
        <v>1443</v>
      </c>
      <c r="U1741">
        <v>1</v>
      </c>
      <c r="V1741" s="1">
        <v>28565</v>
      </c>
      <c r="W1741">
        <v>0</v>
      </c>
      <c r="X1741">
        <v>32</v>
      </c>
      <c r="Y1741">
        <v>41</v>
      </c>
      <c r="Z1741">
        <v>131652</v>
      </c>
      <c r="AA1741">
        <v>140100</v>
      </c>
      <c r="AB1741" t="s">
        <v>496</v>
      </c>
      <c r="AC1741">
        <v>4</v>
      </c>
      <c r="AD1741" t="s">
        <v>117</v>
      </c>
      <c r="AE1741" t="s">
        <v>50</v>
      </c>
      <c r="AF1741" t="s">
        <v>3580</v>
      </c>
    </row>
    <row r="1742" spans="1:32" x14ac:dyDescent="0.25">
      <c r="A1742">
        <v>25568372</v>
      </c>
      <c r="B1742">
        <v>130584</v>
      </c>
      <c r="C1742" t="s">
        <v>32</v>
      </c>
      <c r="D1742" t="s">
        <v>32</v>
      </c>
      <c r="E1742">
        <v>140100</v>
      </c>
      <c r="F1742">
        <v>5</v>
      </c>
      <c r="G1742" t="s">
        <v>101</v>
      </c>
      <c r="H1742">
        <v>1</v>
      </c>
      <c r="I1742" t="s">
        <v>3276</v>
      </c>
      <c r="J1742" t="s">
        <v>32</v>
      </c>
      <c r="K1742">
        <v>1</v>
      </c>
      <c r="L1742" t="s">
        <v>32</v>
      </c>
      <c r="M1742" t="s">
        <v>46</v>
      </c>
      <c r="N1742">
        <v>1998</v>
      </c>
      <c r="O1742">
        <v>2000</v>
      </c>
      <c r="P1742" t="s">
        <v>37</v>
      </c>
      <c r="Q1742">
        <v>0</v>
      </c>
      <c r="R1742" t="s">
        <v>1649</v>
      </c>
      <c r="S1742" t="s">
        <v>1983</v>
      </c>
      <c r="T1742" t="s">
        <v>3277</v>
      </c>
      <c r="U1742">
        <v>2</v>
      </c>
      <c r="V1742" s="1">
        <v>25441</v>
      </c>
      <c r="W1742">
        <v>0</v>
      </c>
      <c r="X1742">
        <v>30</v>
      </c>
      <c r="Y1742">
        <v>50</v>
      </c>
      <c r="Z1742">
        <v>130584</v>
      </c>
      <c r="AA1742">
        <v>140100</v>
      </c>
      <c r="AB1742" t="s">
        <v>496</v>
      </c>
      <c r="AC1742">
        <v>5</v>
      </c>
      <c r="AD1742" t="s">
        <v>101</v>
      </c>
      <c r="AE1742" t="s">
        <v>50</v>
      </c>
      <c r="AF1742" t="s">
        <v>3580</v>
      </c>
    </row>
    <row r="1743" spans="1:32" x14ac:dyDescent="0.25">
      <c r="A1743">
        <v>8030064</v>
      </c>
      <c r="B1743">
        <v>131226</v>
      </c>
      <c r="C1743" t="s">
        <v>32</v>
      </c>
      <c r="D1743" t="s">
        <v>32</v>
      </c>
      <c r="E1743">
        <v>50000</v>
      </c>
      <c r="F1743">
        <v>2160</v>
      </c>
      <c r="G1743" t="s">
        <v>465</v>
      </c>
      <c r="H1743">
        <v>0</v>
      </c>
      <c r="I1743" t="s">
        <v>37</v>
      </c>
      <c r="J1743" t="s">
        <v>37</v>
      </c>
      <c r="K1743" t="s">
        <v>37</v>
      </c>
      <c r="L1743" t="s">
        <v>37</v>
      </c>
      <c r="M1743" t="s">
        <v>37</v>
      </c>
      <c r="N1743" t="s">
        <v>37</v>
      </c>
      <c r="O1743" t="s">
        <v>37</v>
      </c>
      <c r="P1743" t="s">
        <v>37</v>
      </c>
      <c r="Q1743">
        <v>0</v>
      </c>
      <c r="R1743" t="s">
        <v>1649</v>
      </c>
      <c r="S1743" t="s">
        <v>437</v>
      </c>
      <c r="T1743" t="s">
        <v>1650</v>
      </c>
      <c r="U1743">
        <v>1</v>
      </c>
      <c r="V1743" s="1">
        <v>19069</v>
      </c>
      <c r="W1743">
        <v>0</v>
      </c>
      <c r="X1743">
        <v>2</v>
      </c>
      <c r="Y1743">
        <v>67</v>
      </c>
      <c r="Z1743">
        <v>131226</v>
      </c>
      <c r="AA1743">
        <v>50000</v>
      </c>
      <c r="AB1743" t="s">
        <v>1090</v>
      </c>
      <c r="AC1743">
        <v>2160</v>
      </c>
      <c r="AD1743" t="s">
        <v>465</v>
      </c>
      <c r="AE1743" t="s">
        <v>56</v>
      </c>
      <c r="AF1743" t="s">
        <v>3580</v>
      </c>
    </row>
    <row r="1744" spans="1:32" x14ac:dyDescent="0.25">
      <c r="A1744">
        <v>40784314</v>
      </c>
      <c r="B1744">
        <v>131898</v>
      </c>
      <c r="C1744" t="s">
        <v>32</v>
      </c>
      <c r="D1744" t="s">
        <v>32</v>
      </c>
      <c r="E1744">
        <v>220000</v>
      </c>
      <c r="F1744">
        <v>55</v>
      </c>
      <c r="G1744" t="s">
        <v>171</v>
      </c>
      <c r="H1744">
        <v>0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t="s">
        <v>37</v>
      </c>
      <c r="P1744" t="s">
        <v>37</v>
      </c>
      <c r="Q1744">
        <v>0</v>
      </c>
      <c r="R1744" t="s">
        <v>3995</v>
      </c>
      <c r="S1744" t="s">
        <v>3996</v>
      </c>
      <c r="T1744" t="s">
        <v>3997</v>
      </c>
      <c r="U1744">
        <v>2</v>
      </c>
      <c r="V1744" s="1">
        <v>29147</v>
      </c>
      <c r="W1744">
        <v>0</v>
      </c>
      <c r="X1744">
        <v>3</v>
      </c>
      <c r="Y1744">
        <v>40</v>
      </c>
      <c r="Z1744">
        <v>131898</v>
      </c>
      <c r="AA1744">
        <v>220000</v>
      </c>
      <c r="AB1744" t="s">
        <v>109</v>
      </c>
      <c r="AC1744">
        <v>55</v>
      </c>
      <c r="AD1744" t="s">
        <v>171</v>
      </c>
      <c r="AE1744" t="s">
        <v>56</v>
      </c>
      <c r="AF1744" t="s">
        <v>3580</v>
      </c>
    </row>
    <row r="1745" spans="1:32" x14ac:dyDescent="0.25">
      <c r="A1745">
        <v>31035798</v>
      </c>
      <c r="B1745">
        <v>130654</v>
      </c>
      <c r="C1745" t="s">
        <v>32</v>
      </c>
      <c r="D1745" t="s">
        <v>32</v>
      </c>
      <c r="E1745">
        <v>30000</v>
      </c>
      <c r="F1745">
        <v>5</v>
      </c>
      <c r="G1745" t="s">
        <v>101</v>
      </c>
      <c r="H1745">
        <v>0</v>
      </c>
      <c r="I1745" t="s">
        <v>37</v>
      </c>
      <c r="J1745" t="s">
        <v>37</v>
      </c>
      <c r="K1745" t="s">
        <v>37</v>
      </c>
      <c r="L1745" t="s">
        <v>37</v>
      </c>
      <c r="M1745" t="s">
        <v>37</v>
      </c>
      <c r="N1745" t="s">
        <v>37</v>
      </c>
      <c r="O1745" t="s">
        <v>37</v>
      </c>
      <c r="P1745" t="s">
        <v>37</v>
      </c>
      <c r="Q1745">
        <v>0</v>
      </c>
      <c r="R1745" t="s">
        <v>940</v>
      </c>
      <c r="S1745" t="s">
        <v>1487</v>
      </c>
      <c r="T1745" t="s">
        <v>326</v>
      </c>
      <c r="U1745">
        <v>1</v>
      </c>
      <c r="V1745" s="1">
        <v>20155</v>
      </c>
      <c r="W1745">
        <v>0</v>
      </c>
      <c r="X1745">
        <v>3</v>
      </c>
      <c r="Y1745">
        <v>64</v>
      </c>
      <c r="Z1745">
        <v>130654</v>
      </c>
      <c r="AA1745">
        <v>30000</v>
      </c>
      <c r="AB1745" t="s">
        <v>1059</v>
      </c>
      <c r="AC1745">
        <v>5</v>
      </c>
      <c r="AD1745" t="s">
        <v>101</v>
      </c>
      <c r="AE1745" t="s">
        <v>56</v>
      </c>
      <c r="AF1745" t="s">
        <v>3580</v>
      </c>
    </row>
    <row r="1746" spans="1:32" x14ac:dyDescent="0.25">
      <c r="A1746">
        <v>46765226</v>
      </c>
      <c r="B1746">
        <v>131397</v>
      </c>
      <c r="C1746" t="s">
        <v>32</v>
      </c>
      <c r="D1746" t="s">
        <v>32</v>
      </c>
      <c r="E1746">
        <v>140100</v>
      </c>
      <c r="F1746">
        <v>55</v>
      </c>
      <c r="G1746" t="s">
        <v>171</v>
      </c>
      <c r="H1746">
        <v>1</v>
      </c>
      <c r="I1746" t="s">
        <v>2302</v>
      </c>
      <c r="J1746" t="s">
        <v>32</v>
      </c>
      <c r="K1746">
        <v>1</v>
      </c>
      <c r="L1746" t="s">
        <v>35</v>
      </c>
      <c r="M1746" t="s">
        <v>5092</v>
      </c>
      <c r="N1746">
        <v>2014</v>
      </c>
      <c r="O1746" t="s">
        <v>37</v>
      </c>
      <c r="P1746" t="s">
        <v>37</v>
      </c>
      <c r="Q1746">
        <v>0</v>
      </c>
      <c r="R1746" t="s">
        <v>940</v>
      </c>
      <c r="S1746" t="s">
        <v>2089</v>
      </c>
      <c r="T1746" t="s">
        <v>5093</v>
      </c>
      <c r="U1746">
        <v>2</v>
      </c>
      <c r="V1746" s="1">
        <v>33267</v>
      </c>
      <c r="W1746">
        <v>0</v>
      </c>
      <c r="X1746">
        <v>23</v>
      </c>
      <c r="Y1746">
        <v>28</v>
      </c>
      <c r="Z1746">
        <v>131397</v>
      </c>
      <c r="AA1746">
        <v>140100</v>
      </c>
      <c r="AB1746" t="s">
        <v>496</v>
      </c>
      <c r="AC1746">
        <v>55</v>
      </c>
      <c r="AD1746" t="s">
        <v>171</v>
      </c>
      <c r="AE1746" t="s">
        <v>50</v>
      </c>
      <c r="AF1746" t="s">
        <v>43</v>
      </c>
    </row>
    <row r="1747" spans="1:32" x14ac:dyDescent="0.25">
      <c r="A1747">
        <v>26674454</v>
      </c>
      <c r="B1747">
        <v>131515</v>
      </c>
      <c r="C1747" t="s">
        <v>32</v>
      </c>
      <c r="D1747" t="s">
        <v>32</v>
      </c>
      <c r="E1747">
        <v>60000</v>
      </c>
      <c r="F1747">
        <v>2190</v>
      </c>
      <c r="G1747" t="s">
        <v>211</v>
      </c>
      <c r="H1747">
        <v>2</v>
      </c>
      <c r="I1747" t="s">
        <v>37</v>
      </c>
      <c r="J1747" t="s">
        <v>37</v>
      </c>
      <c r="K1747">
        <v>1</v>
      </c>
      <c r="L1747" t="s">
        <v>32</v>
      </c>
      <c r="M1747" t="s">
        <v>354</v>
      </c>
      <c r="N1747">
        <v>1992</v>
      </c>
      <c r="O1747">
        <v>1992</v>
      </c>
      <c r="P1747" t="s">
        <v>37</v>
      </c>
      <c r="Q1747">
        <v>0</v>
      </c>
      <c r="R1747" t="s">
        <v>940</v>
      </c>
      <c r="S1747" t="s">
        <v>437</v>
      </c>
      <c r="T1747" t="s">
        <v>3407</v>
      </c>
      <c r="U1747">
        <v>2</v>
      </c>
      <c r="V1747" s="1">
        <v>19899</v>
      </c>
      <c r="W1747">
        <v>0</v>
      </c>
      <c r="X1747">
        <v>6</v>
      </c>
      <c r="Y1747">
        <v>65</v>
      </c>
      <c r="Z1747">
        <v>131515</v>
      </c>
      <c r="AA1747">
        <v>60000</v>
      </c>
      <c r="AB1747" t="s">
        <v>164</v>
      </c>
      <c r="AC1747">
        <v>2190</v>
      </c>
      <c r="AD1747" t="s">
        <v>211</v>
      </c>
      <c r="AE1747" t="s">
        <v>50</v>
      </c>
      <c r="AF1747" t="s">
        <v>3580</v>
      </c>
    </row>
    <row r="1748" spans="1:32" x14ac:dyDescent="0.25">
      <c r="A1748">
        <v>10052800</v>
      </c>
      <c r="B1748">
        <v>131636</v>
      </c>
      <c r="C1748" t="s">
        <v>32</v>
      </c>
      <c r="D1748" t="s">
        <v>32</v>
      </c>
      <c r="E1748">
        <v>140100</v>
      </c>
      <c r="F1748">
        <v>14</v>
      </c>
      <c r="G1748" t="s">
        <v>126</v>
      </c>
      <c r="H1748">
        <v>0</v>
      </c>
      <c r="I1748" t="s">
        <v>37</v>
      </c>
      <c r="J1748" t="s">
        <v>37</v>
      </c>
      <c r="K1748">
        <v>1</v>
      </c>
      <c r="L1748" t="s">
        <v>32</v>
      </c>
      <c r="M1748" t="s">
        <v>88</v>
      </c>
      <c r="N1748">
        <v>2002</v>
      </c>
      <c r="O1748">
        <v>2003</v>
      </c>
      <c r="P1748" t="s">
        <v>37</v>
      </c>
      <c r="Q1748">
        <v>0</v>
      </c>
      <c r="R1748" t="s">
        <v>940</v>
      </c>
      <c r="S1748" t="s">
        <v>2220</v>
      </c>
      <c r="T1748" t="s">
        <v>2221</v>
      </c>
      <c r="U1748">
        <v>1</v>
      </c>
      <c r="V1748" s="1">
        <v>23164</v>
      </c>
      <c r="W1748">
        <v>0</v>
      </c>
      <c r="X1748">
        <v>9</v>
      </c>
      <c r="Y1748">
        <v>56</v>
      </c>
      <c r="Z1748">
        <v>131636</v>
      </c>
      <c r="AA1748">
        <v>140100</v>
      </c>
      <c r="AB1748" t="s">
        <v>496</v>
      </c>
      <c r="AC1748">
        <v>14</v>
      </c>
      <c r="AD1748" t="s">
        <v>126</v>
      </c>
      <c r="AE1748" t="s">
        <v>50</v>
      </c>
      <c r="AF1748" t="s">
        <v>3580</v>
      </c>
    </row>
    <row r="1749" spans="1:32" x14ac:dyDescent="0.25">
      <c r="A1749">
        <v>47507709</v>
      </c>
      <c r="B1749">
        <v>131665</v>
      </c>
      <c r="C1749" t="s">
        <v>32</v>
      </c>
      <c r="D1749" t="s">
        <v>32</v>
      </c>
      <c r="E1749">
        <v>240000</v>
      </c>
      <c r="F1749">
        <v>14</v>
      </c>
      <c r="G1749" t="s">
        <v>126</v>
      </c>
      <c r="H1749">
        <v>0</v>
      </c>
      <c r="I1749" t="s">
        <v>37</v>
      </c>
      <c r="J1749" t="s">
        <v>37</v>
      </c>
      <c r="K1749">
        <v>1</v>
      </c>
      <c r="L1749" t="s">
        <v>35</v>
      </c>
      <c r="M1749" t="s">
        <v>1510</v>
      </c>
      <c r="N1749">
        <v>2014</v>
      </c>
      <c r="O1749" t="s">
        <v>37</v>
      </c>
      <c r="P1749" t="s">
        <v>37</v>
      </c>
      <c r="Q1749">
        <v>0</v>
      </c>
      <c r="R1749" t="s">
        <v>940</v>
      </c>
      <c r="S1749" t="s">
        <v>3054</v>
      </c>
      <c r="T1749" t="s">
        <v>5157</v>
      </c>
      <c r="U1749">
        <v>2</v>
      </c>
      <c r="V1749" s="1">
        <v>33969</v>
      </c>
      <c r="W1749">
        <v>0</v>
      </c>
      <c r="X1749">
        <v>4</v>
      </c>
      <c r="Y1749">
        <v>26</v>
      </c>
      <c r="Z1749">
        <v>131665</v>
      </c>
      <c r="AA1749">
        <v>240000</v>
      </c>
      <c r="AB1749" t="s">
        <v>225</v>
      </c>
      <c r="AC1749">
        <v>14</v>
      </c>
      <c r="AD1749" t="s">
        <v>126</v>
      </c>
      <c r="AE1749" t="s">
        <v>50</v>
      </c>
      <c r="AF1749" t="s">
        <v>43</v>
      </c>
    </row>
    <row r="1750" spans="1:32" x14ac:dyDescent="0.25">
      <c r="A1750">
        <v>5921426</v>
      </c>
      <c r="B1750">
        <v>132172</v>
      </c>
      <c r="C1750" t="s">
        <v>32</v>
      </c>
      <c r="D1750" t="s">
        <v>32</v>
      </c>
      <c r="E1750">
        <v>150000</v>
      </c>
      <c r="F1750">
        <v>2235</v>
      </c>
      <c r="G1750" t="s">
        <v>86</v>
      </c>
      <c r="H1750">
        <v>2</v>
      </c>
      <c r="I1750" t="s">
        <v>37</v>
      </c>
      <c r="J1750" t="s">
        <v>37</v>
      </c>
      <c r="K1750" t="s">
        <v>37</v>
      </c>
      <c r="L1750" t="s">
        <v>37</v>
      </c>
      <c r="M1750" t="s">
        <v>37</v>
      </c>
      <c r="N1750" t="s">
        <v>37</v>
      </c>
      <c r="O1750" t="s">
        <v>37</v>
      </c>
      <c r="P1750" t="s">
        <v>37</v>
      </c>
      <c r="Q1750">
        <v>0</v>
      </c>
      <c r="R1750" t="s">
        <v>940</v>
      </c>
      <c r="S1750" t="s">
        <v>1055</v>
      </c>
      <c r="T1750" t="s">
        <v>1056</v>
      </c>
      <c r="U1750">
        <v>1</v>
      </c>
      <c r="V1750" s="1">
        <v>23056</v>
      </c>
      <c r="W1750">
        <v>0</v>
      </c>
      <c r="X1750">
        <v>2</v>
      </c>
      <c r="Y1750">
        <v>56</v>
      </c>
      <c r="Z1750">
        <v>132172</v>
      </c>
      <c r="AA1750">
        <v>150000</v>
      </c>
      <c r="AB1750" t="s">
        <v>945</v>
      </c>
      <c r="AC1750">
        <v>2235</v>
      </c>
      <c r="AD1750" t="s">
        <v>86</v>
      </c>
      <c r="AE1750" t="s">
        <v>56</v>
      </c>
      <c r="AF1750" t="s">
        <v>3580</v>
      </c>
    </row>
    <row r="1751" spans="1:32" x14ac:dyDescent="0.25">
      <c r="A1751">
        <v>16778984</v>
      </c>
      <c r="B1751">
        <v>132332</v>
      </c>
      <c r="C1751" t="s">
        <v>32</v>
      </c>
      <c r="D1751" t="s">
        <v>32</v>
      </c>
      <c r="E1751">
        <v>130000</v>
      </c>
      <c r="F1751">
        <v>2173</v>
      </c>
      <c r="G1751" t="s">
        <v>195</v>
      </c>
      <c r="H1751">
        <v>0</v>
      </c>
      <c r="I1751" t="s">
        <v>37</v>
      </c>
      <c r="J1751" t="s">
        <v>37</v>
      </c>
      <c r="K1751">
        <v>1</v>
      </c>
      <c r="L1751" t="s">
        <v>37</v>
      </c>
      <c r="M1751" t="s">
        <v>202</v>
      </c>
      <c r="N1751">
        <v>1985</v>
      </c>
      <c r="O1751" t="s">
        <v>37</v>
      </c>
      <c r="P1751" t="s">
        <v>188</v>
      </c>
      <c r="Q1751">
        <v>1</v>
      </c>
      <c r="R1751" t="s">
        <v>940</v>
      </c>
      <c r="S1751" t="s">
        <v>1734</v>
      </c>
      <c r="T1751" t="s">
        <v>2624</v>
      </c>
      <c r="U1751">
        <v>2</v>
      </c>
      <c r="V1751" s="1">
        <v>19109</v>
      </c>
      <c r="W1751">
        <v>0</v>
      </c>
      <c r="X1751">
        <v>1</v>
      </c>
      <c r="Y1751">
        <v>67</v>
      </c>
      <c r="Z1751">
        <v>132332</v>
      </c>
      <c r="AA1751">
        <v>130000</v>
      </c>
      <c r="AB1751" t="s">
        <v>741</v>
      </c>
      <c r="AC1751">
        <v>2173</v>
      </c>
      <c r="AD1751" t="s">
        <v>195</v>
      </c>
      <c r="AE1751" t="s">
        <v>42</v>
      </c>
      <c r="AF1751" t="s">
        <v>3580</v>
      </c>
    </row>
    <row r="1752" spans="1:32" x14ac:dyDescent="0.25">
      <c r="A1752">
        <v>5414855</v>
      </c>
      <c r="B1752">
        <v>132639</v>
      </c>
      <c r="C1752" t="s">
        <v>32</v>
      </c>
      <c r="D1752" t="s">
        <v>32</v>
      </c>
      <c r="E1752">
        <v>150000</v>
      </c>
      <c r="F1752">
        <v>2160</v>
      </c>
      <c r="G1752" t="s">
        <v>465</v>
      </c>
      <c r="H1752">
        <v>2</v>
      </c>
      <c r="I1752" t="s">
        <v>37</v>
      </c>
      <c r="J1752" t="s">
        <v>37</v>
      </c>
      <c r="K1752" t="s">
        <v>37</v>
      </c>
      <c r="L1752" t="s">
        <v>37</v>
      </c>
      <c r="M1752" t="s">
        <v>37</v>
      </c>
      <c r="N1752" t="s">
        <v>37</v>
      </c>
      <c r="O1752" t="s">
        <v>37</v>
      </c>
      <c r="P1752" t="s">
        <v>37</v>
      </c>
      <c r="Q1752">
        <v>0</v>
      </c>
      <c r="R1752" t="s">
        <v>940</v>
      </c>
      <c r="S1752" t="s">
        <v>1021</v>
      </c>
      <c r="T1752" t="s">
        <v>1022</v>
      </c>
      <c r="U1752">
        <v>2</v>
      </c>
      <c r="V1752" s="1">
        <v>28490</v>
      </c>
      <c r="W1752">
        <v>0</v>
      </c>
      <c r="X1752">
        <v>4</v>
      </c>
      <c r="Y1752">
        <v>41</v>
      </c>
      <c r="Z1752">
        <v>132639</v>
      </c>
      <c r="AA1752">
        <v>150000</v>
      </c>
      <c r="AB1752" t="s">
        <v>945</v>
      </c>
      <c r="AC1752">
        <v>2160</v>
      </c>
      <c r="AD1752" t="s">
        <v>465</v>
      </c>
      <c r="AE1752" t="s">
        <v>56</v>
      </c>
      <c r="AF1752" t="s">
        <v>3580</v>
      </c>
    </row>
    <row r="1753" spans="1:32" x14ac:dyDescent="0.25">
      <c r="A1753">
        <v>7200956</v>
      </c>
      <c r="B1753">
        <v>132947</v>
      </c>
      <c r="C1753" t="s">
        <v>32</v>
      </c>
      <c r="D1753" t="s">
        <v>32</v>
      </c>
      <c r="E1753">
        <v>30000</v>
      </c>
      <c r="F1753">
        <v>2235</v>
      </c>
      <c r="G1753" t="s">
        <v>86</v>
      </c>
      <c r="H1753">
        <v>0</v>
      </c>
      <c r="I1753" t="s">
        <v>37</v>
      </c>
      <c r="J1753" t="s">
        <v>37</v>
      </c>
      <c r="K1753">
        <v>1</v>
      </c>
      <c r="L1753" t="s">
        <v>32</v>
      </c>
      <c r="M1753" t="s">
        <v>1350</v>
      </c>
      <c r="N1753">
        <v>1990</v>
      </c>
      <c r="O1753">
        <v>1991</v>
      </c>
      <c r="P1753" t="s">
        <v>188</v>
      </c>
      <c r="Q1753">
        <v>1</v>
      </c>
      <c r="R1753" t="s">
        <v>940</v>
      </c>
      <c r="S1753" t="s">
        <v>1351</v>
      </c>
      <c r="T1753" t="s">
        <v>1352</v>
      </c>
      <c r="U1753">
        <v>1</v>
      </c>
      <c r="V1753" s="1">
        <v>23258</v>
      </c>
      <c r="W1753">
        <v>0</v>
      </c>
      <c r="X1753">
        <v>1</v>
      </c>
      <c r="Y1753">
        <v>56</v>
      </c>
      <c r="Z1753">
        <v>132947</v>
      </c>
      <c r="AA1753">
        <v>30000</v>
      </c>
      <c r="AB1753" t="s">
        <v>1059</v>
      </c>
      <c r="AC1753">
        <v>2235</v>
      </c>
      <c r="AD1753" t="s">
        <v>86</v>
      </c>
      <c r="AE1753" t="s">
        <v>42</v>
      </c>
      <c r="AF1753" t="s">
        <v>3580</v>
      </c>
    </row>
    <row r="1754" spans="1:32" x14ac:dyDescent="0.25">
      <c r="A1754">
        <v>5063643</v>
      </c>
      <c r="B1754">
        <v>132951</v>
      </c>
      <c r="C1754" t="s">
        <v>32</v>
      </c>
      <c r="D1754" t="s">
        <v>32</v>
      </c>
      <c r="E1754">
        <v>230000</v>
      </c>
      <c r="F1754">
        <v>1264</v>
      </c>
      <c r="G1754" t="s">
        <v>57</v>
      </c>
      <c r="H1754">
        <v>0</v>
      </c>
      <c r="I1754" t="s">
        <v>37</v>
      </c>
      <c r="J1754" t="s">
        <v>37</v>
      </c>
      <c r="K1754">
        <v>1</v>
      </c>
      <c r="L1754" t="s">
        <v>32</v>
      </c>
      <c r="M1754" t="s">
        <v>46</v>
      </c>
      <c r="N1754" t="s">
        <v>37</v>
      </c>
      <c r="O1754">
        <v>1989</v>
      </c>
      <c r="P1754" t="s">
        <v>188</v>
      </c>
      <c r="Q1754">
        <v>1</v>
      </c>
      <c r="R1754" t="s">
        <v>940</v>
      </c>
      <c r="S1754" t="s">
        <v>941</v>
      </c>
      <c r="T1754" t="s">
        <v>942</v>
      </c>
      <c r="U1754">
        <v>1</v>
      </c>
      <c r="V1754" s="1">
        <v>20326</v>
      </c>
      <c r="W1754">
        <v>0</v>
      </c>
      <c r="X1754">
        <v>1</v>
      </c>
      <c r="Y1754">
        <v>64</v>
      </c>
      <c r="Z1754">
        <v>132951</v>
      </c>
      <c r="AA1754">
        <v>230000</v>
      </c>
      <c r="AB1754" t="s">
        <v>132</v>
      </c>
      <c r="AC1754">
        <v>1264</v>
      </c>
      <c r="AD1754" t="s">
        <v>57</v>
      </c>
      <c r="AE1754" t="s">
        <v>42</v>
      </c>
      <c r="AF1754" t="s">
        <v>3580</v>
      </c>
    </row>
    <row r="1755" spans="1:32" x14ac:dyDescent="0.25">
      <c r="A1755">
        <v>6127678</v>
      </c>
      <c r="B1755">
        <v>133299</v>
      </c>
      <c r="C1755" t="s">
        <v>32</v>
      </c>
      <c r="D1755" t="s">
        <v>32</v>
      </c>
      <c r="E1755">
        <v>50000</v>
      </c>
      <c r="F1755">
        <v>2731</v>
      </c>
      <c r="G1755" t="s">
        <v>91</v>
      </c>
      <c r="H1755">
        <v>0</v>
      </c>
      <c r="I1755" t="s">
        <v>37</v>
      </c>
      <c r="J1755" t="s">
        <v>37</v>
      </c>
      <c r="K1755">
        <v>0</v>
      </c>
      <c r="L1755" t="s">
        <v>35</v>
      </c>
      <c r="M1755" t="s">
        <v>354</v>
      </c>
      <c r="N1755" t="s">
        <v>37</v>
      </c>
      <c r="O1755" t="s">
        <v>37</v>
      </c>
      <c r="P1755" t="s">
        <v>37</v>
      </c>
      <c r="Q1755">
        <v>0</v>
      </c>
      <c r="R1755" t="s">
        <v>940</v>
      </c>
      <c r="S1755" t="s">
        <v>1088</v>
      </c>
      <c r="T1755" t="s">
        <v>1089</v>
      </c>
      <c r="U1755">
        <v>1</v>
      </c>
      <c r="V1755" s="1">
        <v>22479</v>
      </c>
      <c r="W1755">
        <v>0</v>
      </c>
      <c r="X1755">
        <v>3</v>
      </c>
      <c r="Y1755">
        <v>58</v>
      </c>
      <c r="Z1755">
        <v>133299</v>
      </c>
      <c r="AA1755">
        <v>50000</v>
      </c>
      <c r="AB1755" t="s">
        <v>1090</v>
      </c>
      <c r="AC1755">
        <v>2731</v>
      </c>
      <c r="AD1755" t="s">
        <v>96</v>
      </c>
      <c r="AE1755" t="s">
        <v>56</v>
      </c>
      <c r="AF1755" t="s">
        <v>3580</v>
      </c>
    </row>
    <row r="1756" spans="1:32" x14ac:dyDescent="0.25">
      <c r="A1756">
        <v>48164963</v>
      </c>
      <c r="B1756">
        <v>132432</v>
      </c>
      <c r="C1756" t="s">
        <v>32</v>
      </c>
      <c r="D1756" t="s">
        <v>32</v>
      </c>
      <c r="E1756">
        <v>240000</v>
      </c>
      <c r="F1756">
        <v>2731</v>
      </c>
      <c r="G1756" t="s">
        <v>91</v>
      </c>
      <c r="H1756">
        <v>0</v>
      </c>
      <c r="I1756" t="s">
        <v>37</v>
      </c>
      <c r="J1756" t="s">
        <v>37</v>
      </c>
      <c r="K1756">
        <v>1</v>
      </c>
      <c r="L1756" t="s">
        <v>32</v>
      </c>
      <c r="M1756" t="s">
        <v>187</v>
      </c>
      <c r="N1756">
        <v>2015</v>
      </c>
      <c r="O1756">
        <v>2015</v>
      </c>
      <c r="P1756" t="s">
        <v>188</v>
      </c>
      <c r="Q1756">
        <v>1</v>
      </c>
      <c r="R1756" t="s">
        <v>5221</v>
      </c>
      <c r="S1756" t="s">
        <v>749</v>
      </c>
      <c r="T1756" t="s">
        <v>5222</v>
      </c>
      <c r="U1756">
        <v>2</v>
      </c>
      <c r="V1756" s="1">
        <v>34285</v>
      </c>
      <c r="W1756">
        <v>0</v>
      </c>
      <c r="X1756">
        <v>4</v>
      </c>
      <c r="Y1756">
        <v>26</v>
      </c>
      <c r="Z1756">
        <v>132432</v>
      </c>
      <c r="AA1756">
        <v>240000</v>
      </c>
      <c r="AB1756" t="s">
        <v>225</v>
      </c>
      <c r="AC1756">
        <v>2731</v>
      </c>
      <c r="AD1756" t="s">
        <v>96</v>
      </c>
      <c r="AE1756" t="s">
        <v>42</v>
      </c>
      <c r="AF1756" t="s">
        <v>43</v>
      </c>
    </row>
    <row r="1757" spans="1:32" x14ac:dyDescent="0.25">
      <c r="A1757">
        <v>21138662</v>
      </c>
      <c r="B1757">
        <v>132651</v>
      </c>
      <c r="C1757" t="s">
        <v>32</v>
      </c>
      <c r="D1757" t="s">
        <v>32</v>
      </c>
      <c r="E1757">
        <v>110000</v>
      </c>
      <c r="F1757">
        <v>2840</v>
      </c>
      <c r="G1757" t="s">
        <v>181</v>
      </c>
      <c r="H1757">
        <v>1</v>
      </c>
      <c r="I1757" t="s">
        <v>2916</v>
      </c>
      <c r="J1757" t="s">
        <v>32</v>
      </c>
      <c r="K1757">
        <v>1</v>
      </c>
      <c r="L1757" t="s">
        <v>35</v>
      </c>
      <c r="M1757" t="s">
        <v>212</v>
      </c>
      <c r="N1757">
        <v>2019</v>
      </c>
      <c r="O1757" t="s">
        <v>37</v>
      </c>
      <c r="P1757" t="s">
        <v>37</v>
      </c>
      <c r="Q1757">
        <v>1</v>
      </c>
      <c r="R1757" t="s">
        <v>2917</v>
      </c>
      <c r="S1757" t="s">
        <v>2918</v>
      </c>
      <c r="T1757" t="s">
        <v>2919</v>
      </c>
      <c r="U1757">
        <v>1</v>
      </c>
      <c r="V1757" s="1">
        <v>27582</v>
      </c>
      <c r="W1757">
        <v>0</v>
      </c>
      <c r="X1757">
        <v>1</v>
      </c>
      <c r="Y1757">
        <v>44</v>
      </c>
      <c r="Z1757">
        <v>132651</v>
      </c>
      <c r="AA1757">
        <v>110000</v>
      </c>
      <c r="AB1757" t="s">
        <v>1393</v>
      </c>
      <c r="AC1757">
        <v>2840</v>
      </c>
      <c r="AD1757" t="s">
        <v>181</v>
      </c>
      <c r="AE1757" t="s">
        <v>42</v>
      </c>
      <c r="AF1757" t="s">
        <v>3580</v>
      </c>
    </row>
    <row r="1758" spans="1:32" x14ac:dyDescent="0.25">
      <c r="A1758">
        <v>43762724</v>
      </c>
      <c r="B1758">
        <v>131233</v>
      </c>
      <c r="C1758" t="s">
        <v>32</v>
      </c>
      <c r="D1758" t="s">
        <v>32</v>
      </c>
      <c r="E1758">
        <v>40000</v>
      </c>
      <c r="F1758">
        <v>2646</v>
      </c>
      <c r="G1758" t="s">
        <v>122</v>
      </c>
      <c r="H1758">
        <v>1</v>
      </c>
      <c r="I1758" t="s">
        <v>4704</v>
      </c>
      <c r="J1758" t="s">
        <v>35</v>
      </c>
      <c r="K1758">
        <v>0</v>
      </c>
      <c r="L1758" t="s">
        <v>35</v>
      </c>
      <c r="M1758" t="s">
        <v>2860</v>
      </c>
      <c r="N1758" t="s">
        <v>37</v>
      </c>
      <c r="O1758" t="s">
        <v>37</v>
      </c>
      <c r="P1758" t="s">
        <v>37</v>
      </c>
      <c r="Q1758">
        <v>0</v>
      </c>
      <c r="R1758" t="s">
        <v>4705</v>
      </c>
      <c r="S1758" t="s">
        <v>2839</v>
      </c>
      <c r="T1758" t="s">
        <v>4062</v>
      </c>
      <c r="U1758">
        <v>1</v>
      </c>
      <c r="V1758" s="1">
        <v>31513</v>
      </c>
      <c r="W1758">
        <v>0</v>
      </c>
      <c r="X1758">
        <v>1</v>
      </c>
      <c r="Y1758">
        <v>33</v>
      </c>
      <c r="Z1758">
        <v>131233</v>
      </c>
      <c r="AA1758">
        <v>40000</v>
      </c>
      <c r="AB1758" t="s">
        <v>507</v>
      </c>
      <c r="AC1758">
        <v>2646</v>
      </c>
      <c r="AD1758" t="s">
        <v>122</v>
      </c>
      <c r="AE1758" t="s">
        <v>50</v>
      </c>
      <c r="AF1758" t="s">
        <v>3580</v>
      </c>
    </row>
    <row r="1759" spans="1:32" x14ac:dyDescent="0.25">
      <c r="A1759">
        <v>42868448</v>
      </c>
      <c r="B1759">
        <v>130384</v>
      </c>
      <c r="C1759" t="s">
        <v>32</v>
      </c>
      <c r="D1759" t="s">
        <v>32</v>
      </c>
      <c r="E1759">
        <v>110000</v>
      </c>
      <c r="F1759">
        <v>1257</v>
      </c>
      <c r="G1759" t="s">
        <v>82</v>
      </c>
      <c r="H1759">
        <v>0</v>
      </c>
      <c r="I1759" t="s">
        <v>37</v>
      </c>
      <c r="J1759" t="s">
        <v>37</v>
      </c>
      <c r="K1759">
        <v>1</v>
      </c>
      <c r="L1759" t="s">
        <v>35</v>
      </c>
      <c r="M1759" t="s">
        <v>2782</v>
      </c>
      <c r="N1759">
        <v>2017</v>
      </c>
      <c r="O1759" t="s">
        <v>37</v>
      </c>
      <c r="P1759" t="s">
        <v>37</v>
      </c>
      <c r="Q1759">
        <v>0</v>
      </c>
      <c r="R1759" t="s">
        <v>4543</v>
      </c>
      <c r="S1759" t="s">
        <v>4544</v>
      </c>
      <c r="T1759" t="s">
        <v>4545</v>
      </c>
      <c r="U1759">
        <v>1</v>
      </c>
      <c r="V1759" s="1">
        <v>30759</v>
      </c>
      <c r="W1759">
        <v>0</v>
      </c>
      <c r="X1759">
        <v>5</v>
      </c>
      <c r="Y1759">
        <v>35</v>
      </c>
      <c r="Z1759">
        <v>130384</v>
      </c>
      <c r="AA1759">
        <v>110000</v>
      </c>
      <c r="AB1759" t="s">
        <v>1393</v>
      </c>
      <c r="AC1759">
        <v>1257</v>
      </c>
      <c r="AD1759" t="s">
        <v>82</v>
      </c>
      <c r="AE1759" t="s">
        <v>50</v>
      </c>
      <c r="AF1759" t="s">
        <v>3580</v>
      </c>
    </row>
    <row r="1760" spans="1:32" x14ac:dyDescent="0.25">
      <c r="A1760">
        <v>70048240</v>
      </c>
      <c r="B1760">
        <v>133071</v>
      </c>
      <c r="C1760" t="s">
        <v>32</v>
      </c>
      <c r="D1760" t="s">
        <v>32</v>
      </c>
      <c r="E1760">
        <v>220000</v>
      </c>
      <c r="F1760">
        <v>2160</v>
      </c>
      <c r="G1760" t="s">
        <v>465</v>
      </c>
      <c r="H1760">
        <v>0</v>
      </c>
      <c r="I1760" t="s">
        <v>37</v>
      </c>
      <c r="J1760" t="s">
        <v>37</v>
      </c>
      <c r="K1760">
        <v>1</v>
      </c>
      <c r="L1760" t="s">
        <v>32</v>
      </c>
      <c r="M1760" t="s">
        <v>226</v>
      </c>
      <c r="N1760">
        <v>2013</v>
      </c>
      <c r="O1760">
        <v>2014</v>
      </c>
      <c r="P1760" t="s">
        <v>37</v>
      </c>
      <c r="Q1760">
        <v>1</v>
      </c>
      <c r="R1760" t="s">
        <v>3814</v>
      </c>
      <c r="S1760" t="s">
        <v>2466</v>
      </c>
      <c r="T1760" t="s">
        <v>5257</v>
      </c>
      <c r="U1760">
        <v>1</v>
      </c>
      <c r="V1760" s="1">
        <v>32684</v>
      </c>
      <c r="W1760">
        <v>0</v>
      </c>
      <c r="X1760">
        <v>1</v>
      </c>
      <c r="Y1760">
        <v>30</v>
      </c>
      <c r="Z1760">
        <v>133071</v>
      </c>
      <c r="AA1760">
        <v>220000</v>
      </c>
      <c r="AB1760" t="s">
        <v>109</v>
      </c>
      <c r="AC1760">
        <v>2160</v>
      </c>
      <c r="AD1760" t="s">
        <v>465</v>
      </c>
      <c r="AE1760" t="s">
        <v>42</v>
      </c>
      <c r="AF1760" t="s">
        <v>3580</v>
      </c>
    </row>
    <row r="1761" spans="1:32" s="4" customFormat="1" x14ac:dyDescent="0.25">
      <c r="A1761">
        <v>70051110</v>
      </c>
      <c r="B1761">
        <v>132486</v>
      </c>
      <c r="C1761" t="s">
        <v>32</v>
      </c>
      <c r="D1761" t="s">
        <v>32</v>
      </c>
      <c r="E1761">
        <v>190000</v>
      </c>
      <c r="F1761">
        <v>2840</v>
      </c>
      <c r="G1761" t="s">
        <v>181</v>
      </c>
      <c r="H1761">
        <v>0</v>
      </c>
      <c r="I1761" t="s">
        <v>37</v>
      </c>
      <c r="J1761" t="s">
        <v>37</v>
      </c>
      <c r="K1761">
        <v>1</v>
      </c>
      <c r="L1761" t="s">
        <v>32</v>
      </c>
      <c r="M1761" t="s">
        <v>652</v>
      </c>
      <c r="N1761">
        <v>2012</v>
      </c>
      <c r="O1761">
        <v>2014</v>
      </c>
      <c r="P1761" t="s">
        <v>37</v>
      </c>
      <c r="Q1761">
        <v>0</v>
      </c>
      <c r="R1761" t="s">
        <v>684</v>
      </c>
      <c r="S1761" t="s">
        <v>5258</v>
      </c>
      <c r="T1761" t="s">
        <v>5259</v>
      </c>
      <c r="U1761">
        <v>2</v>
      </c>
      <c r="V1761" s="1">
        <v>32728</v>
      </c>
      <c r="W1761">
        <v>0</v>
      </c>
      <c r="X1761">
        <v>7</v>
      </c>
      <c r="Y1761">
        <v>30</v>
      </c>
      <c r="Z1761">
        <v>132486</v>
      </c>
      <c r="AA1761">
        <v>190000</v>
      </c>
      <c r="AB1761" t="s">
        <v>575</v>
      </c>
      <c r="AC1761">
        <v>2840</v>
      </c>
      <c r="AD1761" t="s">
        <v>181</v>
      </c>
      <c r="AE1761" t="s">
        <v>50</v>
      </c>
      <c r="AF1761" t="s">
        <v>3580</v>
      </c>
    </row>
    <row r="1762" spans="1:32" s="4" customFormat="1" x14ac:dyDescent="0.25">
      <c r="A1762">
        <v>41143567</v>
      </c>
      <c r="B1762">
        <v>131297</v>
      </c>
      <c r="C1762" t="s">
        <v>32</v>
      </c>
      <c r="D1762" t="s">
        <v>32</v>
      </c>
      <c r="E1762">
        <v>120000</v>
      </c>
      <c r="F1762">
        <v>2160</v>
      </c>
      <c r="G1762" t="s">
        <v>465</v>
      </c>
      <c r="H1762">
        <v>0</v>
      </c>
      <c r="I1762" t="s">
        <v>37</v>
      </c>
      <c r="J1762" t="s">
        <v>37</v>
      </c>
      <c r="K1762">
        <v>0</v>
      </c>
      <c r="L1762" t="s">
        <v>35</v>
      </c>
      <c r="M1762" t="s">
        <v>202</v>
      </c>
      <c r="N1762" t="s">
        <v>37</v>
      </c>
      <c r="O1762" t="s">
        <v>37</v>
      </c>
      <c r="P1762" t="s">
        <v>37</v>
      </c>
      <c r="Q1762">
        <v>0</v>
      </c>
      <c r="R1762" t="s">
        <v>3846</v>
      </c>
      <c r="S1762" t="s">
        <v>2166</v>
      </c>
      <c r="T1762" t="s">
        <v>4119</v>
      </c>
      <c r="U1762">
        <v>1</v>
      </c>
      <c r="V1762" s="1">
        <v>29232</v>
      </c>
      <c r="W1762">
        <v>0</v>
      </c>
      <c r="X1762">
        <v>7</v>
      </c>
      <c r="Y1762">
        <v>39</v>
      </c>
      <c r="Z1762">
        <v>131297</v>
      </c>
      <c r="AA1762">
        <v>120000</v>
      </c>
      <c r="AB1762" t="s">
        <v>303</v>
      </c>
      <c r="AC1762">
        <v>2160</v>
      </c>
      <c r="AD1762" t="s">
        <v>465</v>
      </c>
      <c r="AE1762" t="s">
        <v>56</v>
      </c>
      <c r="AF1762" t="s">
        <v>3580</v>
      </c>
    </row>
    <row r="1763" spans="1:32" x14ac:dyDescent="0.25">
      <c r="A1763">
        <v>47119584</v>
      </c>
      <c r="B1763">
        <v>133162</v>
      </c>
      <c r="C1763" t="s">
        <v>32</v>
      </c>
      <c r="D1763" t="s">
        <v>32</v>
      </c>
      <c r="E1763">
        <v>120000</v>
      </c>
      <c r="F1763">
        <v>22</v>
      </c>
      <c r="G1763" t="s">
        <v>404</v>
      </c>
      <c r="H1763">
        <v>0</v>
      </c>
      <c r="I1763" t="s">
        <v>37</v>
      </c>
      <c r="J1763" t="s">
        <v>37</v>
      </c>
      <c r="K1763">
        <v>1</v>
      </c>
      <c r="L1763" t="s">
        <v>35</v>
      </c>
      <c r="M1763" t="s">
        <v>652</v>
      </c>
      <c r="N1763">
        <v>2014</v>
      </c>
      <c r="O1763" t="s">
        <v>37</v>
      </c>
      <c r="P1763" t="s">
        <v>37</v>
      </c>
      <c r="Q1763">
        <v>1</v>
      </c>
      <c r="R1763" t="s">
        <v>3846</v>
      </c>
      <c r="S1763" t="s">
        <v>5128</v>
      </c>
      <c r="T1763" t="s">
        <v>5129</v>
      </c>
      <c r="U1763">
        <v>2</v>
      </c>
      <c r="V1763" s="1">
        <v>33318</v>
      </c>
      <c r="W1763">
        <v>0</v>
      </c>
      <c r="X1763">
        <v>3</v>
      </c>
      <c r="Y1763">
        <v>28</v>
      </c>
      <c r="Z1763">
        <v>133162</v>
      </c>
      <c r="AA1763">
        <v>120000</v>
      </c>
      <c r="AB1763" t="s">
        <v>303</v>
      </c>
      <c r="AC1763">
        <v>22</v>
      </c>
      <c r="AD1763" t="s">
        <v>404</v>
      </c>
      <c r="AE1763" t="s">
        <v>42</v>
      </c>
      <c r="AF1763" t="s">
        <v>43</v>
      </c>
    </row>
    <row r="1764" spans="1:32" x14ac:dyDescent="0.25">
      <c r="A1764">
        <v>40129063</v>
      </c>
      <c r="B1764">
        <v>133318</v>
      </c>
      <c r="C1764" t="s">
        <v>32</v>
      </c>
      <c r="D1764" t="s">
        <v>32</v>
      </c>
      <c r="E1764">
        <v>140100</v>
      </c>
      <c r="F1764">
        <v>2840</v>
      </c>
      <c r="G1764" t="s">
        <v>181</v>
      </c>
      <c r="H1764">
        <v>0</v>
      </c>
      <c r="I1764" t="s">
        <v>37</v>
      </c>
      <c r="J1764" t="s">
        <v>37</v>
      </c>
      <c r="K1764">
        <v>1</v>
      </c>
      <c r="L1764" t="s">
        <v>35</v>
      </c>
      <c r="M1764" t="s">
        <v>2430</v>
      </c>
      <c r="N1764">
        <v>2001</v>
      </c>
      <c r="O1764" t="s">
        <v>37</v>
      </c>
      <c r="P1764" t="s">
        <v>37</v>
      </c>
      <c r="Q1764">
        <v>1</v>
      </c>
      <c r="R1764" t="s">
        <v>3846</v>
      </c>
      <c r="S1764" t="s">
        <v>3847</v>
      </c>
      <c r="T1764" t="s">
        <v>3848</v>
      </c>
      <c r="U1764">
        <v>1</v>
      </c>
      <c r="V1764" s="1">
        <v>28918</v>
      </c>
      <c r="W1764">
        <v>0</v>
      </c>
      <c r="X1764">
        <v>33</v>
      </c>
      <c r="Y1764">
        <v>40</v>
      </c>
      <c r="Z1764">
        <v>133318</v>
      </c>
      <c r="AA1764">
        <v>140100</v>
      </c>
      <c r="AB1764" t="s">
        <v>496</v>
      </c>
      <c r="AC1764">
        <v>2840</v>
      </c>
      <c r="AD1764" t="s">
        <v>181</v>
      </c>
      <c r="AE1764" t="s">
        <v>42</v>
      </c>
      <c r="AF1764" t="s">
        <v>3580</v>
      </c>
    </row>
    <row r="1765" spans="1:32" x14ac:dyDescent="0.25">
      <c r="A1765">
        <v>32108163</v>
      </c>
      <c r="B1765">
        <v>132182</v>
      </c>
      <c r="C1765" t="s">
        <v>32</v>
      </c>
      <c r="D1765" t="s">
        <v>37</v>
      </c>
      <c r="E1765">
        <v>140100</v>
      </c>
      <c r="F1765">
        <v>1264</v>
      </c>
      <c r="G1765" t="s">
        <v>57</v>
      </c>
      <c r="H1765">
        <v>0</v>
      </c>
      <c r="I1765" t="s">
        <v>37</v>
      </c>
      <c r="J1765" t="s">
        <v>37</v>
      </c>
      <c r="K1765" t="s">
        <v>37</v>
      </c>
      <c r="L1765" t="s">
        <v>37</v>
      </c>
      <c r="M1765" t="s">
        <v>37</v>
      </c>
      <c r="N1765" t="s">
        <v>37</v>
      </c>
      <c r="O1765" t="s">
        <v>37</v>
      </c>
      <c r="P1765" t="s">
        <v>37</v>
      </c>
      <c r="Q1765">
        <v>0</v>
      </c>
      <c r="R1765" t="s">
        <v>3712</v>
      </c>
      <c r="S1765" t="s">
        <v>505</v>
      </c>
      <c r="T1765" t="s">
        <v>80</v>
      </c>
      <c r="U1765">
        <v>1</v>
      </c>
      <c r="V1765" s="1">
        <v>21086</v>
      </c>
      <c r="W1765">
        <v>1</v>
      </c>
      <c r="X1765">
        <v>32</v>
      </c>
      <c r="Y1765">
        <v>62</v>
      </c>
      <c r="Z1765">
        <v>132182</v>
      </c>
      <c r="AA1765">
        <v>140100</v>
      </c>
      <c r="AB1765" t="s">
        <v>496</v>
      </c>
      <c r="AC1765">
        <v>1264</v>
      </c>
      <c r="AD1765" t="s">
        <v>57</v>
      </c>
      <c r="AE1765" t="s">
        <v>81</v>
      </c>
      <c r="AF1765" t="s">
        <v>3580</v>
      </c>
    </row>
    <row r="1766" spans="1:32" x14ac:dyDescent="0.25">
      <c r="A1766">
        <v>4640796</v>
      </c>
      <c r="B1766">
        <v>131918</v>
      </c>
      <c r="C1766" t="s">
        <v>32</v>
      </c>
      <c r="D1766" t="s">
        <v>32</v>
      </c>
      <c r="E1766">
        <v>220000</v>
      </c>
      <c r="F1766">
        <v>2173</v>
      </c>
      <c r="G1766" t="s">
        <v>195</v>
      </c>
      <c r="H1766">
        <v>0</v>
      </c>
      <c r="I1766" t="s">
        <v>37</v>
      </c>
      <c r="J1766" t="s">
        <v>37</v>
      </c>
      <c r="K1766">
        <v>1</v>
      </c>
      <c r="L1766" t="s">
        <v>32</v>
      </c>
      <c r="M1766" t="s">
        <v>266</v>
      </c>
      <c r="N1766">
        <v>2000</v>
      </c>
      <c r="O1766">
        <v>2003</v>
      </c>
      <c r="P1766" t="s">
        <v>37</v>
      </c>
      <c r="Q1766">
        <v>1</v>
      </c>
      <c r="R1766" t="s">
        <v>899</v>
      </c>
      <c r="S1766" t="s">
        <v>437</v>
      </c>
      <c r="T1766" t="s">
        <v>900</v>
      </c>
      <c r="U1766">
        <v>1</v>
      </c>
      <c r="V1766" s="1">
        <v>24694</v>
      </c>
      <c r="W1766">
        <v>0</v>
      </c>
      <c r="X1766">
        <v>3</v>
      </c>
      <c r="Y1766">
        <v>52</v>
      </c>
      <c r="Z1766">
        <v>131918</v>
      </c>
      <c r="AA1766">
        <v>220000</v>
      </c>
      <c r="AB1766" t="s">
        <v>109</v>
      </c>
      <c r="AC1766">
        <v>2173</v>
      </c>
      <c r="AD1766" t="s">
        <v>195</v>
      </c>
      <c r="AE1766" t="s">
        <v>42</v>
      </c>
      <c r="AF1766" t="s">
        <v>3580</v>
      </c>
    </row>
    <row r="1767" spans="1:32" x14ac:dyDescent="0.25">
      <c r="A1767">
        <v>44288323</v>
      </c>
      <c r="B1767">
        <v>133070</v>
      </c>
      <c r="C1767" t="s">
        <v>32</v>
      </c>
      <c r="D1767" t="s">
        <v>32</v>
      </c>
      <c r="E1767">
        <v>80000</v>
      </c>
      <c r="F1767">
        <v>2649</v>
      </c>
      <c r="G1767" t="s">
        <v>147</v>
      </c>
      <c r="H1767">
        <v>0</v>
      </c>
      <c r="I1767" t="s">
        <v>37</v>
      </c>
      <c r="J1767" t="s">
        <v>37</v>
      </c>
      <c r="K1767">
        <v>1</v>
      </c>
      <c r="L1767" t="s">
        <v>32</v>
      </c>
      <c r="M1767" t="s">
        <v>36</v>
      </c>
      <c r="N1767">
        <v>2016</v>
      </c>
      <c r="O1767">
        <v>2018</v>
      </c>
      <c r="P1767" t="s">
        <v>37</v>
      </c>
      <c r="Q1767">
        <v>1</v>
      </c>
      <c r="R1767" t="s">
        <v>3044</v>
      </c>
      <c r="S1767" t="s">
        <v>493</v>
      </c>
      <c r="T1767" t="s">
        <v>515</v>
      </c>
      <c r="U1767">
        <v>1</v>
      </c>
      <c r="V1767" s="1">
        <v>31943</v>
      </c>
      <c r="W1767">
        <v>0</v>
      </c>
      <c r="X1767">
        <v>1</v>
      </c>
      <c r="Y1767">
        <v>32</v>
      </c>
      <c r="Z1767">
        <v>133070</v>
      </c>
      <c r="AA1767">
        <v>80000</v>
      </c>
      <c r="AB1767" t="s">
        <v>1112</v>
      </c>
      <c r="AC1767">
        <v>2649</v>
      </c>
      <c r="AD1767" t="s">
        <v>147</v>
      </c>
      <c r="AE1767" t="s">
        <v>42</v>
      </c>
      <c r="AF1767" t="s">
        <v>3580</v>
      </c>
    </row>
    <row r="1768" spans="1:32" x14ac:dyDescent="0.25">
      <c r="A1768">
        <v>22291856</v>
      </c>
      <c r="B1768">
        <v>133138</v>
      </c>
      <c r="C1768" t="s">
        <v>32</v>
      </c>
      <c r="D1768" t="s">
        <v>32</v>
      </c>
      <c r="E1768" s="2">
        <v>100000</v>
      </c>
      <c r="F1768">
        <v>4</v>
      </c>
      <c r="G1768" t="s">
        <v>117</v>
      </c>
      <c r="H1768">
        <v>0</v>
      </c>
      <c r="I1768" t="s">
        <v>37</v>
      </c>
      <c r="J1768" t="s">
        <v>37</v>
      </c>
      <c r="K1768">
        <v>0</v>
      </c>
      <c r="L1768" t="s">
        <v>35</v>
      </c>
      <c r="M1768" t="s">
        <v>324</v>
      </c>
      <c r="N1768" t="s">
        <v>37</v>
      </c>
      <c r="O1768" t="s">
        <v>37</v>
      </c>
      <c r="P1768" t="s">
        <v>37</v>
      </c>
      <c r="Q1768">
        <v>0</v>
      </c>
      <c r="R1768" t="s">
        <v>3044</v>
      </c>
      <c r="S1768" t="s">
        <v>174</v>
      </c>
      <c r="T1768" t="s">
        <v>1016</v>
      </c>
      <c r="U1768">
        <v>1</v>
      </c>
      <c r="V1768" s="1">
        <v>26614</v>
      </c>
      <c r="W1768">
        <v>0</v>
      </c>
      <c r="X1768">
        <v>1</v>
      </c>
      <c r="Y1768">
        <v>47</v>
      </c>
      <c r="Z1768">
        <v>133138</v>
      </c>
      <c r="AA1768">
        <v>100000</v>
      </c>
      <c r="AB1768" t="s">
        <v>1229</v>
      </c>
      <c r="AC1768">
        <v>4</v>
      </c>
      <c r="AD1768" t="s">
        <v>117</v>
      </c>
      <c r="AE1768" t="s">
        <v>56</v>
      </c>
      <c r="AF1768" t="s">
        <v>3580</v>
      </c>
    </row>
    <row r="1769" spans="1:32" x14ac:dyDescent="0.25">
      <c r="A1769">
        <v>5360556</v>
      </c>
      <c r="B1769">
        <v>133366</v>
      </c>
      <c r="C1769" t="s">
        <v>32</v>
      </c>
      <c r="D1769" t="s">
        <v>32</v>
      </c>
      <c r="E1769">
        <v>150000</v>
      </c>
      <c r="F1769">
        <v>32</v>
      </c>
      <c r="G1769" t="s">
        <v>97</v>
      </c>
      <c r="H1769">
        <v>2</v>
      </c>
      <c r="I1769" t="s">
        <v>37</v>
      </c>
      <c r="J1769" t="s">
        <v>37</v>
      </c>
      <c r="K1769" t="s">
        <v>37</v>
      </c>
      <c r="L1769" t="s">
        <v>37</v>
      </c>
      <c r="M1769" t="s">
        <v>37</v>
      </c>
      <c r="N1769" t="s">
        <v>37</v>
      </c>
      <c r="O1769" t="s">
        <v>37</v>
      </c>
      <c r="P1769" t="s">
        <v>37</v>
      </c>
      <c r="Q1769">
        <v>0</v>
      </c>
      <c r="R1769" t="s">
        <v>990</v>
      </c>
      <c r="S1769" t="s">
        <v>991</v>
      </c>
      <c r="T1769" t="s">
        <v>992</v>
      </c>
      <c r="U1769">
        <v>2</v>
      </c>
      <c r="V1769" s="1">
        <v>24616</v>
      </c>
      <c r="W1769">
        <v>0</v>
      </c>
      <c r="X1769">
        <v>4</v>
      </c>
      <c r="Y1769">
        <v>52</v>
      </c>
      <c r="Z1769">
        <v>133366</v>
      </c>
      <c r="AA1769">
        <v>150000</v>
      </c>
      <c r="AB1769" t="s">
        <v>945</v>
      </c>
      <c r="AC1769">
        <v>32</v>
      </c>
      <c r="AD1769" t="s">
        <v>97</v>
      </c>
      <c r="AE1769" t="s">
        <v>56</v>
      </c>
      <c r="AF1769" t="s">
        <v>3580</v>
      </c>
    </row>
    <row r="1770" spans="1:32" x14ac:dyDescent="0.25">
      <c r="A1770">
        <v>29377462</v>
      </c>
      <c r="B1770">
        <v>130272</v>
      </c>
      <c r="C1770" t="s">
        <v>32</v>
      </c>
      <c r="D1770" t="s">
        <v>32</v>
      </c>
      <c r="E1770">
        <v>40000</v>
      </c>
      <c r="F1770">
        <v>1257</v>
      </c>
      <c r="G1770" t="s">
        <v>82</v>
      </c>
      <c r="H1770">
        <v>0</v>
      </c>
      <c r="I1770" t="s">
        <v>37</v>
      </c>
      <c r="J1770" t="s">
        <v>37</v>
      </c>
      <c r="K1770">
        <v>0</v>
      </c>
      <c r="L1770" t="s">
        <v>35</v>
      </c>
      <c r="M1770" t="s">
        <v>3500</v>
      </c>
      <c r="N1770" t="s">
        <v>37</v>
      </c>
      <c r="O1770" t="s">
        <v>37</v>
      </c>
      <c r="P1770" t="s">
        <v>37</v>
      </c>
      <c r="Q1770">
        <v>0</v>
      </c>
      <c r="R1770" t="s">
        <v>1283</v>
      </c>
      <c r="S1770" t="s">
        <v>3563</v>
      </c>
      <c r="T1770" t="s">
        <v>85</v>
      </c>
      <c r="U1770">
        <v>2</v>
      </c>
      <c r="V1770" s="1">
        <v>22868</v>
      </c>
      <c r="W1770">
        <v>1</v>
      </c>
      <c r="X1770">
        <v>2</v>
      </c>
      <c r="Y1770">
        <v>57</v>
      </c>
      <c r="Z1770">
        <v>130272</v>
      </c>
      <c r="AA1770">
        <v>40000</v>
      </c>
      <c r="AB1770" t="s">
        <v>507</v>
      </c>
      <c r="AC1770">
        <v>1257</v>
      </c>
      <c r="AD1770" t="s">
        <v>82</v>
      </c>
      <c r="AE1770" t="s">
        <v>56</v>
      </c>
      <c r="AF1770" t="s">
        <v>3580</v>
      </c>
    </row>
    <row r="1771" spans="1:32" x14ac:dyDescent="0.25">
      <c r="A1771">
        <v>6815274</v>
      </c>
      <c r="B1771">
        <v>130869</v>
      </c>
      <c r="C1771" t="s">
        <v>32</v>
      </c>
      <c r="D1771" t="s">
        <v>32</v>
      </c>
      <c r="E1771">
        <v>140000</v>
      </c>
      <c r="F1771">
        <v>1366</v>
      </c>
      <c r="G1771" t="s">
        <v>45</v>
      </c>
      <c r="H1771">
        <v>0</v>
      </c>
      <c r="I1771" t="s">
        <v>37</v>
      </c>
      <c r="J1771" t="s">
        <v>37</v>
      </c>
      <c r="K1771">
        <v>1</v>
      </c>
      <c r="L1771" t="s">
        <v>32</v>
      </c>
      <c r="M1771" t="s">
        <v>156</v>
      </c>
      <c r="N1771">
        <v>1996</v>
      </c>
      <c r="O1771">
        <v>1999</v>
      </c>
      <c r="P1771" t="s">
        <v>188</v>
      </c>
      <c r="Q1771">
        <v>1</v>
      </c>
      <c r="R1771" t="s">
        <v>1283</v>
      </c>
      <c r="S1771" t="s">
        <v>1284</v>
      </c>
      <c r="T1771" t="s">
        <v>1285</v>
      </c>
      <c r="U1771">
        <v>1</v>
      </c>
      <c r="V1771" s="1">
        <v>22356</v>
      </c>
      <c r="W1771">
        <v>0</v>
      </c>
      <c r="X1771">
        <v>4</v>
      </c>
      <c r="Y1771">
        <v>58</v>
      </c>
      <c r="Z1771">
        <v>130869</v>
      </c>
      <c r="AA1771">
        <v>140000</v>
      </c>
      <c r="AB1771" t="s">
        <v>1278</v>
      </c>
      <c r="AC1771">
        <v>1366</v>
      </c>
      <c r="AD1771" t="s">
        <v>45</v>
      </c>
      <c r="AE1771" t="s">
        <v>42</v>
      </c>
      <c r="AF1771" t="s">
        <v>3580</v>
      </c>
    </row>
    <row r="1772" spans="1:32" x14ac:dyDescent="0.25">
      <c r="A1772">
        <v>8713656</v>
      </c>
      <c r="B1772">
        <v>131115</v>
      </c>
      <c r="C1772" t="s">
        <v>32</v>
      </c>
      <c r="D1772" t="s">
        <v>32</v>
      </c>
      <c r="E1772">
        <v>140100</v>
      </c>
      <c r="F1772">
        <v>22</v>
      </c>
      <c r="G1772" t="s">
        <v>404</v>
      </c>
      <c r="H1772">
        <v>0</v>
      </c>
      <c r="I1772" t="s">
        <v>37</v>
      </c>
      <c r="J1772" t="s">
        <v>37</v>
      </c>
      <c r="K1772">
        <v>1</v>
      </c>
      <c r="L1772" t="s">
        <v>35</v>
      </c>
      <c r="M1772" t="s">
        <v>1823</v>
      </c>
      <c r="N1772">
        <v>2015</v>
      </c>
      <c r="O1772" t="s">
        <v>37</v>
      </c>
      <c r="P1772" t="s">
        <v>37</v>
      </c>
      <c r="Q1772">
        <v>1</v>
      </c>
      <c r="R1772" t="s">
        <v>1283</v>
      </c>
      <c r="S1772" t="s">
        <v>1824</v>
      </c>
      <c r="T1772" t="s">
        <v>743</v>
      </c>
      <c r="U1772">
        <v>1</v>
      </c>
      <c r="V1772" s="1">
        <v>21167</v>
      </c>
      <c r="W1772">
        <v>0</v>
      </c>
      <c r="X1772">
        <v>20</v>
      </c>
      <c r="Y1772">
        <v>62</v>
      </c>
      <c r="Z1772">
        <v>131115</v>
      </c>
      <c r="AA1772">
        <v>140100</v>
      </c>
      <c r="AB1772" t="s">
        <v>496</v>
      </c>
      <c r="AC1772">
        <v>22</v>
      </c>
      <c r="AD1772" t="s">
        <v>404</v>
      </c>
      <c r="AE1772" t="s">
        <v>42</v>
      </c>
      <c r="AF1772" t="s">
        <v>3580</v>
      </c>
    </row>
    <row r="1773" spans="1:32" x14ac:dyDescent="0.25">
      <c r="A1773">
        <v>8085891</v>
      </c>
      <c r="B1773">
        <v>131940</v>
      </c>
      <c r="C1773" t="s">
        <v>32</v>
      </c>
      <c r="D1773" t="s">
        <v>32</v>
      </c>
      <c r="E1773">
        <v>140100</v>
      </c>
      <c r="F1773">
        <v>2160</v>
      </c>
      <c r="G1773" t="s">
        <v>465</v>
      </c>
      <c r="H1773">
        <v>0</v>
      </c>
      <c r="I1773" t="s">
        <v>37</v>
      </c>
      <c r="J1773" t="s">
        <v>37</v>
      </c>
      <c r="K1773">
        <v>1</v>
      </c>
      <c r="L1773" t="s">
        <v>32</v>
      </c>
      <c r="M1773" t="s">
        <v>354</v>
      </c>
      <c r="N1773">
        <v>1999</v>
      </c>
      <c r="O1773">
        <v>2008</v>
      </c>
      <c r="P1773" t="s">
        <v>37</v>
      </c>
      <c r="Q1773">
        <v>0</v>
      </c>
      <c r="R1773" t="s">
        <v>1283</v>
      </c>
      <c r="S1773" t="s">
        <v>749</v>
      </c>
      <c r="T1773" t="s">
        <v>1656</v>
      </c>
      <c r="U1773">
        <v>2</v>
      </c>
      <c r="V1773" s="1">
        <v>18281</v>
      </c>
      <c r="W1773">
        <v>0</v>
      </c>
      <c r="X1773">
        <v>4</v>
      </c>
      <c r="Y1773">
        <v>69</v>
      </c>
      <c r="Z1773">
        <v>131940</v>
      </c>
      <c r="AA1773">
        <v>140100</v>
      </c>
      <c r="AB1773" t="s">
        <v>496</v>
      </c>
      <c r="AC1773">
        <v>2160</v>
      </c>
      <c r="AD1773" t="s">
        <v>465</v>
      </c>
      <c r="AE1773" t="s">
        <v>50</v>
      </c>
      <c r="AF1773" t="s">
        <v>3580</v>
      </c>
    </row>
    <row r="1774" spans="1:32" x14ac:dyDescent="0.25">
      <c r="A1774">
        <v>443734</v>
      </c>
      <c r="B1774">
        <v>133285</v>
      </c>
      <c r="C1774" t="s">
        <v>32</v>
      </c>
      <c r="D1774" t="s">
        <v>32</v>
      </c>
      <c r="E1774">
        <v>220000</v>
      </c>
      <c r="F1774">
        <v>32</v>
      </c>
      <c r="G1774" t="s">
        <v>97</v>
      </c>
      <c r="H1774">
        <v>0</v>
      </c>
      <c r="I1774" t="s">
        <v>37</v>
      </c>
      <c r="J1774" t="s">
        <v>37</v>
      </c>
      <c r="K1774">
        <v>1</v>
      </c>
      <c r="L1774" t="s">
        <v>35</v>
      </c>
      <c r="M1774" t="s">
        <v>252</v>
      </c>
      <c r="N1774">
        <v>2019</v>
      </c>
      <c r="O1774" t="s">
        <v>37</v>
      </c>
      <c r="P1774" t="s">
        <v>37</v>
      </c>
      <c r="Q1774">
        <v>0</v>
      </c>
      <c r="R1774" t="s">
        <v>253</v>
      </c>
      <c r="S1774" t="s">
        <v>254</v>
      </c>
      <c r="T1774" t="s">
        <v>255</v>
      </c>
      <c r="U1774">
        <v>1</v>
      </c>
      <c r="V1774" s="1">
        <v>25029</v>
      </c>
      <c r="W1774">
        <v>0</v>
      </c>
      <c r="X1774">
        <v>2</v>
      </c>
      <c r="Y1774">
        <v>51</v>
      </c>
      <c r="Z1774">
        <v>133285</v>
      </c>
      <c r="AA1774">
        <v>220000</v>
      </c>
      <c r="AB1774" t="s">
        <v>109</v>
      </c>
      <c r="AC1774">
        <v>32</v>
      </c>
      <c r="AD1774" t="s">
        <v>97</v>
      </c>
      <c r="AE1774" t="s">
        <v>50</v>
      </c>
      <c r="AF1774" t="s">
        <v>3580</v>
      </c>
    </row>
    <row r="1775" spans="1:32" x14ac:dyDescent="0.25">
      <c r="A1775">
        <v>9934618</v>
      </c>
      <c r="B1775">
        <v>131518</v>
      </c>
      <c r="C1775" t="s">
        <v>32</v>
      </c>
      <c r="D1775" t="s">
        <v>32</v>
      </c>
      <c r="E1775">
        <v>140100</v>
      </c>
      <c r="F1775">
        <v>2646</v>
      </c>
      <c r="G1775" t="s">
        <v>122</v>
      </c>
      <c r="H1775">
        <v>1</v>
      </c>
      <c r="I1775" t="s">
        <v>388</v>
      </c>
      <c r="J1775" t="s">
        <v>32</v>
      </c>
      <c r="K1775">
        <v>1</v>
      </c>
      <c r="L1775" t="s">
        <v>37</v>
      </c>
      <c r="M1775" t="s">
        <v>2178</v>
      </c>
      <c r="N1775">
        <v>2019</v>
      </c>
      <c r="O1775" t="s">
        <v>37</v>
      </c>
      <c r="P1775" t="s">
        <v>37</v>
      </c>
      <c r="Q1775">
        <v>0</v>
      </c>
      <c r="R1775" t="s">
        <v>2179</v>
      </c>
      <c r="S1775" t="s">
        <v>2180</v>
      </c>
      <c r="T1775" t="s">
        <v>2181</v>
      </c>
      <c r="U1775">
        <v>2</v>
      </c>
      <c r="V1775" s="1">
        <v>22834</v>
      </c>
      <c r="W1775">
        <v>0</v>
      </c>
      <c r="X1775">
        <v>8</v>
      </c>
      <c r="Y1775">
        <v>57</v>
      </c>
      <c r="Z1775">
        <v>131518</v>
      </c>
      <c r="AA1775">
        <v>140100</v>
      </c>
      <c r="AB1775" t="s">
        <v>496</v>
      </c>
      <c r="AC1775">
        <v>2646</v>
      </c>
      <c r="AD1775" t="s">
        <v>122</v>
      </c>
      <c r="AE1775" t="s">
        <v>50</v>
      </c>
      <c r="AF1775" t="s">
        <v>3580</v>
      </c>
    </row>
    <row r="1776" spans="1:32" x14ac:dyDescent="0.25">
      <c r="A1776">
        <v>9944756</v>
      </c>
      <c r="B1776">
        <v>132011</v>
      </c>
      <c r="C1776" t="s">
        <v>32</v>
      </c>
      <c r="D1776" t="s">
        <v>32</v>
      </c>
      <c r="E1776">
        <v>140100</v>
      </c>
      <c r="F1776">
        <v>2646</v>
      </c>
      <c r="G1776" t="s">
        <v>122</v>
      </c>
      <c r="H1776">
        <v>1</v>
      </c>
      <c r="I1776" t="s">
        <v>2184</v>
      </c>
      <c r="J1776" t="s">
        <v>32</v>
      </c>
      <c r="K1776" t="s">
        <v>37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Q1776">
        <v>0</v>
      </c>
      <c r="R1776" t="s">
        <v>2136</v>
      </c>
      <c r="S1776" t="s">
        <v>392</v>
      </c>
      <c r="T1776" t="s">
        <v>2185</v>
      </c>
      <c r="U1776">
        <v>2</v>
      </c>
      <c r="V1776" s="1">
        <v>27326</v>
      </c>
      <c r="W1776">
        <v>0</v>
      </c>
      <c r="X1776">
        <v>22</v>
      </c>
      <c r="Y1776">
        <v>45</v>
      </c>
      <c r="Z1776">
        <v>132011</v>
      </c>
      <c r="AA1776">
        <v>140100</v>
      </c>
      <c r="AB1776" t="s">
        <v>496</v>
      </c>
      <c r="AC1776">
        <v>2646</v>
      </c>
      <c r="AD1776" t="s">
        <v>122</v>
      </c>
      <c r="AE1776" t="s">
        <v>50</v>
      </c>
      <c r="AF1776" t="s">
        <v>3580</v>
      </c>
    </row>
    <row r="1777" spans="1:32" x14ac:dyDescent="0.25">
      <c r="A1777">
        <v>44764885</v>
      </c>
      <c r="B1777">
        <v>131265</v>
      </c>
      <c r="C1777" t="s">
        <v>32</v>
      </c>
      <c r="D1777" t="s">
        <v>32</v>
      </c>
      <c r="E1777">
        <v>140000</v>
      </c>
      <c r="F1777">
        <v>3</v>
      </c>
      <c r="G1777" t="s">
        <v>62</v>
      </c>
      <c r="H1777">
        <v>1</v>
      </c>
      <c r="I1777" t="s">
        <v>34</v>
      </c>
      <c r="J1777" t="s">
        <v>32</v>
      </c>
      <c r="K1777" t="s">
        <v>37</v>
      </c>
      <c r="L1777" t="s">
        <v>37</v>
      </c>
      <c r="M1777" t="s">
        <v>37</v>
      </c>
      <c r="N1777" t="s">
        <v>37</v>
      </c>
      <c r="O1777" t="s">
        <v>37</v>
      </c>
      <c r="P1777" t="s">
        <v>37</v>
      </c>
      <c r="Q1777">
        <v>0</v>
      </c>
      <c r="R1777" t="s">
        <v>4833</v>
      </c>
      <c r="S1777" t="s">
        <v>433</v>
      </c>
      <c r="T1777" t="s">
        <v>4834</v>
      </c>
      <c r="U1777">
        <v>2</v>
      </c>
      <c r="V1777" s="1">
        <v>31397</v>
      </c>
      <c r="W1777">
        <v>0</v>
      </c>
      <c r="X1777">
        <v>4</v>
      </c>
      <c r="Y1777">
        <v>34</v>
      </c>
      <c r="Z1777">
        <v>131265</v>
      </c>
      <c r="AA1777">
        <v>140000</v>
      </c>
      <c r="AB1777" t="s">
        <v>1278</v>
      </c>
      <c r="AC1777">
        <v>3</v>
      </c>
      <c r="AD1777" t="s">
        <v>62</v>
      </c>
      <c r="AE1777" t="s">
        <v>50</v>
      </c>
      <c r="AF1777" t="s">
        <v>3580</v>
      </c>
    </row>
    <row r="1778" spans="1:32" x14ac:dyDescent="0.25">
      <c r="A1778">
        <v>15611327</v>
      </c>
      <c r="B1778">
        <v>133129</v>
      </c>
      <c r="C1778" t="s">
        <v>32</v>
      </c>
      <c r="D1778" t="s">
        <v>32</v>
      </c>
      <c r="E1778">
        <v>140000</v>
      </c>
      <c r="F1778">
        <v>1264</v>
      </c>
      <c r="G1778" t="s">
        <v>57</v>
      </c>
      <c r="H1778">
        <v>0</v>
      </c>
      <c r="I1778" t="s">
        <v>37</v>
      </c>
      <c r="J1778" t="s">
        <v>37</v>
      </c>
      <c r="K1778">
        <v>1</v>
      </c>
      <c r="L1778" t="s">
        <v>32</v>
      </c>
      <c r="M1778" t="s">
        <v>2498</v>
      </c>
      <c r="N1778">
        <v>1992</v>
      </c>
      <c r="O1778">
        <v>1994</v>
      </c>
      <c r="P1778" t="s">
        <v>188</v>
      </c>
      <c r="Q1778">
        <v>1</v>
      </c>
      <c r="R1778" t="s">
        <v>2493</v>
      </c>
      <c r="S1778" t="s">
        <v>2499</v>
      </c>
      <c r="T1778" t="s">
        <v>2500</v>
      </c>
      <c r="U1778">
        <v>2</v>
      </c>
      <c r="V1778" s="1">
        <v>20538</v>
      </c>
      <c r="W1778">
        <v>0</v>
      </c>
      <c r="X1778">
        <v>2</v>
      </c>
      <c r="Y1778">
        <v>63</v>
      </c>
      <c r="Z1778">
        <v>133129</v>
      </c>
      <c r="AA1778">
        <v>140000</v>
      </c>
      <c r="AB1778" t="s">
        <v>1278</v>
      </c>
      <c r="AC1778">
        <v>1264</v>
      </c>
      <c r="AD1778" t="s">
        <v>57</v>
      </c>
      <c r="AE1778" t="s">
        <v>42</v>
      </c>
      <c r="AF1778" t="s">
        <v>3580</v>
      </c>
    </row>
    <row r="1779" spans="1:32" x14ac:dyDescent="0.25">
      <c r="A1779">
        <v>5617935</v>
      </c>
      <c r="B1779">
        <v>133364</v>
      </c>
      <c r="C1779" t="s">
        <v>32</v>
      </c>
      <c r="D1779" t="s">
        <v>32</v>
      </c>
      <c r="E1779">
        <v>150000</v>
      </c>
      <c r="F1779">
        <v>32</v>
      </c>
      <c r="G1779" t="s">
        <v>97</v>
      </c>
      <c r="H1779">
        <v>1</v>
      </c>
      <c r="I1779" t="s">
        <v>1034</v>
      </c>
      <c r="J1779" t="s">
        <v>32</v>
      </c>
      <c r="K1779" t="s">
        <v>37</v>
      </c>
      <c r="L1779" t="s">
        <v>37</v>
      </c>
      <c r="M1779" t="s">
        <v>37</v>
      </c>
      <c r="N1779" t="s">
        <v>37</v>
      </c>
      <c r="O1779" t="s">
        <v>37</v>
      </c>
      <c r="P1779" t="s">
        <v>37</v>
      </c>
      <c r="Q1779">
        <v>0</v>
      </c>
      <c r="R1779" t="s">
        <v>1035</v>
      </c>
      <c r="S1779" t="s">
        <v>1036</v>
      </c>
      <c r="T1779" t="s">
        <v>1037</v>
      </c>
      <c r="U1779">
        <v>1</v>
      </c>
      <c r="V1779" s="1">
        <v>26923</v>
      </c>
      <c r="W1779">
        <v>0</v>
      </c>
      <c r="X1779">
        <v>2</v>
      </c>
      <c r="Y1779">
        <v>46</v>
      </c>
      <c r="Z1779">
        <v>133364</v>
      </c>
      <c r="AA1779">
        <v>150000</v>
      </c>
      <c r="AB1779" t="s">
        <v>945</v>
      </c>
      <c r="AC1779">
        <v>32</v>
      </c>
      <c r="AD1779" t="s">
        <v>97</v>
      </c>
      <c r="AE1779" t="s">
        <v>50</v>
      </c>
      <c r="AF1779" t="s">
        <v>3580</v>
      </c>
    </row>
    <row r="1780" spans="1:32" x14ac:dyDescent="0.25">
      <c r="A1780">
        <v>6202076</v>
      </c>
      <c r="B1780">
        <v>130974</v>
      </c>
      <c r="C1780" t="s">
        <v>32</v>
      </c>
      <c r="D1780" t="s">
        <v>32</v>
      </c>
      <c r="E1780">
        <v>140100</v>
      </c>
      <c r="F1780">
        <v>2731</v>
      </c>
      <c r="G1780" t="s">
        <v>91</v>
      </c>
      <c r="H1780">
        <v>0</v>
      </c>
      <c r="I1780" t="s">
        <v>37</v>
      </c>
      <c r="J1780" t="s">
        <v>37</v>
      </c>
      <c r="K1780">
        <v>1</v>
      </c>
      <c r="L1780" t="s">
        <v>32</v>
      </c>
      <c r="M1780" t="s">
        <v>46</v>
      </c>
      <c r="N1780">
        <v>1971</v>
      </c>
      <c r="O1780">
        <v>1971</v>
      </c>
      <c r="P1780" t="s">
        <v>157</v>
      </c>
      <c r="Q1780">
        <v>1</v>
      </c>
      <c r="R1780" t="s">
        <v>1115</v>
      </c>
      <c r="S1780" t="s">
        <v>289</v>
      </c>
      <c r="T1780" t="s">
        <v>1116</v>
      </c>
      <c r="U1780">
        <v>2</v>
      </c>
      <c r="V1780" s="1">
        <v>16922</v>
      </c>
      <c r="W1780">
        <v>0</v>
      </c>
      <c r="X1780">
        <v>18</v>
      </c>
      <c r="Y1780">
        <v>73</v>
      </c>
      <c r="Z1780">
        <v>130974</v>
      </c>
      <c r="AA1780">
        <v>140100</v>
      </c>
      <c r="AB1780" t="s">
        <v>496</v>
      </c>
      <c r="AC1780">
        <v>2731</v>
      </c>
      <c r="AD1780" t="s">
        <v>96</v>
      </c>
      <c r="AE1780" t="s">
        <v>42</v>
      </c>
      <c r="AF1780" t="s">
        <v>3580</v>
      </c>
    </row>
    <row r="1781" spans="1:32" x14ac:dyDescent="0.25">
      <c r="A1781">
        <v>40119724</v>
      </c>
      <c r="B1781">
        <v>131781</v>
      </c>
      <c r="C1781" t="s">
        <v>32</v>
      </c>
      <c r="D1781" t="s">
        <v>32</v>
      </c>
      <c r="E1781">
        <v>140100</v>
      </c>
      <c r="F1781">
        <v>2218</v>
      </c>
      <c r="G1781" t="s">
        <v>51</v>
      </c>
      <c r="H1781">
        <v>0</v>
      </c>
      <c r="I1781" t="s">
        <v>37</v>
      </c>
      <c r="J1781" t="s">
        <v>37</v>
      </c>
      <c r="K1781">
        <v>1</v>
      </c>
      <c r="L1781" t="s">
        <v>32</v>
      </c>
      <c r="M1781" t="s">
        <v>1611</v>
      </c>
      <c r="N1781">
        <v>2008</v>
      </c>
      <c r="O1781">
        <v>2008</v>
      </c>
      <c r="P1781" t="s">
        <v>37</v>
      </c>
      <c r="Q1781">
        <v>0</v>
      </c>
      <c r="R1781" t="s">
        <v>3841</v>
      </c>
      <c r="S1781" t="s">
        <v>94</v>
      </c>
      <c r="T1781" t="s">
        <v>3842</v>
      </c>
      <c r="U1781">
        <v>1</v>
      </c>
      <c r="V1781" s="1">
        <v>28937</v>
      </c>
      <c r="W1781">
        <v>0</v>
      </c>
      <c r="X1781">
        <v>8</v>
      </c>
      <c r="Y1781">
        <v>40</v>
      </c>
      <c r="Z1781">
        <v>131781</v>
      </c>
      <c r="AA1781">
        <v>140100</v>
      </c>
      <c r="AB1781" t="s">
        <v>496</v>
      </c>
      <c r="AC1781">
        <v>2218</v>
      </c>
      <c r="AD1781" t="s">
        <v>51</v>
      </c>
      <c r="AE1781" t="s">
        <v>50</v>
      </c>
      <c r="AF1781" t="s">
        <v>3580</v>
      </c>
    </row>
    <row r="1782" spans="1:32" x14ac:dyDescent="0.25">
      <c r="A1782">
        <v>45454728</v>
      </c>
      <c r="B1782">
        <v>131712</v>
      </c>
      <c r="C1782" t="s">
        <v>32</v>
      </c>
      <c r="D1782" t="s">
        <v>32</v>
      </c>
      <c r="E1782">
        <v>190000</v>
      </c>
      <c r="F1782">
        <v>2646</v>
      </c>
      <c r="G1782" t="s">
        <v>122</v>
      </c>
      <c r="H1782">
        <v>1</v>
      </c>
      <c r="I1782" t="s">
        <v>2939</v>
      </c>
      <c r="J1782" t="s">
        <v>32</v>
      </c>
      <c r="K1782" t="s">
        <v>37</v>
      </c>
      <c r="L1782" t="s">
        <v>37</v>
      </c>
      <c r="M1782" t="s">
        <v>37</v>
      </c>
      <c r="N1782" t="s">
        <v>37</v>
      </c>
      <c r="O1782" t="s">
        <v>37</v>
      </c>
      <c r="P1782" t="s">
        <v>37</v>
      </c>
      <c r="Q1782">
        <v>0</v>
      </c>
      <c r="R1782" t="s">
        <v>320</v>
      </c>
      <c r="S1782" t="s">
        <v>130</v>
      </c>
      <c r="T1782" t="s">
        <v>4923</v>
      </c>
      <c r="U1782">
        <v>1</v>
      </c>
      <c r="V1782" s="1">
        <v>32484</v>
      </c>
      <c r="W1782">
        <v>0</v>
      </c>
      <c r="X1782">
        <v>1</v>
      </c>
      <c r="Y1782">
        <v>31</v>
      </c>
      <c r="Z1782">
        <v>131712</v>
      </c>
      <c r="AA1782">
        <v>190000</v>
      </c>
      <c r="AB1782" t="s">
        <v>575</v>
      </c>
      <c r="AC1782">
        <v>2646</v>
      </c>
      <c r="AD1782" t="s">
        <v>122</v>
      </c>
      <c r="AE1782" t="s">
        <v>50</v>
      </c>
      <c r="AF1782" t="s">
        <v>3580</v>
      </c>
    </row>
    <row r="1783" spans="1:32" x14ac:dyDescent="0.25">
      <c r="A1783">
        <v>8655258</v>
      </c>
      <c r="B1783">
        <v>131778</v>
      </c>
      <c r="C1783" t="s">
        <v>32</v>
      </c>
      <c r="D1783" t="s">
        <v>32</v>
      </c>
      <c r="E1783">
        <v>230000</v>
      </c>
      <c r="F1783">
        <v>2160</v>
      </c>
      <c r="G1783" t="s">
        <v>465</v>
      </c>
      <c r="H1783">
        <v>0</v>
      </c>
      <c r="I1783" t="s">
        <v>37</v>
      </c>
      <c r="J1783" t="s">
        <v>37</v>
      </c>
      <c r="K1783">
        <v>1</v>
      </c>
      <c r="L1783" t="s">
        <v>37</v>
      </c>
      <c r="M1783" t="s">
        <v>606</v>
      </c>
      <c r="N1783">
        <v>2011</v>
      </c>
      <c r="O1783" t="s">
        <v>37</v>
      </c>
      <c r="P1783" t="s">
        <v>37</v>
      </c>
      <c r="Q1783">
        <v>0</v>
      </c>
      <c r="R1783" t="s">
        <v>320</v>
      </c>
      <c r="S1783" t="s">
        <v>309</v>
      </c>
      <c r="T1783" t="s">
        <v>1798</v>
      </c>
      <c r="U1783">
        <v>1</v>
      </c>
      <c r="V1783" s="1">
        <v>21665</v>
      </c>
      <c r="W1783">
        <v>0</v>
      </c>
      <c r="X1783">
        <v>2</v>
      </c>
      <c r="Y1783">
        <v>60</v>
      </c>
      <c r="Z1783">
        <v>131778</v>
      </c>
      <c r="AA1783">
        <v>230000</v>
      </c>
      <c r="AB1783" t="s">
        <v>132</v>
      </c>
      <c r="AC1783">
        <v>2160</v>
      </c>
      <c r="AD1783" t="s">
        <v>465</v>
      </c>
      <c r="AE1783" t="s">
        <v>50</v>
      </c>
      <c r="AF1783" t="s">
        <v>3580</v>
      </c>
    </row>
    <row r="1784" spans="1:32" x14ac:dyDescent="0.25">
      <c r="A1784">
        <v>18199408</v>
      </c>
      <c r="B1784">
        <v>132109</v>
      </c>
      <c r="C1784" t="s">
        <v>32</v>
      </c>
      <c r="D1784" t="s">
        <v>32</v>
      </c>
      <c r="E1784">
        <v>40000</v>
      </c>
      <c r="F1784">
        <v>2731</v>
      </c>
      <c r="G1784" t="s">
        <v>91</v>
      </c>
      <c r="H1784">
        <v>0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 t="s">
        <v>37</v>
      </c>
      <c r="O1784" t="s">
        <v>37</v>
      </c>
      <c r="P1784" t="s">
        <v>37</v>
      </c>
      <c r="Q1784">
        <v>0</v>
      </c>
      <c r="R1784" t="s">
        <v>320</v>
      </c>
      <c r="S1784" t="s">
        <v>312</v>
      </c>
      <c r="T1784" t="s">
        <v>2779</v>
      </c>
      <c r="U1784">
        <v>1</v>
      </c>
      <c r="V1784" s="1">
        <v>28207</v>
      </c>
      <c r="W1784">
        <v>0</v>
      </c>
      <c r="X1784">
        <v>5</v>
      </c>
      <c r="Y1784">
        <v>42</v>
      </c>
      <c r="Z1784">
        <v>132109</v>
      </c>
      <c r="AA1784">
        <v>40000</v>
      </c>
      <c r="AB1784" t="s">
        <v>507</v>
      </c>
      <c r="AC1784">
        <v>2731</v>
      </c>
      <c r="AD1784" t="s">
        <v>96</v>
      </c>
      <c r="AE1784" t="s">
        <v>56</v>
      </c>
      <c r="AF1784" t="s">
        <v>3580</v>
      </c>
    </row>
    <row r="1785" spans="1:32" x14ac:dyDescent="0.25">
      <c r="A1785">
        <v>33589033</v>
      </c>
      <c r="B1785">
        <v>132139</v>
      </c>
      <c r="C1785" t="s">
        <v>32</v>
      </c>
      <c r="D1785" t="s">
        <v>32</v>
      </c>
      <c r="E1785">
        <v>20000</v>
      </c>
      <c r="F1785">
        <v>55</v>
      </c>
      <c r="G1785" t="s">
        <v>171</v>
      </c>
      <c r="H1785">
        <v>0</v>
      </c>
      <c r="I1785" t="s">
        <v>37</v>
      </c>
      <c r="J1785" t="s">
        <v>37</v>
      </c>
      <c r="K1785">
        <v>1</v>
      </c>
      <c r="L1785" t="s">
        <v>32</v>
      </c>
      <c r="M1785" t="s">
        <v>3790</v>
      </c>
      <c r="N1785">
        <v>1997</v>
      </c>
      <c r="O1785">
        <v>1998</v>
      </c>
      <c r="P1785" t="s">
        <v>37</v>
      </c>
      <c r="Q1785">
        <v>1</v>
      </c>
      <c r="R1785" t="s">
        <v>320</v>
      </c>
      <c r="S1785" t="s">
        <v>367</v>
      </c>
      <c r="T1785" t="s">
        <v>3791</v>
      </c>
      <c r="U1785">
        <v>1</v>
      </c>
      <c r="V1785" s="1">
        <v>25616</v>
      </c>
      <c r="W1785">
        <v>0</v>
      </c>
      <c r="X1785">
        <v>1</v>
      </c>
      <c r="Y1785">
        <v>49</v>
      </c>
      <c r="Z1785">
        <v>132139</v>
      </c>
      <c r="AA1785">
        <v>20000</v>
      </c>
      <c r="AB1785" t="s">
        <v>744</v>
      </c>
      <c r="AC1785">
        <v>55</v>
      </c>
      <c r="AD1785" t="s">
        <v>171</v>
      </c>
      <c r="AE1785" t="s">
        <v>42</v>
      </c>
      <c r="AF1785" t="s">
        <v>3580</v>
      </c>
    </row>
    <row r="1786" spans="1:32" x14ac:dyDescent="0.25">
      <c r="A1786">
        <v>42134579</v>
      </c>
      <c r="B1786">
        <v>132396</v>
      </c>
      <c r="C1786" t="s">
        <v>32</v>
      </c>
      <c r="D1786" t="s">
        <v>32</v>
      </c>
      <c r="E1786">
        <v>50000</v>
      </c>
      <c r="F1786">
        <v>2218</v>
      </c>
      <c r="G1786" t="s">
        <v>51</v>
      </c>
      <c r="H1786">
        <v>0</v>
      </c>
      <c r="I1786" t="s">
        <v>37</v>
      </c>
      <c r="J1786" t="s">
        <v>37</v>
      </c>
      <c r="K1786">
        <v>1</v>
      </c>
      <c r="L1786" t="s">
        <v>32</v>
      </c>
      <c r="M1786" t="s">
        <v>2951</v>
      </c>
      <c r="N1786">
        <v>2011</v>
      </c>
      <c r="O1786">
        <v>2012</v>
      </c>
      <c r="P1786" t="s">
        <v>37</v>
      </c>
      <c r="Q1786">
        <v>1</v>
      </c>
      <c r="R1786" t="s">
        <v>320</v>
      </c>
      <c r="S1786" t="s">
        <v>1045</v>
      </c>
      <c r="T1786" t="s">
        <v>1571</v>
      </c>
      <c r="U1786">
        <v>2</v>
      </c>
      <c r="V1786" s="1">
        <v>30638</v>
      </c>
      <c r="W1786">
        <v>0</v>
      </c>
      <c r="X1786">
        <v>3</v>
      </c>
      <c r="Y1786">
        <v>36</v>
      </c>
      <c r="Z1786">
        <v>132396</v>
      </c>
      <c r="AA1786">
        <v>50000</v>
      </c>
      <c r="AB1786" t="s">
        <v>1090</v>
      </c>
      <c r="AC1786">
        <v>2218</v>
      </c>
      <c r="AD1786" t="s">
        <v>51</v>
      </c>
      <c r="AE1786" t="s">
        <v>42</v>
      </c>
      <c r="AF1786" t="s">
        <v>3580</v>
      </c>
    </row>
    <row r="1787" spans="1:32" x14ac:dyDescent="0.25">
      <c r="A1787">
        <v>72861095</v>
      </c>
      <c r="B1787">
        <v>132418</v>
      </c>
      <c r="C1787" t="s">
        <v>32</v>
      </c>
      <c r="D1787" t="s">
        <v>32</v>
      </c>
      <c r="E1787">
        <v>90000</v>
      </c>
      <c r="F1787">
        <v>3</v>
      </c>
      <c r="G1787" t="s">
        <v>62</v>
      </c>
      <c r="H1787">
        <v>0</v>
      </c>
      <c r="I1787" t="s">
        <v>37</v>
      </c>
      <c r="J1787" t="s">
        <v>37</v>
      </c>
      <c r="K1787">
        <v>1</v>
      </c>
      <c r="L1787" t="s">
        <v>32</v>
      </c>
      <c r="M1787" t="s">
        <v>3074</v>
      </c>
      <c r="N1787">
        <v>2015</v>
      </c>
      <c r="O1787">
        <v>2017</v>
      </c>
      <c r="P1787" t="s">
        <v>37</v>
      </c>
      <c r="Q1787">
        <v>1</v>
      </c>
      <c r="R1787" t="s">
        <v>320</v>
      </c>
      <c r="S1787" t="s">
        <v>2329</v>
      </c>
      <c r="T1787" t="s">
        <v>5389</v>
      </c>
      <c r="U1787">
        <v>2</v>
      </c>
      <c r="V1787" s="1">
        <v>34073</v>
      </c>
      <c r="W1787">
        <v>0</v>
      </c>
      <c r="X1787">
        <v>3</v>
      </c>
      <c r="Y1787">
        <v>26</v>
      </c>
      <c r="Z1787">
        <v>132418</v>
      </c>
      <c r="AA1787">
        <v>90000</v>
      </c>
      <c r="AB1787" t="s">
        <v>1165</v>
      </c>
      <c r="AC1787">
        <v>3</v>
      </c>
      <c r="AD1787" t="s">
        <v>62</v>
      </c>
      <c r="AE1787" t="s">
        <v>42</v>
      </c>
      <c r="AF1787" t="s">
        <v>43</v>
      </c>
    </row>
    <row r="1788" spans="1:32" x14ac:dyDescent="0.25">
      <c r="A1788">
        <v>22411102</v>
      </c>
      <c r="B1788">
        <v>133047</v>
      </c>
      <c r="C1788" t="s">
        <v>32</v>
      </c>
      <c r="D1788" t="s">
        <v>32</v>
      </c>
      <c r="E1788">
        <v>90000</v>
      </c>
      <c r="F1788">
        <v>2649</v>
      </c>
      <c r="G1788" t="s">
        <v>147</v>
      </c>
      <c r="H1788">
        <v>0</v>
      </c>
      <c r="I1788" t="s">
        <v>37</v>
      </c>
      <c r="J1788" t="s">
        <v>37</v>
      </c>
      <c r="K1788">
        <v>1</v>
      </c>
      <c r="L1788" t="s">
        <v>32</v>
      </c>
      <c r="M1788" t="s">
        <v>202</v>
      </c>
      <c r="N1788">
        <v>1979</v>
      </c>
      <c r="O1788">
        <v>1982</v>
      </c>
      <c r="P1788" t="s">
        <v>157</v>
      </c>
      <c r="Q1788">
        <v>1</v>
      </c>
      <c r="R1788" t="s">
        <v>320</v>
      </c>
      <c r="S1788" t="s">
        <v>185</v>
      </c>
      <c r="T1788" t="s">
        <v>3050</v>
      </c>
      <c r="U1788">
        <v>2</v>
      </c>
      <c r="V1788" s="1">
        <v>20016</v>
      </c>
      <c r="W1788">
        <v>0</v>
      </c>
      <c r="X1788">
        <v>2</v>
      </c>
      <c r="Y1788">
        <v>65</v>
      </c>
      <c r="Z1788">
        <v>133047</v>
      </c>
      <c r="AA1788">
        <v>90000</v>
      </c>
      <c r="AB1788" t="s">
        <v>1165</v>
      </c>
      <c r="AC1788">
        <v>2649</v>
      </c>
      <c r="AD1788" t="s">
        <v>147</v>
      </c>
      <c r="AE1788" t="s">
        <v>42</v>
      </c>
      <c r="AF1788" t="s">
        <v>3580</v>
      </c>
    </row>
    <row r="1789" spans="1:32" x14ac:dyDescent="0.25">
      <c r="A1789">
        <v>45700522</v>
      </c>
      <c r="B1789">
        <v>133195</v>
      </c>
      <c r="C1789" t="s">
        <v>32</v>
      </c>
      <c r="D1789" t="s">
        <v>32</v>
      </c>
      <c r="E1789">
        <v>120000</v>
      </c>
      <c r="F1789">
        <v>22</v>
      </c>
      <c r="G1789" t="s">
        <v>404</v>
      </c>
      <c r="H1789">
        <v>0</v>
      </c>
      <c r="I1789" t="s">
        <v>37</v>
      </c>
      <c r="J1789" t="s">
        <v>37</v>
      </c>
      <c r="K1789">
        <v>1</v>
      </c>
      <c r="L1789" t="s">
        <v>32</v>
      </c>
      <c r="M1789" t="s">
        <v>673</v>
      </c>
      <c r="N1789">
        <v>2012</v>
      </c>
      <c r="O1789">
        <v>2013</v>
      </c>
      <c r="P1789" t="s">
        <v>37</v>
      </c>
      <c r="Q1789">
        <v>0</v>
      </c>
      <c r="R1789" t="s">
        <v>320</v>
      </c>
      <c r="S1789" t="s">
        <v>2627</v>
      </c>
      <c r="T1789" t="s">
        <v>4955</v>
      </c>
      <c r="U1789">
        <v>2</v>
      </c>
      <c r="V1789" s="1">
        <v>32601</v>
      </c>
      <c r="W1789">
        <v>0</v>
      </c>
      <c r="X1789">
        <v>4</v>
      </c>
      <c r="Y1789">
        <v>30</v>
      </c>
      <c r="Z1789">
        <v>133195</v>
      </c>
      <c r="AA1789">
        <v>120000</v>
      </c>
      <c r="AB1789" t="s">
        <v>303</v>
      </c>
      <c r="AC1789">
        <v>22</v>
      </c>
      <c r="AD1789" t="s">
        <v>404</v>
      </c>
      <c r="AE1789" t="s">
        <v>50</v>
      </c>
      <c r="AF1789" t="s">
        <v>3580</v>
      </c>
    </row>
    <row r="1790" spans="1:32" x14ac:dyDescent="0.25">
      <c r="A1790">
        <v>47753234</v>
      </c>
      <c r="B1790">
        <v>133421</v>
      </c>
      <c r="C1790" t="s">
        <v>32</v>
      </c>
      <c r="D1790" t="s">
        <v>32</v>
      </c>
      <c r="E1790">
        <v>240000</v>
      </c>
      <c r="F1790">
        <v>2191</v>
      </c>
      <c r="G1790" t="s">
        <v>77</v>
      </c>
      <c r="H1790">
        <v>0</v>
      </c>
      <c r="I1790" t="s">
        <v>37</v>
      </c>
      <c r="J1790" t="s">
        <v>37</v>
      </c>
      <c r="K1790">
        <v>0</v>
      </c>
      <c r="L1790" t="s">
        <v>35</v>
      </c>
      <c r="M1790" t="s">
        <v>1823</v>
      </c>
      <c r="N1790" t="s">
        <v>37</v>
      </c>
      <c r="O1790" t="s">
        <v>37</v>
      </c>
      <c r="P1790" t="s">
        <v>37</v>
      </c>
      <c r="Q1790">
        <v>0</v>
      </c>
      <c r="R1790" t="s">
        <v>5198</v>
      </c>
      <c r="S1790" t="s">
        <v>709</v>
      </c>
      <c r="T1790" t="s">
        <v>5199</v>
      </c>
      <c r="U1790">
        <v>2</v>
      </c>
      <c r="V1790" s="1">
        <v>33684</v>
      </c>
      <c r="W1790">
        <v>0</v>
      </c>
      <c r="X1790">
        <v>3</v>
      </c>
      <c r="Y1790">
        <v>27</v>
      </c>
      <c r="Z1790">
        <v>133421</v>
      </c>
      <c r="AA1790">
        <v>240000</v>
      </c>
      <c r="AB1790" t="s">
        <v>225</v>
      </c>
      <c r="AC1790">
        <v>2191</v>
      </c>
      <c r="AD1790" t="s">
        <v>77</v>
      </c>
      <c r="AE1790" t="s">
        <v>56</v>
      </c>
      <c r="AF1790" t="s">
        <v>43</v>
      </c>
    </row>
    <row r="1791" spans="1:32" x14ac:dyDescent="0.25">
      <c r="A1791">
        <v>31652178</v>
      </c>
      <c r="B1791">
        <v>131224</v>
      </c>
      <c r="C1791" t="s">
        <v>32</v>
      </c>
      <c r="D1791" t="s">
        <v>32</v>
      </c>
      <c r="E1791">
        <v>20000</v>
      </c>
      <c r="F1791">
        <v>14</v>
      </c>
      <c r="G1791" t="s">
        <v>126</v>
      </c>
      <c r="H1791">
        <v>2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 t="s">
        <v>37</v>
      </c>
      <c r="O1791" t="s">
        <v>37</v>
      </c>
      <c r="P1791" t="s">
        <v>37</v>
      </c>
      <c r="Q1791">
        <v>0</v>
      </c>
      <c r="R1791" t="s">
        <v>3695</v>
      </c>
      <c r="S1791" t="s">
        <v>1781</v>
      </c>
      <c r="T1791" t="s">
        <v>3696</v>
      </c>
      <c r="U1791">
        <v>1</v>
      </c>
      <c r="V1791" s="1">
        <v>24670</v>
      </c>
      <c r="W1791">
        <v>0</v>
      </c>
      <c r="X1791">
        <v>3</v>
      </c>
      <c r="Y1791">
        <v>52</v>
      </c>
      <c r="Z1791">
        <v>131224</v>
      </c>
      <c r="AA1791">
        <v>20000</v>
      </c>
      <c r="AB1791" t="s">
        <v>744</v>
      </c>
      <c r="AC1791">
        <v>14</v>
      </c>
      <c r="AD1791" t="s">
        <v>126</v>
      </c>
      <c r="AE1791" t="s">
        <v>56</v>
      </c>
      <c r="AF1791" t="s">
        <v>3580</v>
      </c>
    </row>
    <row r="1792" spans="1:32" x14ac:dyDescent="0.25">
      <c r="A1792">
        <v>42065936</v>
      </c>
      <c r="B1792">
        <v>130403</v>
      </c>
      <c r="C1792" t="s">
        <v>32</v>
      </c>
      <c r="D1792" t="s">
        <v>32</v>
      </c>
      <c r="E1792">
        <v>20000</v>
      </c>
      <c r="F1792">
        <v>1257</v>
      </c>
      <c r="G1792" t="s">
        <v>82</v>
      </c>
      <c r="H1792">
        <v>0</v>
      </c>
      <c r="I1792" t="s">
        <v>37</v>
      </c>
      <c r="J1792" t="s">
        <v>37</v>
      </c>
      <c r="K1792">
        <v>1</v>
      </c>
      <c r="L1792" t="s">
        <v>32</v>
      </c>
      <c r="M1792" t="s">
        <v>3692</v>
      </c>
      <c r="N1792">
        <v>2008</v>
      </c>
      <c r="O1792">
        <v>2008</v>
      </c>
      <c r="P1792" t="s">
        <v>188</v>
      </c>
      <c r="Q1792">
        <v>1</v>
      </c>
      <c r="R1792" t="s">
        <v>4367</v>
      </c>
      <c r="S1792" t="s">
        <v>3714</v>
      </c>
      <c r="T1792" t="s">
        <v>4368</v>
      </c>
      <c r="U1792">
        <v>1</v>
      </c>
      <c r="V1792" s="1">
        <v>30543</v>
      </c>
      <c r="W1792" t="s">
        <v>37</v>
      </c>
      <c r="X1792">
        <v>3</v>
      </c>
      <c r="Y1792">
        <v>36</v>
      </c>
      <c r="Z1792">
        <v>130403</v>
      </c>
      <c r="AA1792">
        <v>20000</v>
      </c>
      <c r="AB1792" t="s">
        <v>744</v>
      </c>
      <c r="AC1792">
        <v>1257</v>
      </c>
      <c r="AD1792" t="s">
        <v>82</v>
      </c>
      <c r="AE1792" t="s">
        <v>42</v>
      </c>
      <c r="AF1792" t="s">
        <v>3580</v>
      </c>
    </row>
    <row r="1793" spans="1:32" x14ac:dyDescent="0.25">
      <c r="A1793">
        <v>40416925</v>
      </c>
      <c r="B1793">
        <v>130338</v>
      </c>
      <c r="C1793" t="s">
        <v>32</v>
      </c>
      <c r="D1793" t="s">
        <v>32</v>
      </c>
      <c r="E1793">
        <v>80000</v>
      </c>
      <c r="F1793">
        <v>1257</v>
      </c>
      <c r="G1793" t="s">
        <v>82</v>
      </c>
      <c r="H1793">
        <v>0</v>
      </c>
      <c r="I1793" t="s">
        <v>37</v>
      </c>
      <c r="J1793" t="s">
        <v>37</v>
      </c>
      <c r="K1793" t="s">
        <v>37</v>
      </c>
      <c r="L1793" t="s">
        <v>37</v>
      </c>
      <c r="M1793" t="s">
        <v>37</v>
      </c>
      <c r="N1793" t="s">
        <v>37</v>
      </c>
      <c r="O1793" t="s">
        <v>37</v>
      </c>
      <c r="P1793" t="s">
        <v>37</v>
      </c>
      <c r="Q1793">
        <v>0</v>
      </c>
      <c r="R1793" t="s">
        <v>439</v>
      </c>
      <c r="S1793" t="s">
        <v>3130</v>
      </c>
      <c r="T1793" t="s">
        <v>1282</v>
      </c>
      <c r="U1793">
        <v>1</v>
      </c>
      <c r="V1793" s="1">
        <v>29089</v>
      </c>
      <c r="W1793" t="s">
        <v>37</v>
      </c>
      <c r="X1793">
        <v>2</v>
      </c>
      <c r="Y1793">
        <v>40</v>
      </c>
      <c r="Z1793">
        <v>130338</v>
      </c>
      <c r="AA1793">
        <v>80000</v>
      </c>
      <c r="AB1793" t="s">
        <v>1112</v>
      </c>
      <c r="AC1793">
        <v>1257</v>
      </c>
      <c r="AD1793" t="s">
        <v>82</v>
      </c>
      <c r="AE1793" t="s">
        <v>56</v>
      </c>
      <c r="AF1793" t="s">
        <v>3580</v>
      </c>
    </row>
    <row r="1794" spans="1:32" x14ac:dyDescent="0.25">
      <c r="A1794">
        <v>23985401</v>
      </c>
      <c r="B1794">
        <v>130400</v>
      </c>
      <c r="C1794" t="s">
        <v>32</v>
      </c>
      <c r="D1794" t="s">
        <v>32</v>
      </c>
      <c r="E1794">
        <v>70000</v>
      </c>
      <c r="F1794">
        <v>1257</v>
      </c>
      <c r="G1794" t="s">
        <v>82</v>
      </c>
      <c r="H1794">
        <v>0</v>
      </c>
      <c r="I1794" t="s">
        <v>37</v>
      </c>
      <c r="J1794" t="s">
        <v>37</v>
      </c>
      <c r="K1794">
        <v>1</v>
      </c>
      <c r="L1794" t="s">
        <v>32</v>
      </c>
      <c r="M1794" t="s">
        <v>3219</v>
      </c>
      <c r="N1794">
        <v>2003</v>
      </c>
      <c r="O1794">
        <v>2004</v>
      </c>
      <c r="P1794" t="s">
        <v>188</v>
      </c>
      <c r="Q1794">
        <v>1</v>
      </c>
      <c r="R1794" t="s">
        <v>439</v>
      </c>
      <c r="S1794" t="s">
        <v>3220</v>
      </c>
      <c r="T1794" t="s">
        <v>3221</v>
      </c>
      <c r="U1794">
        <v>2</v>
      </c>
      <c r="V1794" s="1">
        <v>26936</v>
      </c>
      <c r="W1794">
        <v>0</v>
      </c>
      <c r="X1794">
        <v>4</v>
      </c>
      <c r="Y1794">
        <v>46</v>
      </c>
      <c r="Z1794">
        <v>130400</v>
      </c>
      <c r="AA1794">
        <v>70000</v>
      </c>
      <c r="AB1794" t="s">
        <v>1466</v>
      </c>
      <c r="AC1794">
        <v>1257</v>
      </c>
      <c r="AD1794" t="s">
        <v>82</v>
      </c>
      <c r="AE1794" t="s">
        <v>42</v>
      </c>
      <c r="AF1794" t="s">
        <v>3580</v>
      </c>
    </row>
    <row r="1795" spans="1:32" x14ac:dyDescent="0.25">
      <c r="A1795" s="4">
        <v>40380951</v>
      </c>
      <c r="B1795" s="4">
        <v>131175</v>
      </c>
      <c r="C1795" t="s">
        <v>37</v>
      </c>
      <c r="D1795" t="s">
        <v>37</v>
      </c>
      <c r="E1795" t="s">
        <v>37</v>
      </c>
      <c r="F1795" t="s">
        <v>37</v>
      </c>
      <c r="G1795" t="s">
        <v>37</v>
      </c>
      <c r="H1795" t="s">
        <v>37</v>
      </c>
      <c r="I1795" t="s">
        <v>37</v>
      </c>
      <c r="J1795" t="s">
        <v>37</v>
      </c>
      <c r="K1795" t="s">
        <v>37</v>
      </c>
      <c r="L1795" t="s">
        <v>37</v>
      </c>
      <c r="M1795" t="s">
        <v>37</v>
      </c>
      <c r="N1795" t="s">
        <v>37</v>
      </c>
      <c r="O1795" t="s">
        <v>37</v>
      </c>
      <c r="P1795" t="s">
        <v>37</v>
      </c>
      <c r="Q1795" t="s">
        <v>37</v>
      </c>
      <c r="R1795" t="s">
        <v>439</v>
      </c>
      <c r="S1795" t="s">
        <v>619</v>
      </c>
      <c r="T1795" t="s">
        <v>3899</v>
      </c>
      <c r="U1795">
        <v>1</v>
      </c>
      <c r="V1795" s="1">
        <v>29167</v>
      </c>
      <c r="W1795">
        <v>0</v>
      </c>
      <c r="X1795">
        <v>14</v>
      </c>
      <c r="Y1795">
        <v>40</v>
      </c>
      <c r="Z1795">
        <v>131175</v>
      </c>
      <c r="AA1795">
        <v>140100</v>
      </c>
      <c r="AB1795" t="s">
        <v>496</v>
      </c>
      <c r="AC1795">
        <v>3</v>
      </c>
      <c r="AD1795" t="s">
        <v>62</v>
      </c>
      <c r="AE1795" s="4" t="s">
        <v>56</v>
      </c>
      <c r="AF1795" s="4" t="s">
        <v>3580</v>
      </c>
    </row>
    <row r="1796" spans="1:32" x14ac:dyDescent="0.25">
      <c r="A1796">
        <v>9018093</v>
      </c>
      <c r="B1796">
        <v>131268</v>
      </c>
      <c r="C1796" t="s">
        <v>32</v>
      </c>
      <c r="D1796" t="s">
        <v>32</v>
      </c>
      <c r="E1796">
        <v>140100</v>
      </c>
      <c r="F1796">
        <v>22</v>
      </c>
      <c r="G1796" t="s">
        <v>404</v>
      </c>
      <c r="H1796">
        <v>1</v>
      </c>
      <c r="I1796" t="s">
        <v>1861</v>
      </c>
      <c r="J1796" t="s">
        <v>32</v>
      </c>
      <c r="K1796" t="s">
        <v>37</v>
      </c>
      <c r="L1796" t="s">
        <v>37</v>
      </c>
      <c r="M1796" t="s">
        <v>1862</v>
      </c>
      <c r="N1796" t="s">
        <v>37</v>
      </c>
      <c r="O1796" t="s">
        <v>37</v>
      </c>
      <c r="P1796" t="s">
        <v>37</v>
      </c>
      <c r="Q1796">
        <v>0</v>
      </c>
      <c r="R1796" t="s">
        <v>439</v>
      </c>
      <c r="S1796" t="s">
        <v>322</v>
      </c>
      <c r="T1796" t="s">
        <v>1863</v>
      </c>
      <c r="U1796">
        <v>1</v>
      </c>
      <c r="V1796" s="1">
        <v>21102</v>
      </c>
      <c r="W1796">
        <v>0</v>
      </c>
      <c r="X1796">
        <v>27</v>
      </c>
      <c r="Y1796">
        <v>62</v>
      </c>
      <c r="Z1796">
        <v>131268</v>
      </c>
      <c r="AA1796">
        <v>140100</v>
      </c>
      <c r="AB1796" t="s">
        <v>496</v>
      </c>
      <c r="AC1796">
        <v>22</v>
      </c>
      <c r="AD1796" t="s">
        <v>404</v>
      </c>
      <c r="AE1796" t="s">
        <v>50</v>
      </c>
      <c r="AF1796" t="s">
        <v>3580</v>
      </c>
    </row>
    <row r="1797" spans="1:32" x14ac:dyDescent="0.25">
      <c r="A1797">
        <v>10802566</v>
      </c>
      <c r="B1797">
        <v>131810</v>
      </c>
      <c r="C1797" t="s">
        <v>32</v>
      </c>
      <c r="D1797" t="s">
        <v>32</v>
      </c>
      <c r="E1797">
        <v>50000</v>
      </c>
      <c r="F1797">
        <v>2173</v>
      </c>
      <c r="G1797" t="s">
        <v>195</v>
      </c>
      <c r="H1797">
        <v>0</v>
      </c>
      <c r="I1797" t="s">
        <v>37</v>
      </c>
      <c r="J1797" t="s">
        <v>37</v>
      </c>
      <c r="K1797">
        <v>1</v>
      </c>
      <c r="L1797" t="s">
        <v>35</v>
      </c>
      <c r="M1797" t="s">
        <v>351</v>
      </c>
      <c r="N1797">
        <v>2009</v>
      </c>
      <c r="O1797" t="s">
        <v>37</v>
      </c>
      <c r="P1797" t="s">
        <v>37</v>
      </c>
      <c r="Q1797">
        <v>0</v>
      </c>
      <c r="R1797" t="s">
        <v>439</v>
      </c>
      <c r="S1797" t="s">
        <v>2446</v>
      </c>
      <c r="T1797" t="s">
        <v>2447</v>
      </c>
      <c r="U1797">
        <v>1</v>
      </c>
      <c r="V1797" s="1">
        <v>27269</v>
      </c>
      <c r="W1797">
        <v>0</v>
      </c>
      <c r="X1797">
        <v>1</v>
      </c>
      <c r="Y1797">
        <v>45</v>
      </c>
      <c r="Z1797">
        <v>131810</v>
      </c>
      <c r="AA1797">
        <v>50000</v>
      </c>
      <c r="AB1797" t="s">
        <v>1090</v>
      </c>
      <c r="AC1797">
        <v>2173</v>
      </c>
      <c r="AD1797" t="s">
        <v>195</v>
      </c>
      <c r="AE1797" t="s">
        <v>50</v>
      </c>
      <c r="AF1797" t="s">
        <v>3580</v>
      </c>
    </row>
    <row r="1798" spans="1:32" x14ac:dyDescent="0.25">
      <c r="A1798">
        <v>1236832</v>
      </c>
      <c r="B1798">
        <v>132223</v>
      </c>
      <c r="C1798" t="s">
        <v>32</v>
      </c>
      <c r="D1798" t="s">
        <v>32</v>
      </c>
      <c r="E1798" s="2">
        <v>200000</v>
      </c>
      <c r="F1798">
        <v>2191</v>
      </c>
      <c r="G1798" t="s">
        <v>77</v>
      </c>
      <c r="H1798">
        <v>0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 t="s">
        <v>37</v>
      </c>
      <c r="O1798" t="s">
        <v>37</v>
      </c>
      <c r="P1798" t="s">
        <v>37</v>
      </c>
      <c r="Q1798">
        <v>0</v>
      </c>
      <c r="R1798" t="s">
        <v>439</v>
      </c>
      <c r="S1798" t="s">
        <v>440</v>
      </c>
      <c r="T1798" t="s">
        <v>441</v>
      </c>
      <c r="U1798">
        <v>2</v>
      </c>
      <c r="V1798" s="1">
        <v>18698</v>
      </c>
      <c r="W1798">
        <v>0</v>
      </c>
      <c r="X1798">
        <v>4</v>
      </c>
      <c r="Y1798">
        <v>68</v>
      </c>
      <c r="Z1798">
        <v>132223</v>
      </c>
      <c r="AA1798">
        <v>200000</v>
      </c>
      <c r="AB1798" t="s">
        <v>420</v>
      </c>
      <c r="AC1798">
        <v>2191</v>
      </c>
      <c r="AD1798" t="s">
        <v>77</v>
      </c>
      <c r="AE1798" t="s">
        <v>56</v>
      </c>
      <c r="AF1798" t="s">
        <v>3580</v>
      </c>
    </row>
    <row r="1799" spans="1:32" x14ac:dyDescent="0.25">
      <c r="A1799">
        <v>2868375</v>
      </c>
      <c r="B1799">
        <v>132411</v>
      </c>
      <c r="C1799" t="s">
        <v>32</v>
      </c>
      <c r="D1799" t="s">
        <v>32</v>
      </c>
      <c r="E1799">
        <v>190000</v>
      </c>
      <c r="F1799">
        <v>2840</v>
      </c>
      <c r="G1799" t="s">
        <v>181</v>
      </c>
      <c r="H1799">
        <v>0</v>
      </c>
      <c r="I1799" t="s">
        <v>37</v>
      </c>
      <c r="J1799" t="s">
        <v>37</v>
      </c>
      <c r="K1799">
        <v>1</v>
      </c>
      <c r="L1799" t="s">
        <v>32</v>
      </c>
      <c r="M1799" t="s">
        <v>673</v>
      </c>
      <c r="N1799">
        <v>2007</v>
      </c>
      <c r="O1799">
        <v>2009</v>
      </c>
      <c r="P1799" t="s">
        <v>37</v>
      </c>
      <c r="Q1799">
        <v>1</v>
      </c>
      <c r="R1799" t="s">
        <v>439</v>
      </c>
      <c r="S1799" t="s">
        <v>385</v>
      </c>
      <c r="T1799" t="s">
        <v>674</v>
      </c>
      <c r="U1799">
        <v>2</v>
      </c>
      <c r="V1799" s="1">
        <v>27931</v>
      </c>
      <c r="W1799">
        <v>1</v>
      </c>
      <c r="X1799">
        <v>1</v>
      </c>
      <c r="Y1799">
        <v>43</v>
      </c>
      <c r="Z1799">
        <v>132411</v>
      </c>
      <c r="AA1799">
        <v>190000</v>
      </c>
      <c r="AB1799" t="s">
        <v>575</v>
      </c>
      <c r="AC1799">
        <v>2840</v>
      </c>
      <c r="AD1799" t="s">
        <v>181</v>
      </c>
      <c r="AE1799" t="s">
        <v>42</v>
      </c>
      <c r="AF1799" t="s">
        <v>3580</v>
      </c>
    </row>
    <row r="1800" spans="1:32" x14ac:dyDescent="0.25">
      <c r="A1800">
        <v>31674598</v>
      </c>
      <c r="B1800">
        <v>132707</v>
      </c>
      <c r="C1800" t="s">
        <v>32</v>
      </c>
      <c r="D1800" t="s">
        <v>32</v>
      </c>
      <c r="E1800">
        <v>20000</v>
      </c>
      <c r="F1800">
        <v>2160</v>
      </c>
      <c r="G1800" t="s">
        <v>465</v>
      </c>
      <c r="H1800">
        <v>0</v>
      </c>
      <c r="I1800" t="s">
        <v>37</v>
      </c>
      <c r="J1800" t="s">
        <v>37</v>
      </c>
      <c r="K1800">
        <v>1</v>
      </c>
      <c r="L1800" t="s">
        <v>32</v>
      </c>
      <c r="M1800" t="s">
        <v>3703</v>
      </c>
      <c r="N1800">
        <v>1986</v>
      </c>
      <c r="O1800">
        <v>1987</v>
      </c>
      <c r="P1800" t="s">
        <v>157</v>
      </c>
      <c r="Q1800">
        <v>1</v>
      </c>
      <c r="R1800" t="s">
        <v>439</v>
      </c>
      <c r="S1800" t="s">
        <v>3704</v>
      </c>
      <c r="T1800" t="s">
        <v>3705</v>
      </c>
      <c r="U1800">
        <v>1</v>
      </c>
      <c r="V1800" s="1">
        <v>23129</v>
      </c>
      <c r="W1800">
        <v>0</v>
      </c>
      <c r="X1800">
        <v>3</v>
      </c>
      <c r="Y1800">
        <v>56</v>
      </c>
      <c r="Z1800">
        <v>132707</v>
      </c>
      <c r="AA1800">
        <v>20000</v>
      </c>
      <c r="AB1800" t="s">
        <v>744</v>
      </c>
      <c r="AC1800">
        <v>2160</v>
      </c>
      <c r="AD1800" t="s">
        <v>465</v>
      </c>
      <c r="AE1800" t="s">
        <v>42</v>
      </c>
      <c r="AF1800" t="s">
        <v>3580</v>
      </c>
    </row>
    <row r="1801" spans="1:32" x14ac:dyDescent="0.25">
      <c r="A1801">
        <v>31013661</v>
      </c>
      <c r="B1801">
        <v>133491</v>
      </c>
      <c r="C1801" t="s">
        <v>32</v>
      </c>
      <c r="D1801" t="s">
        <v>32</v>
      </c>
      <c r="E1801">
        <v>30000</v>
      </c>
      <c r="F1801">
        <v>1264</v>
      </c>
      <c r="G1801" t="s">
        <v>57</v>
      </c>
      <c r="H1801">
        <v>1</v>
      </c>
      <c r="I1801" t="s">
        <v>3123</v>
      </c>
      <c r="J1801" t="s">
        <v>32</v>
      </c>
      <c r="K1801">
        <v>1</v>
      </c>
      <c r="L1801" t="s">
        <v>32</v>
      </c>
      <c r="M1801" t="s">
        <v>1992</v>
      </c>
      <c r="N1801">
        <v>2014</v>
      </c>
      <c r="O1801">
        <v>2014</v>
      </c>
      <c r="P1801" t="s">
        <v>37</v>
      </c>
      <c r="Q1801">
        <v>0</v>
      </c>
      <c r="R1801" t="s">
        <v>439</v>
      </c>
      <c r="S1801" t="s">
        <v>3655</v>
      </c>
      <c r="T1801" t="s">
        <v>3656</v>
      </c>
      <c r="U1801">
        <v>1</v>
      </c>
      <c r="V1801" s="1">
        <v>24536</v>
      </c>
      <c r="W1801">
        <v>0</v>
      </c>
      <c r="X1801">
        <v>2</v>
      </c>
      <c r="Y1801">
        <v>52</v>
      </c>
      <c r="Z1801">
        <v>133491</v>
      </c>
      <c r="AA1801">
        <v>30000</v>
      </c>
      <c r="AB1801" t="s">
        <v>1059</v>
      </c>
      <c r="AC1801">
        <v>1264</v>
      </c>
      <c r="AD1801" t="s">
        <v>57</v>
      </c>
      <c r="AE1801" t="s">
        <v>50</v>
      </c>
      <c r="AF1801" t="s">
        <v>3580</v>
      </c>
    </row>
    <row r="1802" spans="1:32" x14ac:dyDescent="0.25">
      <c r="A1802">
        <v>15728637</v>
      </c>
      <c r="B1802">
        <v>130260</v>
      </c>
      <c r="C1802" t="s">
        <v>32</v>
      </c>
      <c r="D1802" t="s">
        <v>32</v>
      </c>
      <c r="E1802">
        <v>140000</v>
      </c>
      <c r="F1802">
        <v>1257</v>
      </c>
      <c r="G1802" t="s">
        <v>82</v>
      </c>
      <c r="H1802">
        <v>0</v>
      </c>
      <c r="I1802" t="s">
        <v>37</v>
      </c>
      <c r="J1802" t="s">
        <v>37</v>
      </c>
      <c r="K1802">
        <v>1</v>
      </c>
      <c r="L1802" t="s">
        <v>32</v>
      </c>
      <c r="M1802" t="s">
        <v>2515</v>
      </c>
      <c r="N1802">
        <v>1999</v>
      </c>
      <c r="O1802">
        <v>1999</v>
      </c>
      <c r="P1802" t="s">
        <v>37</v>
      </c>
      <c r="Q1802">
        <v>0</v>
      </c>
      <c r="R1802" t="s">
        <v>2516</v>
      </c>
      <c r="S1802" t="s">
        <v>2473</v>
      </c>
      <c r="T1802" t="s">
        <v>2517</v>
      </c>
      <c r="U1802">
        <v>1</v>
      </c>
      <c r="V1802" s="1">
        <v>26693</v>
      </c>
      <c r="W1802">
        <v>0</v>
      </c>
      <c r="X1802">
        <v>1</v>
      </c>
      <c r="Y1802">
        <v>46</v>
      </c>
      <c r="Z1802">
        <v>130260</v>
      </c>
      <c r="AA1802">
        <v>140000</v>
      </c>
      <c r="AB1802" t="s">
        <v>1278</v>
      </c>
      <c r="AC1802">
        <v>1257</v>
      </c>
      <c r="AD1802" t="s">
        <v>82</v>
      </c>
      <c r="AE1802" t="s">
        <v>50</v>
      </c>
      <c r="AF1802" t="s">
        <v>3580</v>
      </c>
    </row>
    <row r="1803" spans="1:32" x14ac:dyDescent="0.25">
      <c r="A1803">
        <v>794984</v>
      </c>
      <c r="B1803">
        <v>132212</v>
      </c>
      <c r="C1803" t="s">
        <v>32</v>
      </c>
      <c r="D1803" t="s">
        <v>32</v>
      </c>
      <c r="E1803">
        <v>220000</v>
      </c>
      <c r="F1803">
        <v>2840</v>
      </c>
      <c r="G1803" t="s">
        <v>181</v>
      </c>
      <c r="H1803">
        <v>0</v>
      </c>
      <c r="I1803" t="s">
        <v>37</v>
      </c>
      <c r="J1803" t="s">
        <v>37</v>
      </c>
      <c r="K1803">
        <v>1</v>
      </c>
      <c r="L1803" t="s">
        <v>32</v>
      </c>
      <c r="M1803" t="s">
        <v>338</v>
      </c>
      <c r="N1803">
        <v>2013</v>
      </c>
      <c r="O1803">
        <v>2018</v>
      </c>
      <c r="P1803" t="s">
        <v>188</v>
      </c>
      <c r="Q1803">
        <v>1</v>
      </c>
      <c r="R1803" t="s">
        <v>339</v>
      </c>
      <c r="S1803" t="s">
        <v>205</v>
      </c>
      <c r="T1803" t="s">
        <v>221</v>
      </c>
      <c r="U1803">
        <v>1</v>
      </c>
      <c r="V1803" s="1">
        <v>27531</v>
      </c>
      <c r="W1803">
        <v>0</v>
      </c>
      <c r="X1803">
        <v>1</v>
      </c>
      <c r="Y1803">
        <v>44</v>
      </c>
      <c r="Z1803">
        <v>132212</v>
      </c>
      <c r="AA1803">
        <v>220000</v>
      </c>
      <c r="AB1803" t="s">
        <v>109</v>
      </c>
      <c r="AC1803">
        <v>2840</v>
      </c>
      <c r="AD1803" t="s">
        <v>181</v>
      </c>
      <c r="AE1803" t="s">
        <v>42</v>
      </c>
      <c r="AF1803" t="s">
        <v>3580</v>
      </c>
    </row>
    <row r="1804" spans="1:32" x14ac:dyDescent="0.25">
      <c r="A1804">
        <v>21134360</v>
      </c>
      <c r="B1804">
        <v>131051</v>
      </c>
      <c r="C1804" t="s">
        <v>32</v>
      </c>
      <c r="D1804" t="s">
        <v>32</v>
      </c>
      <c r="E1804">
        <v>110000</v>
      </c>
      <c r="F1804">
        <v>1366</v>
      </c>
      <c r="G1804" t="s">
        <v>45</v>
      </c>
      <c r="H1804">
        <v>0</v>
      </c>
      <c r="I1804" t="s">
        <v>37</v>
      </c>
      <c r="J1804" t="s">
        <v>37</v>
      </c>
      <c r="K1804">
        <v>1</v>
      </c>
      <c r="L1804" t="s">
        <v>32</v>
      </c>
      <c r="M1804" t="s">
        <v>2210</v>
      </c>
      <c r="N1804">
        <v>1988</v>
      </c>
      <c r="O1804">
        <v>1998</v>
      </c>
      <c r="P1804" t="s">
        <v>37</v>
      </c>
      <c r="Q1804">
        <v>1</v>
      </c>
      <c r="R1804" t="s">
        <v>1292</v>
      </c>
      <c r="S1804" t="s">
        <v>619</v>
      </c>
      <c r="T1804" t="s">
        <v>1726</v>
      </c>
      <c r="U1804">
        <v>1</v>
      </c>
      <c r="V1804" s="1">
        <v>23414</v>
      </c>
      <c r="W1804">
        <v>0</v>
      </c>
      <c r="X1804">
        <v>2</v>
      </c>
      <c r="Y1804">
        <v>55</v>
      </c>
      <c r="Z1804">
        <v>131051</v>
      </c>
      <c r="AA1804">
        <v>110000</v>
      </c>
      <c r="AB1804" t="s">
        <v>1393</v>
      </c>
      <c r="AC1804">
        <v>1366</v>
      </c>
      <c r="AD1804" t="s">
        <v>45</v>
      </c>
      <c r="AE1804" t="s">
        <v>42</v>
      </c>
      <c r="AF1804" t="s">
        <v>3580</v>
      </c>
    </row>
    <row r="1805" spans="1:32" x14ac:dyDescent="0.25">
      <c r="A1805">
        <v>6873355</v>
      </c>
      <c r="B1805">
        <v>131082</v>
      </c>
      <c r="C1805" t="s">
        <v>32</v>
      </c>
      <c r="D1805" t="s">
        <v>32</v>
      </c>
      <c r="E1805">
        <v>140100</v>
      </c>
      <c r="F1805">
        <v>47</v>
      </c>
      <c r="G1805" t="s">
        <v>33</v>
      </c>
      <c r="H1805">
        <v>1</v>
      </c>
      <c r="I1805" t="s">
        <v>1291</v>
      </c>
      <c r="J1805" t="s">
        <v>35</v>
      </c>
      <c r="K1805" t="s">
        <v>37</v>
      </c>
      <c r="L1805" t="s">
        <v>37</v>
      </c>
      <c r="M1805" t="s">
        <v>37</v>
      </c>
      <c r="N1805" t="s">
        <v>37</v>
      </c>
      <c r="O1805" t="s">
        <v>37</v>
      </c>
      <c r="P1805" t="s">
        <v>37</v>
      </c>
      <c r="Q1805">
        <v>0</v>
      </c>
      <c r="R1805" t="s">
        <v>1292</v>
      </c>
      <c r="S1805" t="s">
        <v>1293</v>
      </c>
      <c r="T1805" t="s">
        <v>980</v>
      </c>
      <c r="U1805">
        <v>1</v>
      </c>
      <c r="V1805" s="1">
        <v>23168</v>
      </c>
      <c r="W1805">
        <v>0</v>
      </c>
      <c r="X1805">
        <v>22</v>
      </c>
      <c r="Y1805">
        <v>56</v>
      </c>
      <c r="Z1805">
        <v>131082</v>
      </c>
      <c r="AA1805">
        <v>140100</v>
      </c>
      <c r="AB1805" t="s">
        <v>496</v>
      </c>
      <c r="AC1805">
        <v>47</v>
      </c>
      <c r="AD1805" t="s">
        <v>33</v>
      </c>
      <c r="AE1805" t="s">
        <v>50</v>
      </c>
      <c r="AF1805" t="s">
        <v>3580</v>
      </c>
    </row>
    <row r="1806" spans="1:32" x14ac:dyDescent="0.25">
      <c r="A1806">
        <v>47642074</v>
      </c>
      <c r="B1806">
        <v>130556</v>
      </c>
      <c r="C1806" t="s">
        <v>32</v>
      </c>
      <c r="D1806" t="s">
        <v>32</v>
      </c>
      <c r="E1806">
        <v>130000</v>
      </c>
      <c r="F1806">
        <v>15</v>
      </c>
      <c r="G1806" t="s">
        <v>67</v>
      </c>
      <c r="H1806">
        <v>2</v>
      </c>
      <c r="I1806" t="s">
        <v>37</v>
      </c>
      <c r="J1806" t="s">
        <v>37</v>
      </c>
      <c r="K1806">
        <v>0</v>
      </c>
      <c r="L1806" t="s">
        <v>35</v>
      </c>
      <c r="M1806" t="s">
        <v>745</v>
      </c>
      <c r="N1806" t="s">
        <v>37</v>
      </c>
      <c r="O1806" t="s">
        <v>37</v>
      </c>
      <c r="P1806" t="s">
        <v>37</v>
      </c>
      <c r="Q1806">
        <v>0</v>
      </c>
      <c r="R1806" t="s">
        <v>393</v>
      </c>
      <c r="S1806" t="s">
        <v>5179</v>
      </c>
      <c r="T1806" t="s">
        <v>5180</v>
      </c>
      <c r="U1806">
        <v>2</v>
      </c>
      <c r="V1806" s="1">
        <v>33951</v>
      </c>
      <c r="W1806">
        <v>1</v>
      </c>
      <c r="X1806">
        <v>5</v>
      </c>
      <c r="Y1806">
        <v>27</v>
      </c>
      <c r="Z1806">
        <v>130556</v>
      </c>
      <c r="AA1806">
        <v>130000</v>
      </c>
      <c r="AB1806" t="s">
        <v>741</v>
      </c>
      <c r="AC1806">
        <v>15</v>
      </c>
      <c r="AD1806" t="s">
        <v>67</v>
      </c>
      <c r="AE1806" t="s">
        <v>56</v>
      </c>
      <c r="AF1806" t="s">
        <v>43</v>
      </c>
    </row>
    <row r="1807" spans="1:32" x14ac:dyDescent="0.25">
      <c r="A1807">
        <v>43732831</v>
      </c>
      <c r="B1807">
        <v>132584</v>
      </c>
      <c r="C1807" t="s">
        <v>32</v>
      </c>
      <c r="D1807" t="s">
        <v>32</v>
      </c>
      <c r="E1807">
        <v>10000</v>
      </c>
      <c r="F1807">
        <v>2191</v>
      </c>
      <c r="G1807" t="s">
        <v>77</v>
      </c>
      <c r="H1807">
        <v>0</v>
      </c>
      <c r="I1807" t="s">
        <v>37</v>
      </c>
      <c r="J1807" t="s">
        <v>37</v>
      </c>
      <c r="K1807">
        <v>1</v>
      </c>
      <c r="L1807" t="s">
        <v>32</v>
      </c>
      <c r="M1807" t="s">
        <v>2555</v>
      </c>
      <c r="N1807">
        <v>2009</v>
      </c>
      <c r="O1807">
        <v>2009</v>
      </c>
      <c r="P1807" t="s">
        <v>37</v>
      </c>
      <c r="Q1807">
        <v>1</v>
      </c>
      <c r="R1807" t="s">
        <v>393</v>
      </c>
      <c r="S1807" t="s">
        <v>4701</v>
      </c>
      <c r="T1807" t="s">
        <v>4702</v>
      </c>
      <c r="U1807">
        <v>2</v>
      </c>
      <c r="V1807" s="1">
        <v>31641</v>
      </c>
      <c r="W1807">
        <v>0</v>
      </c>
      <c r="X1807">
        <v>3</v>
      </c>
      <c r="Y1807">
        <v>33</v>
      </c>
      <c r="Z1807">
        <v>132584</v>
      </c>
      <c r="AA1807">
        <v>10000</v>
      </c>
      <c r="AB1807" t="s">
        <v>1910</v>
      </c>
      <c r="AC1807">
        <v>2191</v>
      </c>
      <c r="AD1807" t="s">
        <v>77</v>
      </c>
      <c r="AE1807" t="s">
        <v>42</v>
      </c>
      <c r="AF1807" t="s">
        <v>3580</v>
      </c>
    </row>
    <row r="1808" spans="1:32" x14ac:dyDescent="0.25">
      <c r="A1808">
        <v>40202577</v>
      </c>
      <c r="B1808">
        <v>130876</v>
      </c>
      <c r="C1808" t="s">
        <v>32</v>
      </c>
      <c r="D1808" t="s">
        <v>32</v>
      </c>
      <c r="E1808">
        <v>160000</v>
      </c>
      <c r="F1808">
        <v>2173</v>
      </c>
      <c r="G1808" t="s">
        <v>195</v>
      </c>
      <c r="H1808">
        <v>0</v>
      </c>
      <c r="I1808" t="s">
        <v>37</v>
      </c>
      <c r="J1808" t="s">
        <v>37</v>
      </c>
      <c r="K1808">
        <v>1</v>
      </c>
      <c r="L1808" t="s">
        <v>32</v>
      </c>
      <c r="M1808" t="s">
        <v>536</v>
      </c>
      <c r="N1808">
        <v>2005</v>
      </c>
      <c r="O1808">
        <v>2008</v>
      </c>
      <c r="P1808" t="s">
        <v>37</v>
      </c>
      <c r="Q1808">
        <v>0</v>
      </c>
      <c r="R1808" t="s">
        <v>3869</v>
      </c>
      <c r="S1808" t="s">
        <v>3870</v>
      </c>
      <c r="T1808" t="s">
        <v>3871</v>
      </c>
      <c r="U1808">
        <v>1</v>
      </c>
      <c r="V1808" s="1">
        <v>28921</v>
      </c>
      <c r="W1808">
        <v>0</v>
      </c>
      <c r="X1808">
        <v>3</v>
      </c>
      <c r="Y1808">
        <v>40</v>
      </c>
      <c r="Z1808">
        <v>130876</v>
      </c>
      <c r="AA1808">
        <v>160000</v>
      </c>
      <c r="AB1808" t="s">
        <v>926</v>
      </c>
      <c r="AC1808">
        <v>2173</v>
      </c>
      <c r="AD1808" t="s">
        <v>195</v>
      </c>
      <c r="AE1808" t="s">
        <v>50</v>
      </c>
      <c r="AF1808" t="s">
        <v>3580</v>
      </c>
    </row>
    <row r="1809" spans="1:32" x14ac:dyDescent="0.25">
      <c r="A1809">
        <v>44165353</v>
      </c>
      <c r="B1809">
        <v>130459</v>
      </c>
      <c r="C1809" t="s">
        <v>32</v>
      </c>
      <c r="D1809" t="s">
        <v>32</v>
      </c>
      <c r="E1809">
        <v>20000</v>
      </c>
      <c r="F1809">
        <v>2190</v>
      </c>
      <c r="G1809" t="s">
        <v>211</v>
      </c>
      <c r="H1809">
        <v>2</v>
      </c>
      <c r="I1809" t="s">
        <v>37</v>
      </c>
      <c r="J1809" t="s">
        <v>37</v>
      </c>
      <c r="K1809">
        <v>1</v>
      </c>
      <c r="L1809" t="s">
        <v>32</v>
      </c>
      <c r="M1809" t="s">
        <v>311</v>
      </c>
      <c r="N1809">
        <v>2009</v>
      </c>
      <c r="O1809">
        <v>2009</v>
      </c>
      <c r="P1809" t="s">
        <v>188</v>
      </c>
      <c r="Q1809">
        <v>1</v>
      </c>
      <c r="R1809" t="s">
        <v>4755</v>
      </c>
      <c r="S1809" t="s">
        <v>1201</v>
      </c>
      <c r="T1809" t="s">
        <v>4756</v>
      </c>
      <c r="U1809">
        <v>2</v>
      </c>
      <c r="V1809" s="1">
        <v>31875</v>
      </c>
      <c r="W1809">
        <v>0</v>
      </c>
      <c r="X1809">
        <v>4</v>
      </c>
      <c r="Y1809">
        <v>32</v>
      </c>
      <c r="Z1809">
        <v>130459</v>
      </c>
      <c r="AA1809">
        <v>20000</v>
      </c>
      <c r="AB1809" t="s">
        <v>744</v>
      </c>
      <c r="AC1809">
        <v>2190</v>
      </c>
      <c r="AD1809" t="s">
        <v>211</v>
      </c>
      <c r="AE1809" t="s">
        <v>42</v>
      </c>
      <c r="AF1809" t="s">
        <v>3580</v>
      </c>
    </row>
    <row r="1810" spans="1:32" x14ac:dyDescent="0.25">
      <c r="A1810" s="4">
        <v>72473788</v>
      </c>
      <c r="B1810" s="4">
        <v>131178</v>
      </c>
      <c r="C1810" t="s">
        <v>37</v>
      </c>
      <c r="D1810" t="s">
        <v>37</v>
      </c>
      <c r="E1810" t="s">
        <v>37</v>
      </c>
      <c r="F1810" t="s">
        <v>37</v>
      </c>
      <c r="G1810" t="s">
        <v>37</v>
      </c>
      <c r="H1810" t="s">
        <v>37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4755</v>
      </c>
      <c r="S1810" t="s">
        <v>129</v>
      </c>
      <c r="T1810" t="s">
        <v>5378</v>
      </c>
      <c r="U1810">
        <v>1</v>
      </c>
      <c r="V1810" s="1">
        <v>33272</v>
      </c>
      <c r="W1810">
        <v>0</v>
      </c>
      <c r="X1810">
        <v>3</v>
      </c>
      <c r="Y1810">
        <v>28</v>
      </c>
      <c r="Z1810">
        <v>131178</v>
      </c>
      <c r="AA1810">
        <v>120000</v>
      </c>
      <c r="AB1810" t="s">
        <v>303</v>
      </c>
      <c r="AC1810">
        <v>3</v>
      </c>
      <c r="AD1810" t="s">
        <v>62</v>
      </c>
      <c r="AE1810" s="4" t="s">
        <v>50</v>
      </c>
      <c r="AF1810" s="4" t="s">
        <v>43</v>
      </c>
    </row>
    <row r="1811" spans="1:32" x14ac:dyDescent="0.25">
      <c r="A1811">
        <v>44171668</v>
      </c>
      <c r="B1811">
        <v>133374</v>
      </c>
      <c r="C1811" t="s">
        <v>32</v>
      </c>
      <c r="D1811" t="s">
        <v>32</v>
      </c>
      <c r="E1811">
        <v>70000</v>
      </c>
      <c r="F1811">
        <v>47</v>
      </c>
      <c r="G1811" t="s">
        <v>33</v>
      </c>
      <c r="H1811">
        <v>0</v>
      </c>
      <c r="I1811" t="s">
        <v>37</v>
      </c>
      <c r="J1811" t="s">
        <v>37</v>
      </c>
      <c r="K1811">
        <v>1</v>
      </c>
      <c r="L1811" t="s">
        <v>32</v>
      </c>
      <c r="M1811" t="s">
        <v>536</v>
      </c>
      <c r="N1811">
        <v>2003</v>
      </c>
      <c r="O1811">
        <v>2003</v>
      </c>
      <c r="P1811" t="s">
        <v>37</v>
      </c>
      <c r="Q1811">
        <v>1</v>
      </c>
      <c r="R1811" t="s">
        <v>4755</v>
      </c>
      <c r="S1811" t="s">
        <v>1459</v>
      </c>
      <c r="T1811" t="s">
        <v>3334</v>
      </c>
      <c r="U1811">
        <v>1</v>
      </c>
      <c r="V1811" s="1">
        <v>20809</v>
      </c>
      <c r="W1811">
        <v>0</v>
      </c>
      <c r="X1811">
        <v>2</v>
      </c>
      <c r="Y1811">
        <v>62</v>
      </c>
      <c r="Z1811">
        <v>133374</v>
      </c>
      <c r="AA1811">
        <v>70000</v>
      </c>
      <c r="AB1811" t="s">
        <v>1466</v>
      </c>
      <c r="AC1811">
        <v>47</v>
      </c>
      <c r="AD1811" t="s">
        <v>33</v>
      </c>
      <c r="AE1811" t="s">
        <v>42</v>
      </c>
      <c r="AF1811" t="s">
        <v>3580</v>
      </c>
    </row>
    <row r="1812" spans="1:32" x14ac:dyDescent="0.25">
      <c r="A1812">
        <v>10712468</v>
      </c>
      <c r="B1812">
        <v>130437</v>
      </c>
      <c r="C1812" t="s">
        <v>32</v>
      </c>
      <c r="D1812" t="s">
        <v>32</v>
      </c>
      <c r="E1812">
        <v>140100</v>
      </c>
      <c r="F1812">
        <v>1257</v>
      </c>
      <c r="G1812" t="s">
        <v>82</v>
      </c>
      <c r="H1812">
        <v>0</v>
      </c>
      <c r="I1812" t="s">
        <v>37</v>
      </c>
      <c r="J1812" t="s">
        <v>37</v>
      </c>
      <c r="K1812">
        <v>1</v>
      </c>
      <c r="L1812" t="s">
        <v>32</v>
      </c>
      <c r="M1812" t="s">
        <v>606</v>
      </c>
      <c r="N1812">
        <v>2000</v>
      </c>
      <c r="O1812">
        <v>2002</v>
      </c>
      <c r="P1812" t="s">
        <v>37</v>
      </c>
      <c r="Q1812">
        <v>1</v>
      </c>
      <c r="R1812" t="s">
        <v>768</v>
      </c>
      <c r="S1812" t="s">
        <v>1257</v>
      </c>
      <c r="T1812" t="s">
        <v>2414</v>
      </c>
      <c r="U1812">
        <v>1</v>
      </c>
      <c r="V1812" s="1">
        <v>28130</v>
      </c>
      <c r="W1812">
        <v>1</v>
      </c>
      <c r="X1812">
        <v>22</v>
      </c>
      <c r="Y1812">
        <v>42</v>
      </c>
      <c r="Z1812">
        <v>130437</v>
      </c>
      <c r="AA1812">
        <v>140100</v>
      </c>
      <c r="AB1812" t="s">
        <v>496</v>
      </c>
      <c r="AC1812">
        <v>1257</v>
      </c>
      <c r="AD1812" t="s">
        <v>82</v>
      </c>
      <c r="AE1812" t="s">
        <v>42</v>
      </c>
      <c r="AF1812" t="s">
        <v>3580</v>
      </c>
    </row>
    <row r="1813" spans="1:32" x14ac:dyDescent="0.25">
      <c r="A1813">
        <v>25630868</v>
      </c>
      <c r="B1813">
        <v>130481</v>
      </c>
      <c r="C1813" t="s">
        <v>32</v>
      </c>
      <c r="D1813" t="s">
        <v>32</v>
      </c>
      <c r="E1813">
        <v>140100</v>
      </c>
      <c r="F1813">
        <v>2190</v>
      </c>
      <c r="G1813" t="s">
        <v>211</v>
      </c>
      <c r="H1813">
        <v>0</v>
      </c>
      <c r="I1813" t="s">
        <v>37</v>
      </c>
      <c r="J1813" t="s">
        <v>37</v>
      </c>
      <c r="K1813" t="s">
        <v>37</v>
      </c>
      <c r="L1813" t="s">
        <v>37</v>
      </c>
      <c r="M1813" t="s">
        <v>37</v>
      </c>
      <c r="N1813" t="s">
        <v>37</v>
      </c>
      <c r="O1813" t="s">
        <v>37</v>
      </c>
      <c r="P1813" t="s">
        <v>37</v>
      </c>
      <c r="Q1813">
        <v>0</v>
      </c>
      <c r="R1813" t="s">
        <v>768</v>
      </c>
      <c r="S1813" t="s">
        <v>763</v>
      </c>
      <c r="T1813" t="s">
        <v>3300</v>
      </c>
      <c r="U1813">
        <v>1</v>
      </c>
      <c r="V1813" s="1">
        <v>22297</v>
      </c>
      <c r="W1813">
        <v>0</v>
      </c>
      <c r="X1813">
        <v>36</v>
      </c>
      <c r="Y1813">
        <v>58</v>
      </c>
      <c r="Z1813">
        <v>130481</v>
      </c>
      <c r="AA1813">
        <v>140100</v>
      </c>
      <c r="AB1813" t="s">
        <v>496</v>
      </c>
      <c r="AC1813">
        <v>2190</v>
      </c>
      <c r="AD1813" t="s">
        <v>211</v>
      </c>
      <c r="AE1813" t="s">
        <v>56</v>
      </c>
      <c r="AF1813" t="s">
        <v>3580</v>
      </c>
    </row>
    <row r="1814" spans="1:32" x14ac:dyDescent="0.25">
      <c r="A1814">
        <v>9798738</v>
      </c>
      <c r="B1814">
        <v>130659</v>
      </c>
      <c r="C1814" t="s">
        <v>32</v>
      </c>
      <c r="D1814" t="s">
        <v>32</v>
      </c>
      <c r="E1814">
        <v>190000</v>
      </c>
      <c r="F1814">
        <v>15</v>
      </c>
      <c r="G1814" t="s">
        <v>67</v>
      </c>
      <c r="H1814">
        <v>2</v>
      </c>
      <c r="I1814" t="s">
        <v>37</v>
      </c>
      <c r="J1814" t="s">
        <v>37</v>
      </c>
      <c r="K1814">
        <v>1</v>
      </c>
      <c r="L1814" t="s">
        <v>32</v>
      </c>
      <c r="M1814" t="s">
        <v>111</v>
      </c>
      <c r="N1814">
        <v>2016</v>
      </c>
      <c r="O1814">
        <v>2016</v>
      </c>
      <c r="P1814" t="s">
        <v>37</v>
      </c>
      <c r="Q1814">
        <v>0</v>
      </c>
      <c r="R1814" t="s">
        <v>768</v>
      </c>
      <c r="S1814" t="s">
        <v>480</v>
      </c>
      <c r="T1814" t="s">
        <v>2129</v>
      </c>
      <c r="U1814">
        <v>1</v>
      </c>
      <c r="V1814" s="1">
        <v>26210</v>
      </c>
      <c r="W1814">
        <v>0</v>
      </c>
      <c r="X1814">
        <v>6</v>
      </c>
      <c r="Y1814">
        <v>48</v>
      </c>
      <c r="Z1814">
        <v>130659</v>
      </c>
      <c r="AA1814">
        <v>190000</v>
      </c>
      <c r="AB1814" t="s">
        <v>575</v>
      </c>
      <c r="AC1814">
        <v>15</v>
      </c>
      <c r="AD1814" t="s">
        <v>67</v>
      </c>
      <c r="AE1814" t="s">
        <v>50</v>
      </c>
      <c r="AF1814" t="s">
        <v>3580</v>
      </c>
    </row>
    <row r="1815" spans="1:32" x14ac:dyDescent="0.25">
      <c r="A1815">
        <v>10866160</v>
      </c>
      <c r="B1815">
        <v>133542</v>
      </c>
      <c r="C1815" t="s">
        <v>32</v>
      </c>
      <c r="D1815" t="s">
        <v>32</v>
      </c>
      <c r="E1815">
        <v>10000</v>
      </c>
      <c r="F1815">
        <v>2173</v>
      </c>
      <c r="G1815" t="s">
        <v>195</v>
      </c>
      <c r="H1815">
        <v>0</v>
      </c>
      <c r="I1815" t="s">
        <v>37</v>
      </c>
      <c r="J1815" t="s">
        <v>37</v>
      </c>
      <c r="K1815">
        <v>1</v>
      </c>
      <c r="L1815" t="s">
        <v>32</v>
      </c>
      <c r="M1815" t="s">
        <v>46</v>
      </c>
      <c r="N1815">
        <v>1989</v>
      </c>
      <c r="O1815">
        <v>2005</v>
      </c>
      <c r="P1815" t="s">
        <v>37</v>
      </c>
      <c r="Q1815">
        <v>1</v>
      </c>
      <c r="R1815" t="s">
        <v>768</v>
      </c>
      <c r="S1815" t="s">
        <v>2460</v>
      </c>
      <c r="T1815" t="s">
        <v>2461</v>
      </c>
      <c r="U1815">
        <v>1</v>
      </c>
      <c r="V1815" s="1">
        <v>22508</v>
      </c>
      <c r="W1815">
        <v>0</v>
      </c>
      <c r="X1815">
        <v>1</v>
      </c>
      <c r="Y1815">
        <v>58</v>
      </c>
      <c r="Z1815">
        <v>133542</v>
      </c>
      <c r="AA1815">
        <v>10000</v>
      </c>
      <c r="AB1815" t="s">
        <v>1910</v>
      </c>
      <c r="AC1815">
        <v>2173</v>
      </c>
      <c r="AD1815" t="s">
        <v>195</v>
      </c>
      <c r="AE1815" t="s">
        <v>42</v>
      </c>
      <c r="AF1815" t="s">
        <v>3580</v>
      </c>
    </row>
    <row r="1816" spans="1:32" x14ac:dyDescent="0.25">
      <c r="A1816">
        <v>1344680</v>
      </c>
      <c r="B1816">
        <v>130744</v>
      </c>
      <c r="C1816" t="s">
        <v>32</v>
      </c>
      <c r="D1816" t="s">
        <v>32</v>
      </c>
      <c r="E1816">
        <v>220000</v>
      </c>
      <c r="F1816">
        <v>5</v>
      </c>
      <c r="G1816" t="s">
        <v>101</v>
      </c>
      <c r="H1816">
        <v>0</v>
      </c>
      <c r="I1816" t="s">
        <v>37</v>
      </c>
      <c r="J1816" t="s">
        <v>37</v>
      </c>
      <c r="K1816">
        <v>1</v>
      </c>
      <c r="L1816" t="s">
        <v>32</v>
      </c>
      <c r="M1816" t="s">
        <v>442</v>
      </c>
      <c r="N1816">
        <v>2010</v>
      </c>
      <c r="O1816">
        <v>2011</v>
      </c>
      <c r="P1816" t="s">
        <v>37</v>
      </c>
      <c r="Q1816">
        <v>1</v>
      </c>
      <c r="R1816" t="s">
        <v>357</v>
      </c>
      <c r="S1816" t="s">
        <v>485</v>
      </c>
      <c r="T1816" t="s">
        <v>486</v>
      </c>
      <c r="U1816">
        <v>1</v>
      </c>
      <c r="V1816" s="1">
        <v>26048</v>
      </c>
      <c r="W1816">
        <v>0</v>
      </c>
      <c r="X1816">
        <v>1</v>
      </c>
      <c r="Y1816">
        <v>48</v>
      </c>
      <c r="Z1816">
        <v>130744</v>
      </c>
      <c r="AA1816">
        <v>220000</v>
      </c>
      <c r="AB1816" t="s">
        <v>109</v>
      </c>
      <c r="AC1816">
        <v>5</v>
      </c>
      <c r="AD1816" t="s">
        <v>101</v>
      </c>
      <c r="AE1816" t="s">
        <v>42</v>
      </c>
      <c r="AF1816" t="s">
        <v>3580</v>
      </c>
    </row>
    <row r="1817" spans="1:32" x14ac:dyDescent="0.25">
      <c r="A1817">
        <v>46367059</v>
      </c>
      <c r="B1817">
        <v>131205</v>
      </c>
      <c r="C1817" t="s">
        <v>32</v>
      </c>
      <c r="D1817" t="s">
        <v>32</v>
      </c>
      <c r="E1817">
        <v>120000</v>
      </c>
      <c r="F1817">
        <v>47</v>
      </c>
      <c r="G1817" t="s">
        <v>33</v>
      </c>
      <c r="H1817">
        <v>0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Q1817">
        <v>0</v>
      </c>
      <c r="R1817" t="s">
        <v>357</v>
      </c>
      <c r="S1817" t="s">
        <v>383</v>
      </c>
      <c r="T1817" t="s">
        <v>5036</v>
      </c>
      <c r="U1817">
        <v>1</v>
      </c>
      <c r="V1817" s="1">
        <v>25135</v>
      </c>
      <c r="W1817">
        <v>0</v>
      </c>
      <c r="X1817">
        <v>2</v>
      </c>
      <c r="Y1817">
        <v>51</v>
      </c>
      <c r="Z1817">
        <v>131205</v>
      </c>
      <c r="AA1817">
        <v>120000</v>
      </c>
      <c r="AB1817" t="s">
        <v>303</v>
      </c>
      <c r="AC1817">
        <v>47</v>
      </c>
      <c r="AD1817" t="s">
        <v>33</v>
      </c>
      <c r="AE1817" t="s">
        <v>56</v>
      </c>
      <c r="AF1817" t="s">
        <v>3580</v>
      </c>
    </row>
    <row r="1818" spans="1:32" x14ac:dyDescent="0.25">
      <c r="A1818">
        <v>18191566</v>
      </c>
      <c r="B1818">
        <v>131331</v>
      </c>
      <c r="C1818" t="s">
        <v>32</v>
      </c>
      <c r="D1818" t="s">
        <v>32</v>
      </c>
      <c r="E1818">
        <v>120000</v>
      </c>
      <c r="F1818">
        <v>5</v>
      </c>
      <c r="G1818" t="s">
        <v>101</v>
      </c>
      <c r="H1818">
        <v>0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 t="s">
        <v>37</v>
      </c>
      <c r="O1818" t="s">
        <v>37</v>
      </c>
      <c r="P1818" t="s">
        <v>37</v>
      </c>
      <c r="Q1818">
        <v>0</v>
      </c>
      <c r="R1818" t="s">
        <v>357</v>
      </c>
      <c r="S1818" t="s">
        <v>2775</v>
      </c>
      <c r="T1818" t="s">
        <v>2776</v>
      </c>
      <c r="U1818">
        <v>1</v>
      </c>
      <c r="V1818" s="1">
        <v>24513</v>
      </c>
      <c r="W1818">
        <v>0</v>
      </c>
      <c r="X1818">
        <v>1</v>
      </c>
      <c r="Y1818">
        <v>52</v>
      </c>
      <c r="Z1818">
        <v>131331</v>
      </c>
      <c r="AA1818">
        <v>120000</v>
      </c>
      <c r="AB1818" t="s">
        <v>303</v>
      </c>
      <c r="AC1818">
        <v>5</v>
      </c>
      <c r="AD1818" t="s">
        <v>101</v>
      </c>
      <c r="AE1818" t="s">
        <v>56</v>
      </c>
      <c r="AF1818" t="s">
        <v>3580</v>
      </c>
    </row>
    <row r="1819" spans="1:32" x14ac:dyDescent="0.25">
      <c r="A1819">
        <v>983101</v>
      </c>
      <c r="B1819">
        <v>131583</v>
      </c>
      <c r="C1819" t="s">
        <v>32</v>
      </c>
      <c r="D1819" t="s">
        <v>37</v>
      </c>
      <c r="E1819">
        <v>210000</v>
      </c>
      <c r="F1819">
        <v>2191</v>
      </c>
      <c r="G1819" t="s">
        <v>77</v>
      </c>
      <c r="H1819">
        <v>0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37</v>
      </c>
      <c r="Q1819">
        <v>0</v>
      </c>
      <c r="R1819" t="s">
        <v>357</v>
      </c>
      <c r="S1819" t="s">
        <v>358</v>
      </c>
      <c r="T1819" t="s">
        <v>359</v>
      </c>
      <c r="U1819">
        <v>2</v>
      </c>
      <c r="V1819" s="1">
        <v>22570</v>
      </c>
      <c r="W1819">
        <v>0</v>
      </c>
      <c r="X1819">
        <v>4</v>
      </c>
      <c r="Y1819">
        <v>58</v>
      </c>
      <c r="Z1819">
        <v>131583</v>
      </c>
      <c r="AA1819">
        <v>210000</v>
      </c>
      <c r="AB1819" t="s">
        <v>350</v>
      </c>
      <c r="AC1819">
        <v>2191</v>
      </c>
      <c r="AD1819" t="s">
        <v>77</v>
      </c>
      <c r="AE1819" t="s">
        <v>81</v>
      </c>
      <c r="AF1819" t="s">
        <v>3580</v>
      </c>
    </row>
    <row r="1820" spans="1:32" x14ac:dyDescent="0.25">
      <c r="A1820">
        <v>9304839</v>
      </c>
      <c r="B1820">
        <v>131674</v>
      </c>
      <c r="C1820" t="s">
        <v>32</v>
      </c>
      <c r="D1820" t="s">
        <v>32</v>
      </c>
      <c r="E1820">
        <v>140100</v>
      </c>
      <c r="F1820">
        <v>1366</v>
      </c>
      <c r="G1820" t="s">
        <v>45</v>
      </c>
      <c r="H1820">
        <v>0</v>
      </c>
      <c r="I1820" t="s">
        <v>37</v>
      </c>
      <c r="J1820" t="s">
        <v>37</v>
      </c>
      <c r="K1820">
        <v>1</v>
      </c>
      <c r="L1820" t="s">
        <v>32</v>
      </c>
      <c r="M1820" t="s">
        <v>46</v>
      </c>
      <c r="N1820">
        <v>1973</v>
      </c>
      <c r="O1820">
        <v>1973</v>
      </c>
      <c r="P1820" t="s">
        <v>37</v>
      </c>
      <c r="Q1820">
        <v>1</v>
      </c>
      <c r="R1820" t="s">
        <v>357</v>
      </c>
      <c r="S1820" t="s">
        <v>193</v>
      </c>
      <c r="T1820" t="s">
        <v>1928</v>
      </c>
      <c r="U1820">
        <v>1</v>
      </c>
      <c r="V1820" s="1">
        <v>16182</v>
      </c>
      <c r="W1820">
        <v>0</v>
      </c>
      <c r="X1820">
        <v>5</v>
      </c>
      <c r="Y1820">
        <v>75</v>
      </c>
      <c r="Z1820">
        <v>131674</v>
      </c>
      <c r="AA1820">
        <v>140100</v>
      </c>
      <c r="AB1820" t="s">
        <v>496</v>
      </c>
      <c r="AC1820">
        <v>1366</v>
      </c>
      <c r="AD1820" t="s">
        <v>45</v>
      </c>
      <c r="AE1820" t="s">
        <v>42</v>
      </c>
      <c r="AF1820" t="s">
        <v>3580</v>
      </c>
    </row>
    <row r="1821" spans="1:32" x14ac:dyDescent="0.25">
      <c r="A1821">
        <v>29294781</v>
      </c>
      <c r="B1821">
        <v>131907</v>
      </c>
      <c r="C1821" t="s">
        <v>32</v>
      </c>
      <c r="D1821" t="s">
        <v>32</v>
      </c>
      <c r="E1821">
        <v>40000</v>
      </c>
      <c r="F1821">
        <v>4</v>
      </c>
      <c r="G1821" t="s">
        <v>117</v>
      </c>
      <c r="H1821">
        <v>0</v>
      </c>
      <c r="I1821" t="s">
        <v>37</v>
      </c>
      <c r="J1821" t="s">
        <v>37</v>
      </c>
      <c r="K1821">
        <v>0</v>
      </c>
      <c r="L1821" t="s">
        <v>35</v>
      </c>
      <c r="M1821" t="s">
        <v>288</v>
      </c>
      <c r="N1821" t="s">
        <v>37</v>
      </c>
      <c r="O1821" t="s">
        <v>37</v>
      </c>
      <c r="P1821" t="s">
        <v>37</v>
      </c>
      <c r="Q1821">
        <v>0</v>
      </c>
      <c r="R1821" t="s">
        <v>357</v>
      </c>
      <c r="S1821" t="s">
        <v>3545</v>
      </c>
      <c r="T1821" t="s">
        <v>1753</v>
      </c>
      <c r="U1821">
        <v>2</v>
      </c>
      <c r="V1821" s="1">
        <v>21742</v>
      </c>
      <c r="W1821">
        <v>0</v>
      </c>
      <c r="X1821">
        <v>1</v>
      </c>
      <c r="Y1821">
        <v>60</v>
      </c>
      <c r="Z1821">
        <v>131907</v>
      </c>
      <c r="AA1821">
        <v>40000</v>
      </c>
      <c r="AB1821" t="s">
        <v>507</v>
      </c>
      <c r="AC1821">
        <v>4</v>
      </c>
      <c r="AD1821" t="s">
        <v>117</v>
      </c>
      <c r="AE1821" t="s">
        <v>56</v>
      </c>
      <c r="AF1821" t="s">
        <v>3580</v>
      </c>
    </row>
    <row r="1822" spans="1:32" x14ac:dyDescent="0.25">
      <c r="A1822">
        <v>46406480</v>
      </c>
      <c r="B1822">
        <v>132271</v>
      </c>
      <c r="C1822" t="s">
        <v>32</v>
      </c>
      <c r="D1822" t="s">
        <v>32</v>
      </c>
      <c r="E1822">
        <v>220000</v>
      </c>
      <c r="F1822">
        <v>1264</v>
      </c>
      <c r="G1822" t="s">
        <v>57</v>
      </c>
      <c r="H1822">
        <v>0</v>
      </c>
      <c r="I1822" t="s">
        <v>37</v>
      </c>
      <c r="J1822" t="s">
        <v>37</v>
      </c>
      <c r="K1822">
        <v>0</v>
      </c>
      <c r="L1822" t="s">
        <v>35</v>
      </c>
      <c r="M1822" t="s">
        <v>5045</v>
      </c>
      <c r="N1822" t="s">
        <v>37</v>
      </c>
      <c r="O1822" t="s">
        <v>37</v>
      </c>
      <c r="P1822" t="s">
        <v>37</v>
      </c>
      <c r="Q1822">
        <v>0</v>
      </c>
      <c r="R1822" t="s">
        <v>357</v>
      </c>
      <c r="S1822" t="s">
        <v>3199</v>
      </c>
      <c r="T1822" t="s">
        <v>5046</v>
      </c>
      <c r="U1822">
        <v>2</v>
      </c>
      <c r="V1822" s="1">
        <v>32794</v>
      </c>
      <c r="W1822">
        <v>0</v>
      </c>
      <c r="X1822">
        <v>2</v>
      </c>
      <c r="Y1822">
        <v>30</v>
      </c>
      <c r="Z1822">
        <v>132271</v>
      </c>
      <c r="AA1822">
        <v>220000</v>
      </c>
      <c r="AB1822" t="s">
        <v>109</v>
      </c>
      <c r="AC1822">
        <v>1264</v>
      </c>
      <c r="AD1822" t="s">
        <v>57</v>
      </c>
      <c r="AE1822" t="s">
        <v>56</v>
      </c>
      <c r="AF1822" t="s">
        <v>3580</v>
      </c>
    </row>
    <row r="1823" spans="1:32" x14ac:dyDescent="0.25">
      <c r="A1823">
        <v>16527981</v>
      </c>
      <c r="B1823">
        <v>132401</v>
      </c>
      <c r="C1823" t="s">
        <v>32</v>
      </c>
      <c r="D1823" t="s">
        <v>32</v>
      </c>
      <c r="E1823">
        <v>130000</v>
      </c>
      <c r="F1823">
        <v>4</v>
      </c>
      <c r="G1823" t="s">
        <v>117</v>
      </c>
      <c r="H1823">
        <v>2</v>
      </c>
      <c r="I1823" t="s">
        <v>37</v>
      </c>
      <c r="J1823" t="s">
        <v>37</v>
      </c>
      <c r="K1823">
        <v>1</v>
      </c>
      <c r="L1823" t="s">
        <v>32</v>
      </c>
      <c r="M1823" t="s">
        <v>745</v>
      </c>
      <c r="N1823">
        <v>2006</v>
      </c>
      <c r="O1823">
        <v>2006</v>
      </c>
      <c r="P1823" t="s">
        <v>188</v>
      </c>
      <c r="Q1823">
        <v>1</v>
      </c>
      <c r="R1823" t="s">
        <v>357</v>
      </c>
      <c r="S1823" t="s">
        <v>626</v>
      </c>
      <c r="T1823" t="s">
        <v>2575</v>
      </c>
      <c r="U1823">
        <v>2</v>
      </c>
      <c r="V1823" s="1">
        <v>23179</v>
      </c>
      <c r="W1823">
        <v>0</v>
      </c>
      <c r="X1823">
        <v>5</v>
      </c>
      <c r="Y1823">
        <v>56</v>
      </c>
      <c r="Z1823">
        <v>132401</v>
      </c>
      <c r="AA1823">
        <v>130000</v>
      </c>
      <c r="AB1823" t="s">
        <v>741</v>
      </c>
      <c r="AC1823">
        <v>4</v>
      </c>
      <c r="AD1823" t="s">
        <v>117</v>
      </c>
      <c r="AE1823" t="s">
        <v>42</v>
      </c>
      <c r="AF1823" t="s">
        <v>3580</v>
      </c>
    </row>
    <row r="1824" spans="1:32" x14ac:dyDescent="0.25">
      <c r="A1824">
        <v>7839066</v>
      </c>
      <c r="B1824">
        <v>132763</v>
      </c>
      <c r="C1824" t="s">
        <v>32</v>
      </c>
      <c r="D1824" t="s">
        <v>32</v>
      </c>
      <c r="E1824">
        <v>140100</v>
      </c>
      <c r="F1824">
        <v>32</v>
      </c>
      <c r="G1824" t="s">
        <v>97</v>
      </c>
      <c r="H1824">
        <v>0</v>
      </c>
      <c r="I1824" t="s">
        <v>37</v>
      </c>
      <c r="J1824" t="s">
        <v>37</v>
      </c>
      <c r="K1824">
        <v>1</v>
      </c>
      <c r="L1824" t="s">
        <v>32</v>
      </c>
      <c r="M1824" t="s">
        <v>1120</v>
      </c>
      <c r="N1824">
        <v>1983</v>
      </c>
      <c r="O1824">
        <v>1985</v>
      </c>
      <c r="P1824" t="s">
        <v>37</v>
      </c>
      <c r="Q1824">
        <v>0</v>
      </c>
      <c r="R1824" t="s">
        <v>357</v>
      </c>
      <c r="S1824" t="s">
        <v>1564</v>
      </c>
      <c r="T1824" t="s">
        <v>1565</v>
      </c>
      <c r="U1824">
        <v>1</v>
      </c>
      <c r="V1824" s="1">
        <v>20387</v>
      </c>
      <c r="W1824">
        <v>0</v>
      </c>
      <c r="X1824">
        <v>20</v>
      </c>
      <c r="Y1824">
        <v>64</v>
      </c>
      <c r="Z1824">
        <v>132763</v>
      </c>
      <c r="AA1824">
        <v>140100</v>
      </c>
      <c r="AB1824" t="s">
        <v>496</v>
      </c>
      <c r="AC1824">
        <v>32</v>
      </c>
      <c r="AD1824" t="s">
        <v>97</v>
      </c>
      <c r="AE1824" t="s">
        <v>50</v>
      </c>
      <c r="AF1824" t="s">
        <v>3580</v>
      </c>
    </row>
    <row r="1825" spans="1:32" x14ac:dyDescent="0.25">
      <c r="A1825">
        <v>47176745</v>
      </c>
      <c r="B1825">
        <v>131262</v>
      </c>
      <c r="C1825" t="s">
        <v>32</v>
      </c>
      <c r="D1825" t="s">
        <v>32</v>
      </c>
      <c r="E1825">
        <v>40000</v>
      </c>
      <c r="F1825">
        <v>14</v>
      </c>
      <c r="G1825" t="s">
        <v>126</v>
      </c>
      <c r="H1825">
        <v>0</v>
      </c>
      <c r="I1825" t="s">
        <v>37</v>
      </c>
      <c r="J1825" t="s">
        <v>37</v>
      </c>
      <c r="K1825">
        <v>1</v>
      </c>
      <c r="L1825" t="s">
        <v>32</v>
      </c>
      <c r="M1825" t="s">
        <v>3523</v>
      </c>
      <c r="N1825">
        <v>2016</v>
      </c>
      <c r="O1825">
        <v>2019</v>
      </c>
      <c r="P1825" t="s">
        <v>37</v>
      </c>
      <c r="Q1825">
        <v>0</v>
      </c>
      <c r="R1825" t="s">
        <v>2332</v>
      </c>
      <c r="S1825" t="s">
        <v>136</v>
      </c>
      <c r="T1825" t="s">
        <v>5134</v>
      </c>
      <c r="U1825">
        <v>1</v>
      </c>
      <c r="V1825" s="1">
        <v>33380</v>
      </c>
      <c r="W1825">
        <v>0</v>
      </c>
      <c r="X1825">
        <v>3</v>
      </c>
      <c r="Y1825">
        <v>28</v>
      </c>
      <c r="Z1825">
        <v>131262</v>
      </c>
      <c r="AA1825">
        <v>40000</v>
      </c>
      <c r="AB1825" t="s">
        <v>507</v>
      </c>
      <c r="AC1825">
        <v>14</v>
      </c>
      <c r="AD1825" t="s">
        <v>126</v>
      </c>
      <c r="AE1825" t="s">
        <v>50</v>
      </c>
      <c r="AF1825" t="s">
        <v>43</v>
      </c>
    </row>
    <row r="1826" spans="1:32" x14ac:dyDescent="0.25">
      <c r="A1826">
        <v>10436109</v>
      </c>
      <c r="B1826">
        <v>132299</v>
      </c>
      <c r="C1826" t="s">
        <v>32</v>
      </c>
      <c r="D1826" t="s">
        <v>32</v>
      </c>
      <c r="E1826" s="2">
        <v>200000</v>
      </c>
      <c r="F1826">
        <v>2840</v>
      </c>
      <c r="G1826" t="s">
        <v>181</v>
      </c>
      <c r="H1826">
        <v>0</v>
      </c>
      <c r="I1826" t="s">
        <v>37</v>
      </c>
      <c r="J1826" t="s">
        <v>37</v>
      </c>
      <c r="K1826">
        <v>1</v>
      </c>
      <c r="L1826" t="s">
        <v>32</v>
      </c>
      <c r="M1826" t="s">
        <v>2343</v>
      </c>
      <c r="N1826">
        <v>1981</v>
      </c>
      <c r="O1826">
        <v>1982</v>
      </c>
      <c r="P1826" t="s">
        <v>37</v>
      </c>
      <c r="Q1826">
        <v>0</v>
      </c>
      <c r="R1826" t="s">
        <v>245</v>
      </c>
      <c r="S1826" t="s">
        <v>1079</v>
      </c>
      <c r="T1826" t="s">
        <v>2344</v>
      </c>
      <c r="U1826">
        <v>1</v>
      </c>
      <c r="V1826" s="1">
        <v>18502</v>
      </c>
      <c r="W1826">
        <v>0</v>
      </c>
      <c r="X1826">
        <v>2</v>
      </c>
      <c r="Y1826">
        <v>69</v>
      </c>
      <c r="Z1826">
        <v>132299</v>
      </c>
      <c r="AA1826">
        <v>200000</v>
      </c>
      <c r="AB1826" t="s">
        <v>420</v>
      </c>
      <c r="AC1826">
        <v>2840</v>
      </c>
      <c r="AD1826" t="s">
        <v>181</v>
      </c>
      <c r="AE1826" t="s">
        <v>50</v>
      </c>
      <c r="AF1826" t="s">
        <v>3580</v>
      </c>
    </row>
    <row r="1827" spans="1:32" x14ac:dyDescent="0.25">
      <c r="A1827">
        <v>44431178</v>
      </c>
      <c r="B1827">
        <v>133194</v>
      </c>
      <c r="C1827" t="s">
        <v>32</v>
      </c>
      <c r="D1827" t="s">
        <v>32</v>
      </c>
      <c r="E1827">
        <v>80000</v>
      </c>
      <c r="F1827">
        <v>2173</v>
      </c>
      <c r="G1827" t="s">
        <v>195</v>
      </c>
      <c r="H1827">
        <v>0</v>
      </c>
      <c r="I1827" t="s">
        <v>37</v>
      </c>
      <c r="J1827" t="s">
        <v>37</v>
      </c>
      <c r="K1827">
        <v>1</v>
      </c>
      <c r="L1827" t="s">
        <v>32</v>
      </c>
      <c r="M1827" t="s">
        <v>36</v>
      </c>
      <c r="N1827">
        <v>2012</v>
      </c>
      <c r="O1827">
        <v>2013</v>
      </c>
      <c r="P1827" t="s">
        <v>37</v>
      </c>
      <c r="Q1827">
        <v>0</v>
      </c>
      <c r="R1827" t="s">
        <v>245</v>
      </c>
      <c r="S1827" t="s">
        <v>3897</v>
      </c>
      <c r="T1827" t="s">
        <v>4795</v>
      </c>
      <c r="U1827">
        <v>2</v>
      </c>
      <c r="V1827" s="1">
        <v>30481</v>
      </c>
      <c r="W1827">
        <v>0</v>
      </c>
      <c r="X1827">
        <v>2</v>
      </c>
      <c r="Y1827">
        <v>36</v>
      </c>
      <c r="Z1827">
        <v>133194</v>
      </c>
      <c r="AA1827">
        <v>80000</v>
      </c>
      <c r="AB1827" t="s">
        <v>1112</v>
      </c>
      <c r="AC1827">
        <v>2173</v>
      </c>
      <c r="AD1827" t="s">
        <v>195</v>
      </c>
      <c r="AE1827" t="s">
        <v>50</v>
      </c>
      <c r="AF1827" t="s">
        <v>3580</v>
      </c>
    </row>
    <row r="1828" spans="1:32" x14ac:dyDescent="0.25">
      <c r="A1828">
        <v>438458</v>
      </c>
      <c r="B1828">
        <v>133233</v>
      </c>
      <c r="C1828" t="s">
        <v>32</v>
      </c>
      <c r="D1828" t="s">
        <v>32</v>
      </c>
      <c r="E1828">
        <v>220000</v>
      </c>
      <c r="F1828">
        <v>14</v>
      </c>
      <c r="G1828" t="s">
        <v>126</v>
      </c>
      <c r="H1828">
        <v>0</v>
      </c>
      <c r="I1828" t="s">
        <v>37</v>
      </c>
      <c r="J1828" t="s">
        <v>37</v>
      </c>
      <c r="K1828">
        <v>1</v>
      </c>
      <c r="L1828" t="s">
        <v>32</v>
      </c>
      <c r="M1828" t="s">
        <v>244</v>
      </c>
      <c r="N1828">
        <v>1989</v>
      </c>
      <c r="O1828">
        <v>1990</v>
      </c>
      <c r="P1828" t="s">
        <v>37</v>
      </c>
      <c r="Q1828">
        <v>0</v>
      </c>
      <c r="R1828" t="s">
        <v>245</v>
      </c>
      <c r="S1828" t="s">
        <v>65</v>
      </c>
      <c r="T1828" t="s">
        <v>246</v>
      </c>
      <c r="U1828">
        <v>1</v>
      </c>
      <c r="V1828" s="1">
        <v>23916</v>
      </c>
      <c r="W1828">
        <v>0</v>
      </c>
      <c r="X1828">
        <v>3</v>
      </c>
      <c r="Y1828">
        <v>54</v>
      </c>
      <c r="Z1828">
        <v>133233</v>
      </c>
      <c r="AA1828">
        <v>220000</v>
      </c>
      <c r="AB1828" t="s">
        <v>109</v>
      </c>
      <c r="AC1828">
        <v>14</v>
      </c>
      <c r="AD1828" t="s">
        <v>126</v>
      </c>
      <c r="AE1828" t="s">
        <v>50</v>
      </c>
      <c r="AF1828" t="s">
        <v>3580</v>
      </c>
    </row>
    <row r="1829" spans="1:32" x14ac:dyDescent="0.25">
      <c r="A1829">
        <v>2807217</v>
      </c>
      <c r="B1829">
        <v>131715</v>
      </c>
      <c r="C1829" t="s">
        <v>32</v>
      </c>
      <c r="D1829" t="s">
        <v>32</v>
      </c>
      <c r="E1829">
        <v>190000</v>
      </c>
      <c r="F1829">
        <v>55</v>
      </c>
      <c r="G1829" t="s">
        <v>171</v>
      </c>
      <c r="H1829">
        <v>0</v>
      </c>
      <c r="I1829" t="s">
        <v>37</v>
      </c>
      <c r="J1829" t="s">
        <v>37</v>
      </c>
      <c r="K1829">
        <v>1</v>
      </c>
      <c r="L1829" t="s">
        <v>32</v>
      </c>
      <c r="M1829" t="s">
        <v>148</v>
      </c>
      <c r="N1829">
        <v>1998</v>
      </c>
      <c r="O1829">
        <v>1999</v>
      </c>
      <c r="P1829" t="s">
        <v>37</v>
      </c>
      <c r="Q1829">
        <v>1</v>
      </c>
      <c r="R1829" t="s">
        <v>643</v>
      </c>
      <c r="S1829" t="s">
        <v>644</v>
      </c>
      <c r="T1829" t="s">
        <v>645</v>
      </c>
      <c r="U1829">
        <v>1</v>
      </c>
      <c r="V1829" s="1">
        <v>25239</v>
      </c>
      <c r="W1829">
        <v>0</v>
      </c>
      <c r="X1829">
        <v>4</v>
      </c>
      <c r="Y1829">
        <v>50</v>
      </c>
      <c r="Z1829">
        <v>131715</v>
      </c>
      <c r="AA1829">
        <v>190000</v>
      </c>
      <c r="AB1829" t="s">
        <v>575</v>
      </c>
      <c r="AC1829">
        <v>55</v>
      </c>
      <c r="AD1829" t="s">
        <v>171</v>
      </c>
      <c r="AE1829" t="s">
        <v>42</v>
      </c>
      <c r="AF1829" t="s">
        <v>3580</v>
      </c>
    </row>
    <row r="1830" spans="1:32" x14ac:dyDescent="0.25">
      <c r="A1830">
        <v>8774407</v>
      </c>
      <c r="B1830">
        <v>132450</v>
      </c>
      <c r="C1830" t="s">
        <v>32</v>
      </c>
      <c r="D1830" t="s">
        <v>32</v>
      </c>
      <c r="E1830">
        <v>140100</v>
      </c>
      <c r="F1830">
        <v>55</v>
      </c>
      <c r="G1830" t="s">
        <v>171</v>
      </c>
      <c r="H1830">
        <v>2</v>
      </c>
      <c r="I1830" t="s">
        <v>37</v>
      </c>
      <c r="J1830" t="s">
        <v>37</v>
      </c>
      <c r="K1830">
        <v>1</v>
      </c>
      <c r="L1830" t="s">
        <v>32</v>
      </c>
      <c r="M1830" t="s">
        <v>1835</v>
      </c>
      <c r="N1830">
        <v>1990</v>
      </c>
      <c r="O1830">
        <v>1991</v>
      </c>
      <c r="P1830" t="s">
        <v>37</v>
      </c>
      <c r="Q1830">
        <v>1</v>
      </c>
      <c r="R1830" t="s">
        <v>643</v>
      </c>
      <c r="S1830" t="s">
        <v>1699</v>
      </c>
      <c r="T1830" t="s">
        <v>1836</v>
      </c>
      <c r="U1830">
        <v>2</v>
      </c>
      <c r="V1830" s="1">
        <v>23757</v>
      </c>
      <c r="W1830">
        <v>0</v>
      </c>
      <c r="X1830">
        <v>26</v>
      </c>
      <c r="Y1830">
        <v>54</v>
      </c>
      <c r="Z1830">
        <v>132450</v>
      </c>
      <c r="AA1830">
        <v>140100</v>
      </c>
      <c r="AB1830" t="s">
        <v>496</v>
      </c>
      <c r="AC1830">
        <v>55</v>
      </c>
      <c r="AD1830" t="s">
        <v>171</v>
      </c>
      <c r="AE1830" t="s">
        <v>42</v>
      </c>
      <c r="AF1830" t="s">
        <v>3580</v>
      </c>
    </row>
    <row r="1831" spans="1:32" x14ac:dyDescent="0.25">
      <c r="A1831">
        <v>27714116</v>
      </c>
      <c r="B1831">
        <v>130725</v>
      </c>
      <c r="C1831" t="s">
        <v>32</v>
      </c>
      <c r="D1831" t="s">
        <v>32</v>
      </c>
      <c r="E1831">
        <v>190000</v>
      </c>
      <c r="F1831">
        <v>2191</v>
      </c>
      <c r="G1831" t="s">
        <v>77</v>
      </c>
      <c r="H1831">
        <v>0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t="s">
        <v>37</v>
      </c>
      <c r="P1831" t="s">
        <v>37</v>
      </c>
      <c r="Q1831">
        <v>0</v>
      </c>
      <c r="R1831" t="s">
        <v>825</v>
      </c>
      <c r="S1831" t="s">
        <v>709</v>
      </c>
      <c r="T1831" t="s">
        <v>3443</v>
      </c>
      <c r="U1831">
        <v>2</v>
      </c>
      <c r="V1831" s="1">
        <v>24667</v>
      </c>
      <c r="W1831">
        <v>0</v>
      </c>
      <c r="X1831">
        <v>4</v>
      </c>
      <c r="Y1831">
        <v>52</v>
      </c>
      <c r="Z1831">
        <v>130725</v>
      </c>
      <c r="AA1831">
        <v>190000</v>
      </c>
      <c r="AB1831" t="s">
        <v>575</v>
      </c>
      <c r="AC1831">
        <v>2191</v>
      </c>
      <c r="AD1831" t="s">
        <v>77</v>
      </c>
      <c r="AE1831" t="s">
        <v>56</v>
      </c>
      <c r="AF1831" t="s">
        <v>3580</v>
      </c>
    </row>
    <row r="1832" spans="1:32" x14ac:dyDescent="0.25">
      <c r="A1832">
        <v>40414753</v>
      </c>
      <c r="B1832">
        <v>132705</v>
      </c>
      <c r="C1832" t="s">
        <v>32</v>
      </c>
      <c r="D1832" t="s">
        <v>32</v>
      </c>
      <c r="E1832">
        <v>110000</v>
      </c>
      <c r="F1832">
        <v>2840</v>
      </c>
      <c r="G1832" t="s">
        <v>181</v>
      </c>
      <c r="H1832">
        <v>0</v>
      </c>
      <c r="I1832" t="s">
        <v>37</v>
      </c>
      <c r="J1832" t="s">
        <v>37</v>
      </c>
      <c r="K1832">
        <v>1</v>
      </c>
      <c r="L1832" t="s">
        <v>32</v>
      </c>
      <c r="M1832" t="s">
        <v>2821</v>
      </c>
      <c r="N1832">
        <v>2002</v>
      </c>
      <c r="O1832">
        <v>2004</v>
      </c>
      <c r="P1832" t="s">
        <v>37</v>
      </c>
      <c r="Q1832">
        <v>1</v>
      </c>
      <c r="R1832" t="s">
        <v>3908</v>
      </c>
      <c r="S1832" t="s">
        <v>788</v>
      </c>
      <c r="T1832" t="s">
        <v>3909</v>
      </c>
      <c r="U1832">
        <v>1</v>
      </c>
      <c r="V1832" s="1">
        <v>28652</v>
      </c>
      <c r="W1832">
        <v>0</v>
      </c>
      <c r="X1832">
        <v>3</v>
      </c>
      <c r="Y1832">
        <v>41</v>
      </c>
      <c r="Z1832">
        <v>132705</v>
      </c>
      <c r="AA1832">
        <v>110000</v>
      </c>
      <c r="AB1832" t="s">
        <v>1393</v>
      </c>
      <c r="AC1832">
        <v>2840</v>
      </c>
      <c r="AD1832" t="s">
        <v>181</v>
      </c>
      <c r="AE1832" t="s">
        <v>42</v>
      </c>
      <c r="AF1832" t="s">
        <v>3580</v>
      </c>
    </row>
    <row r="1833" spans="1:32" x14ac:dyDescent="0.25">
      <c r="A1833">
        <v>40529881</v>
      </c>
      <c r="B1833">
        <v>131487</v>
      </c>
      <c r="C1833" t="s">
        <v>32</v>
      </c>
      <c r="D1833" t="s">
        <v>32</v>
      </c>
      <c r="E1833" s="2">
        <v>200000</v>
      </c>
      <c r="F1833">
        <v>14</v>
      </c>
      <c r="G1833" t="s">
        <v>126</v>
      </c>
      <c r="H1833">
        <v>1</v>
      </c>
      <c r="I1833" t="s">
        <v>110</v>
      </c>
      <c r="J1833" t="s">
        <v>32</v>
      </c>
      <c r="K1833">
        <v>1</v>
      </c>
      <c r="L1833" t="s">
        <v>32</v>
      </c>
      <c r="M1833" t="s">
        <v>3932</v>
      </c>
      <c r="N1833">
        <v>2007</v>
      </c>
      <c r="O1833">
        <v>2007</v>
      </c>
      <c r="P1833" t="s">
        <v>157</v>
      </c>
      <c r="Q1833">
        <v>1</v>
      </c>
      <c r="R1833" t="s">
        <v>3933</v>
      </c>
      <c r="S1833" t="s">
        <v>494</v>
      </c>
      <c r="T1833" t="s">
        <v>3934</v>
      </c>
      <c r="U1833">
        <v>2</v>
      </c>
      <c r="V1833" s="1">
        <v>29305</v>
      </c>
      <c r="W1833">
        <v>0</v>
      </c>
      <c r="X1833">
        <v>2</v>
      </c>
      <c r="Y1833">
        <v>39</v>
      </c>
      <c r="Z1833">
        <v>131487</v>
      </c>
      <c r="AA1833">
        <v>200000</v>
      </c>
      <c r="AB1833" t="s">
        <v>420</v>
      </c>
      <c r="AC1833">
        <v>14</v>
      </c>
      <c r="AD1833" t="s">
        <v>126</v>
      </c>
      <c r="AE1833" t="s">
        <v>42</v>
      </c>
      <c r="AF1833" t="s">
        <v>3580</v>
      </c>
    </row>
    <row r="1834" spans="1:32" x14ac:dyDescent="0.25">
      <c r="A1834">
        <v>42013559</v>
      </c>
      <c r="B1834">
        <v>132570</v>
      </c>
      <c r="C1834" t="s">
        <v>32</v>
      </c>
      <c r="D1834" t="s">
        <v>32</v>
      </c>
      <c r="E1834">
        <v>150000</v>
      </c>
      <c r="F1834">
        <v>2160</v>
      </c>
      <c r="G1834" t="s">
        <v>465</v>
      </c>
      <c r="H1834">
        <v>1</v>
      </c>
      <c r="I1834" t="s">
        <v>3872</v>
      </c>
      <c r="J1834" t="s">
        <v>32</v>
      </c>
      <c r="K1834">
        <v>0</v>
      </c>
      <c r="L1834" t="s">
        <v>35</v>
      </c>
      <c r="M1834" t="s">
        <v>4353</v>
      </c>
      <c r="N1834" t="s">
        <v>37</v>
      </c>
      <c r="O1834" t="s">
        <v>37</v>
      </c>
      <c r="P1834" t="s">
        <v>37</v>
      </c>
      <c r="Q1834">
        <v>0</v>
      </c>
      <c r="R1834" t="s">
        <v>4354</v>
      </c>
      <c r="S1834" t="s">
        <v>4355</v>
      </c>
      <c r="T1834" t="s">
        <v>4356</v>
      </c>
      <c r="U1834">
        <v>1</v>
      </c>
      <c r="V1834" s="1">
        <v>30587</v>
      </c>
      <c r="W1834">
        <v>0</v>
      </c>
      <c r="X1834">
        <v>2</v>
      </c>
      <c r="Y1834">
        <v>36</v>
      </c>
      <c r="Z1834">
        <v>132570</v>
      </c>
      <c r="AA1834">
        <v>150000</v>
      </c>
      <c r="AB1834" t="s">
        <v>945</v>
      </c>
      <c r="AC1834">
        <v>2160</v>
      </c>
      <c r="AD1834" t="s">
        <v>465</v>
      </c>
      <c r="AE1834" t="s">
        <v>50</v>
      </c>
      <c r="AF1834" t="s">
        <v>3580</v>
      </c>
    </row>
    <row r="1835" spans="1:32" x14ac:dyDescent="0.25">
      <c r="A1835">
        <v>2640455</v>
      </c>
      <c r="B1835">
        <v>132743</v>
      </c>
      <c r="C1835" t="s">
        <v>32</v>
      </c>
      <c r="D1835" t="s">
        <v>32</v>
      </c>
      <c r="E1835">
        <v>190000</v>
      </c>
      <c r="F1835">
        <v>2731</v>
      </c>
      <c r="G1835" t="s">
        <v>91</v>
      </c>
      <c r="H1835">
        <v>0</v>
      </c>
      <c r="I1835" t="s">
        <v>37</v>
      </c>
      <c r="J1835" t="s">
        <v>37</v>
      </c>
      <c r="K1835">
        <v>1</v>
      </c>
      <c r="L1835" t="s">
        <v>37</v>
      </c>
      <c r="M1835" t="s">
        <v>173</v>
      </c>
      <c r="N1835">
        <v>2008</v>
      </c>
      <c r="O1835" t="s">
        <v>37</v>
      </c>
      <c r="P1835" t="s">
        <v>37</v>
      </c>
      <c r="Q1835">
        <v>0</v>
      </c>
      <c r="R1835" t="s">
        <v>593</v>
      </c>
      <c r="S1835" t="s">
        <v>594</v>
      </c>
      <c r="T1835" t="s">
        <v>595</v>
      </c>
      <c r="U1835">
        <v>2</v>
      </c>
      <c r="V1835" s="1">
        <v>23629</v>
      </c>
      <c r="W1835">
        <v>0</v>
      </c>
      <c r="X1835">
        <v>6</v>
      </c>
      <c r="Y1835">
        <v>55</v>
      </c>
      <c r="Z1835">
        <v>132743</v>
      </c>
      <c r="AA1835">
        <v>190000</v>
      </c>
      <c r="AB1835" t="s">
        <v>575</v>
      </c>
      <c r="AC1835">
        <v>2731</v>
      </c>
      <c r="AD1835" t="s">
        <v>96</v>
      </c>
      <c r="AE1835" t="s">
        <v>50</v>
      </c>
      <c r="AF1835" t="s">
        <v>3580</v>
      </c>
    </row>
    <row r="1836" spans="1:32" x14ac:dyDescent="0.25">
      <c r="A1836">
        <v>7882264</v>
      </c>
      <c r="B1836">
        <v>132768</v>
      </c>
      <c r="C1836" t="s">
        <v>32</v>
      </c>
      <c r="D1836" t="s">
        <v>32</v>
      </c>
      <c r="E1836">
        <v>140100</v>
      </c>
      <c r="F1836">
        <v>2840</v>
      </c>
      <c r="G1836" t="s">
        <v>181</v>
      </c>
      <c r="H1836">
        <v>0</v>
      </c>
      <c r="I1836" t="s">
        <v>37</v>
      </c>
      <c r="J1836" t="s">
        <v>37</v>
      </c>
      <c r="K1836">
        <v>1</v>
      </c>
      <c r="L1836" t="s">
        <v>35</v>
      </c>
      <c r="M1836" t="s">
        <v>850</v>
      </c>
      <c r="N1836">
        <v>1980</v>
      </c>
      <c r="O1836" t="s">
        <v>37</v>
      </c>
      <c r="P1836" t="s">
        <v>157</v>
      </c>
      <c r="Q1836">
        <v>1</v>
      </c>
      <c r="R1836" t="s">
        <v>1597</v>
      </c>
      <c r="S1836" t="s">
        <v>1598</v>
      </c>
      <c r="T1836" t="s">
        <v>1599</v>
      </c>
      <c r="U1836">
        <v>2</v>
      </c>
      <c r="V1836" s="1">
        <v>20308</v>
      </c>
      <c r="W1836">
        <v>1</v>
      </c>
      <c r="X1836">
        <v>8</v>
      </c>
      <c r="Y1836">
        <v>64</v>
      </c>
      <c r="Z1836">
        <v>132768</v>
      </c>
      <c r="AA1836">
        <v>140100</v>
      </c>
      <c r="AB1836" t="s">
        <v>496</v>
      </c>
      <c r="AC1836">
        <v>2840</v>
      </c>
      <c r="AD1836" t="s">
        <v>181</v>
      </c>
      <c r="AE1836" t="s">
        <v>42</v>
      </c>
      <c r="AF1836" t="s">
        <v>3580</v>
      </c>
    </row>
    <row r="1837" spans="1:32" x14ac:dyDescent="0.25">
      <c r="A1837">
        <v>8124024</v>
      </c>
      <c r="B1837">
        <v>133164</v>
      </c>
      <c r="C1837" t="s">
        <v>32</v>
      </c>
      <c r="D1837" t="s">
        <v>32</v>
      </c>
      <c r="E1837">
        <v>140100</v>
      </c>
      <c r="F1837">
        <v>2649</v>
      </c>
      <c r="G1837" t="s">
        <v>147</v>
      </c>
      <c r="H1837">
        <v>0</v>
      </c>
      <c r="I1837" t="s">
        <v>37</v>
      </c>
      <c r="J1837" t="s">
        <v>37</v>
      </c>
      <c r="K1837" t="s">
        <v>37</v>
      </c>
      <c r="L1837" t="s">
        <v>37</v>
      </c>
      <c r="M1837" t="s">
        <v>37</v>
      </c>
      <c r="N1837" t="s">
        <v>37</v>
      </c>
      <c r="O1837" t="s">
        <v>37</v>
      </c>
      <c r="P1837" t="s">
        <v>37</v>
      </c>
      <c r="Q1837">
        <v>0</v>
      </c>
      <c r="R1837" t="s">
        <v>1669</v>
      </c>
      <c r="S1837" t="s">
        <v>193</v>
      </c>
      <c r="T1837" t="s">
        <v>1670</v>
      </c>
      <c r="U1837">
        <v>1</v>
      </c>
      <c r="V1837" s="1">
        <v>24579</v>
      </c>
      <c r="W1837">
        <v>0</v>
      </c>
      <c r="X1837">
        <v>13</v>
      </c>
      <c r="Y1837">
        <v>52</v>
      </c>
      <c r="Z1837">
        <v>133164</v>
      </c>
      <c r="AA1837">
        <v>140100</v>
      </c>
      <c r="AB1837" t="s">
        <v>496</v>
      </c>
      <c r="AC1837">
        <v>2649</v>
      </c>
      <c r="AD1837" t="s">
        <v>147</v>
      </c>
      <c r="AE1837" t="s">
        <v>56</v>
      </c>
      <c r="AF1837" t="s">
        <v>3580</v>
      </c>
    </row>
    <row r="1838" spans="1:32" x14ac:dyDescent="0.25">
      <c r="A1838">
        <v>4652706</v>
      </c>
      <c r="B1838">
        <v>131979</v>
      </c>
      <c r="C1838" t="s">
        <v>32</v>
      </c>
      <c r="D1838" t="s">
        <v>32</v>
      </c>
      <c r="E1838">
        <v>220000</v>
      </c>
      <c r="F1838">
        <v>2218</v>
      </c>
      <c r="G1838" t="s">
        <v>51</v>
      </c>
      <c r="H1838">
        <v>0</v>
      </c>
      <c r="I1838" t="s">
        <v>37</v>
      </c>
      <c r="J1838" t="s">
        <v>37</v>
      </c>
      <c r="K1838">
        <v>1</v>
      </c>
      <c r="L1838" t="s">
        <v>32</v>
      </c>
      <c r="M1838" t="s">
        <v>226</v>
      </c>
      <c r="N1838">
        <v>1990</v>
      </c>
      <c r="O1838">
        <v>1994</v>
      </c>
      <c r="P1838" t="s">
        <v>37</v>
      </c>
      <c r="Q1838">
        <v>1</v>
      </c>
      <c r="R1838" t="s">
        <v>912</v>
      </c>
      <c r="S1838" t="s">
        <v>913</v>
      </c>
      <c r="T1838" t="s">
        <v>914</v>
      </c>
      <c r="U1838">
        <v>1</v>
      </c>
      <c r="V1838" s="1">
        <v>20197</v>
      </c>
      <c r="W1838">
        <v>0</v>
      </c>
      <c r="X1838">
        <v>2</v>
      </c>
      <c r="Y1838">
        <v>64</v>
      </c>
      <c r="Z1838">
        <v>131979</v>
      </c>
      <c r="AA1838">
        <v>220000</v>
      </c>
      <c r="AB1838" t="s">
        <v>109</v>
      </c>
      <c r="AC1838">
        <v>2218</v>
      </c>
      <c r="AD1838" t="s">
        <v>51</v>
      </c>
      <c r="AE1838" t="s">
        <v>42</v>
      </c>
      <c r="AF1838" t="s">
        <v>3580</v>
      </c>
    </row>
    <row r="1839" spans="1:32" x14ac:dyDescent="0.25">
      <c r="A1839">
        <v>21289321</v>
      </c>
      <c r="B1839">
        <v>132842</v>
      </c>
      <c r="C1839" t="s">
        <v>32</v>
      </c>
      <c r="D1839" t="s">
        <v>32</v>
      </c>
      <c r="E1839">
        <v>110000</v>
      </c>
      <c r="F1839">
        <v>22</v>
      </c>
      <c r="G1839" t="s">
        <v>404</v>
      </c>
      <c r="H1839">
        <v>1</v>
      </c>
      <c r="I1839" t="s">
        <v>777</v>
      </c>
      <c r="J1839" t="s">
        <v>35</v>
      </c>
      <c r="K1839" t="s">
        <v>37</v>
      </c>
      <c r="L1839" t="s">
        <v>37</v>
      </c>
      <c r="M1839" t="s">
        <v>37</v>
      </c>
      <c r="N1839" t="s">
        <v>37</v>
      </c>
      <c r="O1839" t="s">
        <v>37</v>
      </c>
      <c r="P1839" t="s">
        <v>37</v>
      </c>
      <c r="Q1839">
        <v>0</v>
      </c>
      <c r="R1839" t="s">
        <v>912</v>
      </c>
      <c r="S1839" t="s">
        <v>2672</v>
      </c>
      <c r="T1839" t="s">
        <v>2926</v>
      </c>
      <c r="U1839">
        <v>1</v>
      </c>
      <c r="V1839" s="1">
        <v>25085</v>
      </c>
      <c r="W1839">
        <v>0</v>
      </c>
      <c r="X1839">
        <v>3</v>
      </c>
      <c r="Y1839">
        <v>51</v>
      </c>
      <c r="Z1839">
        <v>132842</v>
      </c>
      <c r="AA1839">
        <v>110000</v>
      </c>
      <c r="AB1839" t="s">
        <v>1393</v>
      </c>
      <c r="AC1839">
        <v>22</v>
      </c>
      <c r="AD1839" t="s">
        <v>404</v>
      </c>
      <c r="AE1839" t="s">
        <v>50</v>
      </c>
      <c r="AF1839" t="s">
        <v>3580</v>
      </c>
    </row>
    <row r="1840" spans="1:32" x14ac:dyDescent="0.25">
      <c r="A1840">
        <v>80445752</v>
      </c>
      <c r="B1840">
        <v>133689</v>
      </c>
      <c r="C1840" t="s">
        <v>32</v>
      </c>
      <c r="D1840" t="s">
        <v>32</v>
      </c>
      <c r="E1840">
        <v>30000</v>
      </c>
      <c r="F1840">
        <v>4</v>
      </c>
      <c r="G1840" t="s">
        <v>117</v>
      </c>
      <c r="H1840">
        <v>0</v>
      </c>
      <c r="I1840" t="s">
        <v>37</v>
      </c>
      <c r="J1840" t="s">
        <v>37</v>
      </c>
      <c r="K1840" t="s">
        <v>37</v>
      </c>
      <c r="L1840" t="s">
        <v>37</v>
      </c>
      <c r="M1840" t="s">
        <v>37</v>
      </c>
      <c r="N1840" t="s">
        <v>37</v>
      </c>
      <c r="O1840" t="s">
        <v>37</v>
      </c>
      <c r="P1840" t="s">
        <v>37</v>
      </c>
      <c r="Q1840">
        <v>0</v>
      </c>
      <c r="R1840" t="s">
        <v>912</v>
      </c>
      <c r="S1840" t="s">
        <v>4437</v>
      </c>
      <c r="T1840" t="s">
        <v>5449</v>
      </c>
      <c r="U1840">
        <v>1</v>
      </c>
      <c r="V1840" s="1">
        <v>28377</v>
      </c>
      <c r="W1840">
        <v>1</v>
      </c>
      <c r="X1840">
        <v>1</v>
      </c>
      <c r="Y1840">
        <v>42</v>
      </c>
      <c r="Z1840">
        <v>133689</v>
      </c>
      <c r="AA1840">
        <v>30000</v>
      </c>
      <c r="AB1840" t="s">
        <v>1059</v>
      </c>
      <c r="AC1840">
        <v>4</v>
      </c>
      <c r="AD1840" t="s">
        <v>117</v>
      </c>
      <c r="AE1840" t="s">
        <v>56</v>
      </c>
      <c r="AF1840" t="s">
        <v>3580</v>
      </c>
    </row>
    <row r="1841" spans="1:32" x14ac:dyDescent="0.25">
      <c r="A1841">
        <v>29576373</v>
      </c>
      <c r="B1841">
        <v>131614</v>
      </c>
      <c r="C1841" t="s">
        <v>32</v>
      </c>
      <c r="D1841" t="s">
        <v>32</v>
      </c>
      <c r="E1841">
        <v>250000</v>
      </c>
      <c r="F1841">
        <v>2218</v>
      </c>
      <c r="G1841" t="s">
        <v>51</v>
      </c>
      <c r="H1841">
        <v>0</v>
      </c>
      <c r="I1841" t="s">
        <v>37</v>
      </c>
      <c r="J1841" t="s">
        <v>37</v>
      </c>
      <c r="K1841">
        <v>0</v>
      </c>
      <c r="L1841" t="s">
        <v>37</v>
      </c>
      <c r="M1841" t="s">
        <v>2502</v>
      </c>
      <c r="N1841" t="s">
        <v>37</v>
      </c>
      <c r="O1841" t="s">
        <v>37</v>
      </c>
      <c r="P1841" t="s">
        <v>37</v>
      </c>
      <c r="Q1841">
        <v>0</v>
      </c>
      <c r="R1841" t="s">
        <v>3120</v>
      </c>
      <c r="S1841" t="s">
        <v>3599</v>
      </c>
      <c r="T1841" t="s">
        <v>2461</v>
      </c>
      <c r="U1841">
        <v>1</v>
      </c>
      <c r="V1841" s="1">
        <v>23884</v>
      </c>
      <c r="W1841">
        <v>0</v>
      </c>
      <c r="X1841">
        <v>2</v>
      </c>
      <c r="Y1841">
        <v>54</v>
      </c>
      <c r="Z1841">
        <v>131614</v>
      </c>
      <c r="AA1841">
        <v>250000</v>
      </c>
      <c r="AB1841" t="s">
        <v>41</v>
      </c>
      <c r="AC1841">
        <v>2218</v>
      </c>
      <c r="AD1841" t="s">
        <v>51</v>
      </c>
      <c r="AE1841" t="s">
        <v>56</v>
      </c>
      <c r="AF1841" t="s">
        <v>3580</v>
      </c>
    </row>
    <row r="1842" spans="1:32" x14ac:dyDescent="0.25">
      <c r="A1842">
        <v>25002666</v>
      </c>
      <c r="B1842">
        <v>130397</v>
      </c>
      <c r="C1842" t="s">
        <v>32</v>
      </c>
      <c r="D1842" t="s">
        <v>32</v>
      </c>
      <c r="E1842">
        <v>70000</v>
      </c>
      <c r="F1842">
        <v>1257</v>
      </c>
      <c r="G1842" t="s">
        <v>82</v>
      </c>
      <c r="H1842">
        <v>0</v>
      </c>
      <c r="I1842" t="s">
        <v>37</v>
      </c>
      <c r="J1842" t="s">
        <v>37</v>
      </c>
      <c r="K1842">
        <v>1</v>
      </c>
      <c r="L1842" t="s">
        <v>32</v>
      </c>
      <c r="M1842" t="s">
        <v>3254</v>
      </c>
      <c r="N1842">
        <v>2008</v>
      </c>
      <c r="O1842">
        <v>2008</v>
      </c>
      <c r="P1842" t="s">
        <v>37</v>
      </c>
      <c r="Q1842">
        <v>1</v>
      </c>
      <c r="R1842" t="s">
        <v>3255</v>
      </c>
      <c r="S1842" t="s">
        <v>1844</v>
      </c>
      <c r="T1842" t="s">
        <v>3097</v>
      </c>
      <c r="U1842">
        <v>1</v>
      </c>
      <c r="V1842" s="1">
        <v>27651</v>
      </c>
      <c r="W1842">
        <v>0</v>
      </c>
      <c r="X1842">
        <v>3</v>
      </c>
      <c r="Y1842">
        <v>44</v>
      </c>
      <c r="Z1842">
        <v>130397</v>
      </c>
      <c r="AA1842">
        <v>70000</v>
      </c>
      <c r="AB1842" t="s">
        <v>1466</v>
      </c>
      <c r="AC1842">
        <v>1257</v>
      </c>
      <c r="AD1842" t="s">
        <v>82</v>
      </c>
      <c r="AE1842" t="s">
        <v>42</v>
      </c>
      <c r="AF1842" t="s">
        <v>3580</v>
      </c>
    </row>
    <row r="1843" spans="1:32" x14ac:dyDescent="0.25">
      <c r="A1843">
        <v>25771137</v>
      </c>
      <c r="B1843">
        <v>130988</v>
      </c>
      <c r="C1843" t="s">
        <v>32</v>
      </c>
      <c r="D1843" t="s">
        <v>32</v>
      </c>
      <c r="E1843">
        <v>240000</v>
      </c>
      <c r="F1843">
        <v>22</v>
      </c>
      <c r="G1843" t="s">
        <v>404</v>
      </c>
      <c r="H1843">
        <v>1</v>
      </c>
      <c r="I1843" t="s">
        <v>3349</v>
      </c>
      <c r="J1843" t="s">
        <v>32</v>
      </c>
      <c r="K1843" t="s">
        <v>37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Q1843">
        <v>0</v>
      </c>
      <c r="R1843" t="s">
        <v>2551</v>
      </c>
      <c r="S1843" t="s">
        <v>347</v>
      </c>
      <c r="T1843" t="s">
        <v>3350</v>
      </c>
      <c r="U1843">
        <v>1</v>
      </c>
      <c r="V1843" s="1">
        <v>26854</v>
      </c>
      <c r="W1843">
        <v>0</v>
      </c>
      <c r="X1843">
        <v>3</v>
      </c>
      <c r="Y1843">
        <v>46</v>
      </c>
      <c r="Z1843">
        <v>130988</v>
      </c>
      <c r="AA1843">
        <v>240000</v>
      </c>
      <c r="AB1843" t="s">
        <v>225</v>
      </c>
      <c r="AC1843">
        <v>22</v>
      </c>
      <c r="AD1843" t="s">
        <v>404</v>
      </c>
      <c r="AE1843" t="s">
        <v>50</v>
      </c>
      <c r="AF1843" t="s">
        <v>3580</v>
      </c>
    </row>
    <row r="1844" spans="1:32" x14ac:dyDescent="0.25">
      <c r="A1844">
        <v>17537332</v>
      </c>
      <c r="B1844">
        <v>133082</v>
      </c>
      <c r="C1844" t="s">
        <v>32</v>
      </c>
      <c r="D1844" t="s">
        <v>32</v>
      </c>
      <c r="E1844">
        <v>130000</v>
      </c>
      <c r="F1844">
        <v>2840</v>
      </c>
      <c r="G1844" t="s">
        <v>181</v>
      </c>
      <c r="H1844">
        <v>0</v>
      </c>
      <c r="I1844" t="s">
        <v>37</v>
      </c>
      <c r="J1844" t="s">
        <v>37</v>
      </c>
      <c r="K1844">
        <v>1</v>
      </c>
      <c r="L1844" t="s">
        <v>32</v>
      </c>
      <c r="M1844" t="s">
        <v>745</v>
      </c>
      <c r="N1844">
        <v>1981</v>
      </c>
      <c r="O1844">
        <v>1985</v>
      </c>
      <c r="P1844" t="s">
        <v>157</v>
      </c>
      <c r="Q1844">
        <v>1</v>
      </c>
      <c r="R1844" t="s">
        <v>2551</v>
      </c>
      <c r="S1844" t="s">
        <v>2564</v>
      </c>
      <c r="T1844" t="s">
        <v>2652</v>
      </c>
      <c r="U1844">
        <v>1</v>
      </c>
      <c r="V1844" s="1">
        <v>19877</v>
      </c>
      <c r="W1844">
        <v>1</v>
      </c>
      <c r="X1844">
        <v>1</v>
      </c>
      <c r="Y1844">
        <v>65</v>
      </c>
      <c r="Z1844">
        <v>133082</v>
      </c>
      <c r="AA1844">
        <v>130000</v>
      </c>
      <c r="AB1844" t="s">
        <v>741</v>
      </c>
      <c r="AC1844">
        <v>2840</v>
      </c>
      <c r="AD1844" t="s">
        <v>181</v>
      </c>
      <c r="AE1844" t="s">
        <v>42</v>
      </c>
      <c r="AF1844" t="s">
        <v>3580</v>
      </c>
    </row>
    <row r="1845" spans="1:32" x14ac:dyDescent="0.25">
      <c r="A1845">
        <v>19561737</v>
      </c>
      <c r="B1845">
        <v>130316</v>
      </c>
      <c r="C1845" t="s">
        <v>32</v>
      </c>
      <c r="D1845" t="s">
        <v>32</v>
      </c>
      <c r="E1845">
        <v>120000</v>
      </c>
      <c r="F1845">
        <v>1257</v>
      </c>
      <c r="G1845" t="s">
        <v>82</v>
      </c>
      <c r="H1845">
        <v>2</v>
      </c>
      <c r="I1845" t="s">
        <v>37</v>
      </c>
      <c r="J1845" t="s">
        <v>37</v>
      </c>
      <c r="K1845">
        <v>1</v>
      </c>
      <c r="L1845" t="s">
        <v>35</v>
      </c>
      <c r="M1845" t="s">
        <v>202</v>
      </c>
      <c r="N1845">
        <v>2005</v>
      </c>
      <c r="O1845" t="s">
        <v>37</v>
      </c>
      <c r="P1845" t="s">
        <v>37</v>
      </c>
      <c r="Q1845">
        <v>0</v>
      </c>
      <c r="R1845" t="s">
        <v>650</v>
      </c>
      <c r="S1845" t="s">
        <v>127</v>
      </c>
      <c r="T1845" t="s">
        <v>1329</v>
      </c>
      <c r="U1845">
        <v>1</v>
      </c>
      <c r="V1845" s="1">
        <v>27273</v>
      </c>
      <c r="W1845">
        <v>0</v>
      </c>
      <c r="X1845">
        <v>5</v>
      </c>
      <c r="Y1845">
        <v>45</v>
      </c>
      <c r="Z1845">
        <v>130316</v>
      </c>
      <c r="AA1845">
        <v>120000</v>
      </c>
      <c r="AB1845" t="s">
        <v>303</v>
      </c>
      <c r="AC1845">
        <v>1257</v>
      </c>
      <c r="AD1845" t="s">
        <v>82</v>
      </c>
      <c r="AE1845" t="s">
        <v>50</v>
      </c>
      <c r="AF1845" t="s">
        <v>3580</v>
      </c>
    </row>
    <row r="1846" spans="1:32" x14ac:dyDescent="0.25">
      <c r="A1846">
        <v>2831817</v>
      </c>
      <c r="B1846">
        <v>130624</v>
      </c>
      <c r="C1846" t="s">
        <v>32</v>
      </c>
      <c r="D1846" t="s">
        <v>32</v>
      </c>
      <c r="E1846">
        <v>190000</v>
      </c>
      <c r="F1846">
        <v>15</v>
      </c>
      <c r="G1846" t="s">
        <v>67</v>
      </c>
      <c r="H1846">
        <v>0</v>
      </c>
      <c r="I1846" t="s">
        <v>37</v>
      </c>
      <c r="J1846" t="s">
        <v>37</v>
      </c>
      <c r="K1846">
        <v>1</v>
      </c>
      <c r="L1846" t="s">
        <v>32</v>
      </c>
      <c r="M1846" t="s">
        <v>584</v>
      </c>
      <c r="N1846">
        <v>1992</v>
      </c>
      <c r="O1846">
        <v>1993</v>
      </c>
      <c r="P1846" t="s">
        <v>37</v>
      </c>
      <c r="Q1846">
        <v>1</v>
      </c>
      <c r="R1846" t="s">
        <v>650</v>
      </c>
      <c r="S1846" t="s">
        <v>185</v>
      </c>
      <c r="T1846" t="s">
        <v>651</v>
      </c>
      <c r="U1846">
        <v>1</v>
      </c>
      <c r="V1846" s="1">
        <v>25961</v>
      </c>
      <c r="W1846">
        <v>0</v>
      </c>
      <c r="X1846">
        <v>2</v>
      </c>
      <c r="Y1846">
        <v>48</v>
      </c>
      <c r="Z1846">
        <v>130624</v>
      </c>
      <c r="AA1846">
        <v>190000</v>
      </c>
      <c r="AB1846" t="s">
        <v>575</v>
      </c>
      <c r="AC1846">
        <v>15</v>
      </c>
      <c r="AD1846" t="s">
        <v>67</v>
      </c>
      <c r="AE1846" t="s">
        <v>42</v>
      </c>
      <c r="AF1846" t="s">
        <v>3580</v>
      </c>
    </row>
    <row r="1847" spans="1:32" x14ac:dyDescent="0.25">
      <c r="A1847">
        <v>3668842</v>
      </c>
      <c r="B1847">
        <v>130721</v>
      </c>
      <c r="C1847" t="s">
        <v>32</v>
      </c>
      <c r="D1847" t="s">
        <v>32</v>
      </c>
      <c r="E1847">
        <v>190000</v>
      </c>
      <c r="F1847">
        <v>2191</v>
      </c>
      <c r="G1847" t="s">
        <v>77</v>
      </c>
      <c r="H1847">
        <v>1</v>
      </c>
      <c r="I1847" t="s">
        <v>736</v>
      </c>
      <c r="J1847" t="s">
        <v>32</v>
      </c>
      <c r="K1847">
        <v>0</v>
      </c>
      <c r="L1847" t="s">
        <v>35</v>
      </c>
      <c r="M1847" t="s">
        <v>111</v>
      </c>
      <c r="N1847" t="s">
        <v>37</v>
      </c>
      <c r="O1847" t="s">
        <v>37</v>
      </c>
      <c r="P1847" t="s">
        <v>37</v>
      </c>
      <c r="Q1847">
        <v>0</v>
      </c>
      <c r="R1847" t="s">
        <v>650</v>
      </c>
      <c r="S1847" t="s">
        <v>129</v>
      </c>
      <c r="T1847" t="s">
        <v>737</v>
      </c>
      <c r="U1847">
        <v>1</v>
      </c>
      <c r="V1847" s="1">
        <v>27448</v>
      </c>
      <c r="W1847">
        <v>0</v>
      </c>
      <c r="X1847">
        <v>6</v>
      </c>
      <c r="Y1847">
        <v>44</v>
      </c>
      <c r="Z1847">
        <v>130721</v>
      </c>
      <c r="AA1847">
        <v>190000</v>
      </c>
      <c r="AB1847" t="s">
        <v>575</v>
      </c>
      <c r="AC1847">
        <v>2191</v>
      </c>
      <c r="AD1847" t="s">
        <v>77</v>
      </c>
      <c r="AE1847" t="s">
        <v>50</v>
      </c>
      <c r="AF1847" t="s">
        <v>3580</v>
      </c>
    </row>
    <row r="1848" spans="1:32" x14ac:dyDescent="0.25">
      <c r="A1848">
        <v>22194476</v>
      </c>
      <c r="B1848">
        <v>131813</v>
      </c>
      <c r="C1848" t="s">
        <v>32</v>
      </c>
      <c r="D1848" t="s">
        <v>32</v>
      </c>
      <c r="E1848">
        <v>140000</v>
      </c>
      <c r="F1848">
        <v>2173</v>
      </c>
      <c r="G1848" t="s">
        <v>195</v>
      </c>
      <c r="H1848">
        <v>0</v>
      </c>
      <c r="I1848" t="s">
        <v>37</v>
      </c>
      <c r="J1848" t="s">
        <v>37</v>
      </c>
      <c r="K1848">
        <v>1</v>
      </c>
      <c r="L1848" t="s">
        <v>32</v>
      </c>
      <c r="M1848" t="s">
        <v>1541</v>
      </c>
      <c r="N1848">
        <v>2013</v>
      </c>
      <c r="O1848">
        <v>2014</v>
      </c>
      <c r="P1848" t="s">
        <v>37</v>
      </c>
      <c r="Q1848">
        <v>0</v>
      </c>
      <c r="R1848" t="s">
        <v>650</v>
      </c>
      <c r="S1848" t="s">
        <v>2051</v>
      </c>
      <c r="T1848" t="s">
        <v>3034</v>
      </c>
      <c r="U1848">
        <v>1</v>
      </c>
      <c r="V1848" s="1">
        <v>24365</v>
      </c>
      <c r="W1848">
        <v>0</v>
      </c>
      <c r="X1848">
        <v>4</v>
      </c>
      <c r="Y1848">
        <v>53</v>
      </c>
      <c r="Z1848">
        <v>131813</v>
      </c>
      <c r="AA1848">
        <v>140000</v>
      </c>
      <c r="AB1848" t="s">
        <v>1278</v>
      </c>
      <c r="AC1848">
        <v>2173</v>
      </c>
      <c r="AD1848" t="s">
        <v>195</v>
      </c>
      <c r="AE1848" t="s">
        <v>50</v>
      </c>
      <c r="AF1848" t="s">
        <v>3580</v>
      </c>
    </row>
    <row r="1849" spans="1:32" x14ac:dyDescent="0.25">
      <c r="A1849">
        <v>16499770</v>
      </c>
      <c r="B1849">
        <v>131881</v>
      </c>
      <c r="C1849" t="s">
        <v>32</v>
      </c>
      <c r="D1849" t="s">
        <v>32</v>
      </c>
      <c r="E1849">
        <v>130000</v>
      </c>
      <c r="F1849">
        <v>2731</v>
      </c>
      <c r="G1849" t="s">
        <v>91</v>
      </c>
      <c r="H1849">
        <v>0</v>
      </c>
      <c r="I1849" t="s">
        <v>37</v>
      </c>
      <c r="J1849" t="s">
        <v>37</v>
      </c>
      <c r="K1849">
        <v>1</v>
      </c>
      <c r="L1849" t="s">
        <v>32</v>
      </c>
      <c r="M1849" t="s">
        <v>202</v>
      </c>
      <c r="N1849">
        <v>1981</v>
      </c>
      <c r="O1849">
        <v>1982</v>
      </c>
      <c r="P1849" t="s">
        <v>37</v>
      </c>
      <c r="Q1849">
        <v>0</v>
      </c>
      <c r="R1849" t="s">
        <v>650</v>
      </c>
      <c r="S1849" t="s">
        <v>2572</v>
      </c>
      <c r="T1849" t="s">
        <v>2573</v>
      </c>
      <c r="U1849">
        <v>1</v>
      </c>
      <c r="V1849" s="1">
        <v>19053</v>
      </c>
      <c r="W1849">
        <v>0</v>
      </c>
      <c r="X1849">
        <v>3</v>
      </c>
      <c r="Y1849">
        <v>67</v>
      </c>
      <c r="Z1849">
        <v>131881</v>
      </c>
      <c r="AA1849">
        <v>130000</v>
      </c>
      <c r="AB1849" t="s">
        <v>741</v>
      </c>
      <c r="AC1849">
        <v>2731</v>
      </c>
      <c r="AD1849" t="s">
        <v>96</v>
      </c>
      <c r="AE1849" t="s">
        <v>50</v>
      </c>
      <c r="AF1849" t="s">
        <v>3580</v>
      </c>
    </row>
    <row r="1850" spans="1:32" x14ac:dyDescent="0.25">
      <c r="A1850">
        <v>44080428</v>
      </c>
      <c r="B1850">
        <v>132531</v>
      </c>
      <c r="C1850" t="s">
        <v>32</v>
      </c>
      <c r="D1850" t="s">
        <v>32</v>
      </c>
      <c r="E1850">
        <v>120000</v>
      </c>
      <c r="F1850">
        <v>2840</v>
      </c>
      <c r="G1850" t="s">
        <v>181</v>
      </c>
      <c r="H1850">
        <v>0</v>
      </c>
      <c r="I1850" t="s">
        <v>37</v>
      </c>
      <c r="J1850" t="s">
        <v>37</v>
      </c>
      <c r="K1850">
        <v>1</v>
      </c>
      <c r="L1850" t="s">
        <v>32</v>
      </c>
      <c r="M1850" t="s">
        <v>202</v>
      </c>
      <c r="N1850">
        <v>2010</v>
      </c>
      <c r="O1850">
        <v>2014</v>
      </c>
      <c r="P1850" t="s">
        <v>37</v>
      </c>
      <c r="Q1850">
        <v>0</v>
      </c>
      <c r="R1850" t="s">
        <v>650</v>
      </c>
      <c r="S1850" t="s">
        <v>2773</v>
      </c>
      <c r="T1850" t="s">
        <v>4745</v>
      </c>
      <c r="U1850">
        <v>2</v>
      </c>
      <c r="V1850" s="1">
        <v>31752</v>
      </c>
      <c r="W1850">
        <v>1</v>
      </c>
      <c r="X1850">
        <v>4</v>
      </c>
      <c r="Y1850">
        <v>33</v>
      </c>
      <c r="Z1850">
        <v>132531</v>
      </c>
      <c r="AA1850">
        <v>120000</v>
      </c>
      <c r="AB1850" t="s">
        <v>303</v>
      </c>
      <c r="AC1850">
        <v>2840</v>
      </c>
      <c r="AD1850" t="s">
        <v>181</v>
      </c>
      <c r="AE1850" t="s">
        <v>50</v>
      </c>
      <c r="AF1850" t="s">
        <v>3580</v>
      </c>
    </row>
    <row r="1851" spans="1:32" x14ac:dyDescent="0.25">
      <c r="A1851">
        <v>4409604</v>
      </c>
      <c r="B1851">
        <v>130523</v>
      </c>
      <c r="C1851" t="s">
        <v>32</v>
      </c>
      <c r="D1851" t="s">
        <v>32</v>
      </c>
      <c r="E1851">
        <v>170000</v>
      </c>
      <c r="F1851">
        <v>15</v>
      </c>
      <c r="G1851" t="s">
        <v>67</v>
      </c>
      <c r="H1851">
        <v>0</v>
      </c>
      <c r="I1851" t="s">
        <v>37</v>
      </c>
      <c r="J1851" t="s">
        <v>37</v>
      </c>
      <c r="K1851">
        <v>1</v>
      </c>
      <c r="L1851" t="s">
        <v>32</v>
      </c>
      <c r="M1851" t="s">
        <v>858</v>
      </c>
      <c r="N1851">
        <v>1989</v>
      </c>
      <c r="O1851">
        <v>1996</v>
      </c>
      <c r="P1851" t="s">
        <v>188</v>
      </c>
      <c r="Q1851">
        <v>1</v>
      </c>
      <c r="R1851" t="s">
        <v>859</v>
      </c>
      <c r="S1851" t="s">
        <v>860</v>
      </c>
      <c r="T1851" t="s">
        <v>861</v>
      </c>
      <c r="U1851">
        <v>2</v>
      </c>
      <c r="V1851" s="1">
        <v>20190</v>
      </c>
      <c r="W1851">
        <v>1</v>
      </c>
      <c r="X1851">
        <v>2</v>
      </c>
      <c r="Y1851">
        <v>64</v>
      </c>
      <c r="Z1851">
        <v>130523</v>
      </c>
      <c r="AA1851">
        <v>170000</v>
      </c>
      <c r="AB1851" t="s">
        <v>298</v>
      </c>
      <c r="AC1851">
        <v>15</v>
      </c>
      <c r="AD1851" t="s">
        <v>67</v>
      </c>
      <c r="AE1851" t="s">
        <v>42</v>
      </c>
      <c r="AF1851" t="s">
        <v>3580</v>
      </c>
    </row>
    <row r="1852" spans="1:32" x14ac:dyDescent="0.25">
      <c r="A1852">
        <v>23272415</v>
      </c>
      <c r="B1852">
        <v>132361</v>
      </c>
      <c r="C1852" t="s">
        <v>32</v>
      </c>
      <c r="D1852" t="s">
        <v>32</v>
      </c>
      <c r="E1852">
        <v>80000</v>
      </c>
      <c r="F1852">
        <v>1264</v>
      </c>
      <c r="G1852" t="s">
        <v>57</v>
      </c>
      <c r="H1852">
        <v>0</v>
      </c>
      <c r="I1852" t="s">
        <v>37</v>
      </c>
      <c r="J1852" t="s">
        <v>37</v>
      </c>
      <c r="K1852">
        <v>1</v>
      </c>
      <c r="L1852" t="s">
        <v>32</v>
      </c>
      <c r="M1852" t="s">
        <v>46</v>
      </c>
      <c r="N1852">
        <v>2006</v>
      </c>
      <c r="O1852">
        <v>2007</v>
      </c>
      <c r="P1852" t="s">
        <v>37</v>
      </c>
      <c r="Q1852">
        <v>1</v>
      </c>
      <c r="R1852" t="s">
        <v>3117</v>
      </c>
      <c r="S1852" t="s">
        <v>2561</v>
      </c>
      <c r="T1852" t="s">
        <v>3118</v>
      </c>
      <c r="U1852">
        <v>2</v>
      </c>
      <c r="V1852" s="1">
        <v>28504</v>
      </c>
      <c r="W1852">
        <v>0</v>
      </c>
      <c r="X1852">
        <v>1</v>
      </c>
      <c r="Y1852">
        <v>41</v>
      </c>
      <c r="Z1852">
        <v>132361</v>
      </c>
      <c r="AA1852">
        <v>80000</v>
      </c>
      <c r="AB1852" t="s">
        <v>1112</v>
      </c>
      <c r="AC1852">
        <v>1264</v>
      </c>
      <c r="AD1852" t="s">
        <v>57</v>
      </c>
      <c r="AE1852" t="s">
        <v>42</v>
      </c>
      <c r="AF1852" t="s">
        <v>3580</v>
      </c>
    </row>
    <row r="1853" spans="1:32" x14ac:dyDescent="0.25">
      <c r="A1853">
        <v>45626226</v>
      </c>
      <c r="B1853">
        <v>131362</v>
      </c>
      <c r="C1853" t="s">
        <v>32</v>
      </c>
      <c r="D1853" t="s">
        <v>32</v>
      </c>
      <c r="E1853">
        <v>140100</v>
      </c>
      <c r="F1853">
        <v>55</v>
      </c>
      <c r="G1853" t="s">
        <v>171</v>
      </c>
      <c r="H1853">
        <v>0</v>
      </c>
      <c r="I1853" t="s">
        <v>37</v>
      </c>
      <c r="J1853" t="s">
        <v>37</v>
      </c>
      <c r="K1853">
        <v>0</v>
      </c>
      <c r="L1853" t="s">
        <v>35</v>
      </c>
      <c r="M1853" t="s">
        <v>46</v>
      </c>
      <c r="N1853" t="s">
        <v>37</v>
      </c>
      <c r="O1853" t="s">
        <v>37</v>
      </c>
      <c r="P1853" t="s">
        <v>37</v>
      </c>
      <c r="Q1853">
        <v>0</v>
      </c>
      <c r="R1853" t="s">
        <v>588</v>
      </c>
      <c r="S1853" t="s">
        <v>4947</v>
      </c>
      <c r="T1853" t="s">
        <v>4952</v>
      </c>
      <c r="U1853">
        <v>1</v>
      </c>
      <c r="V1853" s="1">
        <v>32440</v>
      </c>
      <c r="W1853">
        <v>0</v>
      </c>
      <c r="X1853">
        <v>4</v>
      </c>
      <c r="Y1853">
        <v>31</v>
      </c>
      <c r="Z1853">
        <v>131362</v>
      </c>
      <c r="AA1853">
        <v>140100</v>
      </c>
      <c r="AB1853" t="s">
        <v>496</v>
      </c>
      <c r="AC1853">
        <v>55</v>
      </c>
      <c r="AD1853" t="s">
        <v>171</v>
      </c>
      <c r="AE1853" t="s">
        <v>56</v>
      </c>
      <c r="AF1853" t="s">
        <v>3580</v>
      </c>
    </row>
    <row r="1854" spans="1:32" x14ac:dyDescent="0.25">
      <c r="A1854">
        <v>2623279</v>
      </c>
      <c r="B1854">
        <v>131480</v>
      </c>
      <c r="C1854" t="s">
        <v>32</v>
      </c>
      <c r="D1854" t="s">
        <v>32</v>
      </c>
      <c r="E1854">
        <v>190000</v>
      </c>
      <c r="F1854">
        <v>2731</v>
      </c>
      <c r="G1854" t="s">
        <v>91</v>
      </c>
      <c r="H1854">
        <v>0</v>
      </c>
      <c r="I1854" t="s">
        <v>37</v>
      </c>
      <c r="J1854" t="s">
        <v>37</v>
      </c>
      <c r="K1854">
        <v>1</v>
      </c>
      <c r="L1854" t="s">
        <v>32</v>
      </c>
      <c r="M1854" t="s">
        <v>148</v>
      </c>
      <c r="N1854">
        <v>1992</v>
      </c>
      <c r="O1854">
        <v>1995</v>
      </c>
      <c r="P1854" t="s">
        <v>37</v>
      </c>
      <c r="Q1854">
        <v>1</v>
      </c>
      <c r="R1854" t="s">
        <v>588</v>
      </c>
      <c r="S1854" t="s">
        <v>455</v>
      </c>
      <c r="T1854" t="s">
        <v>589</v>
      </c>
      <c r="U1854">
        <v>1</v>
      </c>
      <c r="V1854" s="1">
        <v>23685</v>
      </c>
      <c r="W1854">
        <v>0</v>
      </c>
      <c r="X1854">
        <v>1</v>
      </c>
      <c r="Y1854">
        <v>55</v>
      </c>
      <c r="Z1854">
        <v>131480</v>
      </c>
      <c r="AA1854">
        <v>190000</v>
      </c>
      <c r="AB1854" t="s">
        <v>575</v>
      </c>
      <c r="AC1854">
        <v>2731</v>
      </c>
      <c r="AD1854" t="s">
        <v>96</v>
      </c>
      <c r="AE1854" t="s">
        <v>42</v>
      </c>
      <c r="AF1854" t="s">
        <v>3580</v>
      </c>
    </row>
    <row r="1855" spans="1:32" x14ac:dyDescent="0.25">
      <c r="A1855">
        <v>42674691</v>
      </c>
      <c r="B1855">
        <v>132649</v>
      </c>
      <c r="C1855" t="s">
        <v>32</v>
      </c>
      <c r="D1855" t="s">
        <v>32</v>
      </c>
      <c r="E1855">
        <v>140100</v>
      </c>
      <c r="F1855">
        <v>2840</v>
      </c>
      <c r="G1855" t="s">
        <v>181</v>
      </c>
      <c r="H1855">
        <v>0</v>
      </c>
      <c r="I1855" t="s">
        <v>37</v>
      </c>
      <c r="J1855" t="s">
        <v>37</v>
      </c>
      <c r="K1855">
        <v>0</v>
      </c>
      <c r="L1855" t="s">
        <v>35</v>
      </c>
      <c r="M1855" t="s">
        <v>1064</v>
      </c>
      <c r="N1855" t="s">
        <v>37</v>
      </c>
      <c r="O1855" t="s">
        <v>37</v>
      </c>
      <c r="P1855" t="s">
        <v>37</v>
      </c>
      <c r="Q1855">
        <v>0</v>
      </c>
      <c r="R1855" t="s">
        <v>588</v>
      </c>
      <c r="S1855" t="s">
        <v>650</v>
      </c>
      <c r="T1855" t="s">
        <v>4478</v>
      </c>
      <c r="U1855">
        <v>1</v>
      </c>
      <c r="V1855" s="1">
        <v>30897</v>
      </c>
      <c r="W1855">
        <v>0</v>
      </c>
      <c r="X1855">
        <v>35</v>
      </c>
      <c r="Y1855">
        <v>35</v>
      </c>
      <c r="Z1855">
        <v>132649</v>
      </c>
      <c r="AA1855">
        <v>140100</v>
      </c>
      <c r="AB1855" t="s">
        <v>496</v>
      </c>
      <c r="AC1855">
        <v>2840</v>
      </c>
      <c r="AD1855" t="s">
        <v>181</v>
      </c>
      <c r="AE1855" t="s">
        <v>56</v>
      </c>
      <c r="AF1855" t="s">
        <v>3580</v>
      </c>
    </row>
    <row r="1856" spans="1:32" s="4" customFormat="1" x14ac:dyDescent="0.25">
      <c r="A1856">
        <v>25697760</v>
      </c>
      <c r="B1856">
        <v>132942</v>
      </c>
      <c r="C1856" t="s">
        <v>32</v>
      </c>
      <c r="D1856" t="s">
        <v>32</v>
      </c>
      <c r="E1856">
        <v>240000</v>
      </c>
      <c r="F1856">
        <v>2649</v>
      </c>
      <c r="G1856" t="s">
        <v>147</v>
      </c>
      <c r="H1856">
        <v>1</v>
      </c>
      <c r="I1856" t="s">
        <v>3318</v>
      </c>
      <c r="J1856" t="s">
        <v>32</v>
      </c>
      <c r="K1856" t="s">
        <v>37</v>
      </c>
      <c r="L1856" t="s">
        <v>37</v>
      </c>
      <c r="M1856" t="s">
        <v>37</v>
      </c>
      <c r="N1856" t="s">
        <v>37</v>
      </c>
      <c r="O1856" t="s">
        <v>37</v>
      </c>
      <c r="P1856" t="s">
        <v>37</v>
      </c>
      <c r="Q1856">
        <v>0</v>
      </c>
      <c r="R1856" t="s">
        <v>588</v>
      </c>
      <c r="S1856" t="s">
        <v>2125</v>
      </c>
      <c r="T1856" t="s">
        <v>3319</v>
      </c>
      <c r="U1856">
        <v>1</v>
      </c>
      <c r="V1856" s="1">
        <v>23749</v>
      </c>
      <c r="W1856">
        <v>0</v>
      </c>
      <c r="X1856">
        <v>1</v>
      </c>
      <c r="Y1856">
        <v>54</v>
      </c>
      <c r="Z1856">
        <v>132942</v>
      </c>
      <c r="AA1856">
        <v>240000</v>
      </c>
      <c r="AB1856" t="s">
        <v>225</v>
      </c>
      <c r="AC1856">
        <v>2649</v>
      </c>
      <c r="AD1856" t="s">
        <v>147</v>
      </c>
      <c r="AE1856" t="s">
        <v>50</v>
      </c>
      <c r="AF1856" t="s">
        <v>3580</v>
      </c>
    </row>
    <row r="1857" spans="1:32" x14ac:dyDescent="0.25">
      <c r="A1857" s="4">
        <v>23962433</v>
      </c>
      <c r="B1857" s="4">
        <v>131174</v>
      </c>
      <c r="C1857" t="s">
        <v>37</v>
      </c>
      <c r="D1857" t="s">
        <v>37</v>
      </c>
      <c r="E1857" t="s">
        <v>37</v>
      </c>
      <c r="F1857" t="s">
        <v>37</v>
      </c>
      <c r="G1857" t="s">
        <v>37</v>
      </c>
      <c r="H1857" t="s">
        <v>37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3210</v>
      </c>
      <c r="S1857" t="s">
        <v>990</v>
      </c>
      <c r="T1857" t="s">
        <v>3211</v>
      </c>
      <c r="U1857">
        <v>2</v>
      </c>
      <c r="V1857" s="1">
        <v>21924</v>
      </c>
      <c r="W1857">
        <v>0</v>
      </c>
      <c r="X1857">
        <v>12</v>
      </c>
      <c r="Y1857">
        <v>59</v>
      </c>
      <c r="Z1857">
        <v>131174</v>
      </c>
      <c r="AA1857">
        <v>140100</v>
      </c>
      <c r="AB1857" t="s">
        <v>496</v>
      </c>
      <c r="AC1857">
        <v>3</v>
      </c>
      <c r="AD1857" t="s">
        <v>62</v>
      </c>
      <c r="AE1857" s="4" t="s">
        <v>50</v>
      </c>
      <c r="AF1857" s="4" t="s">
        <v>3580</v>
      </c>
    </row>
    <row r="1858" spans="1:32" x14ac:dyDescent="0.25">
      <c r="A1858">
        <v>72507053</v>
      </c>
      <c r="B1858">
        <v>133611</v>
      </c>
      <c r="C1858" t="s">
        <v>32</v>
      </c>
      <c r="D1858" t="s">
        <v>32</v>
      </c>
      <c r="E1858">
        <v>140000</v>
      </c>
      <c r="F1858">
        <v>55</v>
      </c>
      <c r="G1858" t="s">
        <v>171</v>
      </c>
      <c r="H1858">
        <v>0</v>
      </c>
      <c r="I1858" t="s">
        <v>37</v>
      </c>
      <c r="J1858" t="s">
        <v>37</v>
      </c>
      <c r="K1858">
        <v>1</v>
      </c>
      <c r="L1858" t="s">
        <v>32</v>
      </c>
      <c r="M1858" t="s">
        <v>1215</v>
      </c>
      <c r="N1858">
        <v>2017</v>
      </c>
      <c r="O1858">
        <v>2019</v>
      </c>
      <c r="P1858" t="s">
        <v>37</v>
      </c>
      <c r="Q1858">
        <v>0</v>
      </c>
      <c r="R1858" t="s">
        <v>5379</v>
      </c>
      <c r="S1858" t="s">
        <v>193</v>
      </c>
      <c r="T1858" t="s">
        <v>356</v>
      </c>
      <c r="U1858">
        <v>2</v>
      </c>
      <c r="V1858" s="1">
        <v>34272</v>
      </c>
      <c r="W1858">
        <v>0</v>
      </c>
      <c r="X1858">
        <v>3</v>
      </c>
      <c r="Y1858">
        <v>26</v>
      </c>
      <c r="Z1858">
        <v>133611</v>
      </c>
      <c r="AA1858">
        <v>140000</v>
      </c>
      <c r="AB1858" t="s">
        <v>1278</v>
      </c>
      <c r="AC1858">
        <v>55</v>
      </c>
      <c r="AD1858" t="s">
        <v>171</v>
      </c>
      <c r="AE1858" t="s">
        <v>50</v>
      </c>
      <c r="AF1858" t="s">
        <v>43</v>
      </c>
    </row>
    <row r="1859" spans="1:32" s="4" customFormat="1" x14ac:dyDescent="0.25">
      <c r="A1859">
        <v>9427772</v>
      </c>
      <c r="B1859">
        <v>130691</v>
      </c>
      <c r="C1859" t="s">
        <v>32</v>
      </c>
      <c r="D1859" t="s">
        <v>32</v>
      </c>
      <c r="E1859">
        <v>240000</v>
      </c>
      <c r="F1859">
        <v>5</v>
      </c>
      <c r="G1859" t="s">
        <v>101</v>
      </c>
      <c r="H1859">
        <v>1</v>
      </c>
      <c r="I1859" t="s">
        <v>416</v>
      </c>
      <c r="J1859" t="s">
        <v>35</v>
      </c>
      <c r="K1859">
        <v>1</v>
      </c>
      <c r="L1859" t="s">
        <v>35</v>
      </c>
      <c r="M1859" t="s">
        <v>1986</v>
      </c>
      <c r="N1859">
        <v>2016</v>
      </c>
      <c r="O1859" t="s">
        <v>37</v>
      </c>
      <c r="P1859" t="s">
        <v>37</v>
      </c>
      <c r="Q1859">
        <v>0</v>
      </c>
      <c r="R1859" t="s">
        <v>1987</v>
      </c>
      <c r="S1859" t="s">
        <v>813</v>
      </c>
      <c r="T1859" t="s">
        <v>1988</v>
      </c>
      <c r="U1859">
        <v>1</v>
      </c>
      <c r="V1859" s="1">
        <v>24990</v>
      </c>
      <c r="W1859">
        <v>0</v>
      </c>
      <c r="X1859">
        <v>3</v>
      </c>
      <c r="Y1859">
        <v>51</v>
      </c>
      <c r="Z1859">
        <v>130691</v>
      </c>
      <c r="AA1859">
        <v>240000</v>
      </c>
      <c r="AB1859" t="s">
        <v>225</v>
      </c>
      <c r="AC1859">
        <v>5</v>
      </c>
      <c r="AD1859" t="s">
        <v>101</v>
      </c>
      <c r="AE1859" t="s">
        <v>50</v>
      </c>
      <c r="AF1859" t="s">
        <v>3580</v>
      </c>
    </row>
    <row r="1860" spans="1:32" x14ac:dyDescent="0.25">
      <c r="A1860">
        <v>41093045</v>
      </c>
      <c r="B1860">
        <v>131877</v>
      </c>
      <c r="C1860" t="s">
        <v>32</v>
      </c>
      <c r="D1860" t="s">
        <v>32</v>
      </c>
      <c r="E1860">
        <v>60000</v>
      </c>
      <c r="F1860">
        <v>55</v>
      </c>
      <c r="G1860" t="s">
        <v>171</v>
      </c>
      <c r="H1860">
        <v>2</v>
      </c>
      <c r="I1860" t="s">
        <v>37</v>
      </c>
      <c r="J1860" t="s">
        <v>37</v>
      </c>
      <c r="K1860">
        <v>0</v>
      </c>
      <c r="L1860" t="s">
        <v>35</v>
      </c>
      <c r="M1860" t="s">
        <v>4091</v>
      </c>
      <c r="N1860" t="s">
        <v>37</v>
      </c>
      <c r="O1860" t="s">
        <v>37</v>
      </c>
      <c r="P1860" t="s">
        <v>37</v>
      </c>
      <c r="Q1860">
        <v>0</v>
      </c>
      <c r="R1860" t="s">
        <v>4092</v>
      </c>
      <c r="S1860" t="s">
        <v>940</v>
      </c>
      <c r="T1860" t="s">
        <v>4093</v>
      </c>
      <c r="U1860">
        <v>2</v>
      </c>
      <c r="V1860" s="1">
        <v>29867</v>
      </c>
      <c r="W1860">
        <v>0</v>
      </c>
      <c r="X1860">
        <v>1</v>
      </c>
      <c r="Y1860">
        <v>38</v>
      </c>
      <c r="Z1860">
        <v>131877</v>
      </c>
      <c r="AA1860">
        <v>60000</v>
      </c>
      <c r="AB1860" t="s">
        <v>164</v>
      </c>
      <c r="AC1860">
        <v>55</v>
      </c>
      <c r="AD1860" t="s">
        <v>171</v>
      </c>
      <c r="AE1860" t="s">
        <v>56</v>
      </c>
      <c r="AF1860" t="s">
        <v>3580</v>
      </c>
    </row>
    <row r="1861" spans="1:32" x14ac:dyDescent="0.25">
      <c r="A1861">
        <v>41997901</v>
      </c>
      <c r="B1861">
        <v>130375</v>
      </c>
      <c r="C1861" t="s">
        <v>32</v>
      </c>
      <c r="D1861" t="s">
        <v>32</v>
      </c>
      <c r="E1861">
        <v>140100</v>
      </c>
      <c r="F1861">
        <v>2190</v>
      </c>
      <c r="G1861" t="s">
        <v>211</v>
      </c>
      <c r="H1861">
        <v>1</v>
      </c>
      <c r="I1861" t="s">
        <v>4343</v>
      </c>
      <c r="J1861" t="s">
        <v>32</v>
      </c>
      <c r="K1861">
        <v>1</v>
      </c>
      <c r="L1861" t="s">
        <v>35</v>
      </c>
      <c r="M1861" t="s">
        <v>4344</v>
      </c>
      <c r="N1861">
        <v>2019</v>
      </c>
      <c r="O1861" t="s">
        <v>37</v>
      </c>
      <c r="P1861" t="s">
        <v>37</v>
      </c>
      <c r="Q1861">
        <v>0</v>
      </c>
      <c r="R1861" t="s">
        <v>2920</v>
      </c>
      <c r="S1861" t="s">
        <v>137</v>
      </c>
      <c r="T1861" t="s">
        <v>484</v>
      </c>
      <c r="U1861">
        <v>1</v>
      </c>
      <c r="V1861" s="1">
        <v>30564</v>
      </c>
      <c r="W1861">
        <v>0</v>
      </c>
      <c r="X1861">
        <v>31</v>
      </c>
      <c r="Y1861">
        <v>36</v>
      </c>
      <c r="Z1861">
        <v>130375</v>
      </c>
      <c r="AA1861">
        <v>140100</v>
      </c>
      <c r="AB1861" t="s">
        <v>496</v>
      </c>
      <c r="AC1861">
        <v>2190</v>
      </c>
      <c r="AD1861" t="s">
        <v>211</v>
      </c>
      <c r="AE1861" t="s">
        <v>50</v>
      </c>
      <c r="AF1861" t="s">
        <v>3580</v>
      </c>
    </row>
    <row r="1862" spans="1:32" x14ac:dyDescent="0.25">
      <c r="A1862">
        <v>21140781</v>
      </c>
      <c r="B1862">
        <v>131325</v>
      </c>
      <c r="C1862" t="s">
        <v>32</v>
      </c>
      <c r="D1862" t="s">
        <v>32</v>
      </c>
      <c r="E1862">
        <v>150000</v>
      </c>
      <c r="F1862">
        <v>2646</v>
      </c>
      <c r="G1862" t="s">
        <v>122</v>
      </c>
      <c r="H1862">
        <v>0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 t="s">
        <v>37</v>
      </c>
      <c r="O1862" t="s">
        <v>37</v>
      </c>
      <c r="P1862" t="s">
        <v>37</v>
      </c>
      <c r="Q1862">
        <v>0</v>
      </c>
      <c r="R1862" t="s">
        <v>2920</v>
      </c>
      <c r="S1862" t="s">
        <v>113</v>
      </c>
      <c r="T1862" t="s">
        <v>2921</v>
      </c>
      <c r="U1862">
        <v>1</v>
      </c>
      <c r="V1862" s="1">
        <v>27063</v>
      </c>
      <c r="W1862">
        <v>0</v>
      </c>
      <c r="X1862">
        <v>3</v>
      </c>
      <c r="Y1862">
        <v>45</v>
      </c>
      <c r="Z1862">
        <v>131325</v>
      </c>
      <c r="AA1862">
        <v>150000</v>
      </c>
      <c r="AB1862" t="s">
        <v>945</v>
      </c>
      <c r="AC1862">
        <v>2646</v>
      </c>
      <c r="AD1862" t="s">
        <v>122</v>
      </c>
      <c r="AE1862" t="s">
        <v>56</v>
      </c>
      <c r="AF1862" t="s">
        <v>3580</v>
      </c>
    </row>
    <row r="1863" spans="1:32" x14ac:dyDescent="0.25">
      <c r="A1863">
        <v>32971685</v>
      </c>
      <c r="B1863">
        <v>130259</v>
      </c>
      <c r="C1863" t="s">
        <v>32</v>
      </c>
      <c r="D1863" t="s">
        <v>32</v>
      </c>
      <c r="E1863">
        <v>20000</v>
      </c>
      <c r="F1863">
        <v>1257</v>
      </c>
      <c r="G1863" t="s">
        <v>82</v>
      </c>
      <c r="H1863">
        <v>0</v>
      </c>
      <c r="I1863" t="s">
        <v>37</v>
      </c>
      <c r="J1863" t="s">
        <v>37</v>
      </c>
      <c r="K1863" t="s">
        <v>37</v>
      </c>
      <c r="L1863" t="s">
        <v>37</v>
      </c>
      <c r="M1863" t="s">
        <v>37</v>
      </c>
      <c r="N1863" t="s">
        <v>37</v>
      </c>
      <c r="O1863" t="s">
        <v>37</v>
      </c>
      <c r="P1863" t="s">
        <v>37</v>
      </c>
      <c r="Q1863">
        <v>0</v>
      </c>
      <c r="R1863" t="s">
        <v>333</v>
      </c>
      <c r="S1863" t="s">
        <v>3772</v>
      </c>
      <c r="T1863" t="s">
        <v>3773</v>
      </c>
      <c r="U1863">
        <v>1</v>
      </c>
      <c r="V1863" s="1">
        <v>27877</v>
      </c>
      <c r="W1863" t="s">
        <v>37</v>
      </c>
      <c r="X1863">
        <v>1</v>
      </c>
      <c r="Y1863">
        <v>43</v>
      </c>
      <c r="Z1863">
        <v>130259</v>
      </c>
      <c r="AA1863">
        <v>20000</v>
      </c>
      <c r="AB1863" t="s">
        <v>744</v>
      </c>
      <c r="AC1863">
        <v>1257</v>
      </c>
      <c r="AD1863" t="s">
        <v>82</v>
      </c>
      <c r="AE1863" t="s">
        <v>56</v>
      </c>
      <c r="AF1863" t="s">
        <v>3580</v>
      </c>
    </row>
    <row r="1864" spans="1:32" x14ac:dyDescent="0.25">
      <c r="A1864">
        <v>23002159</v>
      </c>
      <c r="B1864">
        <v>130274</v>
      </c>
      <c r="C1864" t="s">
        <v>32</v>
      </c>
      <c r="D1864" t="s">
        <v>32</v>
      </c>
      <c r="E1864">
        <v>90000</v>
      </c>
      <c r="F1864">
        <v>1257</v>
      </c>
      <c r="G1864" t="s">
        <v>82</v>
      </c>
      <c r="H1864">
        <v>1</v>
      </c>
      <c r="I1864" t="s">
        <v>110</v>
      </c>
      <c r="J1864" t="s">
        <v>32</v>
      </c>
      <c r="K1864">
        <v>0</v>
      </c>
      <c r="L1864" t="s">
        <v>35</v>
      </c>
      <c r="M1864" t="s">
        <v>374</v>
      </c>
      <c r="N1864" t="s">
        <v>37</v>
      </c>
      <c r="O1864" t="s">
        <v>37</v>
      </c>
      <c r="P1864" t="s">
        <v>37</v>
      </c>
      <c r="Q1864">
        <v>0</v>
      </c>
      <c r="R1864" t="s">
        <v>333</v>
      </c>
      <c r="S1864" t="s">
        <v>3095</v>
      </c>
      <c r="T1864" t="s">
        <v>3096</v>
      </c>
      <c r="U1864">
        <v>2</v>
      </c>
      <c r="V1864" s="1">
        <v>25134</v>
      </c>
      <c r="W1864" t="s">
        <v>37</v>
      </c>
      <c r="X1864">
        <v>1</v>
      </c>
      <c r="Y1864">
        <v>51</v>
      </c>
      <c r="Z1864">
        <v>130274</v>
      </c>
      <c r="AA1864">
        <v>90000</v>
      </c>
      <c r="AB1864" t="s">
        <v>1165</v>
      </c>
      <c r="AC1864">
        <v>1257</v>
      </c>
      <c r="AD1864" t="s">
        <v>82</v>
      </c>
      <c r="AE1864" t="s">
        <v>50</v>
      </c>
      <c r="AF1864" t="s">
        <v>3580</v>
      </c>
    </row>
    <row r="1865" spans="1:32" x14ac:dyDescent="0.25">
      <c r="A1865">
        <v>15957911</v>
      </c>
      <c r="B1865">
        <v>130391</v>
      </c>
      <c r="C1865" t="s">
        <v>32</v>
      </c>
      <c r="D1865" t="s">
        <v>32</v>
      </c>
      <c r="E1865">
        <v>140000</v>
      </c>
      <c r="F1865">
        <v>1257</v>
      </c>
      <c r="G1865" t="s">
        <v>82</v>
      </c>
      <c r="H1865">
        <v>1</v>
      </c>
      <c r="I1865" t="s">
        <v>2527</v>
      </c>
      <c r="J1865" t="s">
        <v>32</v>
      </c>
      <c r="K1865">
        <v>0</v>
      </c>
      <c r="L1865" t="s">
        <v>35</v>
      </c>
      <c r="M1865" t="s">
        <v>37</v>
      </c>
      <c r="N1865" t="s">
        <v>37</v>
      </c>
      <c r="O1865" t="s">
        <v>37</v>
      </c>
      <c r="P1865" t="s">
        <v>37</v>
      </c>
      <c r="Q1865">
        <v>0</v>
      </c>
      <c r="R1865" t="s">
        <v>333</v>
      </c>
      <c r="S1865" t="s">
        <v>279</v>
      </c>
      <c r="T1865" t="s">
        <v>2526</v>
      </c>
      <c r="U1865">
        <v>2</v>
      </c>
      <c r="V1865" s="1">
        <v>23895</v>
      </c>
      <c r="W1865">
        <v>0</v>
      </c>
      <c r="X1865">
        <v>2</v>
      </c>
      <c r="Y1865">
        <v>54</v>
      </c>
      <c r="Z1865">
        <v>130391</v>
      </c>
      <c r="AA1865">
        <v>140000</v>
      </c>
      <c r="AB1865" t="s">
        <v>1278</v>
      </c>
      <c r="AC1865">
        <v>1257</v>
      </c>
      <c r="AD1865" t="s">
        <v>82</v>
      </c>
      <c r="AE1865" t="s">
        <v>50</v>
      </c>
      <c r="AF1865" t="s">
        <v>3580</v>
      </c>
    </row>
    <row r="1866" spans="1:32" x14ac:dyDescent="0.25">
      <c r="A1866">
        <v>7644346</v>
      </c>
      <c r="B1866">
        <v>130425</v>
      </c>
      <c r="C1866" t="s">
        <v>32</v>
      </c>
      <c r="D1866" t="s">
        <v>32</v>
      </c>
      <c r="E1866">
        <v>240000</v>
      </c>
      <c r="F1866">
        <v>1257</v>
      </c>
      <c r="G1866" t="s">
        <v>82</v>
      </c>
      <c r="H1866">
        <v>0</v>
      </c>
      <c r="I1866" t="s">
        <v>37</v>
      </c>
      <c r="J1866" t="s">
        <v>37</v>
      </c>
      <c r="K1866">
        <v>1</v>
      </c>
      <c r="L1866" t="s">
        <v>32</v>
      </c>
      <c r="M1866" t="s">
        <v>858</v>
      </c>
      <c r="N1866">
        <v>2001</v>
      </c>
      <c r="O1866">
        <v>2001</v>
      </c>
      <c r="P1866" t="s">
        <v>37</v>
      </c>
      <c r="Q1866">
        <v>1</v>
      </c>
      <c r="R1866" t="s">
        <v>333</v>
      </c>
      <c r="S1866" t="s">
        <v>1485</v>
      </c>
      <c r="T1866" t="s">
        <v>1486</v>
      </c>
      <c r="U1866">
        <v>1</v>
      </c>
      <c r="V1866" s="1">
        <v>28476</v>
      </c>
      <c r="W1866">
        <v>1</v>
      </c>
      <c r="X1866">
        <v>3</v>
      </c>
      <c r="Y1866">
        <v>42</v>
      </c>
      <c r="Z1866">
        <v>130425</v>
      </c>
      <c r="AA1866">
        <v>240000</v>
      </c>
      <c r="AB1866" t="s">
        <v>225</v>
      </c>
      <c r="AC1866">
        <v>1257</v>
      </c>
      <c r="AD1866" t="s">
        <v>82</v>
      </c>
      <c r="AE1866" t="s">
        <v>42</v>
      </c>
      <c r="AF1866" t="s">
        <v>3580</v>
      </c>
    </row>
    <row r="1867" spans="1:32" x14ac:dyDescent="0.25">
      <c r="A1867">
        <v>9644023</v>
      </c>
      <c r="B1867">
        <v>130599</v>
      </c>
      <c r="C1867" t="s">
        <v>32</v>
      </c>
      <c r="D1867" t="s">
        <v>32</v>
      </c>
      <c r="E1867">
        <v>240000</v>
      </c>
      <c r="F1867">
        <v>14</v>
      </c>
      <c r="G1867" t="s">
        <v>126</v>
      </c>
      <c r="H1867">
        <v>0</v>
      </c>
      <c r="I1867" t="s">
        <v>37</v>
      </c>
      <c r="J1867" t="s">
        <v>37</v>
      </c>
      <c r="K1867">
        <v>1</v>
      </c>
      <c r="L1867" t="s">
        <v>32</v>
      </c>
      <c r="M1867" t="s">
        <v>606</v>
      </c>
      <c r="N1867">
        <v>2005</v>
      </c>
      <c r="O1867">
        <v>2007</v>
      </c>
      <c r="P1867" t="s">
        <v>37</v>
      </c>
      <c r="Q1867">
        <v>1</v>
      </c>
      <c r="R1867" t="s">
        <v>333</v>
      </c>
      <c r="S1867" t="s">
        <v>1796</v>
      </c>
      <c r="T1867" t="s">
        <v>1329</v>
      </c>
      <c r="U1867">
        <v>1</v>
      </c>
      <c r="V1867" s="1">
        <v>25844</v>
      </c>
      <c r="W1867">
        <v>0</v>
      </c>
      <c r="X1867">
        <v>1</v>
      </c>
      <c r="Y1867">
        <v>49</v>
      </c>
      <c r="Z1867">
        <v>130599</v>
      </c>
      <c r="AA1867">
        <v>240000</v>
      </c>
      <c r="AB1867" t="s">
        <v>225</v>
      </c>
      <c r="AC1867">
        <v>14</v>
      </c>
      <c r="AD1867" t="s">
        <v>126</v>
      </c>
      <c r="AE1867" t="s">
        <v>42</v>
      </c>
      <c r="AF1867" t="s">
        <v>3580</v>
      </c>
    </row>
    <row r="1868" spans="1:32" x14ac:dyDescent="0.25">
      <c r="A1868">
        <v>25404107</v>
      </c>
      <c r="B1868">
        <v>130684</v>
      </c>
      <c r="C1868" t="s">
        <v>32</v>
      </c>
      <c r="D1868" t="s">
        <v>32</v>
      </c>
      <c r="E1868">
        <v>140100</v>
      </c>
      <c r="F1868">
        <v>5</v>
      </c>
      <c r="G1868" t="s">
        <v>101</v>
      </c>
      <c r="H1868">
        <v>0</v>
      </c>
      <c r="I1868" t="s">
        <v>37</v>
      </c>
      <c r="J1868" t="s">
        <v>37</v>
      </c>
      <c r="K1868">
        <v>0</v>
      </c>
      <c r="L1868" t="s">
        <v>35</v>
      </c>
      <c r="M1868" t="s">
        <v>1108</v>
      </c>
      <c r="N1868" t="s">
        <v>37</v>
      </c>
      <c r="O1868" t="s">
        <v>37</v>
      </c>
      <c r="P1868" t="s">
        <v>37</v>
      </c>
      <c r="Q1868">
        <v>0</v>
      </c>
      <c r="R1868" t="s">
        <v>333</v>
      </c>
      <c r="S1868" t="s">
        <v>313</v>
      </c>
      <c r="T1868" t="s">
        <v>1304</v>
      </c>
      <c r="U1868">
        <v>1</v>
      </c>
      <c r="V1868" s="1">
        <v>19376</v>
      </c>
      <c r="W1868">
        <v>0</v>
      </c>
      <c r="X1868">
        <v>2</v>
      </c>
      <c r="Y1868">
        <v>66</v>
      </c>
      <c r="Z1868">
        <v>130684</v>
      </c>
      <c r="AA1868">
        <v>140100</v>
      </c>
      <c r="AB1868" t="s">
        <v>496</v>
      </c>
      <c r="AC1868">
        <v>5</v>
      </c>
      <c r="AD1868" t="s">
        <v>101</v>
      </c>
      <c r="AE1868" t="s">
        <v>56</v>
      </c>
      <c r="AF1868" t="s">
        <v>3580</v>
      </c>
    </row>
    <row r="1869" spans="1:32" x14ac:dyDescent="0.25">
      <c r="A1869">
        <v>791893</v>
      </c>
      <c r="B1869">
        <v>130733</v>
      </c>
      <c r="C1869" t="s">
        <v>32</v>
      </c>
      <c r="D1869" t="s">
        <v>32</v>
      </c>
      <c r="E1869">
        <v>220000</v>
      </c>
      <c r="F1869">
        <v>5</v>
      </c>
      <c r="G1869" t="s">
        <v>101</v>
      </c>
      <c r="H1869">
        <v>0</v>
      </c>
      <c r="I1869" t="s">
        <v>37</v>
      </c>
      <c r="J1869" t="s">
        <v>37</v>
      </c>
      <c r="K1869">
        <v>0</v>
      </c>
      <c r="L1869" t="s">
        <v>32</v>
      </c>
      <c r="M1869" t="s">
        <v>332</v>
      </c>
      <c r="N1869" t="s">
        <v>37</v>
      </c>
      <c r="O1869">
        <v>2000</v>
      </c>
      <c r="P1869" t="s">
        <v>157</v>
      </c>
      <c r="Q1869">
        <v>1</v>
      </c>
      <c r="R1869" t="s">
        <v>333</v>
      </c>
      <c r="S1869" t="s">
        <v>263</v>
      </c>
      <c r="T1869" t="s">
        <v>334</v>
      </c>
      <c r="U1869">
        <v>1</v>
      </c>
      <c r="V1869" s="1">
        <v>27278</v>
      </c>
      <c r="W1869">
        <v>0</v>
      </c>
      <c r="X1869">
        <v>2</v>
      </c>
      <c r="Y1869">
        <v>45</v>
      </c>
      <c r="Z1869">
        <v>130733</v>
      </c>
      <c r="AA1869">
        <v>220000</v>
      </c>
      <c r="AB1869" t="s">
        <v>109</v>
      </c>
      <c r="AC1869">
        <v>5</v>
      </c>
      <c r="AD1869" t="s">
        <v>101</v>
      </c>
      <c r="AE1869" t="s">
        <v>56</v>
      </c>
      <c r="AF1869" t="s">
        <v>3580</v>
      </c>
    </row>
    <row r="1870" spans="1:32" x14ac:dyDescent="0.25">
      <c r="A1870">
        <v>15742574</v>
      </c>
      <c r="B1870">
        <v>131004</v>
      </c>
      <c r="C1870" t="s">
        <v>32</v>
      </c>
      <c r="D1870" t="s">
        <v>32</v>
      </c>
      <c r="E1870">
        <v>140000</v>
      </c>
      <c r="F1870">
        <v>4</v>
      </c>
      <c r="G1870" t="s">
        <v>117</v>
      </c>
      <c r="H1870">
        <v>0</v>
      </c>
      <c r="I1870" t="s">
        <v>37</v>
      </c>
      <c r="J1870" t="s">
        <v>37</v>
      </c>
      <c r="K1870">
        <v>1</v>
      </c>
      <c r="L1870" t="s">
        <v>32</v>
      </c>
      <c r="M1870" t="s">
        <v>1674</v>
      </c>
      <c r="N1870">
        <v>2012</v>
      </c>
      <c r="O1870">
        <v>2015</v>
      </c>
      <c r="P1870" t="s">
        <v>37</v>
      </c>
      <c r="Q1870">
        <v>1</v>
      </c>
      <c r="R1870" t="s">
        <v>333</v>
      </c>
      <c r="S1870" t="s">
        <v>1009</v>
      </c>
      <c r="T1870" t="s">
        <v>2520</v>
      </c>
      <c r="U1870">
        <v>1</v>
      </c>
      <c r="V1870" s="1">
        <v>27409</v>
      </c>
      <c r="W1870">
        <v>0</v>
      </c>
      <c r="X1870">
        <v>2</v>
      </c>
      <c r="Y1870">
        <v>44</v>
      </c>
      <c r="Z1870">
        <v>131004</v>
      </c>
      <c r="AA1870">
        <v>140000</v>
      </c>
      <c r="AB1870" t="s">
        <v>1278</v>
      </c>
      <c r="AC1870">
        <v>4</v>
      </c>
      <c r="AD1870" t="s">
        <v>117</v>
      </c>
      <c r="AE1870" t="s">
        <v>42</v>
      </c>
      <c r="AF1870" t="s">
        <v>3580</v>
      </c>
    </row>
    <row r="1871" spans="1:32" x14ac:dyDescent="0.25">
      <c r="A1871">
        <v>80309272</v>
      </c>
      <c r="B1871">
        <v>131222</v>
      </c>
      <c r="C1871" t="s">
        <v>32</v>
      </c>
      <c r="D1871" t="s">
        <v>32</v>
      </c>
      <c r="E1871">
        <v>60000</v>
      </c>
      <c r="F1871">
        <v>2646</v>
      </c>
      <c r="G1871" t="s">
        <v>122</v>
      </c>
      <c r="H1871">
        <v>0</v>
      </c>
      <c r="I1871" t="s">
        <v>37</v>
      </c>
      <c r="J1871" t="s">
        <v>37</v>
      </c>
      <c r="K1871">
        <v>1</v>
      </c>
      <c r="L1871" t="s">
        <v>32</v>
      </c>
      <c r="M1871" t="s">
        <v>202</v>
      </c>
      <c r="N1871">
        <v>2006</v>
      </c>
      <c r="O1871">
        <v>2006</v>
      </c>
      <c r="P1871" t="s">
        <v>37</v>
      </c>
      <c r="Q1871">
        <v>1</v>
      </c>
      <c r="R1871" t="s">
        <v>333</v>
      </c>
      <c r="S1871" t="s">
        <v>853</v>
      </c>
      <c r="T1871" t="s">
        <v>5439</v>
      </c>
      <c r="U1871">
        <v>1</v>
      </c>
      <c r="V1871" s="1">
        <v>28973</v>
      </c>
      <c r="W1871">
        <v>0</v>
      </c>
      <c r="X1871">
        <v>1</v>
      </c>
      <c r="Y1871">
        <v>40</v>
      </c>
      <c r="Z1871">
        <v>131222</v>
      </c>
      <c r="AA1871">
        <v>60000</v>
      </c>
      <c r="AB1871" t="s">
        <v>164</v>
      </c>
      <c r="AC1871">
        <v>2646</v>
      </c>
      <c r="AD1871" t="s">
        <v>122</v>
      </c>
      <c r="AE1871" t="s">
        <v>42</v>
      </c>
      <c r="AF1871" t="s">
        <v>3580</v>
      </c>
    </row>
    <row r="1872" spans="1:32" x14ac:dyDescent="0.25">
      <c r="A1872" s="4">
        <v>25815768</v>
      </c>
      <c r="B1872" s="4">
        <v>131456</v>
      </c>
      <c r="C1872" t="s">
        <v>37</v>
      </c>
      <c r="D1872" t="s">
        <v>35</v>
      </c>
      <c r="E1872">
        <v>240000</v>
      </c>
      <c r="F1872">
        <v>2646</v>
      </c>
      <c r="G1872" t="s">
        <v>122</v>
      </c>
      <c r="H1872">
        <v>0</v>
      </c>
      <c r="I1872" t="s">
        <v>37</v>
      </c>
      <c r="J1872" t="s">
        <v>37</v>
      </c>
      <c r="K1872" t="s">
        <v>37</v>
      </c>
      <c r="L1872" t="s">
        <v>37</v>
      </c>
      <c r="M1872" t="s">
        <v>37</v>
      </c>
      <c r="N1872" t="s">
        <v>37</v>
      </c>
      <c r="O1872" t="s">
        <v>37</v>
      </c>
      <c r="P1872" t="s">
        <v>37</v>
      </c>
      <c r="Q1872">
        <v>0</v>
      </c>
      <c r="R1872" t="s">
        <v>333</v>
      </c>
      <c r="S1872" t="s">
        <v>3364</v>
      </c>
      <c r="T1872" t="s">
        <v>3365</v>
      </c>
      <c r="U1872">
        <v>2</v>
      </c>
      <c r="V1872" s="1">
        <v>26522</v>
      </c>
      <c r="W1872">
        <v>0</v>
      </c>
      <c r="X1872">
        <v>3</v>
      </c>
      <c r="Y1872">
        <v>47</v>
      </c>
      <c r="Z1872">
        <v>131456</v>
      </c>
      <c r="AA1872">
        <v>240000</v>
      </c>
      <c r="AB1872" t="s">
        <v>225</v>
      </c>
      <c r="AC1872">
        <v>2646</v>
      </c>
      <c r="AD1872" t="s">
        <v>122</v>
      </c>
      <c r="AE1872" s="4" t="s">
        <v>2216</v>
      </c>
      <c r="AF1872" s="4" t="s">
        <v>3580</v>
      </c>
    </row>
    <row r="1873" spans="1:32" x14ac:dyDescent="0.25">
      <c r="A1873">
        <v>1109313</v>
      </c>
      <c r="B1873">
        <v>131575</v>
      </c>
      <c r="C1873" t="s">
        <v>32</v>
      </c>
      <c r="D1873" t="s">
        <v>32</v>
      </c>
      <c r="E1873">
        <v>210000</v>
      </c>
      <c r="F1873">
        <v>2191</v>
      </c>
      <c r="G1873" t="s">
        <v>77</v>
      </c>
      <c r="H1873">
        <v>2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>
        <v>0</v>
      </c>
      <c r="R1873" t="s">
        <v>333</v>
      </c>
      <c r="S1873" t="s">
        <v>385</v>
      </c>
      <c r="T1873" t="s">
        <v>386</v>
      </c>
      <c r="U1873">
        <v>2</v>
      </c>
      <c r="V1873" s="1">
        <v>18474</v>
      </c>
      <c r="W1873">
        <v>0</v>
      </c>
      <c r="X1873">
        <v>1</v>
      </c>
      <c r="Y1873">
        <v>69</v>
      </c>
      <c r="Z1873">
        <v>131575</v>
      </c>
      <c r="AA1873">
        <v>210000</v>
      </c>
      <c r="AB1873" t="s">
        <v>350</v>
      </c>
      <c r="AC1873">
        <v>2191</v>
      </c>
      <c r="AD1873" t="s">
        <v>77</v>
      </c>
      <c r="AE1873" t="s">
        <v>56</v>
      </c>
      <c r="AF1873" t="s">
        <v>3580</v>
      </c>
    </row>
    <row r="1874" spans="1:32" x14ac:dyDescent="0.25">
      <c r="A1874">
        <v>44200575</v>
      </c>
      <c r="B1874">
        <v>132014</v>
      </c>
      <c r="C1874" t="s">
        <v>32</v>
      </c>
      <c r="D1874" t="s">
        <v>32</v>
      </c>
      <c r="E1874">
        <v>130000</v>
      </c>
      <c r="F1874">
        <v>2731</v>
      </c>
      <c r="G1874" t="s">
        <v>91</v>
      </c>
      <c r="H1874">
        <v>0</v>
      </c>
      <c r="I1874" t="s">
        <v>37</v>
      </c>
      <c r="J1874" t="s">
        <v>37</v>
      </c>
      <c r="K1874">
        <v>1</v>
      </c>
      <c r="L1874" t="s">
        <v>32</v>
      </c>
      <c r="M1874" t="s">
        <v>745</v>
      </c>
      <c r="N1874">
        <v>2013</v>
      </c>
      <c r="O1874">
        <v>2013</v>
      </c>
      <c r="P1874" t="s">
        <v>188</v>
      </c>
      <c r="Q1874">
        <v>1</v>
      </c>
      <c r="R1874" t="s">
        <v>333</v>
      </c>
      <c r="S1874" t="s">
        <v>1311</v>
      </c>
      <c r="T1874" t="s">
        <v>4764</v>
      </c>
      <c r="U1874">
        <v>2</v>
      </c>
      <c r="V1874" s="1">
        <v>31869</v>
      </c>
      <c r="W1874">
        <v>0</v>
      </c>
      <c r="X1874">
        <v>4</v>
      </c>
      <c r="Y1874">
        <v>32</v>
      </c>
      <c r="Z1874">
        <v>132014</v>
      </c>
      <c r="AA1874">
        <v>130000</v>
      </c>
      <c r="AB1874" t="s">
        <v>741</v>
      </c>
      <c r="AC1874">
        <v>2731</v>
      </c>
      <c r="AD1874" t="s">
        <v>96</v>
      </c>
      <c r="AE1874" t="s">
        <v>42</v>
      </c>
      <c r="AF1874" t="s">
        <v>3580</v>
      </c>
    </row>
    <row r="1875" spans="1:32" x14ac:dyDescent="0.25">
      <c r="A1875">
        <v>40383269</v>
      </c>
      <c r="B1875">
        <v>132246</v>
      </c>
      <c r="C1875" t="s">
        <v>32</v>
      </c>
      <c r="D1875" t="s">
        <v>32</v>
      </c>
      <c r="E1875">
        <v>130000</v>
      </c>
      <c r="F1875">
        <v>14</v>
      </c>
      <c r="G1875" t="s">
        <v>126</v>
      </c>
      <c r="H1875">
        <v>0</v>
      </c>
      <c r="I1875" t="s">
        <v>37</v>
      </c>
      <c r="J1875" t="s">
        <v>37</v>
      </c>
      <c r="K1875">
        <v>1</v>
      </c>
      <c r="L1875" t="s">
        <v>32</v>
      </c>
      <c r="M1875" t="s">
        <v>2570</v>
      </c>
      <c r="N1875">
        <v>2012</v>
      </c>
      <c r="O1875">
        <v>2012</v>
      </c>
      <c r="P1875" t="s">
        <v>37</v>
      </c>
      <c r="Q1875">
        <v>0</v>
      </c>
      <c r="R1875" t="s">
        <v>333</v>
      </c>
      <c r="S1875" t="s">
        <v>289</v>
      </c>
      <c r="T1875" t="s">
        <v>80</v>
      </c>
      <c r="U1875">
        <v>1</v>
      </c>
      <c r="V1875" s="1">
        <v>29110</v>
      </c>
      <c r="W1875">
        <v>0</v>
      </c>
      <c r="X1875">
        <v>2</v>
      </c>
      <c r="Y1875">
        <v>40</v>
      </c>
      <c r="Z1875">
        <v>132246</v>
      </c>
      <c r="AA1875">
        <v>130000</v>
      </c>
      <c r="AB1875" t="s">
        <v>741</v>
      </c>
      <c r="AC1875">
        <v>14</v>
      </c>
      <c r="AD1875" t="s">
        <v>126</v>
      </c>
      <c r="AE1875" t="s">
        <v>50</v>
      </c>
      <c r="AF1875" t="s">
        <v>3580</v>
      </c>
    </row>
    <row r="1876" spans="1:32" x14ac:dyDescent="0.25">
      <c r="A1876">
        <v>43876694</v>
      </c>
      <c r="B1876">
        <v>132490</v>
      </c>
      <c r="C1876" t="s">
        <v>32</v>
      </c>
      <c r="D1876" t="s">
        <v>32</v>
      </c>
      <c r="E1876">
        <v>10000</v>
      </c>
      <c r="F1876">
        <v>2840</v>
      </c>
      <c r="G1876" t="s">
        <v>181</v>
      </c>
      <c r="H1876">
        <v>0</v>
      </c>
      <c r="I1876" t="s">
        <v>37</v>
      </c>
      <c r="J1876" t="s">
        <v>37</v>
      </c>
      <c r="K1876">
        <v>1</v>
      </c>
      <c r="L1876" t="s">
        <v>32</v>
      </c>
      <c r="M1876" t="s">
        <v>2555</v>
      </c>
      <c r="N1876">
        <v>2008</v>
      </c>
      <c r="O1876">
        <v>2008</v>
      </c>
      <c r="P1876" t="s">
        <v>37</v>
      </c>
      <c r="Q1876">
        <v>1</v>
      </c>
      <c r="R1876" t="s">
        <v>333</v>
      </c>
      <c r="S1876" t="s">
        <v>333</v>
      </c>
      <c r="T1876" t="s">
        <v>4725</v>
      </c>
      <c r="U1876">
        <v>2</v>
      </c>
      <c r="V1876" s="1">
        <v>31465</v>
      </c>
      <c r="W1876">
        <v>0</v>
      </c>
      <c r="X1876">
        <v>1</v>
      </c>
      <c r="Y1876">
        <v>33</v>
      </c>
      <c r="Z1876">
        <v>132490</v>
      </c>
      <c r="AA1876">
        <v>10000</v>
      </c>
      <c r="AB1876" t="s">
        <v>1910</v>
      </c>
      <c r="AC1876">
        <v>2840</v>
      </c>
      <c r="AD1876" t="s">
        <v>181</v>
      </c>
      <c r="AE1876" t="s">
        <v>42</v>
      </c>
      <c r="AF1876" t="s">
        <v>3580</v>
      </c>
    </row>
    <row r="1877" spans="1:32" x14ac:dyDescent="0.25">
      <c r="A1877">
        <v>41665046</v>
      </c>
      <c r="B1877">
        <v>132659</v>
      </c>
      <c r="C1877" t="s">
        <v>32</v>
      </c>
      <c r="D1877" t="s">
        <v>32</v>
      </c>
      <c r="E1877">
        <v>60000</v>
      </c>
      <c r="F1877">
        <v>47</v>
      </c>
      <c r="G1877" t="s">
        <v>33</v>
      </c>
      <c r="H1877">
        <v>0</v>
      </c>
      <c r="I1877" t="s">
        <v>37</v>
      </c>
      <c r="J1877" t="s">
        <v>37</v>
      </c>
      <c r="K1877">
        <v>1</v>
      </c>
      <c r="L1877" t="s">
        <v>32</v>
      </c>
      <c r="M1877" t="s">
        <v>4257</v>
      </c>
      <c r="N1877">
        <v>2009</v>
      </c>
      <c r="O1877">
        <v>2009</v>
      </c>
      <c r="P1877" t="s">
        <v>37</v>
      </c>
      <c r="Q1877">
        <v>1</v>
      </c>
      <c r="R1877" t="s">
        <v>333</v>
      </c>
      <c r="S1877" t="s">
        <v>480</v>
      </c>
      <c r="T1877" t="s">
        <v>3801</v>
      </c>
      <c r="U1877">
        <v>1</v>
      </c>
      <c r="V1877" s="1">
        <v>30230</v>
      </c>
      <c r="W1877">
        <v>0</v>
      </c>
      <c r="X1877">
        <v>4</v>
      </c>
      <c r="Y1877">
        <v>37</v>
      </c>
      <c r="Z1877">
        <v>132659</v>
      </c>
      <c r="AA1877">
        <v>60000</v>
      </c>
      <c r="AB1877" t="s">
        <v>164</v>
      </c>
      <c r="AC1877">
        <v>47</v>
      </c>
      <c r="AD1877" t="s">
        <v>33</v>
      </c>
      <c r="AE1877" t="s">
        <v>42</v>
      </c>
      <c r="AF1877" t="s">
        <v>3580</v>
      </c>
    </row>
    <row r="1878" spans="1:32" x14ac:dyDescent="0.25">
      <c r="A1878">
        <v>32384686</v>
      </c>
      <c r="B1878">
        <v>132908</v>
      </c>
      <c r="C1878" t="s">
        <v>32</v>
      </c>
      <c r="D1878" t="s">
        <v>32</v>
      </c>
      <c r="E1878">
        <v>20000</v>
      </c>
      <c r="F1878">
        <v>32</v>
      </c>
      <c r="G1878" t="s">
        <v>97</v>
      </c>
      <c r="H1878">
        <v>0</v>
      </c>
      <c r="I1878" t="s">
        <v>37</v>
      </c>
      <c r="J1878" t="s">
        <v>37</v>
      </c>
      <c r="K1878" t="s">
        <v>37</v>
      </c>
      <c r="L1878" t="s">
        <v>37</v>
      </c>
      <c r="M1878" t="s">
        <v>88</v>
      </c>
      <c r="N1878" t="s">
        <v>37</v>
      </c>
      <c r="O1878" t="s">
        <v>37</v>
      </c>
      <c r="P1878" t="s">
        <v>37</v>
      </c>
      <c r="Q1878">
        <v>0</v>
      </c>
      <c r="R1878" t="s">
        <v>333</v>
      </c>
      <c r="S1878" t="s">
        <v>3714</v>
      </c>
      <c r="T1878" t="s">
        <v>2884</v>
      </c>
      <c r="U1878">
        <v>1</v>
      </c>
      <c r="V1878" s="1">
        <v>22945</v>
      </c>
      <c r="W1878">
        <v>0</v>
      </c>
      <c r="X1878">
        <v>5</v>
      </c>
      <c r="Y1878">
        <v>57</v>
      </c>
      <c r="Z1878">
        <v>132908</v>
      </c>
      <c r="AA1878">
        <v>20000</v>
      </c>
      <c r="AB1878" t="s">
        <v>744</v>
      </c>
      <c r="AC1878">
        <v>32</v>
      </c>
      <c r="AD1878" t="s">
        <v>97</v>
      </c>
      <c r="AE1878" t="s">
        <v>56</v>
      </c>
      <c r="AF1878" t="s">
        <v>3580</v>
      </c>
    </row>
    <row r="1879" spans="1:32" x14ac:dyDescent="0.25">
      <c r="A1879">
        <v>42979278</v>
      </c>
      <c r="B1879">
        <v>132963</v>
      </c>
      <c r="C1879" t="s">
        <v>32</v>
      </c>
      <c r="D1879" t="s">
        <v>32</v>
      </c>
      <c r="E1879">
        <v>140100</v>
      </c>
      <c r="F1879">
        <v>2840</v>
      </c>
      <c r="G1879" t="s">
        <v>181</v>
      </c>
      <c r="H1879">
        <v>0</v>
      </c>
      <c r="I1879" t="s">
        <v>37</v>
      </c>
      <c r="J1879" t="s">
        <v>37</v>
      </c>
      <c r="K1879">
        <v>1</v>
      </c>
      <c r="L1879" t="s">
        <v>32</v>
      </c>
      <c r="M1879" t="s">
        <v>1175</v>
      </c>
      <c r="N1879">
        <v>2008</v>
      </c>
      <c r="O1879">
        <v>2011</v>
      </c>
      <c r="P1879" t="s">
        <v>37</v>
      </c>
      <c r="Q1879">
        <v>0</v>
      </c>
      <c r="R1879" t="s">
        <v>333</v>
      </c>
      <c r="S1879" t="s">
        <v>4543</v>
      </c>
      <c r="T1879" t="s">
        <v>1043</v>
      </c>
      <c r="U1879">
        <v>1</v>
      </c>
      <c r="V1879" s="1">
        <v>31124</v>
      </c>
      <c r="W1879">
        <v>0</v>
      </c>
      <c r="X1879">
        <v>4</v>
      </c>
      <c r="Y1879">
        <v>34</v>
      </c>
      <c r="Z1879">
        <v>132963</v>
      </c>
      <c r="AA1879">
        <v>140100</v>
      </c>
      <c r="AB1879" t="s">
        <v>496</v>
      </c>
      <c r="AC1879">
        <v>2840</v>
      </c>
      <c r="AD1879" t="s">
        <v>181</v>
      </c>
      <c r="AE1879" t="s">
        <v>50</v>
      </c>
      <c r="AF1879" t="s">
        <v>3580</v>
      </c>
    </row>
    <row r="1880" spans="1:32" x14ac:dyDescent="0.25">
      <c r="A1880">
        <v>19842728</v>
      </c>
      <c r="B1880">
        <v>133142</v>
      </c>
      <c r="C1880" t="s">
        <v>32</v>
      </c>
      <c r="D1880" t="s">
        <v>32</v>
      </c>
      <c r="E1880">
        <v>110000</v>
      </c>
      <c r="F1880">
        <v>4</v>
      </c>
      <c r="G1880" t="s">
        <v>117</v>
      </c>
      <c r="H1880">
        <v>0</v>
      </c>
      <c r="I1880" t="s">
        <v>37</v>
      </c>
      <c r="J1880" t="s">
        <v>37</v>
      </c>
      <c r="K1880">
        <v>1</v>
      </c>
      <c r="L1880" t="s">
        <v>35</v>
      </c>
      <c r="M1880" t="s">
        <v>2819</v>
      </c>
      <c r="N1880">
        <v>2008</v>
      </c>
      <c r="O1880" t="s">
        <v>37</v>
      </c>
      <c r="P1880" t="s">
        <v>37</v>
      </c>
      <c r="Q1880">
        <v>0</v>
      </c>
      <c r="R1880" t="s">
        <v>333</v>
      </c>
      <c r="S1880" t="s">
        <v>819</v>
      </c>
      <c r="T1880" t="s">
        <v>2820</v>
      </c>
      <c r="U1880">
        <v>1</v>
      </c>
      <c r="V1880" s="1">
        <v>24280</v>
      </c>
      <c r="W1880">
        <v>0</v>
      </c>
      <c r="X1880">
        <v>3</v>
      </c>
      <c r="Y1880">
        <v>53</v>
      </c>
      <c r="Z1880">
        <v>133142</v>
      </c>
      <c r="AA1880">
        <v>110000</v>
      </c>
      <c r="AB1880" t="s">
        <v>1393</v>
      </c>
      <c r="AC1880">
        <v>4</v>
      </c>
      <c r="AD1880" t="s">
        <v>117</v>
      </c>
      <c r="AE1880" t="s">
        <v>50</v>
      </c>
      <c r="AF1880" t="s">
        <v>3580</v>
      </c>
    </row>
    <row r="1881" spans="1:32" x14ac:dyDescent="0.25">
      <c r="A1881">
        <v>2757575</v>
      </c>
      <c r="B1881">
        <v>132886</v>
      </c>
      <c r="C1881" t="s">
        <v>32</v>
      </c>
      <c r="D1881" t="s">
        <v>35</v>
      </c>
      <c r="E1881">
        <v>190000</v>
      </c>
      <c r="F1881">
        <v>1264</v>
      </c>
      <c r="G1881" t="s">
        <v>57</v>
      </c>
      <c r="H1881">
        <v>0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 t="s">
        <v>37</v>
      </c>
      <c r="O1881" t="s">
        <v>37</v>
      </c>
      <c r="P1881" t="s">
        <v>37</v>
      </c>
      <c r="Q1881">
        <v>0</v>
      </c>
      <c r="R1881" t="s">
        <v>623</v>
      </c>
      <c r="S1881" t="s">
        <v>322</v>
      </c>
      <c r="T1881" t="s">
        <v>624</v>
      </c>
      <c r="U1881">
        <v>1</v>
      </c>
      <c r="V1881" s="1">
        <v>23686</v>
      </c>
      <c r="W1881">
        <v>0</v>
      </c>
      <c r="X1881">
        <v>4</v>
      </c>
      <c r="Y1881">
        <v>55</v>
      </c>
      <c r="Z1881">
        <v>132886</v>
      </c>
      <c r="AA1881">
        <v>190000</v>
      </c>
      <c r="AB1881" t="s">
        <v>575</v>
      </c>
      <c r="AC1881">
        <v>1264</v>
      </c>
      <c r="AD1881" t="s">
        <v>57</v>
      </c>
      <c r="AE1881" t="s">
        <v>81</v>
      </c>
      <c r="AF1881" t="s">
        <v>3580</v>
      </c>
    </row>
    <row r="1882" spans="1:32" x14ac:dyDescent="0.25">
      <c r="A1882">
        <v>25587747</v>
      </c>
      <c r="B1882">
        <v>130816</v>
      </c>
      <c r="C1882" t="s">
        <v>32</v>
      </c>
      <c r="D1882" t="s">
        <v>32</v>
      </c>
      <c r="E1882">
        <v>240000</v>
      </c>
      <c r="F1882">
        <v>1366</v>
      </c>
      <c r="G1882" t="s">
        <v>45</v>
      </c>
      <c r="H1882">
        <v>1</v>
      </c>
      <c r="I1882" t="s">
        <v>3287</v>
      </c>
      <c r="J1882" t="s">
        <v>32</v>
      </c>
      <c r="K1882">
        <v>0</v>
      </c>
      <c r="L1882" t="s">
        <v>35</v>
      </c>
      <c r="M1882" t="s">
        <v>1510</v>
      </c>
      <c r="N1882" t="s">
        <v>37</v>
      </c>
      <c r="O1882" t="s">
        <v>37</v>
      </c>
      <c r="P1882" t="s">
        <v>37</v>
      </c>
      <c r="Q1882">
        <v>0</v>
      </c>
      <c r="R1882" t="s">
        <v>3288</v>
      </c>
      <c r="S1882" t="s">
        <v>296</v>
      </c>
      <c r="T1882" t="s">
        <v>3289</v>
      </c>
      <c r="U1882">
        <v>1</v>
      </c>
      <c r="V1882" s="1">
        <v>23129</v>
      </c>
      <c r="W1882">
        <v>0</v>
      </c>
      <c r="X1882">
        <v>1</v>
      </c>
      <c r="Y1882">
        <v>56</v>
      </c>
      <c r="Z1882">
        <v>130816</v>
      </c>
      <c r="AA1882">
        <v>240000</v>
      </c>
      <c r="AB1882" t="s">
        <v>225</v>
      </c>
      <c r="AC1882">
        <v>1366</v>
      </c>
      <c r="AD1882" t="s">
        <v>45</v>
      </c>
      <c r="AE1882" t="s">
        <v>50</v>
      </c>
      <c r="AF1882" t="s">
        <v>3580</v>
      </c>
    </row>
    <row r="1883" spans="1:32" x14ac:dyDescent="0.25">
      <c r="A1883" s="4">
        <v>41577039</v>
      </c>
      <c r="B1883" s="4">
        <v>131172</v>
      </c>
      <c r="C1883" t="s">
        <v>37</v>
      </c>
      <c r="D1883" t="s">
        <v>37</v>
      </c>
      <c r="E1883" t="s">
        <v>37</v>
      </c>
      <c r="F1883" t="s">
        <v>37</v>
      </c>
      <c r="G1883" t="s">
        <v>37</v>
      </c>
      <c r="H1883" t="s">
        <v>37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 t="s">
        <v>37</v>
      </c>
      <c r="O1883" t="s">
        <v>37</v>
      </c>
      <c r="P1883" t="s">
        <v>37</v>
      </c>
      <c r="Q1883" t="s">
        <v>37</v>
      </c>
      <c r="R1883" t="s">
        <v>4023</v>
      </c>
      <c r="S1883" t="s">
        <v>3890</v>
      </c>
      <c r="T1883" t="s">
        <v>4236</v>
      </c>
      <c r="U1883">
        <v>2</v>
      </c>
      <c r="V1883" s="1">
        <v>30137</v>
      </c>
      <c r="W1883">
        <v>0</v>
      </c>
      <c r="X1883">
        <v>2</v>
      </c>
      <c r="Y1883">
        <v>37</v>
      </c>
      <c r="Z1883">
        <v>131172</v>
      </c>
      <c r="AA1883">
        <v>120000</v>
      </c>
      <c r="AB1883" t="s">
        <v>303</v>
      </c>
      <c r="AC1883">
        <v>3</v>
      </c>
      <c r="AD1883" t="s">
        <v>62</v>
      </c>
      <c r="AE1883" s="4" t="s">
        <v>50</v>
      </c>
      <c r="AF1883" s="4" t="s">
        <v>3580</v>
      </c>
    </row>
    <row r="1884" spans="1:32" x14ac:dyDescent="0.25">
      <c r="A1884">
        <v>4012226</v>
      </c>
      <c r="B1884">
        <v>133496</v>
      </c>
      <c r="C1884" t="s">
        <v>32</v>
      </c>
      <c r="D1884" t="s">
        <v>32</v>
      </c>
      <c r="E1884">
        <v>180000</v>
      </c>
      <c r="F1884">
        <v>2191</v>
      </c>
      <c r="G1884" t="s">
        <v>77</v>
      </c>
      <c r="H1884">
        <v>0</v>
      </c>
      <c r="I1884" t="s">
        <v>37</v>
      </c>
      <c r="J1884" t="s">
        <v>37</v>
      </c>
      <c r="K1884">
        <v>1</v>
      </c>
      <c r="L1884" t="s">
        <v>37</v>
      </c>
      <c r="M1884" t="s">
        <v>546</v>
      </c>
      <c r="N1884" t="s">
        <v>37</v>
      </c>
      <c r="O1884" t="s">
        <v>37</v>
      </c>
      <c r="P1884" t="s">
        <v>37</v>
      </c>
      <c r="Q1884">
        <v>0</v>
      </c>
      <c r="R1884" t="s">
        <v>789</v>
      </c>
      <c r="S1884" t="s">
        <v>283</v>
      </c>
      <c r="T1884" t="s">
        <v>790</v>
      </c>
      <c r="U1884">
        <v>1</v>
      </c>
      <c r="V1884" s="1">
        <v>24182</v>
      </c>
      <c r="W1884">
        <v>0</v>
      </c>
      <c r="X1884">
        <v>1</v>
      </c>
      <c r="Y1884">
        <v>53</v>
      </c>
      <c r="Z1884">
        <v>133496</v>
      </c>
      <c r="AA1884">
        <v>180000</v>
      </c>
      <c r="AB1884" t="s">
        <v>782</v>
      </c>
      <c r="AC1884">
        <v>2191</v>
      </c>
      <c r="AD1884" t="s">
        <v>77</v>
      </c>
      <c r="AE1884" t="s">
        <v>50</v>
      </c>
      <c r="AF1884" t="s">
        <v>3580</v>
      </c>
    </row>
    <row r="1885" spans="1:32" x14ac:dyDescent="0.25">
      <c r="A1885">
        <v>25120060</v>
      </c>
      <c r="B1885">
        <v>132585</v>
      </c>
      <c r="C1885" t="s">
        <v>32</v>
      </c>
      <c r="D1885" t="s">
        <v>32</v>
      </c>
      <c r="E1885">
        <v>70000</v>
      </c>
      <c r="F1885">
        <v>55</v>
      </c>
      <c r="G1885" t="s">
        <v>171</v>
      </c>
      <c r="H1885">
        <v>1</v>
      </c>
      <c r="I1885" t="s">
        <v>809</v>
      </c>
      <c r="J1885" t="s">
        <v>32</v>
      </c>
      <c r="K1885">
        <v>1</v>
      </c>
      <c r="L1885" t="s">
        <v>32</v>
      </c>
      <c r="M1885" t="s">
        <v>351</v>
      </c>
      <c r="N1885">
        <v>2014</v>
      </c>
      <c r="O1885">
        <v>2014</v>
      </c>
      <c r="P1885" t="s">
        <v>37</v>
      </c>
      <c r="Q1885">
        <v>0</v>
      </c>
      <c r="R1885" t="s">
        <v>3260</v>
      </c>
      <c r="S1885" t="s">
        <v>3261</v>
      </c>
      <c r="T1885" t="s">
        <v>3262</v>
      </c>
      <c r="U1885">
        <v>2</v>
      </c>
      <c r="V1885" s="1">
        <v>22616</v>
      </c>
      <c r="W1885">
        <v>0</v>
      </c>
      <c r="X1885">
        <v>2</v>
      </c>
      <c r="Y1885">
        <v>58</v>
      </c>
      <c r="Z1885">
        <v>132585</v>
      </c>
      <c r="AA1885">
        <v>70000</v>
      </c>
      <c r="AB1885" t="s">
        <v>1466</v>
      </c>
      <c r="AC1885">
        <v>55</v>
      </c>
      <c r="AD1885" t="s">
        <v>171</v>
      </c>
      <c r="AE1885" t="s">
        <v>50</v>
      </c>
      <c r="AF1885" t="s">
        <v>3580</v>
      </c>
    </row>
    <row r="1886" spans="1:32" x14ac:dyDescent="0.25">
      <c r="A1886">
        <v>4637084</v>
      </c>
      <c r="B1886">
        <v>133370</v>
      </c>
      <c r="C1886" t="s">
        <v>32</v>
      </c>
      <c r="D1886" t="s">
        <v>32</v>
      </c>
      <c r="E1886">
        <v>170000</v>
      </c>
      <c r="F1886">
        <v>32</v>
      </c>
      <c r="G1886" t="s">
        <v>97</v>
      </c>
      <c r="H1886">
        <v>1</v>
      </c>
      <c r="I1886" t="s">
        <v>590</v>
      </c>
      <c r="J1886" t="s">
        <v>32</v>
      </c>
      <c r="K1886">
        <v>0</v>
      </c>
      <c r="L1886" t="s">
        <v>35</v>
      </c>
      <c r="M1886" t="s">
        <v>894</v>
      </c>
      <c r="N1886" t="s">
        <v>37</v>
      </c>
      <c r="O1886" t="s">
        <v>37</v>
      </c>
      <c r="P1886" t="s">
        <v>37</v>
      </c>
      <c r="Q1886">
        <v>0</v>
      </c>
      <c r="R1886" t="s">
        <v>305</v>
      </c>
      <c r="S1886" t="s">
        <v>895</v>
      </c>
      <c r="T1886" t="s">
        <v>896</v>
      </c>
      <c r="U1886">
        <v>2</v>
      </c>
      <c r="V1886" s="1">
        <v>24958</v>
      </c>
      <c r="W1886">
        <v>0</v>
      </c>
      <c r="X1886">
        <v>3</v>
      </c>
      <c r="Y1886">
        <v>51</v>
      </c>
      <c r="Z1886">
        <v>133370</v>
      </c>
      <c r="AA1886">
        <v>170000</v>
      </c>
      <c r="AB1886" t="s">
        <v>298</v>
      </c>
      <c r="AC1886">
        <v>32</v>
      </c>
      <c r="AD1886" t="s">
        <v>97</v>
      </c>
      <c r="AE1886" t="s">
        <v>50</v>
      </c>
      <c r="AF1886" t="s">
        <v>3580</v>
      </c>
    </row>
    <row r="1887" spans="1:32" x14ac:dyDescent="0.25">
      <c r="A1887">
        <v>21565566</v>
      </c>
      <c r="B1887">
        <v>130753</v>
      </c>
      <c r="C1887" t="s">
        <v>32</v>
      </c>
      <c r="D1887" t="s">
        <v>32</v>
      </c>
      <c r="E1887" s="2">
        <v>100000</v>
      </c>
      <c r="F1887">
        <v>14</v>
      </c>
      <c r="G1887" t="s">
        <v>126</v>
      </c>
      <c r="H1887">
        <v>0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 t="s">
        <v>37</v>
      </c>
      <c r="O1887" t="s">
        <v>37</v>
      </c>
      <c r="P1887" t="s">
        <v>37</v>
      </c>
      <c r="Q1887">
        <v>0</v>
      </c>
      <c r="R1887" t="s">
        <v>2218</v>
      </c>
      <c r="S1887" t="s">
        <v>583</v>
      </c>
      <c r="T1887" t="s">
        <v>2992</v>
      </c>
      <c r="U1887">
        <v>1</v>
      </c>
      <c r="V1887" s="1">
        <v>25786</v>
      </c>
      <c r="W1887">
        <v>0</v>
      </c>
      <c r="X1887">
        <v>1</v>
      </c>
      <c r="Y1887">
        <v>49</v>
      </c>
      <c r="Z1887">
        <v>130753</v>
      </c>
      <c r="AA1887">
        <v>100000</v>
      </c>
      <c r="AB1887" t="s">
        <v>1229</v>
      </c>
      <c r="AC1887">
        <v>14</v>
      </c>
      <c r="AD1887" t="s">
        <v>126</v>
      </c>
      <c r="AE1887" t="s">
        <v>56</v>
      </c>
      <c r="AF1887" t="s">
        <v>3580</v>
      </c>
    </row>
    <row r="1888" spans="1:32" x14ac:dyDescent="0.25">
      <c r="A1888">
        <v>40705017</v>
      </c>
      <c r="B1888">
        <v>130768</v>
      </c>
      <c r="C1888" t="s">
        <v>32</v>
      </c>
      <c r="D1888" t="s">
        <v>32</v>
      </c>
      <c r="E1888">
        <v>50000</v>
      </c>
      <c r="F1888">
        <v>2191</v>
      </c>
      <c r="G1888" t="s">
        <v>77</v>
      </c>
      <c r="H1888">
        <v>0</v>
      </c>
      <c r="I1888" t="s">
        <v>37</v>
      </c>
      <c r="J1888" t="s">
        <v>37</v>
      </c>
      <c r="K1888">
        <v>1</v>
      </c>
      <c r="L1888" t="s">
        <v>32</v>
      </c>
      <c r="M1888" t="s">
        <v>2830</v>
      </c>
      <c r="N1888">
        <v>2005</v>
      </c>
      <c r="O1888">
        <v>2007</v>
      </c>
      <c r="P1888" t="s">
        <v>157</v>
      </c>
      <c r="Q1888">
        <v>1</v>
      </c>
      <c r="R1888" t="s">
        <v>2218</v>
      </c>
      <c r="S1888" t="s">
        <v>749</v>
      </c>
      <c r="T1888" t="s">
        <v>3972</v>
      </c>
      <c r="U1888">
        <v>2</v>
      </c>
      <c r="V1888" s="1">
        <v>28942</v>
      </c>
      <c r="W1888">
        <v>0</v>
      </c>
      <c r="X1888">
        <v>2</v>
      </c>
      <c r="Y1888">
        <v>40</v>
      </c>
      <c r="Z1888">
        <v>130768</v>
      </c>
      <c r="AA1888">
        <v>50000</v>
      </c>
      <c r="AB1888" t="s">
        <v>1090</v>
      </c>
      <c r="AC1888">
        <v>2191</v>
      </c>
      <c r="AD1888" t="s">
        <v>77</v>
      </c>
      <c r="AE1888" t="s">
        <v>42</v>
      </c>
      <c r="AF1888" t="s">
        <v>3580</v>
      </c>
    </row>
    <row r="1889" spans="1:32" x14ac:dyDescent="0.25">
      <c r="A1889">
        <v>10027962</v>
      </c>
      <c r="B1889">
        <v>132630</v>
      </c>
      <c r="C1889" t="s">
        <v>32</v>
      </c>
      <c r="D1889" t="s">
        <v>32</v>
      </c>
      <c r="E1889">
        <v>30000</v>
      </c>
      <c r="F1889">
        <v>2840</v>
      </c>
      <c r="G1889" t="s">
        <v>181</v>
      </c>
      <c r="H1889">
        <v>0</v>
      </c>
      <c r="I1889" t="s">
        <v>37</v>
      </c>
      <c r="J1889" t="s">
        <v>37</v>
      </c>
      <c r="K1889">
        <v>0</v>
      </c>
      <c r="L1889" t="s">
        <v>35</v>
      </c>
      <c r="M1889" t="s">
        <v>2217</v>
      </c>
      <c r="N1889" t="s">
        <v>37</v>
      </c>
      <c r="O1889" t="s">
        <v>37</v>
      </c>
      <c r="P1889" t="s">
        <v>37</v>
      </c>
      <c r="Q1889">
        <v>0</v>
      </c>
      <c r="R1889" t="s">
        <v>2218</v>
      </c>
      <c r="S1889" t="s">
        <v>289</v>
      </c>
      <c r="T1889" t="s">
        <v>1567</v>
      </c>
      <c r="U1889">
        <v>1</v>
      </c>
      <c r="V1889" s="1">
        <v>27487</v>
      </c>
      <c r="W1889">
        <v>0</v>
      </c>
      <c r="X1889">
        <v>3</v>
      </c>
      <c r="Y1889">
        <v>44</v>
      </c>
      <c r="Z1889">
        <v>132630</v>
      </c>
      <c r="AA1889">
        <v>30000</v>
      </c>
      <c r="AB1889" t="s">
        <v>1059</v>
      </c>
      <c r="AC1889">
        <v>2840</v>
      </c>
      <c r="AD1889" t="s">
        <v>181</v>
      </c>
      <c r="AE1889" t="s">
        <v>56</v>
      </c>
      <c r="AF1889" t="s">
        <v>3580</v>
      </c>
    </row>
    <row r="1890" spans="1:32" x14ac:dyDescent="0.25">
      <c r="A1890">
        <v>40170098</v>
      </c>
      <c r="B1890">
        <v>132627</v>
      </c>
      <c r="C1890" t="s">
        <v>32</v>
      </c>
      <c r="D1890" t="s">
        <v>32</v>
      </c>
      <c r="E1890">
        <v>80000</v>
      </c>
      <c r="F1890">
        <v>2160</v>
      </c>
      <c r="G1890" t="s">
        <v>465</v>
      </c>
      <c r="H1890">
        <v>0</v>
      </c>
      <c r="I1890" t="s">
        <v>37</v>
      </c>
      <c r="J1890" t="s">
        <v>37</v>
      </c>
      <c r="K1890">
        <v>1</v>
      </c>
      <c r="L1890" t="s">
        <v>32</v>
      </c>
      <c r="M1890" t="s">
        <v>3859</v>
      </c>
      <c r="N1890">
        <v>2001</v>
      </c>
      <c r="O1890">
        <v>2006</v>
      </c>
      <c r="P1890" t="s">
        <v>37</v>
      </c>
      <c r="Q1890">
        <v>0</v>
      </c>
      <c r="R1890" t="s">
        <v>3860</v>
      </c>
      <c r="S1890" t="s">
        <v>1201</v>
      </c>
      <c r="T1890" t="s">
        <v>1468</v>
      </c>
      <c r="U1890">
        <v>1</v>
      </c>
      <c r="V1890" s="1">
        <v>28850</v>
      </c>
      <c r="W1890">
        <v>0</v>
      </c>
      <c r="X1890">
        <v>2</v>
      </c>
      <c r="Y1890">
        <v>40</v>
      </c>
      <c r="Z1890">
        <v>132627</v>
      </c>
      <c r="AA1890">
        <v>80000</v>
      </c>
      <c r="AB1890" t="s">
        <v>1112</v>
      </c>
      <c r="AC1890">
        <v>2160</v>
      </c>
      <c r="AD1890" t="s">
        <v>465</v>
      </c>
      <c r="AE1890" t="s">
        <v>50</v>
      </c>
      <c r="AF1890" t="s">
        <v>3580</v>
      </c>
    </row>
    <row r="1891" spans="1:32" x14ac:dyDescent="0.25">
      <c r="A1891">
        <v>9358097</v>
      </c>
      <c r="B1891">
        <v>131054</v>
      </c>
      <c r="C1891" t="s">
        <v>32</v>
      </c>
      <c r="D1891" t="s">
        <v>32</v>
      </c>
      <c r="E1891">
        <v>140100</v>
      </c>
      <c r="F1891">
        <v>32</v>
      </c>
      <c r="G1891" t="s">
        <v>97</v>
      </c>
      <c r="H1891">
        <v>0</v>
      </c>
      <c r="I1891" t="s">
        <v>37</v>
      </c>
      <c r="J1891" t="s">
        <v>37</v>
      </c>
      <c r="K1891">
        <v>1</v>
      </c>
      <c r="L1891" t="s">
        <v>32</v>
      </c>
      <c r="M1891" t="s">
        <v>1953</v>
      </c>
      <c r="N1891">
        <v>1998</v>
      </c>
      <c r="O1891">
        <v>1999</v>
      </c>
      <c r="P1891" t="s">
        <v>37</v>
      </c>
      <c r="Q1891">
        <v>1</v>
      </c>
      <c r="R1891" t="s">
        <v>1581</v>
      </c>
      <c r="S1891" t="s">
        <v>1779</v>
      </c>
      <c r="T1891" t="s">
        <v>1954</v>
      </c>
      <c r="U1891">
        <v>1</v>
      </c>
      <c r="V1891" s="1">
        <v>24915</v>
      </c>
      <c r="W1891">
        <v>1</v>
      </c>
      <c r="X1891">
        <v>5</v>
      </c>
      <c r="Y1891">
        <v>51</v>
      </c>
      <c r="Z1891">
        <v>131054</v>
      </c>
      <c r="AA1891">
        <v>140100</v>
      </c>
      <c r="AB1891" t="s">
        <v>496</v>
      </c>
      <c r="AC1891">
        <v>32</v>
      </c>
      <c r="AD1891" t="s">
        <v>97</v>
      </c>
      <c r="AE1891" t="s">
        <v>42</v>
      </c>
      <c r="AF1891" t="s">
        <v>3580</v>
      </c>
    </row>
    <row r="1892" spans="1:32" x14ac:dyDescent="0.25">
      <c r="A1892">
        <v>41882726</v>
      </c>
      <c r="B1892">
        <v>133065</v>
      </c>
      <c r="C1892" t="s">
        <v>32</v>
      </c>
      <c r="D1892" t="s">
        <v>32</v>
      </c>
      <c r="E1892">
        <v>140100</v>
      </c>
      <c r="F1892">
        <v>2646</v>
      </c>
      <c r="G1892" t="s">
        <v>122</v>
      </c>
      <c r="H1892">
        <v>0</v>
      </c>
      <c r="I1892" t="s">
        <v>37</v>
      </c>
      <c r="J1892" t="s">
        <v>37</v>
      </c>
      <c r="K1892" t="s">
        <v>37</v>
      </c>
      <c r="L1892" t="s">
        <v>37</v>
      </c>
      <c r="M1892" t="s">
        <v>37</v>
      </c>
      <c r="N1892" t="s">
        <v>37</v>
      </c>
      <c r="O1892" t="s">
        <v>37</v>
      </c>
      <c r="P1892" t="s">
        <v>37</v>
      </c>
      <c r="Q1892">
        <v>0</v>
      </c>
      <c r="R1892" t="s">
        <v>1581</v>
      </c>
      <c r="S1892" t="s">
        <v>817</v>
      </c>
      <c r="T1892" t="s">
        <v>4299</v>
      </c>
      <c r="U1892">
        <v>1</v>
      </c>
      <c r="V1892" s="1">
        <v>30171</v>
      </c>
      <c r="W1892">
        <v>0</v>
      </c>
      <c r="X1892">
        <v>12</v>
      </c>
      <c r="Y1892">
        <v>37</v>
      </c>
      <c r="Z1892">
        <v>133065</v>
      </c>
      <c r="AA1892">
        <v>140100</v>
      </c>
      <c r="AB1892" t="s">
        <v>496</v>
      </c>
      <c r="AC1892">
        <v>2646</v>
      </c>
      <c r="AD1892" t="s">
        <v>122</v>
      </c>
      <c r="AE1892" t="s">
        <v>56</v>
      </c>
      <c r="AF1892" t="s">
        <v>3580</v>
      </c>
    </row>
    <row r="1893" spans="1:32" x14ac:dyDescent="0.25">
      <c r="A1893">
        <v>31427221</v>
      </c>
      <c r="B1893">
        <v>130984</v>
      </c>
      <c r="C1893" t="s">
        <v>32</v>
      </c>
      <c r="D1893" t="s">
        <v>35</v>
      </c>
      <c r="E1893">
        <v>30000</v>
      </c>
      <c r="F1893">
        <v>2160</v>
      </c>
      <c r="G1893" t="s">
        <v>465</v>
      </c>
      <c r="H1893">
        <v>0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 t="s">
        <v>37</v>
      </c>
      <c r="O1893" t="s">
        <v>37</v>
      </c>
      <c r="P1893" t="s">
        <v>37</v>
      </c>
      <c r="Q1893">
        <v>0</v>
      </c>
      <c r="R1893" t="s">
        <v>3674</v>
      </c>
      <c r="S1893" t="s">
        <v>1009</v>
      </c>
      <c r="T1893" t="s">
        <v>3675</v>
      </c>
      <c r="U1893">
        <v>2</v>
      </c>
      <c r="V1893" s="1">
        <v>22280</v>
      </c>
      <c r="W1893">
        <v>0</v>
      </c>
      <c r="X1893">
        <v>2</v>
      </c>
      <c r="Y1893">
        <v>58</v>
      </c>
      <c r="Z1893">
        <v>130984</v>
      </c>
      <c r="AA1893">
        <v>30000</v>
      </c>
      <c r="AB1893" t="s">
        <v>1059</v>
      </c>
      <c r="AC1893">
        <v>2160</v>
      </c>
      <c r="AD1893" t="s">
        <v>465</v>
      </c>
      <c r="AE1893" t="s">
        <v>81</v>
      </c>
      <c r="AF1893" t="s">
        <v>3580</v>
      </c>
    </row>
    <row r="1894" spans="1:32" x14ac:dyDescent="0.25">
      <c r="A1894">
        <v>41494885</v>
      </c>
      <c r="B1894">
        <v>131912</v>
      </c>
      <c r="C1894" t="s">
        <v>32</v>
      </c>
      <c r="D1894" t="s">
        <v>32</v>
      </c>
      <c r="E1894">
        <v>140100</v>
      </c>
      <c r="F1894">
        <v>2646</v>
      </c>
      <c r="G1894" t="s">
        <v>122</v>
      </c>
      <c r="H1894">
        <v>1</v>
      </c>
      <c r="I1894" t="s">
        <v>4227</v>
      </c>
      <c r="J1894" t="s">
        <v>32</v>
      </c>
      <c r="K1894">
        <v>1</v>
      </c>
      <c r="L1894" t="s">
        <v>35</v>
      </c>
      <c r="M1894" t="s">
        <v>2186</v>
      </c>
      <c r="N1894">
        <v>2011</v>
      </c>
      <c r="O1894" t="s">
        <v>37</v>
      </c>
      <c r="P1894" t="s">
        <v>37</v>
      </c>
      <c r="Q1894">
        <v>0</v>
      </c>
      <c r="R1894" t="s">
        <v>428</v>
      </c>
      <c r="S1894" t="s">
        <v>1738</v>
      </c>
      <c r="T1894" t="s">
        <v>3616</v>
      </c>
      <c r="U1894">
        <v>1</v>
      </c>
      <c r="V1894" s="1">
        <v>30106</v>
      </c>
      <c r="W1894">
        <v>0</v>
      </c>
      <c r="X1894">
        <v>7</v>
      </c>
      <c r="Y1894">
        <v>37</v>
      </c>
      <c r="Z1894">
        <v>131912</v>
      </c>
      <c r="AA1894">
        <v>140100</v>
      </c>
      <c r="AB1894" t="s">
        <v>496</v>
      </c>
      <c r="AC1894">
        <v>2646</v>
      </c>
      <c r="AD1894" t="s">
        <v>122</v>
      </c>
      <c r="AE1894" t="s">
        <v>50</v>
      </c>
      <c r="AF1894" t="s">
        <v>3580</v>
      </c>
    </row>
    <row r="1895" spans="1:32" x14ac:dyDescent="0.25">
      <c r="A1895">
        <v>23957096</v>
      </c>
      <c r="B1895">
        <v>132578</v>
      </c>
      <c r="C1895" t="s">
        <v>32</v>
      </c>
      <c r="D1895" t="s">
        <v>32</v>
      </c>
      <c r="E1895">
        <v>110000</v>
      </c>
      <c r="F1895">
        <v>55</v>
      </c>
      <c r="G1895" t="s">
        <v>171</v>
      </c>
      <c r="H1895">
        <v>0</v>
      </c>
      <c r="I1895" t="s">
        <v>37</v>
      </c>
      <c r="J1895" t="s">
        <v>37</v>
      </c>
      <c r="K1895">
        <v>0</v>
      </c>
      <c r="L1895" t="s">
        <v>35</v>
      </c>
      <c r="M1895" t="s">
        <v>3196</v>
      </c>
      <c r="N1895" t="s">
        <v>37</v>
      </c>
      <c r="O1895" t="s">
        <v>37</v>
      </c>
      <c r="P1895" t="s">
        <v>37</v>
      </c>
      <c r="Q1895">
        <v>0</v>
      </c>
      <c r="R1895" t="s">
        <v>428</v>
      </c>
      <c r="S1895" t="s">
        <v>271</v>
      </c>
      <c r="T1895" t="s">
        <v>3209</v>
      </c>
      <c r="U1895">
        <v>1</v>
      </c>
      <c r="V1895" s="1">
        <v>24811</v>
      </c>
      <c r="W1895">
        <v>0</v>
      </c>
      <c r="X1895">
        <v>1</v>
      </c>
      <c r="Y1895">
        <v>52</v>
      </c>
      <c r="Z1895">
        <v>132578</v>
      </c>
      <c r="AA1895">
        <v>110000</v>
      </c>
      <c r="AB1895" t="s">
        <v>1393</v>
      </c>
      <c r="AC1895">
        <v>55</v>
      </c>
      <c r="AD1895" t="s">
        <v>171</v>
      </c>
      <c r="AE1895" t="s">
        <v>56</v>
      </c>
      <c r="AF1895" t="s">
        <v>3580</v>
      </c>
    </row>
    <row r="1896" spans="1:32" x14ac:dyDescent="0.25">
      <c r="A1896">
        <v>40052544</v>
      </c>
      <c r="B1896">
        <v>133117</v>
      </c>
      <c r="C1896" t="s">
        <v>32</v>
      </c>
      <c r="D1896" t="s">
        <v>32</v>
      </c>
      <c r="E1896">
        <v>240000</v>
      </c>
      <c r="F1896">
        <v>32</v>
      </c>
      <c r="G1896" t="s">
        <v>97</v>
      </c>
      <c r="H1896">
        <v>0</v>
      </c>
      <c r="I1896" t="s">
        <v>37</v>
      </c>
      <c r="J1896" t="s">
        <v>37</v>
      </c>
      <c r="K1896">
        <v>0</v>
      </c>
      <c r="L1896" t="s">
        <v>35</v>
      </c>
      <c r="M1896" t="s">
        <v>1921</v>
      </c>
      <c r="N1896" t="s">
        <v>37</v>
      </c>
      <c r="O1896" t="s">
        <v>37</v>
      </c>
      <c r="P1896" t="s">
        <v>37</v>
      </c>
      <c r="Q1896">
        <v>0</v>
      </c>
      <c r="R1896" t="s">
        <v>428</v>
      </c>
      <c r="S1896" t="s">
        <v>3819</v>
      </c>
      <c r="T1896" t="s">
        <v>3820</v>
      </c>
      <c r="U1896">
        <v>2</v>
      </c>
      <c r="V1896" s="1">
        <v>28830</v>
      </c>
      <c r="W1896">
        <v>0</v>
      </c>
      <c r="X1896">
        <v>4</v>
      </c>
      <c r="Y1896">
        <v>41</v>
      </c>
      <c r="Z1896">
        <v>133117</v>
      </c>
      <c r="AA1896">
        <v>240000</v>
      </c>
      <c r="AB1896" t="s">
        <v>225</v>
      </c>
      <c r="AC1896">
        <v>32</v>
      </c>
      <c r="AD1896" t="s">
        <v>97</v>
      </c>
      <c r="AE1896" t="s">
        <v>56</v>
      </c>
      <c r="AF1896" t="s">
        <v>3580</v>
      </c>
    </row>
    <row r="1897" spans="1:32" x14ac:dyDescent="0.25">
      <c r="A1897">
        <v>1230245</v>
      </c>
      <c r="B1897">
        <v>133218</v>
      </c>
      <c r="C1897" t="s">
        <v>32</v>
      </c>
      <c r="D1897" t="s">
        <v>32</v>
      </c>
      <c r="E1897" s="2">
        <v>200000</v>
      </c>
      <c r="F1897">
        <v>22</v>
      </c>
      <c r="G1897" t="s">
        <v>404</v>
      </c>
      <c r="H1897">
        <v>2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 t="s">
        <v>37</v>
      </c>
      <c r="O1897" t="s">
        <v>37</v>
      </c>
      <c r="P1897" t="s">
        <v>37</v>
      </c>
      <c r="Q1897">
        <v>0</v>
      </c>
      <c r="R1897" t="s">
        <v>428</v>
      </c>
      <c r="S1897" t="s">
        <v>429</v>
      </c>
      <c r="T1897" t="s">
        <v>430</v>
      </c>
      <c r="U1897">
        <v>2</v>
      </c>
      <c r="V1897" s="1">
        <v>20081</v>
      </c>
      <c r="W1897">
        <v>0</v>
      </c>
      <c r="X1897">
        <v>1</v>
      </c>
      <c r="Y1897">
        <v>64</v>
      </c>
      <c r="Z1897">
        <v>133218</v>
      </c>
      <c r="AA1897">
        <v>200000</v>
      </c>
      <c r="AB1897" t="s">
        <v>420</v>
      </c>
      <c r="AC1897">
        <v>22</v>
      </c>
      <c r="AD1897" t="s">
        <v>404</v>
      </c>
      <c r="AE1897" t="s">
        <v>56</v>
      </c>
      <c r="AF1897" t="s">
        <v>3580</v>
      </c>
    </row>
    <row r="1898" spans="1:32" x14ac:dyDescent="0.25">
      <c r="A1898">
        <v>15408077</v>
      </c>
      <c r="B1898">
        <v>131133</v>
      </c>
      <c r="C1898" t="s">
        <v>32</v>
      </c>
      <c r="D1898" t="s">
        <v>32</v>
      </c>
      <c r="E1898">
        <v>140000</v>
      </c>
      <c r="F1898">
        <v>1366</v>
      </c>
      <c r="G1898" t="s">
        <v>45</v>
      </c>
      <c r="H1898">
        <v>1</v>
      </c>
      <c r="I1898" t="s">
        <v>2481</v>
      </c>
      <c r="J1898" t="s">
        <v>32</v>
      </c>
      <c r="K1898">
        <v>1</v>
      </c>
      <c r="L1898" t="s">
        <v>35</v>
      </c>
      <c r="M1898" t="s">
        <v>805</v>
      </c>
      <c r="N1898">
        <v>2006</v>
      </c>
      <c r="O1898" t="s">
        <v>37</v>
      </c>
      <c r="P1898" t="s">
        <v>37</v>
      </c>
      <c r="Q1898">
        <v>1</v>
      </c>
      <c r="R1898" t="s">
        <v>64</v>
      </c>
      <c r="S1898" t="s">
        <v>2482</v>
      </c>
      <c r="T1898" t="s">
        <v>2483</v>
      </c>
      <c r="U1898">
        <v>2</v>
      </c>
      <c r="V1898" s="1">
        <v>24655</v>
      </c>
      <c r="W1898">
        <v>0</v>
      </c>
      <c r="X1898">
        <v>2</v>
      </c>
      <c r="Y1898">
        <v>52</v>
      </c>
      <c r="Z1898">
        <v>131133</v>
      </c>
      <c r="AA1898">
        <v>140000</v>
      </c>
      <c r="AB1898" t="s">
        <v>1278</v>
      </c>
      <c r="AC1898">
        <v>1366</v>
      </c>
      <c r="AD1898" t="s">
        <v>45</v>
      </c>
      <c r="AE1898" t="s">
        <v>42</v>
      </c>
      <c r="AF1898" t="s">
        <v>3580</v>
      </c>
    </row>
    <row r="1899" spans="1:32" x14ac:dyDescent="0.25">
      <c r="A1899">
        <v>70585</v>
      </c>
      <c r="B1899">
        <v>131340</v>
      </c>
      <c r="C1899" t="s">
        <v>32</v>
      </c>
      <c r="D1899" t="s">
        <v>32</v>
      </c>
      <c r="E1899">
        <v>250000</v>
      </c>
      <c r="F1899">
        <v>3</v>
      </c>
      <c r="G1899" t="s">
        <v>62</v>
      </c>
      <c r="H1899">
        <v>0</v>
      </c>
      <c r="I1899" t="s">
        <v>37</v>
      </c>
      <c r="J1899" t="s">
        <v>37</v>
      </c>
      <c r="K1899" t="s">
        <v>37</v>
      </c>
      <c r="L1899" t="s">
        <v>32</v>
      </c>
      <c r="M1899" t="s">
        <v>63</v>
      </c>
      <c r="N1899" t="s">
        <v>37</v>
      </c>
      <c r="O1899">
        <v>1994</v>
      </c>
      <c r="P1899" t="s">
        <v>37</v>
      </c>
      <c r="Q1899">
        <v>1</v>
      </c>
      <c r="R1899" t="s">
        <v>64</v>
      </c>
      <c r="S1899" t="s">
        <v>65</v>
      </c>
      <c r="T1899" t="s">
        <v>66</v>
      </c>
      <c r="U1899">
        <v>1</v>
      </c>
      <c r="V1899" s="1">
        <v>21728</v>
      </c>
      <c r="W1899">
        <v>0</v>
      </c>
      <c r="X1899">
        <v>1</v>
      </c>
      <c r="Y1899">
        <v>60</v>
      </c>
      <c r="Z1899">
        <v>131340</v>
      </c>
      <c r="AA1899">
        <v>250000</v>
      </c>
      <c r="AB1899" t="s">
        <v>41</v>
      </c>
      <c r="AC1899">
        <v>3</v>
      </c>
      <c r="AD1899" t="s">
        <v>62</v>
      </c>
      <c r="AE1899" t="s">
        <v>56</v>
      </c>
      <c r="AF1899" t="s">
        <v>3580</v>
      </c>
    </row>
    <row r="1900" spans="1:32" x14ac:dyDescent="0.25">
      <c r="A1900">
        <v>6658211</v>
      </c>
      <c r="B1900">
        <v>131748</v>
      </c>
      <c r="C1900" t="s">
        <v>32</v>
      </c>
      <c r="D1900" t="s">
        <v>32</v>
      </c>
      <c r="E1900">
        <v>140100</v>
      </c>
      <c r="F1900">
        <v>2731</v>
      </c>
      <c r="G1900" t="s">
        <v>91</v>
      </c>
      <c r="H1900">
        <v>2</v>
      </c>
      <c r="I1900" t="s">
        <v>37</v>
      </c>
      <c r="J1900" t="s">
        <v>37</v>
      </c>
      <c r="K1900">
        <v>1</v>
      </c>
      <c r="L1900" t="s">
        <v>32</v>
      </c>
      <c r="M1900" t="s">
        <v>351</v>
      </c>
      <c r="N1900">
        <v>2012</v>
      </c>
      <c r="O1900">
        <v>2013</v>
      </c>
      <c r="P1900" t="s">
        <v>188</v>
      </c>
      <c r="Q1900">
        <v>1</v>
      </c>
      <c r="R1900" t="s">
        <v>64</v>
      </c>
      <c r="S1900" t="s">
        <v>1227</v>
      </c>
      <c r="T1900" t="s">
        <v>1228</v>
      </c>
      <c r="U1900">
        <v>1</v>
      </c>
      <c r="V1900" s="1">
        <v>23521</v>
      </c>
      <c r="W1900">
        <v>0</v>
      </c>
      <c r="X1900">
        <v>17</v>
      </c>
      <c r="Y1900">
        <v>55</v>
      </c>
      <c r="Z1900">
        <v>131748</v>
      </c>
      <c r="AA1900">
        <v>140100</v>
      </c>
      <c r="AB1900" t="s">
        <v>496</v>
      </c>
      <c r="AC1900">
        <v>2731</v>
      </c>
      <c r="AD1900" t="s">
        <v>96</v>
      </c>
      <c r="AE1900" t="s">
        <v>42</v>
      </c>
      <c r="AF1900" t="s">
        <v>3580</v>
      </c>
    </row>
    <row r="1901" spans="1:32" x14ac:dyDescent="0.25">
      <c r="A1901">
        <v>3826706</v>
      </c>
      <c r="B1901">
        <v>130341</v>
      </c>
      <c r="C1901" t="s">
        <v>32</v>
      </c>
      <c r="D1901" t="s">
        <v>32</v>
      </c>
      <c r="E1901">
        <v>190000</v>
      </c>
      <c r="F1901">
        <v>1257</v>
      </c>
      <c r="G1901" t="s">
        <v>82</v>
      </c>
      <c r="H1901">
        <v>1</v>
      </c>
      <c r="I1901" t="s">
        <v>155</v>
      </c>
      <c r="J1901" t="s">
        <v>32</v>
      </c>
      <c r="K1901">
        <v>0</v>
      </c>
      <c r="L1901" t="s">
        <v>35</v>
      </c>
      <c r="M1901" t="s">
        <v>148</v>
      </c>
      <c r="N1901" t="s">
        <v>37</v>
      </c>
      <c r="O1901" t="s">
        <v>37</v>
      </c>
      <c r="P1901" t="s">
        <v>37</v>
      </c>
      <c r="Q1901">
        <v>0</v>
      </c>
      <c r="R1901" t="s">
        <v>752</v>
      </c>
      <c r="S1901" t="s">
        <v>753</v>
      </c>
      <c r="T1901" t="s">
        <v>754</v>
      </c>
      <c r="U1901">
        <v>1</v>
      </c>
      <c r="V1901" s="1">
        <v>21283</v>
      </c>
      <c r="W1901">
        <v>0</v>
      </c>
      <c r="X1901">
        <v>5</v>
      </c>
      <c r="Y1901">
        <v>61</v>
      </c>
      <c r="Z1901">
        <v>130341</v>
      </c>
      <c r="AA1901">
        <v>190000</v>
      </c>
      <c r="AB1901" t="s">
        <v>575</v>
      </c>
      <c r="AC1901">
        <v>1257</v>
      </c>
      <c r="AD1901" t="s">
        <v>82</v>
      </c>
      <c r="AE1901" t="s">
        <v>50</v>
      </c>
      <c r="AF1901" t="s">
        <v>3580</v>
      </c>
    </row>
    <row r="1902" spans="1:32" x14ac:dyDescent="0.25">
      <c r="A1902">
        <v>23159256</v>
      </c>
      <c r="B1902">
        <v>131762</v>
      </c>
      <c r="C1902" t="s">
        <v>32</v>
      </c>
      <c r="D1902" t="s">
        <v>37</v>
      </c>
      <c r="E1902">
        <v>110000</v>
      </c>
      <c r="F1902">
        <v>2646</v>
      </c>
      <c r="G1902" t="s">
        <v>122</v>
      </c>
      <c r="H1902">
        <v>0</v>
      </c>
      <c r="I1902" t="s">
        <v>37</v>
      </c>
      <c r="J1902" t="s">
        <v>37</v>
      </c>
      <c r="K1902" t="s">
        <v>37</v>
      </c>
      <c r="L1902" t="s">
        <v>37</v>
      </c>
      <c r="M1902" t="s">
        <v>37</v>
      </c>
      <c r="N1902" t="s">
        <v>37</v>
      </c>
      <c r="O1902" t="s">
        <v>37</v>
      </c>
      <c r="P1902" t="s">
        <v>37</v>
      </c>
      <c r="Q1902">
        <v>0</v>
      </c>
      <c r="R1902" t="s">
        <v>3104</v>
      </c>
      <c r="S1902" t="s">
        <v>2407</v>
      </c>
      <c r="T1902" t="s">
        <v>3105</v>
      </c>
      <c r="U1902">
        <v>2</v>
      </c>
      <c r="V1902" s="1">
        <v>21033</v>
      </c>
      <c r="W1902">
        <v>0</v>
      </c>
      <c r="X1902">
        <v>2</v>
      </c>
      <c r="Y1902">
        <v>62</v>
      </c>
      <c r="Z1902">
        <v>131762</v>
      </c>
      <c r="AA1902">
        <v>110000</v>
      </c>
      <c r="AB1902" t="s">
        <v>1393</v>
      </c>
      <c r="AC1902">
        <v>2646</v>
      </c>
      <c r="AD1902" t="s">
        <v>122</v>
      </c>
      <c r="AE1902" t="s">
        <v>81</v>
      </c>
      <c r="AF1902" t="s">
        <v>3580</v>
      </c>
    </row>
    <row r="1903" spans="1:32" x14ac:dyDescent="0.25">
      <c r="A1903">
        <v>9876443</v>
      </c>
      <c r="B1903">
        <v>130873</v>
      </c>
      <c r="C1903" t="s">
        <v>32</v>
      </c>
      <c r="D1903" t="s">
        <v>32</v>
      </c>
      <c r="E1903">
        <v>140100</v>
      </c>
      <c r="F1903">
        <v>2649</v>
      </c>
      <c r="G1903" t="s">
        <v>147</v>
      </c>
      <c r="H1903">
        <v>0</v>
      </c>
      <c r="I1903" t="s">
        <v>37</v>
      </c>
      <c r="J1903" t="s">
        <v>37</v>
      </c>
      <c r="K1903">
        <v>1</v>
      </c>
      <c r="L1903" t="s">
        <v>32</v>
      </c>
      <c r="M1903" t="s">
        <v>354</v>
      </c>
      <c r="N1903">
        <v>2001</v>
      </c>
      <c r="O1903">
        <v>2002</v>
      </c>
      <c r="P1903" t="s">
        <v>37</v>
      </c>
      <c r="Q1903">
        <v>0</v>
      </c>
      <c r="R1903" t="s">
        <v>2156</v>
      </c>
      <c r="S1903" t="s">
        <v>1837</v>
      </c>
      <c r="T1903" t="s">
        <v>2157</v>
      </c>
      <c r="U1903">
        <v>2</v>
      </c>
      <c r="V1903" s="1">
        <v>27118</v>
      </c>
      <c r="W1903">
        <v>0</v>
      </c>
      <c r="X1903">
        <v>33</v>
      </c>
      <c r="Y1903">
        <v>45</v>
      </c>
      <c r="Z1903">
        <v>130873</v>
      </c>
      <c r="AA1903">
        <v>140100</v>
      </c>
      <c r="AB1903" t="s">
        <v>496</v>
      </c>
      <c r="AC1903">
        <v>2649</v>
      </c>
      <c r="AD1903" t="s">
        <v>147</v>
      </c>
      <c r="AE1903" t="s">
        <v>50</v>
      </c>
      <c r="AF1903" t="s">
        <v>3580</v>
      </c>
    </row>
    <row r="1904" spans="1:32" x14ac:dyDescent="0.25">
      <c r="A1904">
        <v>25772110</v>
      </c>
      <c r="B1904">
        <v>130462</v>
      </c>
      <c r="C1904" t="s">
        <v>32</v>
      </c>
      <c r="D1904" t="s">
        <v>32</v>
      </c>
      <c r="E1904">
        <v>120000</v>
      </c>
      <c r="F1904">
        <v>2190</v>
      </c>
      <c r="G1904" t="s">
        <v>211</v>
      </c>
      <c r="H1904">
        <v>1</v>
      </c>
      <c r="I1904" t="s">
        <v>714</v>
      </c>
      <c r="J1904" t="s">
        <v>32</v>
      </c>
      <c r="K1904">
        <v>0</v>
      </c>
      <c r="L1904" t="s">
        <v>35</v>
      </c>
      <c r="M1904" t="s">
        <v>311</v>
      </c>
      <c r="N1904" t="s">
        <v>37</v>
      </c>
      <c r="O1904" t="s">
        <v>37</v>
      </c>
      <c r="P1904" t="s">
        <v>37</v>
      </c>
      <c r="Q1904">
        <v>0</v>
      </c>
      <c r="R1904" t="s">
        <v>3351</v>
      </c>
      <c r="S1904" t="s">
        <v>3352</v>
      </c>
      <c r="T1904" t="s">
        <v>3353</v>
      </c>
      <c r="U1904">
        <v>1</v>
      </c>
      <c r="V1904" s="1">
        <v>20929</v>
      </c>
      <c r="W1904">
        <v>0</v>
      </c>
      <c r="X1904">
        <v>2</v>
      </c>
      <c r="Y1904">
        <v>62</v>
      </c>
      <c r="Z1904">
        <v>130462</v>
      </c>
      <c r="AA1904">
        <v>120000</v>
      </c>
      <c r="AB1904" t="s">
        <v>303</v>
      </c>
      <c r="AC1904">
        <v>2190</v>
      </c>
      <c r="AD1904" t="s">
        <v>211</v>
      </c>
      <c r="AE1904" t="s">
        <v>50</v>
      </c>
      <c r="AF1904" t="s">
        <v>3580</v>
      </c>
    </row>
    <row r="1905" spans="1:32" x14ac:dyDescent="0.25">
      <c r="A1905">
        <v>48051849</v>
      </c>
      <c r="B1905">
        <v>133579</v>
      </c>
      <c r="C1905" t="s">
        <v>32</v>
      </c>
      <c r="D1905" t="s">
        <v>32</v>
      </c>
      <c r="E1905">
        <v>140100</v>
      </c>
      <c r="F1905">
        <v>2160</v>
      </c>
      <c r="G1905" t="s">
        <v>465</v>
      </c>
      <c r="H1905">
        <v>0</v>
      </c>
      <c r="I1905" t="s">
        <v>37</v>
      </c>
      <c r="J1905" t="s">
        <v>37</v>
      </c>
      <c r="K1905">
        <v>1</v>
      </c>
      <c r="L1905" t="s">
        <v>35</v>
      </c>
      <c r="M1905" t="s">
        <v>324</v>
      </c>
      <c r="N1905">
        <v>2019</v>
      </c>
      <c r="O1905" t="s">
        <v>37</v>
      </c>
      <c r="P1905" t="s">
        <v>37</v>
      </c>
      <c r="Q1905">
        <v>0</v>
      </c>
      <c r="R1905" t="s">
        <v>5213</v>
      </c>
      <c r="S1905" t="s">
        <v>1057</v>
      </c>
      <c r="T1905" t="s">
        <v>5214</v>
      </c>
      <c r="U1905">
        <v>1</v>
      </c>
      <c r="V1905" s="1">
        <v>34306</v>
      </c>
      <c r="W1905">
        <v>0</v>
      </c>
      <c r="X1905">
        <v>22</v>
      </c>
      <c r="Y1905">
        <v>26</v>
      </c>
      <c r="Z1905">
        <v>133579</v>
      </c>
      <c r="AA1905">
        <v>140100</v>
      </c>
      <c r="AB1905" t="s">
        <v>496</v>
      </c>
      <c r="AC1905">
        <v>2160</v>
      </c>
      <c r="AD1905" t="s">
        <v>465</v>
      </c>
      <c r="AE1905" t="s">
        <v>50</v>
      </c>
      <c r="AF1905" t="s">
        <v>43</v>
      </c>
    </row>
    <row r="1906" spans="1:32" x14ac:dyDescent="0.25">
      <c r="A1906">
        <v>9544664</v>
      </c>
      <c r="B1906">
        <v>130917</v>
      </c>
      <c r="C1906" t="s">
        <v>32</v>
      </c>
      <c r="D1906" t="s">
        <v>32</v>
      </c>
      <c r="E1906">
        <v>140100</v>
      </c>
      <c r="F1906">
        <v>15</v>
      </c>
      <c r="G1906" t="s">
        <v>67</v>
      </c>
      <c r="H1906">
        <v>0</v>
      </c>
      <c r="I1906" t="s">
        <v>37</v>
      </c>
      <c r="J1906" t="s">
        <v>37</v>
      </c>
      <c r="K1906">
        <v>1</v>
      </c>
      <c r="L1906" t="s">
        <v>32</v>
      </c>
      <c r="M1906" t="s">
        <v>354</v>
      </c>
      <c r="N1906">
        <v>1996</v>
      </c>
      <c r="O1906">
        <v>2004</v>
      </c>
      <c r="P1906" t="s">
        <v>37</v>
      </c>
      <c r="Q1906">
        <v>1</v>
      </c>
      <c r="R1906" t="s">
        <v>2042</v>
      </c>
      <c r="S1906" t="s">
        <v>2043</v>
      </c>
      <c r="T1906" t="s">
        <v>2044</v>
      </c>
      <c r="U1906">
        <v>2</v>
      </c>
      <c r="V1906" s="1">
        <v>25245</v>
      </c>
      <c r="W1906">
        <v>0</v>
      </c>
      <c r="X1906">
        <v>26</v>
      </c>
      <c r="Y1906">
        <v>50</v>
      </c>
      <c r="Z1906">
        <v>130917</v>
      </c>
      <c r="AA1906">
        <v>140100</v>
      </c>
      <c r="AB1906" t="s">
        <v>496</v>
      </c>
      <c r="AC1906">
        <v>15</v>
      </c>
      <c r="AD1906" t="s">
        <v>67</v>
      </c>
      <c r="AE1906" t="s">
        <v>42</v>
      </c>
      <c r="AF1906" t="s">
        <v>3580</v>
      </c>
    </row>
    <row r="1907" spans="1:32" x14ac:dyDescent="0.25">
      <c r="A1907">
        <v>20059306</v>
      </c>
      <c r="B1907">
        <v>133266</v>
      </c>
      <c r="C1907" t="s">
        <v>32</v>
      </c>
      <c r="D1907" t="s">
        <v>32</v>
      </c>
      <c r="E1907">
        <v>110000</v>
      </c>
      <c r="F1907">
        <v>14</v>
      </c>
      <c r="G1907" t="s">
        <v>126</v>
      </c>
      <c r="H1907">
        <v>0</v>
      </c>
      <c r="I1907" t="s">
        <v>37</v>
      </c>
      <c r="J1907" t="s">
        <v>37</v>
      </c>
      <c r="K1907">
        <v>1</v>
      </c>
      <c r="L1907" t="s">
        <v>32</v>
      </c>
      <c r="M1907" t="s">
        <v>2054</v>
      </c>
      <c r="N1907">
        <v>1999</v>
      </c>
      <c r="O1907">
        <v>1999</v>
      </c>
      <c r="P1907" t="s">
        <v>37</v>
      </c>
      <c r="Q1907">
        <v>1</v>
      </c>
      <c r="R1907" t="s">
        <v>2042</v>
      </c>
      <c r="S1907" t="s">
        <v>2867</v>
      </c>
      <c r="T1907" t="s">
        <v>2868</v>
      </c>
      <c r="U1907">
        <v>2</v>
      </c>
      <c r="V1907" s="1">
        <v>27164</v>
      </c>
      <c r="W1907">
        <v>0</v>
      </c>
      <c r="X1907">
        <v>4</v>
      </c>
      <c r="Y1907">
        <v>45</v>
      </c>
      <c r="Z1907">
        <v>133266</v>
      </c>
      <c r="AA1907">
        <v>110000</v>
      </c>
      <c r="AB1907" t="s">
        <v>1393</v>
      </c>
      <c r="AC1907">
        <v>14</v>
      </c>
      <c r="AD1907" t="s">
        <v>126</v>
      </c>
      <c r="AE1907" t="s">
        <v>42</v>
      </c>
      <c r="AF1907" t="s">
        <v>3580</v>
      </c>
    </row>
    <row r="1908" spans="1:32" x14ac:dyDescent="0.25">
      <c r="A1908">
        <v>40619472</v>
      </c>
      <c r="B1908">
        <v>131436</v>
      </c>
      <c r="C1908" t="s">
        <v>32</v>
      </c>
      <c r="D1908" t="s">
        <v>32</v>
      </c>
      <c r="E1908">
        <v>140100</v>
      </c>
      <c r="F1908">
        <v>2191</v>
      </c>
      <c r="G1908" t="s">
        <v>77</v>
      </c>
      <c r="H1908">
        <v>0</v>
      </c>
      <c r="I1908" t="s">
        <v>37</v>
      </c>
      <c r="J1908" t="s">
        <v>37</v>
      </c>
      <c r="K1908">
        <v>0</v>
      </c>
      <c r="L1908" t="s">
        <v>32</v>
      </c>
      <c r="M1908" t="s">
        <v>730</v>
      </c>
      <c r="N1908" t="s">
        <v>37</v>
      </c>
      <c r="O1908">
        <v>2009</v>
      </c>
      <c r="P1908" t="s">
        <v>37</v>
      </c>
      <c r="Q1908">
        <v>0</v>
      </c>
      <c r="R1908" t="s">
        <v>3951</v>
      </c>
      <c r="S1908" t="s">
        <v>3952</v>
      </c>
      <c r="T1908" t="s">
        <v>3953</v>
      </c>
      <c r="U1908">
        <v>2</v>
      </c>
      <c r="V1908" s="1">
        <v>29484</v>
      </c>
      <c r="W1908">
        <v>0</v>
      </c>
      <c r="X1908">
        <v>15</v>
      </c>
      <c r="Y1908">
        <v>39</v>
      </c>
      <c r="Z1908">
        <v>131436</v>
      </c>
      <c r="AA1908">
        <v>140100</v>
      </c>
      <c r="AB1908" t="s">
        <v>496</v>
      </c>
      <c r="AC1908">
        <v>2191</v>
      </c>
      <c r="AD1908" t="s">
        <v>77</v>
      </c>
      <c r="AE1908" t="s">
        <v>56</v>
      </c>
      <c r="AF1908" t="s">
        <v>3580</v>
      </c>
    </row>
    <row r="1909" spans="1:32" x14ac:dyDescent="0.25">
      <c r="A1909">
        <v>8127227</v>
      </c>
      <c r="B1909">
        <v>131273</v>
      </c>
      <c r="C1909" t="s">
        <v>32</v>
      </c>
      <c r="D1909" t="s">
        <v>32</v>
      </c>
      <c r="E1909">
        <v>140000</v>
      </c>
      <c r="F1909">
        <v>14</v>
      </c>
      <c r="G1909" t="s">
        <v>126</v>
      </c>
      <c r="H1909">
        <v>2</v>
      </c>
      <c r="I1909" t="s">
        <v>37</v>
      </c>
      <c r="J1909" t="s">
        <v>37</v>
      </c>
      <c r="K1909">
        <v>1</v>
      </c>
      <c r="L1909" t="s">
        <v>32</v>
      </c>
      <c r="M1909" t="s">
        <v>1671</v>
      </c>
      <c r="N1909">
        <v>2011</v>
      </c>
      <c r="O1909">
        <v>2015</v>
      </c>
      <c r="P1909" t="s">
        <v>37</v>
      </c>
      <c r="Q1909">
        <v>1</v>
      </c>
      <c r="R1909" t="s">
        <v>124</v>
      </c>
      <c r="S1909" t="s">
        <v>322</v>
      </c>
      <c r="T1909" t="s">
        <v>1672</v>
      </c>
      <c r="U1909">
        <v>1</v>
      </c>
      <c r="V1909" s="1">
        <v>24460</v>
      </c>
      <c r="W1909">
        <v>0</v>
      </c>
      <c r="X1909">
        <v>3</v>
      </c>
      <c r="Y1909">
        <v>52</v>
      </c>
      <c r="Z1909">
        <v>131273</v>
      </c>
      <c r="AA1909">
        <v>140000</v>
      </c>
      <c r="AB1909" t="s">
        <v>1278</v>
      </c>
      <c r="AC1909">
        <v>14</v>
      </c>
      <c r="AD1909" t="s">
        <v>126</v>
      </c>
      <c r="AE1909" t="s">
        <v>42</v>
      </c>
      <c r="AF1909" t="s">
        <v>3580</v>
      </c>
    </row>
    <row r="1910" spans="1:32" x14ac:dyDescent="0.25">
      <c r="A1910">
        <v>7932206</v>
      </c>
      <c r="B1910">
        <v>131414</v>
      </c>
      <c r="C1910" t="s">
        <v>32</v>
      </c>
      <c r="D1910" t="s">
        <v>32</v>
      </c>
      <c r="E1910">
        <v>140100</v>
      </c>
      <c r="F1910">
        <v>2649</v>
      </c>
      <c r="G1910" t="s">
        <v>147</v>
      </c>
      <c r="H1910">
        <v>0</v>
      </c>
      <c r="I1910" t="s">
        <v>37</v>
      </c>
      <c r="J1910" t="s">
        <v>37</v>
      </c>
      <c r="K1910">
        <v>1</v>
      </c>
      <c r="L1910" t="s">
        <v>35</v>
      </c>
      <c r="M1910" t="s">
        <v>354</v>
      </c>
      <c r="N1910">
        <v>1991</v>
      </c>
      <c r="O1910" t="s">
        <v>37</v>
      </c>
      <c r="P1910" t="s">
        <v>37</v>
      </c>
      <c r="Q1910">
        <v>0</v>
      </c>
      <c r="R1910" t="s">
        <v>124</v>
      </c>
      <c r="S1910" t="s">
        <v>1622</v>
      </c>
      <c r="T1910" t="s">
        <v>1623</v>
      </c>
      <c r="U1910">
        <v>1</v>
      </c>
      <c r="V1910" s="1">
        <v>19940</v>
      </c>
      <c r="W1910">
        <v>0</v>
      </c>
      <c r="X1910">
        <v>5</v>
      </c>
      <c r="Y1910">
        <v>65</v>
      </c>
      <c r="Z1910">
        <v>131414</v>
      </c>
      <c r="AA1910">
        <v>140100</v>
      </c>
      <c r="AB1910" t="s">
        <v>496</v>
      </c>
      <c r="AC1910">
        <v>2649</v>
      </c>
      <c r="AD1910" t="s">
        <v>147</v>
      </c>
      <c r="AE1910" t="s">
        <v>50</v>
      </c>
      <c r="AF1910" t="s">
        <v>3580</v>
      </c>
    </row>
    <row r="1911" spans="1:32" x14ac:dyDescent="0.25">
      <c r="A1911">
        <v>40684999</v>
      </c>
      <c r="B1911">
        <v>132226</v>
      </c>
      <c r="C1911" t="s">
        <v>32</v>
      </c>
      <c r="D1911" t="s">
        <v>32</v>
      </c>
      <c r="E1911">
        <v>170000</v>
      </c>
      <c r="F1911">
        <v>2191</v>
      </c>
      <c r="G1911" t="s">
        <v>77</v>
      </c>
      <c r="H1911">
        <v>1</v>
      </c>
      <c r="I1911" t="s">
        <v>590</v>
      </c>
      <c r="J1911" t="s">
        <v>32</v>
      </c>
      <c r="K1911">
        <v>1</v>
      </c>
      <c r="L1911" t="s">
        <v>32</v>
      </c>
      <c r="M1911" t="s">
        <v>256</v>
      </c>
      <c r="N1911">
        <v>2015</v>
      </c>
      <c r="O1911">
        <v>2015</v>
      </c>
      <c r="P1911" t="s">
        <v>37</v>
      </c>
      <c r="Q1911">
        <v>0</v>
      </c>
      <c r="R1911" t="s">
        <v>124</v>
      </c>
      <c r="S1911" t="s">
        <v>3964</v>
      </c>
      <c r="T1911" t="s">
        <v>3965</v>
      </c>
      <c r="U1911">
        <v>2</v>
      </c>
      <c r="V1911" s="1">
        <v>29564</v>
      </c>
      <c r="W1911">
        <v>0</v>
      </c>
      <c r="X1911">
        <v>2</v>
      </c>
      <c r="Y1911">
        <v>39</v>
      </c>
      <c r="Z1911">
        <v>132226</v>
      </c>
      <c r="AA1911">
        <v>170000</v>
      </c>
      <c r="AB1911" t="s">
        <v>298</v>
      </c>
      <c r="AC1911">
        <v>2191</v>
      </c>
      <c r="AD1911" t="s">
        <v>77</v>
      </c>
      <c r="AE1911" t="s">
        <v>50</v>
      </c>
      <c r="AF1911" t="s">
        <v>3580</v>
      </c>
    </row>
    <row r="1912" spans="1:32" x14ac:dyDescent="0.25">
      <c r="A1912">
        <v>42572303</v>
      </c>
      <c r="B1912">
        <v>132620</v>
      </c>
      <c r="C1912" t="s">
        <v>32</v>
      </c>
      <c r="D1912" t="s">
        <v>32</v>
      </c>
      <c r="E1912">
        <v>20000</v>
      </c>
      <c r="F1912">
        <v>2160</v>
      </c>
      <c r="G1912" t="s">
        <v>465</v>
      </c>
      <c r="H1912">
        <v>0</v>
      </c>
      <c r="I1912" t="s">
        <v>37</v>
      </c>
      <c r="J1912" t="s">
        <v>37</v>
      </c>
      <c r="K1912">
        <v>1</v>
      </c>
      <c r="L1912" t="s">
        <v>35</v>
      </c>
      <c r="M1912" t="s">
        <v>652</v>
      </c>
      <c r="N1912">
        <v>2010</v>
      </c>
      <c r="O1912" t="s">
        <v>37</v>
      </c>
      <c r="P1912" t="s">
        <v>37</v>
      </c>
      <c r="Q1912">
        <v>0</v>
      </c>
      <c r="R1912" t="s">
        <v>124</v>
      </c>
      <c r="S1912" t="s">
        <v>802</v>
      </c>
      <c r="T1912" t="s">
        <v>4084</v>
      </c>
      <c r="U1912">
        <v>2</v>
      </c>
      <c r="V1912" s="1">
        <v>30928</v>
      </c>
      <c r="W1912">
        <v>0</v>
      </c>
      <c r="X1912">
        <v>2</v>
      </c>
      <c r="Y1912">
        <v>35</v>
      </c>
      <c r="Z1912">
        <v>132620</v>
      </c>
      <c r="AA1912">
        <v>20000</v>
      </c>
      <c r="AB1912" t="s">
        <v>744</v>
      </c>
      <c r="AC1912">
        <v>2160</v>
      </c>
      <c r="AD1912" t="s">
        <v>465</v>
      </c>
      <c r="AE1912" t="s">
        <v>50</v>
      </c>
      <c r="AF1912" t="s">
        <v>3580</v>
      </c>
    </row>
    <row r="1913" spans="1:32" x14ac:dyDescent="0.25">
      <c r="A1913">
        <v>18127432</v>
      </c>
      <c r="B1913">
        <v>132876</v>
      </c>
      <c r="C1913" t="s">
        <v>32</v>
      </c>
      <c r="D1913" t="s">
        <v>32</v>
      </c>
      <c r="E1913">
        <v>120000</v>
      </c>
      <c r="F1913">
        <v>32</v>
      </c>
      <c r="G1913" t="s">
        <v>97</v>
      </c>
      <c r="H1913">
        <v>0</v>
      </c>
      <c r="I1913" t="s">
        <v>37</v>
      </c>
      <c r="J1913" t="s">
        <v>37</v>
      </c>
      <c r="K1913">
        <v>1</v>
      </c>
      <c r="L1913" t="s">
        <v>32</v>
      </c>
      <c r="M1913" t="s">
        <v>2743</v>
      </c>
      <c r="N1913">
        <v>2000</v>
      </c>
      <c r="O1913">
        <v>2000</v>
      </c>
      <c r="P1913" t="s">
        <v>37</v>
      </c>
      <c r="Q1913">
        <v>1</v>
      </c>
      <c r="R1913" t="s">
        <v>124</v>
      </c>
      <c r="S1913" t="s">
        <v>2744</v>
      </c>
      <c r="T1913" t="s">
        <v>2745</v>
      </c>
      <c r="U1913">
        <v>2</v>
      </c>
      <c r="V1913" s="1">
        <v>27004</v>
      </c>
      <c r="W1913">
        <v>0</v>
      </c>
      <c r="X1913">
        <v>5</v>
      </c>
      <c r="Y1913">
        <v>46</v>
      </c>
      <c r="Z1913">
        <v>132876</v>
      </c>
      <c r="AA1913">
        <v>120000</v>
      </c>
      <c r="AB1913" t="s">
        <v>303</v>
      </c>
      <c r="AC1913">
        <v>32</v>
      </c>
      <c r="AD1913" t="s">
        <v>97</v>
      </c>
      <c r="AE1913" t="s">
        <v>42</v>
      </c>
      <c r="AF1913" t="s">
        <v>3580</v>
      </c>
    </row>
    <row r="1914" spans="1:32" x14ac:dyDescent="0.25">
      <c r="A1914">
        <v>32788391</v>
      </c>
      <c r="B1914">
        <v>132889</v>
      </c>
      <c r="C1914" t="s">
        <v>32</v>
      </c>
      <c r="D1914" t="s">
        <v>32</v>
      </c>
      <c r="E1914">
        <v>20000</v>
      </c>
      <c r="F1914">
        <v>2731</v>
      </c>
      <c r="G1914" t="s">
        <v>91</v>
      </c>
      <c r="H1914">
        <v>0</v>
      </c>
      <c r="I1914" t="s">
        <v>37</v>
      </c>
      <c r="J1914" t="s">
        <v>37</v>
      </c>
      <c r="K1914">
        <v>1</v>
      </c>
      <c r="L1914" t="s">
        <v>32</v>
      </c>
      <c r="M1914" t="s">
        <v>202</v>
      </c>
      <c r="N1914">
        <v>1993</v>
      </c>
      <c r="O1914">
        <v>1995</v>
      </c>
      <c r="P1914" t="s">
        <v>37</v>
      </c>
      <c r="Q1914">
        <v>1</v>
      </c>
      <c r="R1914" t="s">
        <v>124</v>
      </c>
      <c r="S1914" t="s">
        <v>3724</v>
      </c>
      <c r="T1914" t="s">
        <v>3725</v>
      </c>
      <c r="U1914">
        <v>1</v>
      </c>
      <c r="V1914" s="1">
        <v>23742</v>
      </c>
      <c r="W1914">
        <v>0</v>
      </c>
      <c r="X1914">
        <v>3</v>
      </c>
      <c r="Y1914">
        <v>54</v>
      </c>
      <c r="Z1914">
        <v>132889</v>
      </c>
      <c r="AA1914">
        <v>20000</v>
      </c>
      <c r="AB1914" t="s">
        <v>744</v>
      </c>
      <c r="AC1914">
        <v>2731</v>
      </c>
      <c r="AD1914" t="s">
        <v>96</v>
      </c>
      <c r="AE1914" t="s">
        <v>42</v>
      </c>
      <c r="AF1914" t="s">
        <v>3580</v>
      </c>
    </row>
    <row r="1915" spans="1:32" x14ac:dyDescent="0.25">
      <c r="A1915">
        <v>29389343</v>
      </c>
      <c r="B1915">
        <v>130256</v>
      </c>
      <c r="C1915" t="s">
        <v>32</v>
      </c>
      <c r="D1915" t="s">
        <v>32</v>
      </c>
      <c r="E1915">
        <v>210000</v>
      </c>
      <c r="F1915">
        <v>1257</v>
      </c>
      <c r="G1915" t="s">
        <v>82</v>
      </c>
      <c r="H1915">
        <v>0</v>
      </c>
      <c r="I1915" t="s">
        <v>37</v>
      </c>
      <c r="J1915" t="s">
        <v>37</v>
      </c>
      <c r="K1915">
        <v>1</v>
      </c>
      <c r="L1915" t="s">
        <v>32</v>
      </c>
      <c r="M1915" t="s">
        <v>3500</v>
      </c>
      <c r="N1915">
        <v>1998</v>
      </c>
      <c r="O1915">
        <v>1998</v>
      </c>
      <c r="P1915" t="s">
        <v>37</v>
      </c>
      <c r="Q1915">
        <v>0</v>
      </c>
      <c r="R1915" t="s">
        <v>3564</v>
      </c>
      <c r="S1915" t="s">
        <v>357</v>
      </c>
      <c r="T1915" t="s">
        <v>3565</v>
      </c>
      <c r="U1915">
        <v>1</v>
      </c>
      <c r="V1915" s="1">
        <v>22510</v>
      </c>
      <c r="W1915">
        <v>0</v>
      </c>
      <c r="X1915">
        <v>2</v>
      </c>
      <c r="Y1915">
        <v>58</v>
      </c>
      <c r="Z1915">
        <v>130256</v>
      </c>
      <c r="AA1915">
        <v>210000</v>
      </c>
      <c r="AB1915" t="s">
        <v>350</v>
      </c>
      <c r="AC1915">
        <v>1257</v>
      </c>
      <c r="AD1915" t="s">
        <v>82</v>
      </c>
      <c r="AE1915" t="s">
        <v>50</v>
      </c>
      <c r="AF1915" t="s">
        <v>3580</v>
      </c>
    </row>
    <row r="1916" spans="1:32" x14ac:dyDescent="0.25">
      <c r="A1916">
        <v>10381932</v>
      </c>
      <c r="B1916">
        <v>133269</v>
      </c>
      <c r="C1916" t="s">
        <v>32</v>
      </c>
      <c r="D1916" t="s">
        <v>32</v>
      </c>
      <c r="E1916">
        <v>140100</v>
      </c>
      <c r="F1916">
        <v>2173</v>
      </c>
      <c r="G1916" t="s">
        <v>195</v>
      </c>
      <c r="H1916">
        <v>1</v>
      </c>
      <c r="I1916" t="s">
        <v>1143</v>
      </c>
      <c r="J1916" t="s">
        <v>32</v>
      </c>
      <c r="K1916" t="s">
        <v>37</v>
      </c>
      <c r="L1916" t="s">
        <v>37</v>
      </c>
      <c r="M1916" t="s">
        <v>37</v>
      </c>
      <c r="N1916" t="s">
        <v>37</v>
      </c>
      <c r="O1916" t="s">
        <v>37</v>
      </c>
      <c r="P1916" t="s">
        <v>37</v>
      </c>
      <c r="Q1916">
        <v>0</v>
      </c>
      <c r="R1916" t="s">
        <v>2328</v>
      </c>
      <c r="S1916" t="s">
        <v>2329</v>
      </c>
      <c r="T1916" t="s">
        <v>2330</v>
      </c>
      <c r="U1916">
        <v>1</v>
      </c>
      <c r="V1916" s="1">
        <v>27917</v>
      </c>
      <c r="W1916">
        <v>0</v>
      </c>
      <c r="X1916">
        <v>11</v>
      </c>
      <c r="Y1916">
        <v>43</v>
      </c>
      <c r="Z1916">
        <v>133269</v>
      </c>
      <c r="AA1916">
        <v>140100</v>
      </c>
      <c r="AB1916" t="s">
        <v>496</v>
      </c>
      <c r="AC1916">
        <v>2173</v>
      </c>
      <c r="AD1916" t="s">
        <v>195</v>
      </c>
      <c r="AE1916" t="s">
        <v>50</v>
      </c>
      <c r="AF1916" t="s">
        <v>3580</v>
      </c>
    </row>
    <row r="1917" spans="1:32" x14ac:dyDescent="0.25">
      <c r="A1917">
        <v>42699423</v>
      </c>
      <c r="B1917">
        <v>131812</v>
      </c>
      <c r="C1917" t="s">
        <v>32</v>
      </c>
      <c r="D1917" t="s">
        <v>32</v>
      </c>
      <c r="E1917">
        <v>20000</v>
      </c>
      <c r="F1917">
        <v>2218</v>
      </c>
      <c r="G1917" t="s">
        <v>51</v>
      </c>
      <c r="H1917">
        <v>0</v>
      </c>
      <c r="I1917" t="s">
        <v>37</v>
      </c>
      <c r="J1917" t="s">
        <v>37</v>
      </c>
      <c r="K1917">
        <v>1</v>
      </c>
      <c r="L1917" t="s">
        <v>32</v>
      </c>
      <c r="M1917" t="s">
        <v>661</v>
      </c>
      <c r="N1917">
        <v>2010</v>
      </c>
      <c r="O1917">
        <v>2010</v>
      </c>
      <c r="P1917" t="s">
        <v>37</v>
      </c>
      <c r="Q1917">
        <v>0</v>
      </c>
      <c r="R1917" t="s">
        <v>4487</v>
      </c>
      <c r="S1917" t="s">
        <v>1512</v>
      </c>
      <c r="T1917" t="s">
        <v>4488</v>
      </c>
      <c r="U1917">
        <v>2</v>
      </c>
      <c r="V1917" s="1">
        <v>30995</v>
      </c>
      <c r="W1917">
        <v>0</v>
      </c>
      <c r="X1917">
        <v>3</v>
      </c>
      <c r="Y1917">
        <v>35</v>
      </c>
      <c r="Z1917">
        <v>131812</v>
      </c>
      <c r="AA1917">
        <v>20000</v>
      </c>
      <c r="AB1917" t="s">
        <v>744</v>
      </c>
      <c r="AC1917">
        <v>2218</v>
      </c>
      <c r="AD1917" t="s">
        <v>51</v>
      </c>
      <c r="AE1917" t="s">
        <v>50</v>
      </c>
      <c r="AF1917" t="s">
        <v>3580</v>
      </c>
    </row>
    <row r="1918" spans="1:32" x14ac:dyDescent="0.25">
      <c r="A1918">
        <v>18087814</v>
      </c>
      <c r="B1918">
        <v>133477</v>
      </c>
      <c r="C1918" t="s">
        <v>32</v>
      </c>
      <c r="D1918" t="s">
        <v>32</v>
      </c>
      <c r="E1918">
        <v>120000</v>
      </c>
      <c r="F1918">
        <v>2173</v>
      </c>
      <c r="G1918" t="s">
        <v>195</v>
      </c>
      <c r="H1918">
        <v>0</v>
      </c>
      <c r="I1918" t="s">
        <v>37</v>
      </c>
      <c r="J1918" t="s">
        <v>37</v>
      </c>
      <c r="K1918">
        <v>0</v>
      </c>
      <c r="L1918" t="s">
        <v>35</v>
      </c>
      <c r="M1918" t="s">
        <v>2582</v>
      </c>
      <c r="N1918" t="s">
        <v>37</v>
      </c>
      <c r="O1918" t="s">
        <v>37</v>
      </c>
      <c r="P1918" t="s">
        <v>37</v>
      </c>
      <c r="Q1918">
        <v>0</v>
      </c>
      <c r="R1918" t="s">
        <v>2707</v>
      </c>
      <c r="S1918" t="s">
        <v>129</v>
      </c>
      <c r="T1918" t="s">
        <v>2708</v>
      </c>
      <c r="U1918">
        <v>1</v>
      </c>
      <c r="V1918" s="1">
        <v>24459</v>
      </c>
      <c r="W1918">
        <v>0</v>
      </c>
      <c r="X1918">
        <v>2</v>
      </c>
      <c r="Y1918">
        <v>53</v>
      </c>
      <c r="Z1918">
        <v>133477</v>
      </c>
      <c r="AA1918">
        <v>120000</v>
      </c>
      <c r="AB1918" t="s">
        <v>303</v>
      </c>
      <c r="AC1918">
        <v>2173</v>
      </c>
      <c r="AD1918" t="s">
        <v>195</v>
      </c>
      <c r="AE1918" t="s">
        <v>56</v>
      </c>
      <c r="AF1918" t="s">
        <v>3580</v>
      </c>
    </row>
    <row r="1919" spans="1:32" x14ac:dyDescent="0.25">
      <c r="A1919">
        <v>16707900</v>
      </c>
      <c r="B1919">
        <v>131718</v>
      </c>
      <c r="C1919" t="s">
        <v>32</v>
      </c>
      <c r="D1919" t="s">
        <v>32</v>
      </c>
      <c r="E1919">
        <v>140100</v>
      </c>
      <c r="F1919">
        <v>2160</v>
      </c>
      <c r="G1919" t="s">
        <v>465</v>
      </c>
      <c r="H1919">
        <v>1</v>
      </c>
      <c r="I1919" t="s">
        <v>1795</v>
      </c>
      <c r="J1919" t="s">
        <v>32</v>
      </c>
      <c r="K1919" t="s">
        <v>37</v>
      </c>
      <c r="L1919" t="s">
        <v>37</v>
      </c>
      <c r="M1919" t="s">
        <v>37</v>
      </c>
      <c r="N1919" t="s">
        <v>37</v>
      </c>
      <c r="O1919" t="s">
        <v>37</v>
      </c>
      <c r="P1919" t="s">
        <v>37</v>
      </c>
      <c r="Q1919">
        <v>0</v>
      </c>
      <c r="R1919" t="s">
        <v>2612</v>
      </c>
      <c r="S1919" t="s">
        <v>134</v>
      </c>
      <c r="T1919" t="s">
        <v>2613</v>
      </c>
      <c r="U1919">
        <v>1</v>
      </c>
      <c r="V1919" s="1">
        <v>26510</v>
      </c>
      <c r="W1919">
        <v>0</v>
      </c>
      <c r="X1919">
        <v>15</v>
      </c>
      <c r="Y1919">
        <v>47</v>
      </c>
      <c r="Z1919">
        <v>131718</v>
      </c>
      <c r="AA1919">
        <v>140100</v>
      </c>
      <c r="AB1919" t="s">
        <v>496</v>
      </c>
      <c r="AC1919">
        <v>2160</v>
      </c>
      <c r="AD1919" t="s">
        <v>465</v>
      </c>
      <c r="AE1919" t="s">
        <v>50</v>
      </c>
      <c r="AF1919" t="s">
        <v>3580</v>
      </c>
    </row>
    <row r="1920" spans="1:32" x14ac:dyDescent="0.25">
      <c r="A1920">
        <v>6510446</v>
      </c>
      <c r="B1920">
        <v>131827</v>
      </c>
      <c r="C1920" t="s">
        <v>32</v>
      </c>
      <c r="D1920" t="s">
        <v>32</v>
      </c>
      <c r="E1920">
        <v>140100</v>
      </c>
      <c r="F1920">
        <v>2160</v>
      </c>
      <c r="G1920" t="s">
        <v>465</v>
      </c>
      <c r="H1920">
        <v>2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 t="s">
        <v>37</v>
      </c>
      <c r="O1920" t="s">
        <v>37</v>
      </c>
      <c r="P1920" t="s">
        <v>37</v>
      </c>
      <c r="Q1920">
        <v>0</v>
      </c>
      <c r="R1920" t="s">
        <v>1183</v>
      </c>
      <c r="S1920" t="s">
        <v>698</v>
      </c>
      <c r="T1920" t="s">
        <v>1184</v>
      </c>
      <c r="U1920">
        <v>2</v>
      </c>
      <c r="V1920" s="1">
        <v>18170</v>
      </c>
      <c r="W1920">
        <v>0</v>
      </c>
      <c r="X1920">
        <v>12</v>
      </c>
      <c r="Y1920">
        <v>70</v>
      </c>
      <c r="Z1920">
        <v>131827</v>
      </c>
      <c r="AA1920">
        <v>140100</v>
      </c>
      <c r="AB1920" t="s">
        <v>496</v>
      </c>
      <c r="AC1920">
        <v>2160</v>
      </c>
      <c r="AD1920" t="s">
        <v>465</v>
      </c>
      <c r="AE1920" t="s">
        <v>56</v>
      </c>
      <c r="AF1920" t="s">
        <v>3580</v>
      </c>
    </row>
    <row r="1921" spans="1:32" x14ac:dyDescent="0.25">
      <c r="A1921">
        <v>9513906</v>
      </c>
      <c r="B1921">
        <v>132894</v>
      </c>
      <c r="C1921" t="s">
        <v>32</v>
      </c>
      <c r="D1921" t="s">
        <v>32</v>
      </c>
      <c r="E1921">
        <v>40000</v>
      </c>
      <c r="F1921">
        <v>2649</v>
      </c>
      <c r="G1921" t="s">
        <v>147</v>
      </c>
      <c r="H1921">
        <v>0</v>
      </c>
      <c r="I1921" t="s">
        <v>37</v>
      </c>
      <c r="J1921" t="s">
        <v>37</v>
      </c>
      <c r="K1921">
        <v>1</v>
      </c>
      <c r="L1921" t="s">
        <v>35</v>
      </c>
      <c r="M1921" t="s">
        <v>354</v>
      </c>
      <c r="N1921">
        <v>1999</v>
      </c>
      <c r="O1921" t="s">
        <v>37</v>
      </c>
      <c r="P1921" t="s">
        <v>37</v>
      </c>
      <c r="Q1921">
        <v>0</v>
      </c>
      <c r="R1921" t="s">
        <v>2029</v>
      </c>
      <c r="S1921" t="s">
        <v>267</v>
      </c>
      <c r="T1921" t="s">
        <v>2030</v>
      </c>
      <c r="U1921">
        <v>1</v>
      </c>
      <c r="V1921" s="1">
        <v>25197</v>
      </c>
      <c r="W1921">
        <v>0</v>
      </c>
      <c r="X1921">
        <v>6</v>
      </c>
      <c r="Y1921">
        <v>50</v>
      </c>
      <c r="Z1921">
        <v>132894</v>
      </c>
      <c r="AA1921">
        <v>40000</v>
      </c>
      <c r="AB1921" t="s">
        <v>507</v>
      </c>
      <c r="AC1921">
        <v>2649</v>
      </c>
      <c r="AD1921" t="s">
        <v>147</v>
      </c>
      <c r="AE1921" t="s">
        <v>50</v>
      </c>
      <c r="AF1921" t="s">
        <v>3580</v>
      </c>
    </row>
    <row r="1922" spans="1:32" x14ac:dyDescent="0.25">
      <c r="A1922">
        <v>7193608</v>
      </c>
      <c r="B1922">
        <v>133416</v>
      </c>
      <c r="C1922" t="s">
        <v>32</v>
      </c>
      <c r="D1922" t="s">
        <v>32</v>
      </c>
      <c r="E1922">
        <v>60000</v>
      </c>
      <c r="F1922">
        <v>2218</v>
      </c>
      <c r="G1922" t="s">
        <v>51</v>
      </c>
      <c r="H1922">
        <v>0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 t="s">
        <v>37</v>
      </c>
      <c r="O1922" t="s">
        <v>37</v>
      </c>
      <c r="P1922" t="s">
        <v>37</v>
      </c>
      <c r="Q1922">
        <v>0</v>
      </c>
      <c r="R1922" t="s">
        <v>1344</v>
      </c>
      <c r="S1922" t="s">
        <v>85</v>
      </c>
      <c r="T1922" t="s">
        <v>1345</v>
      </c>
      <c r="U1922">
        <v>2</v>
      </c>
      <c r="V1922" s="1">
        <v>23703</v>
      </c>
      <c r="W1922">
        <v>0</v>
      </c>
      <c r="X1922">
        <v>3</v>
      </c>
      <c r="Y1922">
        <v>54</v>
      </c>
      <c r="Z1922">
        <v>133416</v>
      </c>
      <c r="AA1922">
        <v>60000</v>
      </c>
      <c r="AB1922" t="s">
        <v>164</v>
      </c>
      <c r="AC1922">
        <v>2218</v>
      </c>
      <c r="AD1922" t="s">
        <v>51</v>
      </c>
      <c r="AE1922" t="s">
        <v>56</v>
      </c>
      <c r="AF1922" t="s">
        <v>3580</v>
      </c>
    </row>
    <row r="1923" spans="1:32" x14ac:dyDescent="0.25">
      <c r="A1923">
        <v>7136053</v>
      </c>
      <c r="B1923">
        <v>131437</v>
      </c>
      <c r="C1923" t="s">
        <v>32</v>
      </c>
      <c r="D1923" t="s">
        <v>32</v>
      </c>
      <c r="E1923">
        <v>140100</v>
      </c>
      <c r="F1923">
        <v>2160</v>
      </c>
      <c r="G1923" t="s">
        <v>465</v>
      </c>
      <c r="H1923">
        <v>0</v>
      </c>
      <c r="I1923" t="s">
        <v>37</v>
      </c>
      <c r="J1923" t="s">
        <v>37</v>
      </c>
      <c r="K1923">
        <v>1</v>
      </c>
      <c r="L1923" t="s">
        <v>32</v>
      </c>
      <c r="M1923" t="s">
        <v>46</v>
      </c>
      <c r="N1923">
        <v>2002</v>
      </c>
      <c r="O1923">
        <v>2004</v>
      </c>
      <c r="P1923" t="s">
        <v>188</v>
      </c>
      <c r="Q1923">
        <v>1</v>
      </c>
      <c r="R1923" t="s">
        <v>1324</v>
      </c>
      <c r="S1923" t="s">
        <v>1325</v>
      </c>
      <c r="T1923" t="s">
        <v>1326</v>
      </c>
      <c r="U1923">
        <v>1</v>
      </c>
      <c r="V1923" s="1">
        <v>24049</v>
      </c>
      <c r="W1923">
        <v>0</v>
      </c>
      <c r="X1923">
        <v>7</v>
      </c>
      <c r="Y1923">
        <v>54</v>
      </c>
      <c r="Z1923">
        <v>131437</v>
      </c>
      <c r="AA1923">
        <v>140100</v>
      </c>
      <c r="AB1923" t="s">
        <v>496</v>
      </c>
      <c r="AC1923">
        <v>2160</v>
      </c>
      <c r="AD1923" t="s">
        <v>465</v>
      </c>
      <c r="AE1923" t="s">
        <v>42</v>
      </c>
      <c r="AF1923" t="s">
        <v>3580</v>
      </c>
    </row>
    <row r="1924" spans="1:32" x14ac:dyDescent="0.25">
      <c r="A1924">
        <v>23954732</v>
      </c>
      <c r="B1924">
        <v>132816</v>
      </c>
      <c r="C1924" t="s">
        <v>32</v>
      </c>
      <c r="D1924" t="s">
        <v>32</v>
      </c>
      <c r="E1924">
        <v>70000</v>
      </c>
      <c r="F1924">
        <v>2235</v>
      </c>
      <c r="G1924" t="s">
        <v>86</v>
      </c>
      <c r="H1924">
        <v>0</v>
      </c>
      <c r="I1924" t="s">
        <v>37</v>
      </c>
      <c r="J1924" t="s">
        <v>37</v>
      </c>
      <c r="K1924">
        <v>1</v>
      </c>
      <c r="L1924" t="s">
        <v>32</v>
      </c>
      <c r="M1924" t="s">
        <v>1440</v>
      </c>
      <c r="N1924">
        <v>1998</v>
      </c>
      <c r="O1924">
        <v>2002</v>
      </c>
      <c r="P1924" t="s">
        <v>37</v>
      </c>
      <c r="Q1924">
        <v>0</v>
      </c>
      <c r="R1924" t="s">
        <v>1324</v>
      </c>
      <c r="S1924" t="s">
        <v>568</v>
      </c>
      <c r="T1924" t="s">
        <v>3208</v>
      </c>
      <c r="U1924">
        <v>1</v>
      </c>
      <c r="V1924" s="1">
        <v>24994</v>
      </c>
      <c r="W1924">
        <v>0</v>
      </c>
      <c r="X1924">
        <v>3</v>
      </c>
      <c r="Y1924">
        <v>51</v>
      </c>
      <c r="Z1924">
        <v>132816</v>
      </c>
      <c r="AA1924">
        <v>70000</v>
      </c>
      <c r="AB1924" t="s">
        <v>1466</v>
      </c>
      <c r="AC1924">
        <v>2235</v>
      </c>
      <c r="AD1924" t="s">
        <v>86</v>
      </c>
      <c r="AE1924" t="s">
        <v>50</v>
      </c>
      <c r="AF1924" t="s">
        <v>3580</v>
      </c>
    </row>
    <row r="1925" spans="1:32" x14ac:dyDescent="0.25">
      <c r="A1925">
        <v>17531184</v>
      </c>
      <c r="B1925">
        <v>133114</v>
      </c>
      <c r="C1925" t="s">
        <v>32</v>
      </c>
      <c r="D1925" t="s">
        <v>32</v>
      </c>
      <c r="E1925">
        <v>130000</v>
      </c>
      <c r="F1925">
        <v>2840</v>
      </c>
      <c r="G1925" t="s">
        <v>181</v>
      </c>
      <c r="H1925">
        <v>2</v>
      </c>
      <c r="I1925" t="s">
        <v>37</v>
      </c>
      <c r="J1925" t="s">
        <v>37</v>
      </c>
      <c r="K1925">
        <v>1</v>
      </c>
      <c r="L1925" t="s">
        <v>32</v>
      </c>
      <c r="M1925" t="s">
        <v>745</v>
      </c>
      <c r="N1925">
        <v>2005</v>
      </c>
      <c r="O1925">
        <v>2006</v>
      </c>
      <c r="P1925" t="s">
        <v>37</v>
      </c>
      <c r="Q1925">
        <v>1</v>
      </c>
      <c r="R1925" t="s">
        <v>1324</v>
      </c>
      <c r="S1925" t="s">
        <v>2421</v>
      </c>
      <c r="T1925" t="s">
        <v>2648</v>
      </c>
      <c r="U1925">
        <v>1</v>
      </c>
      <c r="V1925" s="1">
        <v>20428</v>
      </c>
      <c r="W1925">
        <v>0</v>
      </c>
      <c r="X1925">
        <v>2</v>
      </c>
      <c r="Y1925">
        <v>64</v>
      </c>
      <c r="Z1925">
        <v>133114</v>
      </c>
      <c r="AA1925">
        <v>130000</v>
      </c>
      <c r="AB1925" t="s">
        <v>741</v>
      </c>
      <c r="AC1925">
        <v>2840</v>
      </c>
      <c r="AD1925" t="s">
        <v>181</v>
      </c>
      <c r="AE1925" t="s">
        <v>42</v>
      </c>
      <c r="AF1925" t="s">
        <v>3580</v>
      </c>
    </row>
    <row r="1926" spans="1:32" x14ac:dyDescent="0.25">
      <c r="A1926">
        <v>7252705</v>
      </c>
      <c r="B1926">
        <v>131242</v>
      </c>
      <c r="C1926" t="s">
        <v>32</v>
      </c>
      <c r="D1926" t="s">
        <v>32</v>
      </c>
      <c r="E1926">
        <v>120000</v>
      </c>
      <c r="F1926">
        <v>2191</v>
      </c>
      <c r="G1926" t="s">
        <v>77</v>
      </c>
      <c r="H1926">
        <v>0</v>
      </c>
      <c r="I1926" t="s">
        <v>37</v>
      </c>
      <c r="J1926" t="s">
        <v>37</v>
      </c>
      <c r="K1926">
        <v>1</v>
      </c>
      <c r="L1926" t="s">
        <v>32</v>
      </c>
      <c r="M1926" t="s">
        <v>625</v>
      </c>
      <c r="N1926">
        <v>1991</v>
      </c>
      <c r="O1926">
        <v>1992</v>
      </c>
      <c r="P1926" t="s">
        <v>188</v>
      </c>
      <c r="Q1926">
        <v>1</v>
      </c>
      <c r="R1926" t="s">
        <v>1369</v>
      </c>
      <c r="S1926" t="s">
        <v>283</v>
      </c>
      <c r="T1926" t="s">
        <v>1370</v>
      </c>
      <c r="U1926">
        <v>2</v>
      </c>
      <c r="V1926" s="1">
        <v>24830</v>
      </c>
      <c r="W1926">
        <v>0</v>
      </c>
      <c r="X1926">
        <v>6</v>
      </c>
      <c r="Y1926">
        <v>51</v>
      </c>
      <c r="Z1926">
        <v>131242</v>
      </c>
      <c r="AA1926">
        <v>120000</v>
      </c>
      <c r="AB1926" t="s">
        <v>303</v>
      </c>
      <c r="AC1926">
        <v>2191</v>
      </c>
      <c r="AD1926" t="s">
        <v>77</v>
      </c>
      <c r="AE1926" t="s">
        <v>42</v>
      </c>
      <c r="AF1926" t="s">
        <v>3580</v>
      </c>
    </row>
    <row r="1927" spans="1:32" x14ac:dyDescent="0.25">
      <c r="A1927">
        <v>40074913</v>
      </c>
      <c r="B1927">
        <v>131656</v>
      </c>
      <c r="C1927" t="s">
        <v>32</v>
      </c>
      <c r="D1927" t="s">
        <v>32</v>
      </c>
      <c r="E1927" s="2">
        <v>100000</v>
      </c>
      <c r="F1927">
        <v>2218</v>
      </c>
      <c r="G1927" t="s">
        <v>51</v>
      </c>
      <c r="H1927">
        <v>1</v>
      </c>
      <c r="I1927" t="s">
        <v>2527</v>
      </c>
      <c r="J1927" t="s">
        <v>32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37</v>
      </c>
      <c r="Q1927">
        <v>0</v>
      </c>
      <c r="R1927" t="s">
        <v>1369</v>
      </c>
      <c r="S1927" t="s">
        <v>1919</v>
      </c>
      <c r="T1927" t="s">
        <v>3831</v>
      </c>
      <c r="U1927">
        <v>2</v>
      </c>
      <c r="V1927" s="1">
        <v>28832</v>
      </c>
      <c r="W1927">
        <v>0</v>
      </c>
      <c r="X1927">
        <v>2</v>
      </c>
      <c r="Y1927">
        <v>41</v>
      </c>
      <c r="Z1927">
        <v>131656</v>
      </c>
      <c r="AA1927">
        <v>100000</v>
      </c>
      <c r="AB1927" t="s">
        <v>1229</v>
      </c>
      <c r="AC1927">
        <v>2218</v>
      </c>
      <c r="AD1927" t="s">
        <v>51</v>
      </c>
      <c r="AE1927" t="s">
        <v>50</v>
      </c>
      <c r="AF1927" t="s">
        <v>3580</v>
      </c>
    </row>
    <row r="1928" spans="1:32" x14ac:dyDescent="0.25">
      <c r="A1928">
        <v>28223094</v>
      </c>
      <c r="B1928">
        <v>132235</v>
      </c>
      <c r="C1928" t="s">
        <v>32</v>
      </c>
      <c r="D1928" t="s">
        <v>32</v>
      </c>
      <c r="E1928">
        <v>50000</v>
      </c>
      <c r="F1928">
        <v>2173</v>
      </c>
      <c r="G1928" t="s">
        <v>195</v>
      </c>
      <c r="H1928">
        <v>1</v>
      </c>
      <c r="I1928" t="s">
        <v>3467</v>
      </c>
      <c r="J1928" t="s">
        <v>32</v>
      </c>
      <c r="K1928">
        <v>1</v>
      </c>
      <c r="L1928" t="s">
        <v>32</v>
      </c>
      <c r="M1928" t="s">
        <v>3468</v>
      </c>
      <c r="N1928">
        <v>1993</v>
      </c>
      <c r="O1928">
        <v>1993</v>
      </c>
      <c r="P1928" t="s">
        <v>188</v>
      </c>
      <c r="Q1928">
        <v>1</v>
      </c>
      <c r="R1928" t="s">
        <v>1369</v>
      </c>
      <c r="S1928" t="s">
        <v>3469</v>
      </c>
      <c r="T1928" t="s">
        <v>3470</v>
      </c>
      <c r="U1928">
        <v>2</v>
      </c>
      <c r="V1928" s="1">
        <v>23389</v>
      </c>
      <c r="W1928">
        <v>0</v>
      </c>
      <c r="X1928">
        <v>3</v>
      </c>
      <c r="Y1928">
        <v>55</v>
      </c>
      <c r="Z1928">
        <v>132235</v>
      </c>
      <c r="AA1928">
        <v>50000</v>
      </c>
      <c r="AB1928" t="s">
        <v>1090</v>
      </c>
      <c r="AC1928">
        <v>2173</v>
      </c>
      <c r="AD1928" t="s">
        <v>195</v>
      </c>
      <c r="AE1928" t="s">
        <v>42</v>
      </c>
      <c r="AF1928" t="s">
        <v>3580</v>
      </c>
    </row>
    <row r="1929" spans="1:32" x14ac:dyDescent="0.25">
      <c r="A1929">
        <v>16123857</v>
      </c>
      <c r="B1929">
        <v>132380</v>
      </c>
      <c r="C1929" t="s">
        <v>32</v>
      </c>
      <c r="D1929" t="s">
        <v>32</v>
      </c>
      <c r="E1929">
        <v>140000</v>
      </c>
      <c r="F1929">
        <v>2160</v>
      </c>
      <c r="G1929" t="s">
        <v>465</v>
      </c>
      <c r="H1929">
        <v>0</v>
      </c>
      <c r="I1929" t="s">
        <v>37</v>
      </c>
      <c r="J1929" t="s">
        <v>37</v>
      </c>
      <c r="K1929">
        <v>1</v>
      </c>
      <c r="L1929" t="s">
        <v>35</v>
      </c>
      <c r="M1929" t="s">
        <v>2544</v>
      </c>
      <c r="N1929">
        <v>1993</v>
      </c>
      <c r="O1929" t="s">
        <v>37</v>
      </c>
      <c r="P1929" t="s">
        <v>188</v>
      </c>
      <c r="Q1929">
        <v>1</v>
      </c>
      <c r="R1929" t="s">
        <v>1369</v>
      </c>
      <c r="S1929" t="s">
        <v>2042</v>
      </c>
      <c r="T1929" t="s">
        <v>2545</v>
      </c>
      <c r="U1929">
        <v>1</v>
      </c>
      <c r="V1929" s="1">
        <v>25093</v>
      </c>
      <c r="W1929">
        <v>0</v>
      </c>
      <c r="X1929">
        <v>2</v>
      </c>
      <c r="Y1929">
        <v>51</v>
      </c>
      <c r="Z1929">
        <v>132380</v>
      </c>
      <c r="AA1929">
        <v>140000</v>
      </c>
      <c r="AB1929" t="s">
        <v>1278</v>
      </c>
      <c r="AC1929">
        <v>2160</v>
      </c>
      <c r="AD1929" t="s">
        <v>465</v>
      </c>
      <c r="AE1929" t="s">
        <v>42</v>
      </c>
      <c r="AF1929" t="s">
        <v>3580</v>
      </c>
    </row>
    <row r="1930" spans="1:32" x14ac:dyDescent="0.25">
      <c r="A1930">
        <v>47180938</v>
      </c>
      <c r="B1930">
        <v>130441</v>
      </c>
      <c r="C1930" t="s">
        <v>32</v>
      </c>
      <c r="D1930" t="s">
        <v>32</v>
      </c>
      <c r="E1930">
        <v>140100</v>
      </c>
      <c r="F1930">
        <v>14</v>
      </c>
      <c r="G1930" t="s">
        <v>126</v>
      </c>
      <c r="H1930">
        <v>0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Q1930">
        <v>0</v>
      </c>
      <c r="R1930" t="s">
        <v>5135</v>
      </c>
      <c r="S1930" t="s">
        <v>3945</v>
      </c>
      <c r="T1930" t="s">
        <v>5136</v>
      </c>
      <c r="U1930">
        <v>2</v>
      </c>
      <c r="V1930" s="1">
        <v>33820</v>
      </c>
      <c r="W1930">
        <v>0</v>
      </c>
      <c r="X1930">
        <v>29</v>
      </c>
      <c r="Y1930">
        <v>27</v>
      </c>
      <c r="Z1930">
        <v>130441</v>
      </c>
      <c r="AA1930">
        <v>140100</v>
      </c>
      <c r="AB1930" t="s">
        <v>496</v>
      </c>
      <c r="AC1930">
        <v>14</v>
      </c>
      <c r="AD1930" t="s">
        <v>126</v>
      </c>
      <c r="AE1930" t="s">
        <v>56</v>
      </c>
      <c r="AF1930" t="s">
        <v>43</v>
      </c>
    </row>
    <row r="1931" spans="1:32" x14ac:dyDescent="0.25">
      <c r="A1931">
        <v>29600977</v>
      </c>
      <c r="B1931">
        <v>130619</v>
      </c>
      <c r="C1931" t="s">
        <v>32</v>
      </c>
      <c r="D1931" t="s">
        <v>32</v>
      </c>
      <c r="E1931">
        <v>40000</v>
      </c>
      <c r="F1931">
        <v>15</v>
      </c>
      <c r="G1931" t="s">
        <v>67</v>
      </c>
      <c r="H1931">
        <v>1</v>
      </c>
      <c r="I1931" t="s">
        <v>3604</v>
      </c>
      <c r="J1931" t="s">
        <v>35</v>
      </c>
      <c r="K1931">
        <v>1</v>
      </c>
      <c r="L1931" t="s">
        <v>32</v>
      </c>
      <c r="M1931" t="s">
        <v>3507</v>
      </c>
      <c r="N1931">
        <v>2002</v>
      </c>
      <c r="O1931">
        <v>2006</v>
      </c>
      <c r="P1931" t="s">
        <v>37</v>
      </c>
      <c r="Q1931">
        <v>0</v>
      </c>
      <c r="R1931" t="s">
        <v>1734</v>
      </c>
      <c r="S1931" t="s">
        <v>706</v>
      </c>
      <c r="T1931" t="s">
        <v>3605</v>
      </c>
      <c r="U1931">
        <v>2</v>
      </c>
      <c r="V1931" s="1">
        <v>26567</v>
      </c>
      <c r="W1931">
        <v>0</v>
      </c>
      <c r="X1931">
        <v>4</v>
      </c>
      <c r="Y1931">
        <v>47</v>
      </c>
      <c r="Z1931">
        <v>130619</v>
      </c>
      <c r="AA1931">
        <v>40000</v>
      </c>
      <c r="AB1931" t="s">
        <v>507</v>
      </c>
      <c r="AC1931">
        <v>15</v>
      </c>
      <c r="AD1931" t="s">
        <v>67</v>
      </c>
      <c r="AE1931" t="s">
        <v>50</v>
      </c>
      <c r="AF1931" t="s">
        <v>3580</v>
      </c>
    </row>
    <row r="1932" spans="1:32" x14ac:dyDescent="0.25">
      <c r="A1932">
        <v>43336272</v>
      </c>
      <c r="B1932">
        <v>131561</v>
      </c>
      <c r="C1932" t="s">
        <v>32</v>
      </c>
      <c r="D1932" t="s">
        <v>32</v>
      </c>
      <c r="E1932">
        <v>140100</v>
      </c>
      <c r="F1932">
        <v>4</v>
      </c>
      <c r="G1932" t="s">
        <v>117</v>
      </c>
      <c r="H1932">
        <v>1</v>
      </c>
      <c r="I1932" t="s">
        <v>4639</v>
      </c>
      <c r="J1932" t="s">
        <v>32</v>
      </c>
      <c r="K1932">
        <v>1</v>
      </c>
      <c r="L1932" t="s">
        <v>35</v>
      </c>
      <c r="M1932" t="s">
        <v>1765</v>
      </c>
      <c r="N1932">
        <v>2016</v>
      </c>
      <c r="O1932" t="s">
        <v>37</v>
      </c>
      <c r="P1932" t="s">
        <v>37</v>
      </c>
      <c r="Q1932">
        <v>0</v>
      </c>
      <c r="R1932" t="s">
        <v>4205</v>
      </c>
      <c r="S1932" t="s">
        <v>3563</v>
      </c>
      <c r="T1932" t="s">
        <v>4640</v>
      </c>
      <c r="U1932">
        <v>1</v>
      </c>
      <c r="V1932" s="1">
        <v>27965</v>
      </c>
      <c r="W1932">
        <v>0</v>
      </c>
      <c r="X1932">
        <v>13</v>
      </c>
      <c r="Y1932">
        <v>43</v>
      </c>
      <c r="Z1932">
        <v>131561</v>
      </c>
      <c r="AA1932">
        <v>140100</v>
      </c>
      <c r="AB1932" t="s">
        <v>496</v>
      </c>
      <c r="AC1932">
        <v>4</v>
      </c>
      <c r="AD1932" t="s">
        <v>117</v>
      </c>
      <c r="AE1932" t="s">
        <v>50</v>
      </c>
      <c r="AF1932" t="s">
        <v>3580</v>
      </c>
    </row>
    <row r="1933" spans="1:32" x14ac:dyDescent="0.25">
      <c r="A1933">
        <v>41420650</v>
      </c>
      <c r="B1933">
        <v>133623</v>
      </c>
      <c r="C1933" t="s">
        <v>32</v>
      </c>
      <c r="D1933" t="s">
        <v>32</v>
      </c>
      <c r="E1933">
        <v>120000</v>
      </c>
      <c r="F1933">
        <v>2649</v>
      </c>
      <c r="G1933" t="s">
        <v>147</v>
      </c>
      <c r="H1933">
        <v>1</v>
      </c>
      <c r="I1933" t="s">
        <v>1143</v>
      </c>
      <c r="J1933" t="s">
        <v>35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37</v>
      </c>
      <c r="Q1933">
        <v>0</v>
      </c>
      <c r="R1933" t="s">
        <v>4205</v>
      </c>
      <c r="S1933" t="s">
        <v>619</v>
      </c>
      <c r="T1933" t="s">
        <v>4206</v>
      </c>
      <c r="U1933">
        <v>2</v>
      </c>
      <c r="V1933" s="1">
        <v>29815</v>
      </c>
      <c r="W1933">
        <v>0</v>
      </c>
      <c r="X1933">
        <v>4</v>
      </c>
      <c r="Y1933">
        <v>38</v>
      </c>
      <c r="Z1933">
        <v>133623</v>
      </c>
      <c r="AA1933">
        <v>120000</v>
      </c>
      <c r="AB1933" t="s">
        <v>303</v>
      </c>
      <c r="AC1933">
        <v>2649</v>
      </c>
      <c r="AD1933" t="s">
        <v>147</v>
      </c>
      <c r="AE1933" t="s">
        <v>50</v>
      </c>
      <c r="AF1933" t="s">
        <v>3580</v>
      </c>
    </row>
    <row r="1934" spans="1:32" x14ac:dyDescent="0.25">
      <c r="A1934">
        <v>25720719</v>
      </c>
      <c r="B1934">
        <v>131406</v>
      </c>
      <c r="C1934" t="s">
        <v>32</v>
      </c>
      <c r="D1934" t="s">
        <v>32</v>
      </c>
      <c r="E1934">
        <v>240000</v>
      </c>
      <c r="F1934">
        <v>2235</v>
      </c>
      <c r="G1934" t="s">
        <v>86</v>
      </c>
      <c r="H1934">
        <v>1</v>
      </c>
      <c r="I1934" t="s">
        <v>3326</v>
      </c>
      <c r="J1934" t="s">
        <v>32</v>
      </c>
      <c r="K1934" t="s">
        <v>37</v>
      </c>
      <c r="L1934" t="s">
        <v>37</v>
      </c>
      <c r="M1934" t="s">
        <v>37</v>
      </c>
      <c r="N1934" t="s">
        <v>37</v>
      </c>
      <c r="O1934" t="s">
        <v>37</v>
      </c>
      <c r="P1934" t="s">
        <v>37</v>
      </c>
      <c r="Q1934">
        <v>0</v>
      </c>
      <c r="R1934" t="s">
        <v>3327</v>
      </c>
      <c r="S1934" t="s">
        <v>94</v>
      </c>
      <c r="T1934" t="s">
        <v>3328</v>
      </c>
      <c r="U1934">
        <v>2</v>
      </c>
      <c r="V1934" s="1">
        <v>27360</v>
      </c>
      <c r="W1934">
        <v>0</v>
      </c>
      <c r="X1934">
        <v>4</v>
      </c>
      <c r="Y1934">
        <v>44</v>
      </c>
      <c r="Z1934">
        <v>131406</v>
      </c>
      <c r="AA1934">
        <v>240000</v>
      </c>
      <c r="AB1934" t="s">
        <v>225</v>
      </c>
      <c r="AC1934">
        <v>2235</v>
      </c>
      <c r="AD1934" t="s">
        <v>86</v>
      </c>
      <c r="AE1934" t="s">
        <v>50</v>
      </c>
      <c r="AF1934" t="s">
        <v>3580</v>
      </c>
    </row>
    <row r="1935" spans="1:32" x14ac:dyDescent="0.25">
      <c r="A1935">
        <v>43149984</v>
      </c>
      <c r="B1935">
        <v>130371</v>
      </c>
      <c r="C1935" t="s">
        <v>32</v>
      </c>
      <c r="D1935" t="s">
        <v>32</v>
      </c>
      <c r="E1935" s="2">
        <v>100000</v>
      </c>
      <c r="F1935">
        <v>1257</v>
      </c>
      <c r="G1935" t="s">
        <v>82</v>
      </c>
      <c r="H1935">
        <v>0</v>
      </c>
      <c r="I1935" t="s">
        <v>37</v>
      </c>
      <c r="J1935" t="s">
        <v>37</v>
      </c>
      <c r="K1935">
        <v>1</v>
      </c>
      <c r="L1935" t="s">
        <v>32</v>
      </c>
      <c r="M1935" t="s">
        <v>2163</v>
      </c>
      <c r="N1935">
        <v>2006</v>
      </c>
      <c r="O1935" t="s">
        <v>37</v>
      </c>
      <c r="P1935" t="s">
        <v>37</v>
      </c>
      <c r="Q1935">
        <v>1</v>
      </c>
      <c r="R1935" t="s">
        <v>2356</v>
      </c>
      <c r="S1935" t="s">
        <v>4600</v>
      </c>
      <c r="T1935" t="s">
        <v>4601</v>
      </c>
      <c r="U1935">
        <v>2</v>
      </c>
      <c r="V1935" s="1">
        <v>31238</v>
      </c>
      <c r="W1935">
        <v>0</v>
      </c>
      <c r="X1935">
        <v>4</v>
      </c>
      <c r="Y1935">
        <v>34</v>
      </c>
      <c r="Z1935">
        <v>130371</v>
      </c>
      <c r="AA1935">
        <v>100000</v>
      </c>
      <c r="AB1935" t="s">
        <v>1229</v>
      </c>
      <c r="AC1935">
        <v>1257</v>
      </c>
      <c r="AD1935" t="s">
        <v>82</v>
      </c>
      <c r="AE1935" t="s">
        <v>42</v>
      </c>
      <c r="AF1935" t="s">
        <v>3580</v>
      </c>
    </row>
    <row r="1936" spans="1:32" x14ac:dyDescent="0.25">
      <c r="A1936">
        <v>72460920</v>
      </c>
      <c r="B1936">
        <v>132697</v>
      </c>
      <c r="C1936" t="s">
        <v>32</v>
      </c>
      <c r="D1936" t="s">
        <v>32</v>
      </c>
      <c r="E1936">
        <v>190000</v>
      </c>
      <c r="F1936">
        <v>2173</v>
      </c>
      <c r="G1936" t="s">
        <v>195</v>
      </c>
      <c r="H1936">
        <v>0</v>
      </c>
      <c r="I1936" t="s">
        <v>37</v>
      </c>
      <c r="J1936" t="s">
        <v>37</v>
      </c>
      <c r="K1936" t="s">
        <v>37</v>
      </c>
      <c r="L1936" t="s">
        <v>37</v>
      </c>
      <c r="M1936" t="s">
        <v>37</v>
      </c>
      <c r="N1936" t="s">
        <v>37</v>
      </c>
      <c r="O1936" t="s">
        <v>37</v>
      </c>
      <c r="P1936" t="s">
        <v>37</v>
      </c>
      <c r="Q1936">
        <v>0</v>
      </c>
      <c r="R1936" t="s">
        <v>5376</v>
      </c>
      <c r="S1936" t="s">
        <v>1201</v>
      </c>
      <c r="T1936" t="s">
        <v>5377</v>
      </c>
      <c r="U1936">
        <v>1</v>
      </c>
      <c r="V1936" s="1">
        <v>33907</v>
      </c>
      <c r="W1936">
        <v>0</v>
      </c>
      <c r="X1936">
        <v>6</v>
      </c>
      <c r="Y1936">
        <v>27</v>
      </c>
      <c r="Z1936">
        <v>132697</v>
      </c>
      <c r="AA1936">
        <v>190000</v>
      </c>
      <c r="AB1936" t="s">
        <v>575</v>
      </c>
      <c r="AC1936">
        <v>2173</v>
      </c>
      <c r="AD1936" t="s">
        <v>195</v>
      </c>
      <c r="AE1936" t="s">
        <v>56</v>
      </c>
      <c r="AF1936" t="s">
        <v>43</v>
      </c>
    </row>
    <row r="1937" spans="1:32" x14ac:dyDescent="0.25">
      <c r="A1937">
        <v>48545447</v>
      </c>
      <c r="B1937">
        <v>131422</v>
      </c>
      <c r="C1937" t="s">
        <v>32</v>
      </c>
      <c r="D1937" t="s">
        <v>32</v>
      </c>
      <c r="E1937">
        <v>240000</v>
      </c>
      <c r="F1937">
        <v>2646</v>
      </c>
      <c r="G1937" t="s">
        <v>122</v>
      </c>
      <c r="H1937">
        <v>1</v>
      </c>
      <c r="I1937" t="s">
        <v>5242</v>
      </c>
      <c r="J1937" t="s">
        <v>35</v>
      </c>
      <c r="K1937">
        <v>1</v>
      </c>
      <c r="L1937" t="s">
        <v>32</v>
      </c>
      <c r="M1937" t="s">
        <v>187</v>
      </c>
      <c r="N1937">
        <v>2019</v>
      </c>
      <c r="O1937">
        <v>2019</v>
      </c>
      <c r="P1937" t="s">
        <v>37</v>
      </c>
      <c r="Q1937">
        <v>0</v>
      </c>
      <c r="R1937" t="s">
        <v>5243</v>
      </c>
      <c r="S1937" t="s">
        <v>4809</v>
      </c>
      <c r="T1937" t="s">
        <v>5244</v>
      </c>
      <c r="U1937">
        <v>2</v>
      </c>
      <c r="V1937" s="1">
        <v>33941</v>
      </c>
      <c r="W1937">
        <v>0</v>
      </c>
      <c r="X1937">
        <v>4</v>
      </c>
      <c r="Y1937">
        <v>27</v>
      </c>
      <c r="Z1937">
        <v>131422</v>
      </c>
      <c r="AA1937">
        <v>240000</v>
      </c>
      <c r="AB1937" t="s">
        <v>225</v>
      </c>
      <c r="AC1937">
        <v>2646</v>
      </c>
      <c r="AD1937" t="s">
        <v>122</v>
      </c>
      <c r="AE1937" t="s">
        <v>50</v>
      </c>
      <c r="AF1937" t="s">
        <v>43</v>
      </c>
    </row>
    <row r="1938" spans="1:32" x14ac:dyDescent="0.25">
      <c r="A1938">
        <v>23902511</v>
      </c>
      <c r="B1938">
        <v>130581</v>
      </c>
      <c r="C1938" t="s">
        <v>32</v>
      </c>
      <c r="D1938" t="s">
        <v>32</v>
      </c>
      <c r="E1938">
        <v>70000</v>
      </c>
      <c r="F1938">
        <v>5</v>
      </c>
      <c r="G1938" t="s">
        <v>101</v>
      </c>
      <c r="H1938">
        <v>0</v>
      </c>
      <c r="I1938" t="s">
        <v>37</v>
      </c>
      <c r="J1938" t="s">
        <v>37</v>
      </c>
      <c r="K1938">
        <v>0</v>
      </c>
      <c r="L1938" t="s">
        <v>37</v>
      </c>
      <c r="M1938" t="s">
        <v>3184</v>
      </c>
      <c r="N1938" t="s">
        <v>37</v>
      </c>
      <c r="O1938" t="s">
        <v>37</v>
      </c>
      <c r="P1938" t="s">
        <v>37</v>
      </c>
      <c r="Q1938">
        <v>0</v>
      </c>
      <c r="R1938" t="s">
        <v>3185</v>
      </c>
      <c r="S1938" t="s">
        <v>185</v>
      </c>
      <c r="T1938" t="s">
        <v>3186</v>
      </c>
      <c r="U1938">
        <v>1</v>
      </c>
      <c r="V1938" s="1">
        <v>17135</v>
      </c>
      <c r="W1938">
        <v>0</v>
      </c>
      <c r="X1938">
        <v>1</v>
      </c>
      <c r="Y1938">
        <v>72</v>
      </c>
      <c r="Z1938">
        <v>130581</v>
      </c>
      <c r="AA1938">
        <v>70000</v>
      </c>
      <c r="AB1938" t="s">
        <v>1466</v>
      </c>
      <c r="AC1938">
        <v>5</v>
      </c>
      <c r="AD1938" t="s">
        <v>101</v>
      </c>
      <c r="AE1938" t="s">
        <v>56</v>
      </c>
      <c r="AF1938" t="s">
        <v>3580</v>
      </c>
    </row>
    <row r="1939" spans="1:32" x14ac:dyDescent="0.25">
      <c r="A1939">
        <v>30427290</v>
      </c>
      <c r="B1939">
        <v>132359</v>
      </c>
      <c r="C1939" t="s">
        <v>32</v>
      </c>
      <c r="D1939" t="s">
        <v>32</v>
      </c>
      <c r="E1939">
        <v>40000</v>
      </c>
      <c r="F1939">
        <v>2840</v>
      </c>
      <c r="G1939" t="s">
        <v>181</v>
      </c>
      <c r="H1939">
        <v>1</v>
      </c>
      <c r="I1939" t="s">
        <v>388</v>
      </c>
      <c r="J1939" t="s">
        <v>32</v>
      </c>
      <c r="K1939">
        <v>1</v>
      </c>
      <c r="L1939" t="s">
        <v>32</v>
      </c>
      <c r="M1939" t="s">
        <v>288</v>
      </c>
      <c r="N1939" t="s">
        <v>37</v>
      </c>
      <c r="O1939">
        <v>2003</v>
      </c>
      <c r="P1939" t="s">
        <v>37</v>
      </c>
      <c r="Q1939">
        <v>1</v>
      </c>
      <c r="R1939" t="s">
        <v>3637</v>
      </c>
      <c r="S1939" t="s">
        <v>952</v>
      </c>
      <c r="T1939" t="s">
        <v>3638</v>
      </c>
      <c r="U1939">
        <v>2</v>
      </c>
      <c r="V1939" s="1">
        <v>27322</v>
      </c>
      <c r="W1939">
        <v>0</v>
      </c>
      <c r="X1939">
        <v>6</v>
      </c>
      <c r="Y1939">
        <v>45</v>
      </c>
      <c r="Z1939">
        <v>132359</v>
      </c>
      <c r="AA1939">
        <v>40000</v>
      </c>
      <c r="AB1939" t="s">
        <v>507</v>
      </c>
      <c r="AC1939">
        <v>2840</v>
      </c>
      <c r="AD1939" t="s">
        <v>181</v>
      </c>
      <c r="AE1939" t="s">
        <v>42</v>
      </c>
      <c r="AF1939" t="s">
        <v>3580</v>
      </c>
    </row>
    <row r="1940" spans="1:32" x14ac:dyDescent="0.25">
      <c r="A1940">
        <v>43700917</v>
      </c>
      <c r="B1940">
        <v>131584</v>
      </c>
      <c r="C1940" t="s">
        <v>32</v>
      </c>
      <c r="D1940" t="s">
        <v>32</v>
      </c>
      <c r="E1940">
        <v>140100</v>
      </c>
      <c r="F1940">
        <v>4</v>
      </c>
      <c r="G1940" t="s">
        <v>117</v>
      </c>
      <c r="H1940">
        <v>0</v>
      </c>
      <c r="I1940" t="s">
        <v>37</v>
      </c>
      <c r="J1940" t="s">
        <v>37</v>
      </c>
      <c r="K1940">
        <v>1</v>
      </c>
      <c r="L1940" t="s">
        <v>35</v>
      </c>
      <c r="M1940" t="s">
        <v>1196</v>
      </c>
      <c r="N1940">
        <v>2017</v>
      </c>
      <c r="O1940" t="s">
        <v>37</v>
      </c>
      <c r="P1940" t="s">
        <v>157</v>
      </c>
      <c r="Q1940">
        <v>1</v>
      </c>
      <c r="R1940" t="s">
        <v>4694</v>
      </c>
      <c r="S1940" t="s">
        <v>439</v>
      </c>
      <c r="T1940" t="s">
        <v>4695</v>
      </c>
      <c r="U1940">
        <v>1</v>
      </c>
      <c r="V1940" s="1">
        <v>29575</v>
      </c>
      <c r="W1940">
        <v>0</v>
      </c>
      <c r="X1940">
        <v>22</v>
      </c>
      <c r="Y1940">
        <v>38</v>
      </c>
      <c r="Z1940">
        <v>131584</v>
      </c>
      <c r="AA1940">
        <v>140100</v>
      </c>
      <c r="AB1940" t="s">
        <v>496</v>
      </c>
      <c r="AC1940">
        <v>4</v>
      </c>
      <c r="AD1940" t="s">
        <v>117</v>
      </c>
      <c r="AE1940" t="s">
        <v>42</v>
      </c>
      <c r="AF1940" t="s">
        <v>3580</v>
      </c>
    </row>
    <row r="1941" spans="1:32" x14ac:dyDescent="0.25">
      <c r="A1941">
        <v>225904</v>
      </c>
      <c r="B1941">
        <v>130346</v>
      </c>
      <c r="C1941" t="s">
        <v>32</v>
      </c>
      <c r="D1941" t="s">
        <v>32</v>
      </c>
      <c r="E1941">
        <v>230000</v>
      </c>
      <c r="F1941">
        <v>1257</v>
      </c>
      <c r="G1941" t="s">
        <v>82</v>
      </c>
      <c r="H1941">
        <v>1</v>
      </c>
      <c r="I1941" t="s">
        <v>155</v>
      </c>
      <c r="J1941" t="s">
        <v>32</v>
      </c>
      <c r="K1941">
        <v>1</v>
      </c>
      <c r="L1941" t="s">
        <v>32</v>
      </c>
      <c r="M1941" t="s">
        <v>156</v>
      </c>
      <c r="N1941">
        <v>1982</v>
      </c>
      <c r="O1941">
        <v>1988</v>
      </c>
      <c r="P1941" t="s">
        <v>157</v>
      </c>
      <c r="Q1941">
        <v>1</v>
      </c>
      <c r="R1941" t="s">
        <v>158</v>
      </c>
      <c r="S1941" t="s">
        <v>159</v>
      </c>
      <c r="T1941" t="s">
        <v>160</v>
      </c>
      <c r="U1941">
        <v>1</v>
      </c>
      <c r="V1941" s="1">
        <v>20373</v>
      </c>
      <c r="W1941">
        <v>1</v>
      </c>
      <c r="X1941">
        <v>1</v>
      </c>
      <c r="Y1941">
        <v>64</v>
      </c>
      <c r="Z1941">
        <v>130346</v>
      </c>
      <c r="AA1941">
        <v>230000</v>
      </c>
      <c r="AB1941" t="s">
        <v>132</v>
      </c>
      <c r="AC1941">
        <v>1257</v>
      </c>
      <c r="AD1941" t="s">
        <v>82</v>
      </c>
      <c r="AE1941" t="s">
        <v>42</v>
      </c>
      <c r="AF1941" t="s">
        <v>3580</v>
      </c>
    </row>
    <row r="1942" spans="1:32" x14ac:dyDescent="0.25">
      <c r="A1942">
        <v>820856</v>
      </c>
      <c r="B1942">
        <v>130265</v>
      </c>
      <c r="C1942" t="s">
        <v>32</v>
      </c>
      <c r="D1942" t="s">
        <v>32</v>
      </c>
      <c r="E1942">
        <v>210000</v>
      </c>
      <c r="F1942">
        <v>1257</v>
      </c>
      <c r="G1942" t="s">
        <v>82</v>
      </c>
      <c r="H1942">
        <v>2</v>
      </c>
      <c r="I1942" t="s">
        <v>37</v>
      </c>
      <c r="J1942" t="s">
        <v>37</v>
      </c>
      <c r="K1942">
        <v>0</v>
      </c>
      <c r="L1942" t="s">
        <v>35</v>
      </c>
      <c r="M1942" t="s">
        <v>351</v>
      </c>
      <c r="N1942" t="s">
        <v>37</v>
      </c>
      <c r="O1942" t="s">
        <v>37</v>
      </c>
      <c r="P1942" t="s">
        <v>37</v>
      </c>
      <c r="Q1942">
        <v>0</v>
      </c>
      <c r="R1942" t="s">
        <v>352</v>
      </c>
      <c r="S1942" t="s">
        <v>312</v>
      </c>
      <c r="T1942" t="s">
        <v>353</v>
      </c>
      <c r="U1942">
        <v>2</v>
      </c>
      <c r="V1942" s="1">
        <v>25497</v>
      </c>
      <c r="W1942">
        <v>1</v>
      </c>
      <c r="X1942">
        <v>3</v>
      </c>
      <c r="Y1942">
        <v>50</v>
      </c>
      <c r="Z1942">
        <v>130265</v>
      </c>
      <c r="AA1942">
        <v>210000</v>
      </c>
      <c r="AB1942" t="s">
        <v>350</v>
      </c>
      <c r="AC1942">
        <v>1257</v>
      </c>
      <c r="AD1942" t="s">
        <v>82</v>
      </c>
      <c r="AE1942" t="s">
        <v>56</v>
      </c>
      <c r="AF1942" t="s">
        <v>3580</v>
      </c>
    </row>
    <row r="1943" spans="1:32" x14ac:dyDescent="0.25">
      <c r="A1943">
        <v>2435231</v>
      </c>
      <c r="B1943">
        <v>132365</v>
      </c>
      <c r="C1943" t="s">
        <v>32</v>
      </c>
      <c r="D1943" t="s">
        <v>32</v>
      </c>
      <c r="E1943" s="2">
        <v>200000</v>
      </c>
      <c r="F1943">
        <v>55</v>
      </c>
      <c r="G1943" t="s">
        <v>171</v>
      </c>
      <c r="H1943">
        <v>0</v>
      </c>
      <c r="I1943" t="s">
        <v>37</v>
      </c>
      <c r="J1943" t="s">
        <v>37</v>
      </c>
      <c r="K1943">
        <v>1</v>
      </c>
      <c r="L1943" t="s">
        <v>32</v>
      </c>
      <c r="M1943" t="s">
        <v>551</v>
      </c>
      <c r="N1943">
        <v>2009</v>
      </c>
      <c r="O1943">
        <v>2009</v>
      </c>
      <c r="P1943" t="s">
        <v>37</v>
      </c>
      <c r="Q1943">
        <v>1</v>
      </c>
      <c r="R1943" t="s">
        <v>552</v>
      </c>
      <c r="S1943" t="s">
        <v>174</v>
      </c>
      <c r="T1943" t="s">
        <v>553</v>
      </c>
      <c r="U1943">
        <v>1</v>
      </c>
      <c r="V1943" s="1">
        <v>21304</v>
      </c>
      <c r="W1943">
        <v>0</v>
      </c>
      <c r="X1943">
        <v>1</v>
      </c>
      <c r="Y1943">
        <v>61</v>
      </c>
      <c r="Z1943">
        <v>132365</v>
      </c>
      <c r="AA1943">
        <v>200000</v>
      </c>
      <c r="AB1943" t="s">
        <v>420</v>
      </c>
      <c r="AC1943">
        <v>55</v>
      </c>
      <c r="AD1943" t="s">
        <v>171</v>
      </c>
      <c r="AE1943" t="s">
        <v>42</v>
      </c>
      <c r="AF1943" t="s">
        <v>3580</v>
      </c>
    </row>
    <row r="1944" spans="1:32" x14ac:dyDescent="0.25">
      <c r="A1944">
        <v>48381724</v>
      </c>
      <c r="B1944">
        <v>131099</v>
      </c>
      <c r="C1944" t="s">
        <v>32</v>
      </c>
      <c r="D1944" t="s">
        <v>32</v>
      </c>
      <c r="E1944">
        <v>230000</v>
      </c>
      <c r="F1944">
        <v>2191</v>
      </c>
      <c r="G1944" t="s">
        <v>77</v>
      </c>
      <c r="H1944">
        <v>0</v>
      </c>
      <c r="I1944" t="s">
        <v>37</v>
      </c>
      <c r="J1944" t="s">
        <v>37</v>
      </c>
      <c r="K1944">
        <v>0</v>
      </c>
      <c r="L1944" t="s">
        <v>35</v>
      </c>
      <c r="M1944" t="s">
        <v>173</v>
      </c>
      <c r="N1944" t="s">
        <v>37</v>
      </c>
      <c r="O1944" t="s">
        <v>37</v>
      </c>
      <c r="P1944" t="s">
        <v>37</v>
      </c>
      <c r="Q1944">
        <v>0</v>
      </c>
      <c r="R1944" t="s">
        <v>152</v>
      </c>
      <c r="S1944" t="s">
        <v>267</v>
      </c>
      <c r="T1944" t="s">
        <v>5233</v>
      </c>
      <c r="U1944">
        <v>2</v>
      </c>
      <c r="V1944" s="1">
        <v>34583</v>
      </c>
      <c r="W1944">
        <v>0</v>
      </c>
      <c r="X1944">
        <v>3</v>
      </c>
      <c r="Y1944">
        <v>25</v>
      </c>
      <c r="Z1944">
        <v>131099</v>
      </c>
      <c r="AA1944">
        <v>230000</v>
      </c>
      <c r="AB1944" t="s">
        <v>132</v>
      </c>
      <c r="AC1944">
        <v>2191</v>
      </c>
      <c r="AD1944" t="s">
        <v>77</v>
      </c>
      <c r="AE1944" t="s">
        <v>56</v>
      </c>
      <c r="AF1944" t="s">
        <v>43</v>
      </c>
    </row>
    <row r="1945" spans="1:32" x14ac:dyDescent="0.25">
      <c r="A1945">
        <v>222944</v>
      </c>
      <c r="B1945">
        <v>132547</v>
      </c>
      <c r="C1945" t="s">
        <v>32</v>
      </c>
      <c r="D1945" t="s">
        <v>32</v>
      </c>
      <c r="E1945">
        <v>230000</v>
      </c>
      <c r="F1945">
        <v>4</v>
      </c>
      <c r="G1945" t="s">
        <v>117</v>
      </c>
      <c r="H1945">
        <v>2</v>
      </c>
      <c r="I1945" t="s">
        <v>37</v>
      </c>
      <c r="J1945" t="s">
        <v>37</v>
      </c>
      <c r="K1945" t="s">
        <v>37</v>
      </c>
      <c r="L1945" t="s">
        <v>32</v>
      </c>
      <c r="M1945" t="s">
        <v>139</v>
      </c>
      <c r="N1945" t="s">
        <v>37</v>
      </c>
      <c r="O1945">
        <v>2013</v>
      </c>
      <c r="P1945" t="s">
        <v>37</v>
      </c>
      <c r="Q1945">
        <v>0</v>
      </c>
      <c r="R1945" t="s">
        <v>152</v>
      </c>
      <c r="S1945" t="s">
        <v>153</v>
      </c>
      <c r="T1945" t="s">
        <v>154</v>
      </c>
      <c r="U1945">
        <v>1</v>
      </c>
      <c r="V1945" s="1">
        <v>17858</v>
      </c>
      <c r="W1945">
        <v>0</v>
      </c>
      <c r="X1945">
        <v>3</v>
      </c>
      <c r="Y1945">
        <v>70</v>
      </c>
      <c r="Z1945">
        <v>132547</v>
      </c>
      <c r="AA1945">
        <v>230000</v>
      </c>
      <c r="AB1945" t="s">
        <v>132</v>
      </c>
      <c r="AC1945">
        <v>4</v>
      </c>
      <c r="AD1945" t="s">
        <v>117</v>
      </c>
      <c r="AE1945" t="s">
        <v>56</v>
      </c>
      <c r="AF1945" t="s">
        <v>3580</v>
      </c>
    </row>
    <row r="1946" spans="1:32" x14ac:dyDescent="0.25">
      <c r="A1946">
        <v>47250388</v>
      </c>
      <c r="B1946">
        <v>133068</v>
      </c>
      <c r="C1946" t="s">
        <v>32</v>
      </c>
      <c r="D1946" t="s">
        <v>32</v>
      </c>
      <c r="E1946">
        <v>120000</v>
      </c>
      <c r="F1946">
        <v>4</v>
      </c>
      <c r="G1946" t="s">
        <v>117</v>
      </c>
      <c r="H1946">
        <v>0</v>
      </c>
      <c r="I1946" t="s">
        <v>37</v>
      </c>
      <c r="J1946" t="s">
        <v>37</v>
      </c>
      <c r="K1946">
        <v>1</v>
      </c>
      <c r="L1946" t="s">
        <v>32</v>
      </c>
      <c r="M1946" t="s">
        <v>187</v>
      </c>
      <c r="N1946">
        <v>2015</v>
      </c>
      <c r="O1946">
        <v>2015</v>
      </c>
      <c r="P1946" t="s">
        <v>37</v>
      </c>
      <c r="Q1946">
        <v>0</v>
      </c>
      <c r="R1946" t="s">
        <v>152</v>
      </c>
      <c r="S1946" t="s">
        <v>350</v>
      </c>
      <c r="T1946" t="s">
        <v>5142</v>
      </c>
      <c r="U1946">
        <v>2</v>
      </c>
      <c r="V1946" s="1">
        <v>33482</v>
      </c>
      <c r="W1946">
        <v>0</v>
      </c>
      <c r="X1946">
        <v>5</v>
      </c>
      <c r="Y1946">
        <v>28</v>
      </c>
      <c r="Z1946">
        <v>133068</v>
      </c>
      <c r="AA1946">
        <v>120000</v>
      </c>
      <c r="AB1946" t="s">
        <v>303</v>
      </c>
      <c r="AC1946">
        <v>4</v>
      </c>
      <c r="AD1946" t="s">
        <v>117</v>
      </c>
      <c r="AE1946" t="s">
        <v>50</v>
      </c>
      <c r="AF1946" t="s">
        <v>43</v>
      </c>
    </row>
    <row r="1947" spans="1:32" x14ac:dyDescent="0.25">
      <c r="A1947">
        <v>43412892</v>
      </c>
      <c r="B1947">
        <v>130559</v>
      </c>
      <c r="C1947" t="s">
        <v>32</v>
      </c>
      <c r="D1947" t="s">
        <v>32</v>
      </c>
      <c r="E1947">
        <v>240000</v>
      </c>
      <c r="F1947">
        <v>15</v>
      </c>
      <c r="G1947" t="s">
        <v>67</v>
      </c>
      <c r="H1947">
        <v>0</v>
      </c>
      <c r="I1947" t="s">
        <v>37</v>
      </c>
      <c r="J1947" t="s">
        <v>37</v>
      </c>
      <c r="K1947">
        <v>1</v>
      </c>
      <c r="L1947" t="s">
        <v>32</v>
      </c>
      <c r="M1947" t="s">
        <v>46</v>
      </c>
      <c r="N1947">
        <v>2010</v>
      </c>
      <c r="O1947">
        <v>2012</v>
      </c>
      <c r="P1947" t="s">
        <v>37</v>
      </c>
      <c r="Q1947">
        <v>1</v>
      </c>
      <c r="R1947" t="s">
        <v>308</v>
      </c>
      <c r="S1947" t="s">
        <v>3563</v>
      </c>
      <c r="T1947" t="s">
        <v>4653</v>
      </c>
      <c r="U1947">
        <v>2</v>
      </c>
      <c r="V1947" s="1">
        <v>31430</v>
      </c>
      <c r="W1947">
        <v>0</v>
      </c>
      <c r="X1947">
        <v>2</v>
      </c>
      <c r="Y1947">
        <v>33</v>
      </c>
      <c r="Z1947">
        <v>130559</v>
      </c>
      <c r="AA1947">
        <v>240000</v>
      </c>
      <c r="AB1947" t="s">
        <v>225</v>
      </c>
      <c r="AC1947">
        <v>15</v>
      </c>
      <c r="AD1947" t="s">
        <v>67</v>
      </c>
      <c r="AE1947" t="s">
        <v>42</v>
      </c>
      <c r="AF1947" t="s">
        <v>3580</v>
      </c>
    </row>
    <row r="1948" spans="1:32" x14ac:dyDescent="0.25">
      <c r="A1948">
        <v>510321</v>
      </c>
      <c r="B1948">
        <v>133245</v>
      </c>
      <c r="C1948" t="s">
        <v>32</v>
      </c>
      <c r="D1948" t="s">
        <v>32</v>
      </c>
      <c r="E1948">
        <v>220000</v>
      </c>
      <c r="F1948">
        <v>32</v>
      </c>
      <c r="G1948" t="s">
        <v>97</v>
      </c>
      <c r="H1948">
        <v>0</v>
      </c>
      <c r="I1948" t="s">
        <v>37</v>
      </c>
      <c r="J1948" t="s">
        <v>37</v>
      </c>
      <c r="K1948">
        <v>1</v>
      </c>
      <c r="L1948" t="s">
        <v>35</v>
      </c>
      <c r="M1948" t="s">
        <v>307</v>
      </c>
      <c r="N1948">
        <v>2008</v>
      </c>
      <c r="O1948" t="s">
        <v>37</v>
      </c>
      <c r="P1948" t="s">
        <v>37</v>
      </c>
      <c r="Q1948">
        <v>0</v>
      </c>
      <c r="R1948" t="s">
        <v>308</v>
      </c>
      <c r="S1948" t="s">
        <v>309</v>
      </c>
      <c r="T1948" t="s">
        <v>310</v>
      </c>
      <c r="U1948">
        <v>1</v>
      </c>
      <c r="V1948" s="1">
        <v>24282</v>
      </c>
      <c r="W1948">
        <v>0</v>
      </c>
      <c r="X1948">
        <v>1</v>
      </c>
      <c r="Y1948">
        <v>53</v>
      </c>
      <c r="Z1948">
        <v>133245</v>
      </c>
      <c r="AA1948">
        <v>220000</v>
      </c>
      <c r="AB1948" t="s">
        <v>109</v>
      </c>
      <c r="AC1948">
        <v>32</v>
      </c>
      <c r="AD1948" t="s">
        <v>97</v>
      </c>
      <c r="AE1948" t="s">
        <v>50</v>
      </c>
      <c r="AF1948" t="s">
        <v>3580</v>
      </c>
    </row>
    <row r="1949" spans="1:32" x14ac:dyDescent="0.25">
      <c r="A1949">
        <v>43040120</v>
      </c>
      <c r="B1949">
        <v>131814</v>
      </c>
      <c r="C1949" t="s">
        <v>32</v>
      </c>
      <c r="D1949" t="s">
        <v>32</v>
      </c>
      <c r="E1949" s="2">
        <v>100000</v>
      </c>
      <c r="F1949">
        <v>2235</v>
      </c>
      <c r="G1949" t="s">
        <v>86</v>
      </c>
      <c r="H1949">
        <v>0</v>
      </c>
      <c r="I1949" t="s">
        <v>37</v>
      </c>
      <c r="J1949" t="s">
        <v>37</v>
      </c>
      <c r="K1949">
        <v>1</v>
      </c>
      <c r="L1949" t="s">
        <v>32</v>
      </c>
      <c r="M1949" t="s">
        <v>2960</v>
      </c>
      <c r="N1949" t="s">
        <v>37</v>
      </c>
      <c r="O1949" t="s">
        <v>37</v>
      </c>
      <c r="P1949" t="s">
        <v>188</v>
      </c>
      <c r="Q1949">
        <v>1</v>
      </c>
      <c r="R1949" t="s">
        <v>2988</v>
      </c>
      <c r="S1949" t="s">
        <v>1110</v>
      </c>
      <c r="T1949" t="s">
        <v>3064</v>
      </c>
      <c r="U1949">
        <v>2</v>
      </c>
      <c r="V1949" s="1">
        <v>31065</v>
      </c>
      <c r="W1949">
        <v>0</v>
      </c>
      <c r="X1949">
        <v>3</v>
      </c>
      <c r="Y1949">
        <v>34</v>
      </c>
      <c r="Z1949">
        <v>131814</v>
      </c>
      <c r="AA1949">
        <v>100000</v>
      </c>
      <c r="AB1949" t="s">
        <v>1229</v>
      </c>
      <c r="AC1949">
        <v>2235</v>
      </c>
      <c r="AD1949" t="s">
        <v>86</v>
      </c>
      <c r="AE1949" t="s">
        <v>42</v>
      </c>
      <c r="AF1949" t="s">
        <v>3580</v>
      </c>
    </row>
    <row r="1950" spans="1:32" x14ac:dyDescent="0.25">
      <c r="A1950">
        <v>21551567</v>
      </c>
      <c r="B1950">
        <v>132780</v>
      </c>
      <c r="C1950" t="s">
        <v>32</v>
      </c>
      <c r="D1950" t="s">
        <v>32</v>
      </c>
      <c r="E1950">
        <v>160000</v>
      </c>
      <c r="F1950">
        <v>4</v>
      </c>
      <c r="G1950" t="s">
        <v>117</v>
      </c>
      <c r="H1950">
        <v>0</v>
      </c>
      <c r="I1950" t="s">
        <v>37</v>
      </c>
      <c r="J1950" t="s">
        <v>37</v>
      </c>
      <c r="K1950">
        <v>1</v>
      </c>
      <c r="L1950" t="s">
        <v>32</v>
      </c>
      <c r="M1950" t="s">
        <v>2163</v>
      </c>
      <c r="N1950">
        <v>1999</v>
      </c>
      <c r="O1950">
        <v>2000</v>
      </c>
      <c r="P1950" t="s">
        <v>188</v>
      </c>
      <c r="Q1950">
        <v>1</v>
      </c>
      <c r="R1950" t="s">
        <v>2988</v>
      </c>
      <c r="S1950" t="s">
        <v>1110</v>
      </c>
      <c r="T1950" t="s">
        <v>269</v>
      </c>
      <c r="U1950">
        <v>1</v>
      </c>
      <c r="V1950" s="1">
        <v>25718</v>
      </c>
      <c r="W1950">
        <v>0</v>
      </c>
      <c r="X1950">
        <v>1</v>
      </c>
      <c r="Y1950">
        <v>49</v>
      </c>
      <c r="Z1950">
        <v>132780</v>
      </c>
      <c r="AA1950">
        <v>160000</v>
      </c>
      <c r="AB1950" t="s">
        <v>926</v>
      </c>
      <c r="AC1950">
        <v>4</v>
      </c>
      <c r="AD1950" t="s">
        <v>117</v>
      </c>
      <c r="AE1950" t="s">
        <v>42</v>
      </c>
      <c r="AF1950" t="s">
        <v>3580</v>
      </c>
    </row>
    <row r="1951" spans="1:32" x14ac:dyDescent="0.25">
      <c r="A1951">
        <v>6194763</v>
      </c>
      <c r="B1951">
        <v>131417</v>
      </c>
      <c r="C1951" t="s">
        <v>32</v>
      </c>
      <c r="D1951" t="s">
        <v>32</v>
      </c>
      <c r="E1951">
        <v>80000</v>
      </c>
      <c r="F1951">
        <v>2160</v>
      </c>
      <c r="G1951" t="s">
        <v>465</v>
      </c>
      <c r="H1951">
        <v>0</v>
      </c>
      <c r="I1951" t="s">
        <v>37</v>
      </c>
      <c r="J1951" t="s">
        <v>37</v>
      </c>
      <c r="K1951">
        <v>1</v>
      </c>
      <c r="L1951" t="s">
        <v>32</v>
      </c>
      <c r="M1951" t="s">
        <v>1108</v>
      </c>
      <c r="N1951">
        <v>1995</v>
      </c>
      <c r="O1951">
        <v>1999</v>
      </c>
      <c r="P1951" t="s">
        <v>37</v>
      </c>
      <c r="Q1951">
        <v>0</v>
      </c>
      <c r="R1951" t="s">
        <v>1109</v>
      </c>
      <c r="S1951" t="s">
        <v>1110</v>
      </c>
      <c r="T1951" t="s">
        <v>1111</v>
      </c>
      <c r="U1951">
        <v>2</v>
      </c>
      <c r="V1951" s="1">
        <v>23696</v>
      </c>
      <c r="W1951">
        <v>0</v>
      </c>
      <c r="X1951">
        <v>1</v>
      </c>
      <c r="Y1951">
        <v>55</v>
      </c>
      <c r="Z1951">
        <v>131417</v>
      </c>
      <c r="AA1951">
        <v>80000</v>
      </c>
      <c r="AB1951" t="s">
        <v>1112</v>
      </c>
      <c r="AC1951">
        <v>2160</v>
      </c>
      <c r="AD1951" t="s">
        <v>465</v>
      </c>
      <c r="AE1951" t="s">
        <v>50</v>
      </c>
      <c r="AF1951" t="s">
        <v>3580</v>
      </c>
    </row>
    <row r="1952" spans="1:32" x14ac:dyDescent="0.25">
      <c r="A1952" s="4">
        <v>42236004</v>
      </c>
      <c r="B1952" s="4">
        <v>131952</v>
      </c>
      <c r="C1952" t="s">
        <v>37</v>
      </c>
      <c r="D1952" t="s">
        <v>37</v>
      </c>
      <c r="E1952" t="s">
        <v>37</v>
      </c>
      <c r="F1952" t="s">
        <v>37</v>
      </c>
      <c r="G1952" t="s">
        <v>37</v>
      </c>
      <c r="H1952" t="s">
        <v>37</v>
      </c>
      <c r="I1952" t="s">
        <v>37</v>
      </c>
      <c r="J1952" t="s">
        <v>37</v>
      </c>
      <c r="K1952" t="s">
        <v>37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4408</v>
      </c>
      <c r="S1952" t="s">
        <v>398</v>
      </c>
      <c r="T1952" t="s">
        <v>4409</v>
      </c>
      <c r="U1952">
        <v>2</v>
      </c>
      <c r="V1952" s="1">
        <v>30703</v>
      </c>
      <c r="W1952">
        <v>1</v>
      </c>
      <c r="X1952">
        <v>36</v>
      </c>
      <c r="Y1952">
        <v>35</v>
      </c>
      <c r="Z1952">
        <v>131952</v>
      </c>
      <c r="AA1952">
        <v>140100</v>
      </c>
      <c r="AB1952" t="s">
        <v>496</v>
      </c>
      <c r="AC1952">
        <v>3</v>
      </c>
      <c r="AD1952" t="s">
        <v>62</v>
      </c>
      <c r="AE1952" s="4" t="s">
        <v>50</v>
      </c>
      <c r="AF1952" s="4" t="s">
        <v>3580</v>
      </c>
    </row>
    <row r="1953" spans="1:32" x14ac:dyDescent="0.25">
      <c r="A1953">
        <v>19432340</v>
      </c>
      <c r="B1953">
        <v>131570</v>
      </c>
      <c r="C1953" t="s">
        <v>32</v>
      </c>
      <c r="D1953" t="s">
        <v>32</v>
      </c>
      <c r="E1953">
        <v>120000</v>
      </c>
      <c r="F1953">
        <v>2731</v>
      </c>
      <c r="G1953" t="s">
        <v>91</v>
      </c>
      <c r="H1953">
        <v>2</v>
      </c>
      <c r="I1953" t="s">
        <v>37</v>
      </c>
      <c r="J1953" t="s">
        <v>37</v>
      </c>
      <c r="K1953">
        <v>1</v>
      </c>
      <c r="L1953" t="s">
        <v>35</v>
      </c>
      <c r="M1953" t="s">
        <v>202</v>
      </c>
      <c r="N1953">
        <v>2014</v>
      </c>
      <c r="O1953" t="s">
        <v>37</v>
      </c>
      <c r="P1953" t="s">
        <v>37</v>
      </c>
      <c r="Q1953">
        <v>1</v>
      </c>
      <c r="R1953" t="s">
        <v>2798</v>
      </c>
      <c r="S1953" t="s">
        <v>949</v>
      </c>
      <c r="T1953" t="s">
        <v>2799</v>
      </c>
      <c r="U1953">
        <v>1</v>
      </c>
      <c r="V1953" s="1">
        <v>27420</v>
      </c>
      <c r="W1953">
        <v>0</v>
      </c>
      <c r="X1953">
        <v>2</v>
      </c>
      <c r="Y1953">
        <v>44</v>
      </c>
      <c r="Z1953">
        <v>131570</v>
      </c>
      <c r="AA1953">
        <v>120000</v>
      </c>
      <c r="AB1953" t="s">
        <v>303</v>
      </c>
      <c r="AC1953">
        <v>2731</v>
      </c>
      <c r="AD1953" t="s">
        <v>96</v>
      </c>
      <c r="AE1953" t="s">
        <v>42</v>
      </c>
      <c r="AF1953" t="s">
        <v>3580</v>
      </c>
    </row>
    <row r="1954" spans="1:32" x14ac:dyDescent="0.25">
      <c r="A1954">
        <v>15968905</v>
      </c>
      <c r="B1954">
        <v>133249</v>
      </c>
      <c r="C1954" t="s">
        <v>32</v>
      </c>
      <c r="D1954" t="s">
        <v>32</v>
      </c>
      <c r="E1954">
        <v>140000</v>
      </c>
      <c r="F1954">
        <v>32</v>
      </c>
      <c r="G1954" t="s">
        <v>97</v>
      </c>
      <c r="H1954">
        <v>0</v>
      </c>
      <c r="I1954" t="s">
        <v>37</v>
      </c>
      <c r="J1954" t="s">
        <v>37</v>
      </c>
      <c r="K1954">
        <v>1</v>
      </c>
      <c r="L1954" t="s">
        <v>32</v>
      </c>
      <c r="M1954" t="s">
        <v>655</v>
      </c>
      <c r="N1954" t="s">
        <v>37</v>
      </c>
      <c r="O1954">
        <v>2007</v>
      </c>
      <c r="P1954" t="s">
        <v>37</v>
      </c>
      <c r="Q1954">
        <v>1</v>
      </c>
      <c r="R1954" t="s">
        <v>2532</v>
      </c>
      <c r="S1954" t="s">
        <v>2533</v>
      </c>
      <c r="T1954" t="s">
        <v>2534</v>
      </c>
      <c r="U1954">
        <v>2</v>
      </c>
      <c r="V1954" s="1">
        <v>21374</v>
      </c>
      <c r="W1954">
        <v>0</v>
      </c>
      <c r="X1954">
        <v>1</v>
      </c>
      <c r="Y1954">
        <v>61</v>
      </c>
      <c r="Z1954">
        <v>133249</v>
      </c>
      <c r="AA1954">
        <v>140000</v>
      </c>
      <c r="AB1954" t="s">
        <v>1278</v>
      </c>
      <c r="AC1954">
        <v>32</v>
      </c>
      <c r="AD1954" t="s">
        <v>97</v>
      </c>
      <c r="AE1954" t="s">
        <v>42</v>
      </c>
      <c r="AF1954" t="s">
        <v>3580</v>
      </c>
    </row>
    <row r="1955" spans="1:32" x14ac:dyDescent="0.25">
      <c r="A1955">
        <v>9480041</v>
      </c>
      <c r="B1955">
        <v>131531</v>
      </c>
      <c r="C1955" t="s">
        <v>32</v>
      </c>
      <c r="D1955" t="s">
        <v>32</v>
      </c>
      <c r="E1955">
        <v>140100</v>
      </c>
      <c r="F1955">
        <v>2646</v>
      </c>
      <c r="G1955" t="s">
        <v>122</v>
      </c>
      <c r="H1955">
        <v>0</v>
      </c>
      <c r="I1955" t="s">
        <v>37</v>
      </c>
      <c r="J1955" t="s">
        <v>37</v>
      </c>
      <c r="K1955">
        <v>1</v>
      </c>
      <c r="L1955" t="s">
        <v>35</v>
      </c>
      <c r="M1955" t="s">
        <v>2010</v>
      </c>
      <c r="N1955">
        <v>2017</v>
      </c>
      <c r="O1955" t="s">
        <v>37</v>
      </c>
      <c r="P1955" t="s">
        <v>37</v>
      </c>
      <c r="Q1955">
        <v>0</v>
      </c>
      <c r="R1955" t="s">
        <v>2011</v>
      </c>
      <c r="S1955" t="s">
        <v>241</v>
      </c>
      <c r="T1955" t="s">
        <v>2012</v>
      </c>
      <c r="U1955">
        <v>2</v>
      </c>
      <c r="V1955" s="1">
        <v>25226</v>
      </c>
      <c r="W1955">
        <v>0</v>
      </c>
      <c r="X1955">
        <v>1</v>
      </c>
      <c r="Y1955">
        <v>50</v>
      </c>
      <c r="Z1955">
        <v>131531</v>
      </c>
      <c r="AA1955">
        <v>140100</v>
      </c>
      <c r="AB1955" t="s">
        <v>496</v>
      </c>
      <c r="AC1955">
        <v>2646</v>
      </c>
      <c r="AD1955" t="s">
        <v>122</v>
      </c>
      <c r="AE1955" t="s">
        <v>50</v>
      </c>
      <c r="AF1955" t="s">
        <v>3580</v>
      </c>
    </row>
    <row r="1956" spans="1:32" x14ac:dyDescent="0.25">
      <c r="A1956">
        <v>40724619</v>
      </c>
      <c r="B1956">
        <v>133034</v>
      </c>
      <c r="C1956" t="s">
        <v>32</v>
      </c>
      <c r="D1956" t="s">
        <v>32</v>
      </c>
      <c r="E1956">
        <v>70000</v>
      </c>
      <c r="F1956">
        <v>14</v>
      </c>
      <c r="G1956" t="s">
        <v>126</v>
      </c>
      <c r="H1956">
        <v>0</v>
      </c>
      <c r="I1956" t="s">
        <v>37</v>
      </c>
      <c r="J1956" t="s">
        <v>37</v>
      </c>
      <c r="K1956">
        <v>1</v>
      </c>
      <c r="L1956" t="s">
        <v>32</v>
      </c>
      <c r="M1956" t="s">
        <v>2830</v>
      </c>
      <c r="N1956">
        <v>2010</v>
      </c>
      <c r="O1956">
        <v>2012</v>
      </c>
      <c r="P1956" t="s">
        <v>37</v>
      </c>
      <c r="Q1956">
        <v>1</v>
      </c>
      <c r="R1956" t="s">
        <v>3977</v>
      </c>
      <c r="S1956" t="s">
        <v>2191</v>
      </c>
      <c r="T1956" t="s">
        <v>3978</v>
      </c>
      <c r="U1956">
        <v>1</v>
      </c>
      <c r="V1956" s="1">
        <v>25318</v>
      </c>
      <c r="W1956">
        <v>0</v>
      </c>
      <c r="X1956">
        <v>3</v>
      </c>
      <c r="Y1956">
        <v>50</v>
      </c>
      <c r="Z1956">
        <v>133034</v>
      </c>
      <c r="AA1956">
        <v>70000</v>
      </c>
      <c r="AB1956" t="s">
        <v>1466</v>
      </c>
      <c r="AC1956">
        <v>14</v>
      </c>
      <c r="AD1956" t="s">
        <v>126</v>
      </c>
      <c r="AE1956" t="s">
        <v>42</v>
      </c>
      <c r="AF1956" t="s">
        <v>3580</v>
      </c>
    </row>
    <row r="1957" spans="1:32" x14ac:dyDescent="0.25">
      <c r="A1957">
        <v>8363680</v>
      </c>
      <c r="B1957">
        <v>130529</v>
      </c>
      <c r="C1957" t="s">
        <v>32</v>
      </c>
      <c r="D1957" t="s">
        <v>32</v>
      </c>
      <c r="E1957">
        <v>140100</v>
      </c>
      <c r="F1957">
        <v>2191</v>
      </c>
      <c r="G1957" t="s">
        <v>77</v>
      </c>
      <c r="H1957">
        <v>0</v>
      </c>
      <c r="I1957" t="s">
        <v>37</v>
      </c>
      <c r="J1957" t="s">
        <v>37</v>
      </c>
      <c r="K1957">
        <v>1</v>
      </c>
      <c r="L1957" t="s">
        <v>32</v>
      </c>
      <c r="M1957" t="s">
        <v>46</v>
      </c>
      <c r="N1957">
        <v>1984</v>
      </c>
      <c r="O1957">
        <v>1984</v>
      </c>
      <c r="P1957" t="s">
        <v>37</v>
      </c>
      <c r="Q1957">
        <v>0</v>
      </c>
      <c r="R1957" t="s">
        <v>1756</v>
      </c>
      <c r="S1957" t="s">
        <v>1757</v>
      </c>
      <c r="T1957" t="s">
        <v>1758</v>
      </c>
      <c r="U1957">
        <v>1</v>
      </c>
      <c r="V1957" s="1">
        <v>20230</v>
      </c>
      <c r="W1957">
        <v>0</v>
      </c>
      <c r="X1957">
        <v>2</v>
      </c>
      <c r="Y1957">
        <v>64</v>
      </c>
      <c r="Z1957">
        <v>130529</v>
      </c>
      <c r="AA1957">
        <v>140100</v>
      </c>
      <c r="AB1957" t="s">
        <v>496</v>
      </c>
      <c r="AC1957">
        <v>2191</v>
      </c>
      <c r="AD1957" t="s">
        <v>77</v>
      </c>
      <c r="AE1957" t="s">
        <v>50</v>
      </c>
      <c r="AF1957" t="s">
        <v>3580</v>
      </c>
    </row>
    <row r="1958" spans="1:32" x14ac:dyDescent="0.25">
      <c r="A1958">
        <v>7244520</v>
      </c>
      <c r="B1958">
        <v>131250</v>
      </c>
      <c r="C1958" t="s">
        <v>32</v>
      </c>
      <c r="D1958" t="s">
        <v>32</v>
      </c>
      <c r="E1958">
        <v>150000</v>
      </c>
      <c r="F1958">
        <v>3</v>
      </c>
      <c r="G1958" t="s">
        <v>62</v>
      </c>
      <c r="H1958">
        <v>0</v>
      </c>
      <c r="I1958" t="s">
        <v>37</v>
      </c>
      <c r="J1958" t="s">
        <v>37</v>
      </c>
      <c r="K1958">
        <v>1</v>
      </c>
      <c r="L1958" t="s">
        <v>35</v>
      </c>
      <c r="M1958" t="s">
        <v>354</v>
      </c>
      <c r="N1958">
        <v>2006</v>
      </c>
      <c r="O1958" t="s">
        <v>37</v>
      </c>
      <c r="P1958" t="s">
        <v>188</v>
      </c>
      <c r="Q1958">
        <v>1</v>
      </c>
      <c r="R1958" t="s">
        <v>1367</v>
      </c>
      <c r="S1958" t="s">
        <v>1062</v>
      </c>
      <c r="T1958" t="s">
        <v>1368</v>
      </c>
      <c r="U1958">
        <v>1</v>
      </c>
      <c r="V1958" s="1">
        <v>21957</v>
      </c>
      <c r="W1958">
        <v>0</v>
      </c>
      <c r="X1958">
        <v>2</v>
      </c>
      <c r="Y1958">
        <v>59</v>
      </c>
      <c r="Z1958">
        <v>131250</v>
      </c>
      <c r="AA1958">
        <v>150000</v>
      </c>
      <c r="AB1958" t="s">
        <v>945</v>
      </c>
      <c r="AC1958">
        <v>3</v>
      </c>
      <c r="AD1958" t="s">
        <v>62</v>
      </c>
      <c r="AE1958" t="s">
        <v>42</v>
      </c>
      <c r="AF1958" t="s">
        <v>3580</v>
      </c>
    </row>
    <row r="1959" spans="1:32" x14ac:dyDescent="0.25">
      <c r="A1959">
        <v>7884075</v>
      </c>
      <c r="B1959">
        <v>130531</v>
      </c>
      <c r="C1959" t="s">
        <v>32</v>
      </c>
      <c r="D1959" t="s">
        <v>32</v>
      </c>
      <c r="E1959">
        <v>140000</v>
      </c>
      <c r="F1959">
        <v>15</v>
      </c>
      <c r="G1959" t="s">
        <v>67</v>
      </c>
      <c r="H1959">
        <v>1</v>
      </c>
      <c r="I1959" t="s">
        <v>1602</v>
      </c>
      <c r="J1959" t="s">
        <v>32</v>
      </c>
      <c r="K1959">
        <v>1</v>
      </c>
      <c r="L1959" t="s">
        <v>32</v>
      </c>
      <c r="M1959" t="s">
        <v>606</v>
      </c>
      <c r="N1959">
        <v>2000</v>
      </c>
      <c r="O1959">
        <v>2007</v>
      </c>
      <c r="P1959" t="s">
        <v>188</v>
      </c>
      <c r="Q1959">
        <v>1</v>
      </c>
      <c r="R1959" t="s">
        <v>1460</v>
      </c>
      <c r="S1959" t="s">
        <v>1603</v>
      </c>
      <c r="T1959" t="s">
        <v>1604</v>
      </c>
      <c r="U1959">
        <v>2</v>
      </c>
      <c r="V1959" s="1">
        <v>27001</v>
      </c>
      <c r="W1959">
        <v>0</v>
      </c>
      <c r="X1959">
        <v>3</v>
      </c>
      <c r="Y1959">
        <v>46</v>
      </c>
      <c r="Z1959">
        <v>130531</v>
      </c>
      <c r="AA1959">
        <v>140000</v>
      </c>
      <c r="AB1959" t="s">
        <v>1278</v>
      </c>
      <c r="AC1959">
        <v>15</v>
      </c>
      <c r="AD1959" t="s">
        <v>67</v>
      </c>
      <c r="AE1959" t="s">
        <v>42</v>
      </c>
      <c r="AF1959" t="s">
        <v>3580</v>
      </c>
    </row>
    <row r="1960" spans="1:32" x14ac:dyDescent="0.25">
      <c r="A1960">
        <v>10830843</v>
      </c>
      <c r="B1960">
        <v>132675</v>
      </c>
      <c r="C1960" t="s">
        <v>32</v>
      </c>
      <c r="D1960" t="s">
        <v>32</v>
      </c>
      <c r="E1960">
        <v>140100</v>
      </c>
      <c r="F1960">
        <v>2218</v>
      </c>
      <c r="G1960" t="s">
        <v>51</v>
      </c>
      <c r="H1960">
        <v>0</v>
      </c>
      <c r="I1960" t="s">
        <v>37</v>
      </c>
      <c r="J1960" t="s">
        <v>37</v>
      </c>
      <c r="K1960">
        <v>1</v>
      </c>
      <c r="L1960" t="s">
        <v>32</v>
      </c>
      <c r="M1960" t="s">
        <v>88</v>
      </c>
      <c r="N1960">
        <v>1989</v>
      </c>
      <c r="O1960">
        <v>1990</v>
      </c>
      <c r="P1960" t="s">
        <v>37</v>
      </c>
      <c r="Q1960">
        <v>1</v>
      </c>
      <c r="R1960" t="s">
        <v>1460</v>
      </c>
      <c r="S1960" t="s">
        <v>738</v>
      </c>
      <c r="T1960" t="s">
        <v>2457</v>
      </c>
      <c r="U1960">
        <v>1</v>
      </c>
      <c r="V1960" s="1">
        <v>23004</v>
      </c>
      <c r="W1960">
        <v>0</v>
      </c>
      <c r="X1960">
        <v>27</v>
      </c>
      <c r="Y1960">
        <v>56</v>
      </c>
      <c r="Z1960">
        <v>132675</v>
      </c>
      <c r="AA1960">
        <v>140100</v>
      </c>
      <c r="AB1960" t="s">
        <v>496</v>
      </c>
      <c r="AC1960">
        <v>2218</v>
      </c>
      <c r="AD1960" t="s">
        <v>51</v>
      </c>
      <c r="AE1960" t="s">
        <v>42</v>
      </c>
      <c r="AF1960" t="s">
        <v>3580</v>
      </c>
    </row>
    <row r="1961" spans="1:32" x14ac:dyDescent="0.25">
      <c r="A1961">
        <v>80311399</v>
      </c>
      <c r="B1961">
        <v>132830</v>
      </c>
      <c r="C1961" t="s">
        <v>32</v>
      </c>
      <c r="D1961" t="s">
        <v>32</v>
      </c>
      <c r="E1961">
        <v>120000</v>
      </c>
      <c r="F1961">
        <v>2731</v>
      </c>
      <c r="G1961" t="s">
        <v>91</v>
      </c>
      <c r="H1961">
        <v>0</v>
      </c>
      <c r="I1961" t="s">
        <v>37</v>
      </c>
      <c r="J1961" t="s">
        <v>37</v>
      </c>
      <c r="K1961">
        <v>0</v>
      </c>
      <c r="L1961" t="s">
        <v>35</v>
      </c>
      <c r="M1961" t="s">
        <v>673</v>
      </c>
      <c r="N1961" t="s">
        <v>37</v>
      </c>
      <c r="O1961" t="s">
        <v>37</v>
      </c>
      <c r="P1961" t="s">
        <v>37</v>
      </c>
      <c r="Q1961">
        <v>0</v>
      </c>
      <c r="R1961" t="s">
        <v>1460</v>
      </c>
      <c r="S1961" t="s">
        <v>136</v>
      </c>
      <c r="T1961" t="s">
        <v>5440</v>
      </c>
      <c r="U1961">
        <v>2</v>
      </c>
      <c r="V1961" s="1">
        <v>29124</v>
      </c>
      <c r="W1961">
        <v>0</v>
      </c>
      <c r="X1961">
        <v>3</v>
      </c>
      <c r="Y1961">
        <v>40</v>
      </c>
      <c r="Z1961">
        <v>132830</v>
      </c>
      <c r="AA1961">
        <v>120000</v>
      </c>
      <c r="AB1961" t="s">
        <v>303</v>
      </c>
      <c r="AC1961">
        <v>2731</v>
      </c>
      <c r="AD1961" t="s">
        <v>96</v>
      </c>
      <c r="AE1961" t="s">
        <v>56</v>
      </c>
      <c r="AF1961" t="s">
        <v>3580</v>
      </c>
    </row>
    <row r="1962" spans="1:32" x14ac:dyDescent="0.25">
      <c r="A1962">
        <v>2881152</v>
      </c>
      <c r="B1962">
        <v>130336</v>
      </c>
      <c r="C1962" t="s">
        <v>32</v>
      </c>
      <c r="D1962" t="s">
        <v>32</v>
      </c>
      <c r="E1962">
        <v>190000</v>
      </c>
      <c r="F1962">
        <v>1257</v>
      </c>
      <c r="G1962" t="s">
        <v>82</v>
      </c>
      <c r="H1962">
        <v>0</v>
      </c>
      <c r="I1962" t="s">
        <v>37</v>
      </c>
      <c r="J1962" t="s">
        <v>37</v>
      </c>
      <c r="K1962">
        <v>1</v>
      </c>
      <c r="L1962" t="s">
        <v>32</v>
      </c>
      <c r="M1962" t="s">
        <v>584</v>
      </c>
      <c r="N1962">
        <v>2002</v>
      </c>
      <c r="O1962">
        <v>2003</v>
      </c>
      <c r="P1962" t="s">
        <v>37</v>
      </c>
      <c r="Q1962">
        <v>0</v>
      </c>
      <c r="R1962" t="s">
        <v>437</v>
      </c>
      <c r="S1962" t="s">
        <v>264</v>
      </c>
      <c r="T1962" t="s">
        <v>675</v>
      </c>
      <c r="U1962">
        <v>1</v>
      </c>
      <c r="V1962" s="1">
        <v>27887</v>
      </c>
      <c r="W1962">
        <v>0</v>
      </c>
      <c r="X1962">
        <v>3</v>
      </c>
      <c r="Y1962">
        <v>43</v>
      </c>
      <c r="Z1962">
        <v>130336</v>
      </c>
      <c r="AA1962">
        <v>190000</v>
      </c>
      <c r="AB1962" t="s">
        <v>575</v>
      </c>
      <c r="AC1962">
        <v>1257</v>
      </c>
      <c r="AD1962" t="s">
        <v>82</v>
      </c>
      <c r="AE1962" t="s">
        <v>50</v>
      </c>
      <c r="AF1962" t="s">
        <v>3580</v>
      </c>
    </row>
    <row r="1963" spans="1:32" x14ac:dyDescent="0.25">
      <c r="A1963">
        <v>44304216</v>
      </c>
      <c r="B1963">
        <v>130418</v>
      </c>
      <c r="C1963" t="s">
        <v>32</v>
      </c>
      <c r="D1963" t="s">
        <v>32</v>
      </c>
      <c r="E1963">
        <v>90000</v>
      </c>
      <c r="F1963">
        <v>2190</v>
      </c>
      <c r="G1963" t="s">
        <v>211</v>
      </c>
      <c r="H1963">
        <v>0</v>
      </c>
      <c r="I1963" t="s">
        <v>37</v>
      </c>
      <c r="J1963" t="s">
        <v>37</v>
      </c>
      <c r="K1963">
        <v>1</v>
      </c>
      <c r="L1963" t="s">
        <v>32</v>
      </c>
      <c r="M1963" t="s">
        <v>2370</v>
      </c>
      <c r="N1963">
        <v>2012</v>
      </c>
      <c r="O1963">
        <v>2014</v>
      </c>
      <c r="P1963" t="s">
        <v>37</v>
      </c>
      <c r="Q1963">
        <v>0</v>
      </c>
      <c r="R1963" t="s">
        <v>437</v>
      </c>
      <c r="S1963" t="s">
        <v>1199</v>
      </c>
      <c r="T1963" t="s">
        <v>717</v>
      </c>
      <c r="U1963">
        <v>1</v>
      </c>
      <c r="V1963" s="1">
        <v>31921</v>
      </c>
      <c r="W1963">
        <v>0</v>
      </c>
      <c r="X1963">
        <v>2</v>
      </c>
      <c r="Y1963">
        <v>32</v>
      </c>
      <c r="Z1963">
        <v>130418</v>
      </c>
      <c r="AA1963">
        <v>90000</v>
      </c>
      <c r="AB1963" t="s">
        <v>1165</v>
      </c>
      <c r="AC1963">
        <v>2190</v>
      </c>
      <c r="AD1963" t="s">
        <v>211</v>
      </c>
      <c r="AE1963" t="s">
        <v>50</v>
      </c>
      <c r="AF1963" t="s">
        <v>3580</v>
      </c>
    </row>
    <row r="1964" spans="1:32" x14ac:dyDescent="0.25">
      <c r="A1964">
        <v>25846685</v>
      </c>
      <c r="B1964">
        <v>130649</v>
      </c>
      <c r="C1964" t="s">
        <v>32</v>
      </c>
      <c r="D1964" t="s">
        <v>32</v>
      </c>
      <c r="E1964">
        <v>140100</v>
      </c>
      <c r="F1964">
        <v>14</v>
      </c>
      <c r="G1964" t="s">
        <v>126</v>
      </c>
      <c r="H1964">
        <v>0</v>
      </c>
      <c r="I1964" t="s">
        <v>37</v>
      </c>
      <c r="J1964" t="s">
        <v>37</v>
      </c>
      <c r="K1964">
        <v>1</v>
      </c>
      <c r="L1964" t="s">
        <v>32</v>
      </c>
      <c r="M1964" t="s">
        <v>606</v>
      </c>
      <c r="N1964">
        <v>2002</v>
      </c>
      <c r="O1964">
        <v>2002</v>
      </c>
      <c r="P1964" t="s">
        <v>37</v>
      </c>
      <c r="Q1964">
        <v>1</v>
      </c>
      <c r="R1964" t="s">
        <v>437</v>
      </c>
      <c r="S1964" t="s">
        <v>322</v>
      </c>
      <c r="T1964" t="s">
        <v>3377</v>
      </c>
      <c r="U1964">
        <v>1</v>
      </c>
      <c r="V1964" s="1">
        <v>28211</v>
      </c>
      <c r="W1964">
        <v>0</v>
      </c>
      <c r="X1964">
        <v>22</v>
      </c>
      <c r="Y1964">
        <v>42</v>
      </c>
      <c r="Z1964">
        <v>130649</v>
      </c>
      <c r="AA1964">
        <v>140100</v>
      </c>
      <c r="AB1964" t="s">
        <v>496</v>
      </c>
      <c r="AC1964">
        <v>14</v>
      </c>
      <c r="AD1964" t="s">
        <v>126</v>
      </c>
      <c r="AE1964" t="s">
        <v>42</v>
      </c>
      <c r="AF1964" t="s">
        <v>3580</v>
      </c>
    </row>
    <row r="1965" spans="1:32" x14ac:dyDescent="0.25">
      <c r="A1965">
        <v>4021221</v>
      </c>
      <c r="B1965">
        <v>130708</v>
      </c>
      <c r="C1965" t="s">
        <v>32</v>
      </c>
      <c r="D1965" t="s">
        <v>32</v>
      </c>
      <c r="E1965">
        <v>180000</v>
      </c>
      <c r="F1965">
        <v>15</v>
      </c>
      <c r="G1965" t="s">
        <v>67</v>
      </c>
      <c r="H1965">
        <v>0</v>
      </c>
      <c r="I1965" t="s">
        <v>37</v>
      </c>
      <c r="J1965" t="s">
        <v>37</v>
      </c>
      <c r="K1965">
        <v>1</v>
      </c>
      <c r="L1965" t="s">
        <v>32</v>
      </c>
      <c r="M1965" t="s">
        <v>786</v>
      </c>
      <c r="N1965">
        <v>1978</v>
      </c>
      <c r="O1965">
        <v>1995</v>
      </c>
      <c r="P1965" t="s">
        <v>37</v>
      </c>
      <c r="Q1965">
        <v>1</v>
      </c>
      <c r="R1965" t="s">
        <v>437</v>
      </c>
      <c r="S1965" t="s">
        <v>794</v>
      </c>
      <c r="T1965" t="s">
        <v>795</v>
      </c>
      <c r="U1965">
        <v>1</v>
      </c>
      <c r="V1965" s="1">
        <v>19340</v>
      </c>
      <c r="W1965">
        <v>1</v>
      </c>
      <c r="X1965">
        <v>1</v>
      </c>
      <c r="Y1965">
        <v>67</v>
      </c>
      <c r="Z1965">
        <v>130708</v>
      </c>
      <c r="AA1965">
        <v>180000</v>
      </c>
      <c r="AB1965" t="s">
        <v>782</v>
      </c>
      <c r="AC1965">
        <v>15</v>
      </c>
      <c r="AD1965" t="s">
        <v>67</v>
      </c>
      <c r="AE1965" t="s">
        <v>42</v>
      </c>
      <c r="AF1965" t="s">
        <v>3580</v>
      </c>
    </row>
    <row r="1966" spans="1:32" x14ac:dyDescent="0.25">
      <c r="A1966">
        <v>23991850</v>
      </c>
      <c r="B1966">
        <v>130852</v>
      </c>
      <c r="C1966" t="s">
        <v>32</v>
      </c>
      <c r="D1966" t="s">
        <v>32</v>
      </c>
      <c r="E1966">
        <v>70000</v>
      </c>
      <c r="F1966">
        <v>2191</v>
      </c>
      <c r="G1966" t="s">
        <v>77</v>
      </c>
      <c r="H1966">
        <v>0</v>
      </c>
      <c r="I1966" t="s">
        <v>37</v>
      </c>
      <c r="J1966" t="s">
        <v>37</v>
      </c>
      <c r="K1966">
        <v>1</v>
      </c>
      <c r="L1966" t="s">
        <v>32</v>
      </c>
      <c r="M1966" t="s">
        <v>1440</v>
      </c>
      <c r="N1966">
        <v>2001</v>
      </c>
      <c r="O1966">
        <v>2016</v>
      </c>
      <c r="P1966" t="s">
        <v>37</v>
      </c>
      <c r="Q1966">
        <v>0</v>
      </c>
      <c r="R1966" t="s">
        <v>437</v>
      </c>
      <c r="S1966" t="s">
        <v>3223</v>
      </c>
      <c r="T1966" t="s">
        <v>3224</v>
      </c>
      <c r="U1966">
        <v>1</v>
      </c>
      <c r="V1966" s="1">
        <v>27051</v>
      </c>
      <c r="W1966">
        <v>0</v>
      </c>
      <c r="X1966">
        <v>3</v>
      </c>
      <c r="Y1966">
        <v>45</v>
      </c>
      <c r="Z1966">
        <v>130852</v>
      </c>
      <c r="AA1966">
        <v>70000</v>
      </c>
      <c r="AB1966" t="s">
        <v>1466</v>
      </c>
      <c r="AC1966">
        <v>2191</v>
      </c>
      <c r="AD1966" t="s">
        <v>77</v>
      </c>
      <c r="AE1966" t="s">
        <v>50</v>
      </c>
      <c r="AF1966" t="s">
        <v>3580</v>
      </c>
    </row>
    <row r="1967" spans="1:32" x14ac:dyDescent="0.25">
      <c r="A1967">
        <v>40732477</v>
      </c>
      <c r="B1967">
        <v>130968</v>
      </c>
      <c r="C1967" t="s">
        <v>32</v>
      </c>
      <c r="D1967" t="s">
        <v>32</v>
      </c>
      <c r="E1967">
        <v>140000</v>
      </c>
      <c r="F1967">
        <v>2191</v>
      </c>
      <c r="G1967" t="s">
        <v>77</v>
      </c>
      <c r="H1967">
        <v>0</v>
      </c>
      <c r="I1967" t="s">
        <v>37</v>
      </c>
      <c r="J1967" t="s">
        <v>37</v>
      </c>
      <c r="K1967" t="s">
        <v>37</v>
      </c>
      <c r="L1967" t="s">
        <v>37</v>
      </c>
      <c r="M1967" t="s">
        <v>3981</v>
      </c>
      <c r="N1967" t="s">
        <v>37</v>
      </c>
      <c r="O1967" t="s">
        <v>37</v>
      </c>
      <c r="P1967" t="s">
        <v>37</v>
      </c>
      <c r="Q1967">
        <v>0</v>
      </c>
      <c r="R1967" t="s">
        <v>437</v>
      </c>
      <c r="S1967" t="s">
        <v>3982</v>
      </c>
      <c r="T1967" t="s">
        <v>3983</v>
      </c>
      <c r="U1967">
        <v>2</v>
      </c>
      <c r="V1967" s="1">
        <v>29598</v>
      </c>
      <c r="W1967">
        <v>0</v>
      </c>
      <c r="X1967">
        <v>4</v>
      </c>
      <c r="Y1967">
        <v>38</v>
      </c>
      <c r="Z1967">
        <v>130968</v>
      </c>
      <c r="AA1967">
        <v>140000</v>
      </c>
      <c r="AB1967" t="s">
        <v>1278</v>
      </c>
      <c r="AC1967">
        <v>2191</v>
      </c>
      <c r="AD1967" t="s">
        <v>77</v>
      </c>
      <c r="AE1967" t="s">
        <v>56</v>
      </c>
      <c r="AF1967" t="s">
        <v>3580</v>
      </c>
    </row>
    <row r="1968" spans="1:32" x14ac:dyDescent="0.25">
      <c r="A1968">
        <v>31434251</v>
      </c>
      <c r="B1968">
        <v>131163</v>
      </c>
      <c r="C1968" t="s">
        <v>32</v>
      </c>
      <c r="D1968" t="s">
        <v>32</v>
      </c>
      <c r="E1968">
        <v>30000</v>
      </c>
      <c r="F1968">
        <v>2646</v>
      </c>
      <c r="G1968" t="s">
        <v>122</v>
      </c>
      <c r="H1968">
        <v>0</v>
      </c>
      <c r="I1968" t="s">
        <v>37</v>
      </c>
      <c r="J1968" t="s">
        <v>37</v>
      </c>
      <c r="K1968" t="s">
        <v>37</v>
      </c>
      <c r="L1968" t="s">
        <v>37</v>
      </c>
      <c r="M1968" t="s">
        <v>37</v>
      </c>
      <c r="N1968" t="s">
        <v>37</v>
      </c>
      <c r="O1968" t="s">
        <v>37</v>
      </c>
      <c r="P1968" t="s">
        <v>37</v>
      </c>
      <c r="Q1968">
        <v>0</v>
      </c>
      <c r="R1968" t="s">
        <v>437</v>
      </c>
      <c r="S1968" t="s">
        <v>1793</v>
      </c>
      <c r="T1968" t="s">
        <v>2192</v>
      </c>
      <c r="U1968">
        <v>1</v>
      </c>
      <c r="V1968" s="1">
        <v>27427</v>
      </c>
      <c r="W1968">
        <v>0</v>
      </c>
      <c r="X1968">
        <v>1</v>
      </c>
      <c r="Y1968">
        <v>44</v>
      </c>
      <c r="Z1968">
        <v>131163</v>
      </c>
      <c r="AA1968">
        <v>30000</v>
      </c>
      <c r="AB1968" t="s">
        <v>1059</v>
      </c>
      <c r="AC1968">
        <v>2646</v>
      </c>
      <c r="AD1968" t="s">
        <v>122</v>
      </c>
      <c r="AE1968" t="s">
        <v>56</v>
      </c>
      <c r="AF1968" t="s">
        <v>3580</v>
      </c>
    </row>
    <row r="1969" spans="1:32" x14ac:dyDescent="0.25">
      <c r="A1969">
        <v>29285664</v>
      </c>
      <c r="B1969">
        <v>131276</v>
      </c>
      <c r="C1969" t="s">
        <v>32</v>
      </c>
      <c r="D1969" t="s">
        <v>32</v>
      </c>
      <c r="E1969">
        <v>40000</v>
      </c>
      <c r="F1969">
        <v>14</v>
      </c>
      <c r="G1969" t="s">
        <v>126</v>
      </c>
      <c r="H1969">
        <v>1</v>
      </c>
      <c r="I1969" t="s">
        <v>388</v>
      </c>
      <c r="J1969" t="s">
        <v>32</v>
      </c>
      <c r="K1969">
        <v>0</v>
      </c>
      <c r="L1969" t="s">
        <v>35</v>
      </c>
      <c r="M1969" t="s">
        <v>2217</v>
      </c>
      <c r="N1969" t="s">
        <v>37</v>
      </c>
      <c r="O1969" t="s">
        <v>37</v>
      </c>
      <c r="P1969" t="s">
        <v>37</v>
      </c>
      <c r="Q1969">
        <v>0</v>
      </c>
      <c r="R1969" t="s">
        <v>437</v>
      </c>
      <c r="S1969" t="s">
        <v>3538</v>
      </c>
      <c r="T1969" t="s">
        <v>3539</v>
      </c>
      <c r="U1969">
        <v>2</v>
      </c>
      <c r="V1969" s="1">
        <v>24311</v>
      </c>
      <c r="W1969">
        <v>0</v>
      </c>
      <c r="X1969">
        <v>5</v>
      </c>
      <c r="Y1969">
        <v>53</v>
      </c>
      <c r="Z1969">
        <v>131276</v>
      </c>
      <c r="AA1969">
        <v>40000</v>
      </c>
      <c r="AB1969" t="s">
        <v>507</v>
      </c>
      <c r="AC1969">
        <v>14</v>
      </c>
      <c r="AD1969" t="s">
        <v>126</v>
      </c>
      <c r="AE1969" t="s">
        <v>50</v>
      </c>
      <c r="AF1969" t="s">
        <v>3580</v>
      </c>
    </row>
    <row r="1970" spans="1:32" x14ac:dyDescent="0.25">
      <c r="A1970">
        <v>19942441</v>
      </c>
      <c r="B1970">
        <v>131343</v>
      </c>
      <c r="C1970" t="s">
        <v>32</v>
      </c>
      <c r="D1970" t="s">
        <v>32</v>
      </c>
      <c r="E1970">
        <v>110000</v>
      </c>
      <c r="F1970">
        <v>5</v>
      </c>
      <c r="G1970" t="s">
        <v>101</v>
      </c>
      <c r="H1970">
        <v>1</v>
      </c>
      <c r="I1970" t="s">
        <v>2847</v>
      </c>
      <c r="J1970" t="s">
        <v>32</v>
      </c>
      <c r="K1970" t="s">
        <v>37</v>
      </c>
      <c r="L1970" t="s">
        <v>37</v>
      </c>
      <c r="M1970" t="s">
        <v>37</v>
      </c>
      <c r="N1970" t="s">
        <v>37</v>
      </c>
      <c r="O1970" t="s">
        <v>37</v>
      </c>
      <c r="P1970" t="s">
        <v>37</v>
      </c>
      <c r="Q1970">
        <v>0</v>
      </c>
      <c r="R1970" t="s">
        <v>437</v>
      </c>
      <c r="S1970" t="s">
        <v>2848</v>
      </c>
      <c r="T1970" t="s">
        <v>2849</v>
      </c>
      <c r="U1970">
        <v>2</v>
      </c>
      <c r="V1970" s="1">
        <v>24546</v>
      </c>
      <c r="W1970">
        <v>0</v>
      </c>
      <c r="X1970">
        <v>4</v>
      </c>
      <c r="Y1970">
        <v>52</v>
      </c>
      <c r="Z1970">
        <v>131343</v>
      </c>
      <c r="AA1970">
        <v>110000</v>
      </c>
      <c r="AB1970" t="s">
        <v>1393</v>
      </c>
      <c r="AC1970">
        <v>5</v>
      </c>
      <c r="AD1970" t="s">
        <v>101</v>
      </c>
      <c r="AE1970" t="s">
        <v>50</v>
      </c>
      <c r="AF1970" t="s">
        <v>3580</v>
      </c>
    </row>
    <row r="1971" spans="1:32" x14ac:dyDescent="0.25">
      <c r="A1971">
        <v>71929678</v>
      </c>
      <c r="B1971">
        <v>131356</v>
      </c>
      <c r="C1971" t="s">
        <v>32</v>
      </c>
      <c r="D1971" t="s">
        <v>32</v>
      </c>
      <c r="E1971">
        <v>80000</v>
      </c>
      <c r="F1971">
        <v>2235</v>
      </c>
      <c r="G1971" t="s">
        <v>86</v>
      </c>
      <c r="H1971">
        <v>0</v>
      </c>
      <c r="I1971" t="s">
        <v>37</v>
      </c>
      <c r="J1971" t="s">
        <v>37</v>
      </c>
      <c r="K1971">
        <v>1</v>
      </c>
      <c r="L1971" t="s">
        <v>35</v>
      </c>
      <c r="M1971" t="s">
        <v>173</v>
      </c>
      <c r="N1971">
        <v>2016</v>
      </c>
      <c r="O1971" t="s">
        <v>37</v>
      </c>
      <c r="P1971" t="s">
        <v>37</v>
      </c>
      <c r="Q1971">
        <v>0</v>
      </c>
      <c r="R1971" t="s">
        <v>437</v>
      </c>
      <c r="S1971" t="s">
        <v>4010</v>
      </c>
      <c r="T1971" t="s">
        <v>5352</v>
      </c>
      <c r="U1971">
        <v>2</v>
      </c>
      <c r="V1971" s="1">
        <v>34287</v>
      </c>
      <c r="W1971">
        <v>0</v>
      </c>
      <c r="X1971">
        <v>1</v>
      </c>
      <c r="Y1971">
        <v>26</v>
      </c>
      <c r="Z1971">
        <v>131356</v>
      </c>
      <c r="AA1971">
        <v>80000</v>
      </c>
      <c r="AB1971" t="s">
        <v>1112</v>
      </c>
      <c r="AC1971">
        <v>2235</v>
      </c>
      <c r="AD1971" t="s">
        <v>86</v>
      </c>
      <c r="AE1971" t="s">
        <v>50</v>
      </c>
      <c r="AF1971" t="s">
        <v>43</v>
      </c>
    </row>
    <row r="1972" spans="1:32" x14ac:dyDescent="0.25">
      <c r="A1972">
        <v>44550487</v>
      </c>
      <c r="B1972">
        <v>131388</v>
      </c>
      <c r="C1972" t="s">
        <v>32</v>
      </c>
      <c r="D1972" t="s">
        <v>32</v>
      </c>
      <c r="E1972">
        <v>80000</v>
      </c>
      <c r="F1972">
        <v>47</v>
      </c>
      <c r="G1972" t="s">
        <v>33</v>
      </c>
      <c r="H1972">
        <v>0</v>
      </c>
      <c r="I1972" t="s">
        <v>37</v>
      </c>
      <c r="J1972" t="s">
        <v>37</v>
      </c>
      <c r="K1972">
        <v>1</v>
      </c>
      <c r="L1972" t="s">
        <v>32</v>
      </c>
      <c r="M1972" t="s">
        <v>4804</v>
      </c>
      <c r="N1972">
        <v>2011</v>
      </c>
      <c r="O1972">
        <v>2011</v>
      </c>
      <c r="P1972" t="s">
        <v>37</v>
      </c>
      <c r="Q1972">
        <v>1</v>
      </c>
      <c r="R1972" t="s">
        <v>437</v>
      </c>
      <c r="S1972" t="s">
        <v>4805</v>
      </c>
      <c r="T1972" t="s">
        <v>4806</v>
      </c>
      <c r="U1972">
        <v>2</v>
      </c>
      <c r="V1972" s="1">
        <v>31828</v>
      </c>
      <c r="W1972">
        <v>0</v>
      </c>
      <c r="X1972">
        <v>3</v>
      </c>
      <c r="Y1972">
        <v>32</v>
      </c>
      <c r="Z1972">
        <v>131388</v>
      </c>
      <c r="AA1972">
        <v>80000</v>
      </c>
      <c r="AB1972" t="s">
        <v>1112</v>
      </c>
      <c r="AC1972">
        <v>47</v>
      </c>
      <c r="AD1972" t="s">
        <v>33</v>
      </c>
      <c r="AE1972" t="s">
        <v>42</v>
      </c>
      <c r="AF1972" t="s">
        <v>3580</v>
      </c>
    </row>
    <row r="1973" spans="1:32" x14ac:dyDescent="0.25">
      <c r="A1973">
        <v>4804776</v>
      </c>
      <c r="B1973">
        <v>131391</v>
      </c>
      <c r="C1973" t="s">
        <v>32</v>
      </c>
      <c r="D1973" t="s">
        <v>32</v>
      </c>
      <c r="E1973">
        <v>160000</v>
      </c>
      <c r="F1973">
        <v>2646</v>
      </c>
      <c r="G1973" t="s">
        <v>122</v>
      </c>
      <c r="H1973">
        <v>0</v>
      </c>
      <c r="I1973" t="s">
        <v>37</v>
      </c>
      <c r="J1973" t="s">
        <v>37</v>
      </c>
      <c r="K1973" t="s">
        <v>37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>
        <v>0</v>
      </c>
      <c r="R1973" t="s">
        <v>437</v>
      </c>
      <c r="S1973" t="s">
        <v>931</v>
      </c>
      <c r="T1973" t="s">
        <v>932</v>
      </c>
      <c r="U1973">
        <v>1</v>
      </c>
      <c r="V1973" s="1">
        <v>22797</v>
      </c>
      <c r="W1973">
        <v>0</v>
      </c>
      <c r="X1973">
        <v>2</v>
      </c>
      <c r="Y1973">
        <v>57</v>
      </c>
      <c r="Z1973">
        <v>131391</v>
      </c>
      <c r="AA1973">
        <v>160000</v>
      </c>
      <c r="AB1973" t="s">
        <v>926</v>
      </c>
      <c r="AC1973">
        <v>2646</v>
      </c>
      <c r="AD1973" t="s">
        <v>122</v>
      </c>
      <c r="AE1973" t="s">
        <v>56</v>
      </c>
      <c r="AF1973" t="s">
        <v>3580</v>
      </c>
    </row>
    <row r="1974" spans="1:32" x14ac:dyDescent="0.25">
      <c r="A1974" s="4">
        <v>40727925</v>
      </c>
      <c r="B1974" s="4">
        <v>131645</v>
      </c>
      <c r="C1974" t="s">
        <v>37</v>
      </c>
      <c r="D1974" t="s">
        <v>37</v>
      </c>
      <c r="E1974" t="s">
        <v>37</v>
      </c>
      <c r="F1974" t="s">
        <v>37</v>
      </c>
      <c r="G1974" t="s">
        <v>37</v>
      </c>
      <c r="H1974" t="s">
        <v>37</v>
      </c>
      <c r="I1974" t="s">
        <v>37</v>
      </c>
      <c r="J1974" t="s">
        <v>37</v>
      </c>
      <c r="K1974" t="s">
        <v>37</v>
      </c>
      <c r="L1974" t="s">
        <v>37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437</v>
      </c>
      <c r="S1974" t="s">
        <v>1738</v>
      </c>
      <c r="T1974" t="s">
        <v>3979</v>
      </c>
      <c r="U1974">
        <v>2</v>
      </c>
      <c r="V1974" s="1">
        <v>29277</v>
      </c>
      <c r="W1974">
        <v>1</v>
      </c>
      <c r="X1974">
        <v>7</v>
      </c>
      <c r="Y1974">
        <v>39</v>
      </c>
      <c r="Z1974">
        <v>131645</v>
      </c>
      <c r="AA1974">
        <v>140100</v>
      </c>
      <c r="AB1974" t="s">
        <v>496</v>
      </c>
      <c r="AC1974">
        <v>3</v>
      </c>
      <c r="AD1974" t="s">
        <v>62</v>
      </c>
      <c r="AE1974" s="4" t="s">
        <v>42</v>
      </c>
      <c r="AF1974" s="4" t="s">
        <v>3580</v>
      </c>
    </row>
    <row r="1975" spans="1:32" x14ac:dyDescent="0.25">
      <c r="A1975">
        <v>41919025</v>
      </c>
      <c r="B1975">
        <v>131651</v>
      </c>
      <c r="C1975" t="s">
        <v>32</v>
      </c>
      <c r="D1975" t="s">
        <v>32</v>
      </c>
      <c r="E1975" s="2">
        <v>200000</v>
      </c>
      <c r="F1975">
        <v>14</v>
      </c>
      <c r="G1975" t="s">
        <v>126</v>
      </c>
      <c r="H1975">
        <v>0</v>
      </c>
      <c r="I1975" t="s">
        <v>37</v>
      </c>
      <c r="J1975" t="s">
        <v>37</v>
      </c>
      <c r="K1975">
        <v>1</v>
      </c>
      <c r="L1975" t="s">
        <v>35</v>
      </c>
      <c r="M1975" t="s">
        <v>4315</v>
      </c>
      <c r="N1975">
        <v>2016</v>
      </c>
      <c r="O1975" t="s">
        <v>37</v>
      </c>
      <c r="P1975" t="s">
        <v>37</v>
      </c>
      <c r="Q1975">
        <v>1</v>
      </c>
      <c r="R1975" t="s">
        <v>437</v>
      </c>
      <c r="S1975" t="s">
        <v>493</v>
      </c>
      <c r="T1975" t="s">
        <v>2404</v>
      </c>
      <c r="U1975">
        <v>1</v>
      </c>
      <c r="V1975" s="1">
        <v>29285</v>
      </c>
      <c r="W1975">
        <v>0</v>
      </c>
      <c r="X1975">
        <v>3</v>
      </c>
      <c r="Y1975">
        <v>39</v>
      </c>
      <c r="Z1975">
        <v>131651</v>
      </c>
      <c r="AA1975">
        <v>200000</v>
      </c>
      <c r="AB1975" t="s">
        <v>420</v>
      </c>
      <c r="AC1975">
        <v>14</v>
      </c>
      <c r="AD1975" t="s">
        <v>126</v>
      </c>
      <c r="AE1975" t="s">
        <v>42</v>
      </c>
      <c r="AF1975" t="s">
        <v>3580</v>
      </c>
    </row>
    <row r="1976" spans="1:32" x14ac:dyDescent="0.25">
      <c r="A1976">
        <v>7757763</v>
      </c>
      <c r="B1976">
        <v>131782</v>
      </c>
      <c r="C1976" t="s">
        <v>32</v>
      </c>
      <c r="D1976" t="s">
        <v>32</v>
      </c>
      <c r="E1976">
        <v>70000</v>
      </c>
      <c r="F1976">
        <v>2840</v>
      </c>
      <c r="G1976" t="s">
        <v>181</v>
      </c>
      <c r="H1976">
        <v>0</v>
      </c>
      <c r="I1976" t="s">
        <v>37</v>
      </c>
      <c r="J1976" t="s">
        <v>37</v>
      </c>
      <c r="K1976">
        <v>1</v>
      </c>
      <c r="L1976" t="s">
        <v>32</v>
      </c>
      <c r="M1976" t="s">
        <v>850</v>
      </c>
      <c r="N1976">
        <v>2005</v>
      </c>
      <c r="O1976">
        <v>2013</v>
      </c>
      <c r="P1976" t="s">
        <v>37</v>
      </c>
      <c r="Q1976">
        <v>1</v>
      </c>
      <c r="R1976" t="s">
        <v>437</v>
      </c>
      <c r="S1976" t="s">
        <v>1528</v>
      </c>
      <c r="T1976" t="s">
        <v>833</v>
      </c>
      <c r="U1976">
        <v>1</v>
      </c>
      <c r="V1976" s="1">
        <v>26341</v>
      </c>
      <c r="W1976">
        <v>0</v>
      </c>
      <c r="X1976">
        <v>3</v>
      </c>
      <c r="Y1976">
        <v>47</v>
      </c>
      <c r="Z1976">
        <v>131782</v>
      </c>
      <c r="AA1976">
        <v>70000</v>
      </c>
      <c r="AB1976" t="s">
        <v>1466</v>
      </c>
      <c r="AC1976">
        <v>2840</v>
      </c>
      <c r="AD1976" t="s">
        <v>181</v>
      </c>
      <c r="AE1976" t="s">
        <v>42</v>
      </c>
      <c r="AF1976" t="s">
        <v>3580</v>
      </c>
    </row>
    <row r="1977" spans="1:32" x14ac:dyDescent="0.25">
      <c r="A1977">
        <v>42050622</v>
      </c>
      <c r="B1977">
        <v>131866</v>
      </c>
      <c r="C1977" t="s">
        <v>32</v>
      </c>
      <c r="D1977" t="s">
        <v>32</v>
      </c>
      <c r="E1977" s="2">
        <v>200000</v>
      </c>
      <c r="F1977">
        <v>2191</v>
      </c>
      <c r="G1977" t="s">
        <v>77</v>
      </c>
      <c r="H1977">
        <v>1</v>
      </c>
      <c r="I1977" t="s">
        <v>1041</v>
      </c>
      <c r="J1977" t="s">
        <v>32</v>
      </c>
      <c r="K1977">
        <v>1</v>
      </c>
      <c r="L1977" t="s">
        <v>35</v>
      </c>
      <c r="M1977" t="s">
        <v>490</v>
      </c>
      <c r="N1977">
        <v>2014</v>
      </c>
      <c r="O1977" t="s">
        <v>37</v>
      </c>
      <c r="P1977" t="s">
        <v>37</v>
      </c>
      <c r="Q1977">
        <v>0</v>
      </c>
      <c r="R1977" t="s">
        <v>437</v>
      </c>
      <c r="S1977" t="s">
        <v>514</v>
      </c>
      <c r="T1977" t="s">
        <v>534</v>
      </c>
      <c r="U1977">
        <v>1</v>
      </c>
      <c r="V1977" s="1">
        <v>30412</v>
      </c>
      <c r="W1977">
        <v>0</v>
      </c>
      <c r="X1977">
        <v>5</v>
      </c>
      <c r="Y1977">
        <v>36</v>
      </c>
      <c r="Z1977">
        <v>131866</v>
      </c>
      <c r="AA1977">
        <v>200000</v>
      </c>
      <c r="AB1977" t="s">
        <v>420</v>
      </c>
      <c r="AC1977">
        <v>2191</v>
      </c>
      <c r="AD1977" t="s">
        <v>77</v>
      </c>
      <c r="AE1977" t="s">
        <v>50</v>
      </c>
      <c r="AF1977" t="s">
        <v>3580</v>
      </c>
    </row>
    <row r="1978" spans="1:32" x14ac:dyDescent="0.25">
      <c r="A1978">
        <v>10323796</v>
      </c>
      <c r="B1978">
        <v>131927</v>
      </c>
      <c r="C1978" t="s">
        <v>32</v>
      </c>
      <c r="D1978" t="s">
        <v>32</v>
      </c>
      <c r="E1978">
        <v>140100</v>
      </c>
      <c r="F1978">
        <v>2191</v>
      </c>
      <c r="G1978" t="s">
        <v>77</v>
      </c>
      <c r="H1978">
        <v>1</v>
      </c>
      <c r="I1978" t="s">
        <v>2311</v>
      </c>
      <c r="J1978" t="s">
        <v>35</v>
      </c>
      <c r="K1978" t="s">
        <v>37</v>
      </c>
      <c r="L1978" t="s">
        <v>37</v>
      </c>
      <c r="M1978" t="s">
        <v>2312</v>
      </c>
      <c r="N1978" t="s">
        <v>37</v>
      </c>
      <c r="O1978" t="s">
        <v>37</v>
      </c>
      <c r="P1978" t="s">
        <v>37</v>
      </c>
      <c r="Q1978">
        <v>0</v>
      </c>
      <c r="R1978" t="s">
        <v>437</v>
      </c>
      <c r="S1978" t="s">
        <v>437</v>
      </c>
      <c r="T1978" t="s">
        <v>2313</v>
      </c>
      <c r="U1978">
        <v>2</v>
      </c>
      <c r="V1978" s="1">
        <v>26561</v>
      </c>
      <c r="W1978">
        <v>0</v>
      </c>
      <c r="X1978">
        <v>13</v>
      </c>
      <c r="Y1978">
        <v>47</v>
      </c>
      <c r="Z1978">
        <v>131927</v>
      </c>
      <c r="AA1978">
        <v>140100</v>
      </c>
      <c r="AB1978" t="s">
        <v>496</v>
      </c>
      <c r="AC1978">
        <v>2191</v>
      </c>
      <c r="AD1978" t="s">
        <v>77</v>
      </c>
      <c r="AE1978" t="s">
        <v>50</v>
      </c>
      <c r="AF1978" t="s">
        <v>3580</v>
      </c>
    </row>
    <row r="1979" spans="1:32" x14ac:dyDescent="0.25">
      <c r="A1979">
        <v>43804936</v>
      </c>
      <c r="B1979">
        <v>132007</v>
      </c>
      <c r="C1979" t="s">
        <v>32</v>
      </c>
      <c r="D1979" t="s">
        <v>32</v>
      </c>
      <c r="E1979">
        <v>140100</v>
      </c>
      <c r="F1979">
        <v>2646</v>
      </c>
      <c r="G1979" t="s">
        <v>122</v>
      </c>
      <c r="H1979">
        <v>0</v>
      </c>
      <c r="I1979" t="s">
        <v>37</v>
      </c>
      <c r="J1979" t="s">
        <v>37</v>
      </c>
      <c r="K1979" t="s">
        <v>37</v>
      </c>
      <c r="L1979" t="s">
        <v>37</v>
      </c>
      <c r="M1979" t="s">
        <v>37</v>
      </c>
      <c r="N1979" t="s">
        <v>37</v>
      </c>
      <c r="O1979" t="s">
        <v>37</v>
      </c>
      <c r="P1979" t="s">
        <v>37</v>
      </c>
      <c r="Q1979">
        <v>0</v>
      </c>
      <c r="R1979" t="s">
        <v>437</v>
      </c>
      <c r="S1979" t="s">
        <v>4112</v>
      </c>
      <c r="T1979" t="s">
        <v>4713</v>
      </c>
      <c r="U1979">
        <v>1</v>
      </c>
      <c r="V1979" s="1">
        <v>31504</v>
      </c>
      <c r="W1979">
        <v>0</v>
      </c>
      <c r="X1979">
        <v>28</v>
      </c>
      <c r="Y1979">
        <v>33</v>
      </c>
      <c r="Z1979">
        <v>132007</v>
      </c>
      <c r="AA1979">
        <v>140100</v>
      </c>
      <c r="AB1979" t="s">
        <v>496</v>
      </c>
      <c r="AC1979">
        <v>2646</v>
      </c>
      <c r="AD1979" t="s">
        <v>122</v>
      </c>
      <c r="AE1979" t="s">
        <v>56</v>
      </c>
      <c r="AF1979" t="s">
        <v>3580</v>
      </c>
    </row>
    <row r="1980" spans="1:32" x14ac:dyDescent="0.25">
      <c r="A1980">
        <v>20074178</v>
      </c>
      <c r="B1980">
        <v>132032</v>
      </c>
      <c r="C1980" t="s">
        <v>32</v>
      </c>
      <c r="D1980" t="s">
        <v>32</v>
      </c>
      <c r="E1980">
        <v>140000</v>
      </c>
      <c r="F1980">
        <v>2840</v>
      </c>
      <c r="G1980" t="s">
        <v>181</v>
      </c>
      <c r="H1980">
        <v>1</v>
      </c>
      <c r="I1980" t="s">
        <v>2874</v>
      </c>
      <c r="J1980" t="s">
        <v>32</v>
      </c>
      <c r="K1980">
        <v>1</v>
      </c>
      <c r="L1980" t="s">
        <v>32</v>
      </c>
      <c r="M1980" t="s">
        <v>2054</v>
      </c>
      <c r="N1980">
        <v>2000</v>
      </c>
      <c r="O1980">
        <v>2001</v>
      </c>
      <c r="P1980" t="s">
        <v>37</v>
      </c>
      <c r="Q1980">
        <v>1</v>
      </c>
      <c r="R1980" t="s">
        <v>437</v>
      </c>
      <c r="S1980" t="s">
        <v>1406</v>
      </c>
      <c r="T1980" t="s">
        <v>2875</v>
      </c>
      <c r="U1980">
        <v>2</v>
      </c>
      <c r="V1980" s="1">
        <v>27809</v>
      </c>
      <c r="W1980">
        <v>0</v>
      </c>
      <c r="X1980">
        <v>4</v>
      </c>
      <c r="Y1980">
        <v>43</v>
      </c>
      <c r="Z1980">
        <v>132032</v>
      </c>
      <c r="AA1980">
        <v>140000</v>
      </c>
      <c r="AB1980" t="s">
        <v>1278</v>
      </c>
      <c r="AC1980">
        <v>2840</v>
      </c>
      <c r="AD1980" t="s">
        <v>181</v>
      </c>
      <c r="AE1980" t="s">
        <v>42</v>
      </c>
      <c r="AF1980" t="s">
        <v>3580</v>
      </c>
    </row>
    <row r="1981" spans="1:32" x14ac:dyDescent="0.25">
      <c r="A1981">
        <v>10818537</v>
      </c>
      <c r="B1981">
        <v>132051</v>
      </c>
      <c r="C1981" t="s">
        <v>32</v>
      </c>
      <c r="D1981" t="s">
        <v>32</v>
      </c>
      <c r="E1981">
        <v>140000</v>
      </c>
      <c r="F1981">
        <v>2173</v>
      </c>
      <c r="G1981" t="s">
        <v>195</v>
      </c>
      <c r="H1981">
        <v>0</v>
      </c>
      <c r="I1981" t="s">
        <v>37</v>
      </c>
      <c r="J1981" t="s">
        <v>37</v>
      </c>
      <c r="K1981" t="s">
        <v>37</v>
      </c>
      <c r="L1981" t="s">
        <v>37</v>
      </c>
      <c r="M1981" t="s">
        <v>2454</v>
      </c>
      <c r="N1981" t="s">
        <v>37</v>
      </c>
      <c r="O1981" t="s">
        <v>37</v>
      </c>
      <c r="P1981" t="s">
        <v>37</v>
      </c>
      <c r="Q1981">
        <v>0</v>
      </c>
      <c r="R1981" t="s">
        <v>437</v>
      </c>
      <c r="S1981" t="s">
        <v>2455</v>
      </c>
      <c r="T1981" t="s">
        <v>2456</v>
      </c>
      <c r="U1981">
        <v>2</v>
      </c>
      <c r="V1981" s="1">
        <v>27586</v>
      </c>
      <c r="W1981">
        <v>0</v>
      </c>
      <c r="X1981">
        <v>3</v>
      </c>
      <c r="Y1981">
        <v>44</v>
      </c>
      <c r="Z1981">
        <v>132051</v>
      </c>
      <c r="AA1981">
        <v>140000</v>
      </c>
      <c r="AB1981" t="s">
        <v>1278</v>
      </c>
      <c r="AC1981">
        <v>2173</v>
      </c>
      <c r="AD1981" t="s">
        <v>195</v>
      </c>
      <c r="AE1981" t="s">
        <v>56</v>
      </c>
      <c r="AF1981" t="s">
        <v>3580</v>
      </c>
    </row>
    <row r="1982" spans="1:32" x14ac:dyDescent="0.25">
      <c r="A1982">
        <v>41312584</v>
      </c>
      <c r="B1982">
        <v>132111</v>
      </c>
      <c r="C1982" t="s">
        <v>32</v>
      </c>
      <c r="D1982" t="s">
        <v>32</v>
      </c>
      <c r="E1982">
        <v>140100</v>
      </c>
      <c r="F1982">
        <v>2235</v>
      </c>
      <c r="G1982" t="s">
        <v>86</v>
      </c>
      <c r="H1982">
        <v>0</v>
      </c>
      <c r="I1982" t="s">
        <v>37</v>
      </c>
      <c r="J1982" t="s">
        <v>37</v>
      </c>
      <c r="K1982" t="s">
        <v>37</v>
      </c>
      <c r="L1982" t="s">
        <v>37</v>
      </c>
      <c r="M1982" t="s">
        <v>4164</v>
      </c>
      <c r="N1982" t="s">
        <v>37</v>
      </c>
      <c r="O1982" t="s">
        <v>37</v>
      </c>
      <c r="P1982" t="s">
        <v>37</v>
      </c>
      <c r="Q1982">
        <v>0</v>
      </c>
      <c r="R1982" t="s">
        <v>437</v>
      </c>
      <c r="S1982" t="s">
        <v>4165</v>
      </c>
      <c r="T1982" t="s">
        <v>4166</v>
      </c>
      <c r="U1982">
        <v>2</v>
      </c>
      <c r="V1982" s="1">
        <v>30060</v>
      </c>
      <c r="W1982">
        <v>0</v>
      </c>
      <c r="X1982">
        <v>17</v>
      </c>
      <c r="Y1982">
        <v>37</v>
      </c>
      <c r="Z1982">
        <v>132111</v>
      </c>
      <c r="AA1982">
        <v>140100</v>
      </c>
      <c r="AB1982" t="s">
        <v>496</v>
      </c>
      <c r="AC1982">
        <v>2235</v>
      </c>
      <c r="AD1982" t="s">
        <v>86</v>
      </c>
      <c r="AE1982" t="s">
        <v>56</v>
      </c>
      <c r="AF1982" t="s">
        <v>3580</v>
      </c>
    </row>
    <row r="1983" spans="1:32" x14ac:dyDescent="0.25">
      <c r="A1983">
        <v>41191609</v>
      </c>
      <c r="B1983">
        <v>132355</v>
      </c>
      <c r="C1983" t="s">
        <v>32</v>
      </c>
      <c r="D1983" t="s">
        <v>32</v>
      </c>
      <c r="E1983">
        <v>50000</v>
      </c>
      <c r="F1983">
        <v>2649</v>
      </c>
      <c r="G1983" t="s">
        <v>147</v>
      </c>
      <c r="H1983">
        <v>0</v>
      </c>
      <c r="I1983" t="s">
        <v>37</v>
      </c>
      <c r="J1983" t="s">
        <v>37</v>
      </c>
      <c r="K1983">
        <v>1</v>
      </c>
      <c r="L1983" t="s">
        <v>32</v>
      </c>
      <c r="M1983" t="s">
        <v>2830</v>
      </c>
      <c r="N1983">
        <v>2006</v>
      </c>
      <c r="O1983">
        <v>2014</v>
      </c>
      <c r="P1983" t="s">
        <v>37</v>
      </c>
      <c r="Q1983">
        <v>1</v>
      </c>
      <c r="R1983" t="s">
        <v>437</v>
      </c>
      <c r="S1983" t="s">
        <v>4144</v>
      </c>
      <c r="T1983" t="s">
        <v>4145</v>
      </c>
      <c r="U1983">
        <v>2</v>
      </c>
      <c r="V1983" s="1">
        <v>29892</v>
      </c>
      <c r="W1983">
        <v>0</v>
      </c>
      <c r="X1983">
        <v>2</v>
      </c>
      <c r="Y1983">
        <v>38</v>
      </c>
      <c r="Z1983">
        <v>132355</v>
      </c>
      <c r="AA1983">
        <v>50000</v>
      </c>
      <c r="AB1983" t="s">
        <v>1090</v>
      </c>
      <c r="AC1983">
        <v>2649</v>
      </c>
      <c r="AD1983" t="s">
        <v>147</v>
      </c>
      <c r="AE1983" t="s">
        <v>42</v>
      </c>
      <c r="AF1983" t="s">
        <v>3580</v>
      </c>
    </row>
    <row r="1984" spans="1:32" x14ac:dyDescent="0.25">
      <c r="A1984">
        <v>41498136</v>
      </c>
      <c r="B1984">
        <v>132394</v>
      </c>
      <c r="C1984" t="s">
        <v>32</v>
      </c>
      <c r="D1984" t="s">
        <v>32</v>
      </c>
      <c r="E1984" s="2">
        <v>200000</v>
      </c>
      <c r="F1984">
        <v>2235</v>
      </c>
      <c r="G1984" t="s">
        <v>86</v>
      </c>
      <c r="H1984">
        <v>1</v>
      </c>
      <c r="I1984" t="s">
        <v>3188</v>
      </c>
      <c r="J1984" t="s">
        <v>32</v>
      </c>
      <c r="K1984">
        <v>1</v>
      </c>
      <c r="L1984" t="s">
        <v>35</v>
      </c>
      <c r="M1984" t="s">
        <v>4228</v>
      </c>
      <c r="N1984">
        <v>2019</v>
      </c>
      <c r="O1984" t="s">
        <v>37</v>
      </c>
      <c r="P1984" t="s">
        <v>37</v>
      </c>
      <c r="Q1984">
        <v>0</v>
      </c>
      <c r="R1984" t="s">
        <v>437</v>
      </c>
      <c r="S1984" t="s">
        <v>263</v>
      </c>
      <c r="T1984" t="s">
        <v>4229</v>
      </c>
      <c r="U1984">
        <v>1</v>
      </c>
      <c r="V1984" s="1">
        <v>30242</v>
      </c>
      <c r="W1984">
        <v>0</v>
      </c>
      <c r="X1984">
        <v>1</v>
      </c>
      <c r="Y1984">
        <v>37</v>
      </c>
      <c r="Z1984">
        <v>132394</v>
      </c>
      <c r="AA1984">
        <v>200000</v>
      </c>
      <c r="AB1984" t="s">
        <v>420</v>
      </c>
      <c r="AC1984">
        <v>2235</v>
      </c>
      <c r="AD1984" t="s">
        <v>86</v>
      </c>
      <c r="AE1984" t="s">
        <v>50</v>
      </c>
      <c r="AF1984" t="s">
        <v>3580</v>
      </c>
    </row>
    <row r="1985" spans="1:32" x14ac:dyDescent="0.25">
      <c r="A1985">
        <v>42702902</v>
      </c>
      <c r="B1985">
        <v>132615</v>
      </c>
      <c r="C1985" t="s">
        <v>32</v>
      </c>
      <c r="D1985" t="s">
        <v>32</v>
      </c>
      <c r="E1985">
        <v>40000</v>
      </c>
      <c r="F1985">
        <v>55</v>
      </c>
      <c r="G1985" t="s">
        <v>171</v>
      </c>
      <c r="H1985">
        <v>2</v>
      </c>
      <c r="I1985" t="s">
        <v>37</v>
      </c>
      <c r="J1985" t="s">
        <v>37</v>
      </c>
      <c r="K1985">
        <v>0</v>
      </c>
      <c r="L1985" t="s">
        <v>35</v>
      </c>
      <c r="M1985" t="s">
        <v>1241</v>
      </c>
      <c r="N1985" t="s">
        <v>37</v>
      </c>
      <c r="O1985" t="s">
        <v>37</v>
      </c>
      <c r="P1985" t="s">
        <v>37</v>
      </c>
      <c r="Q1985">
        <v>0</v>
      </c>
      <c r="R1985" t="s">
        <v>437</v>
      </c>
      <c r="S1985" t="s">
        <v>792</v>
      </c>
      <c r="T1985" t="s">
        <v>4492</v>
      </c>
      <c r="U1985">
        <v>2</v>
      </c>
      <c r="V1985" s="1">
        <v>30984</v>
      </c>
      <c r="W1985">
        <v>0</v>
      </c>
      <c r="X1985">
        <v>3</v>
      </c>
      <c r="Y1985">
        <v>35</v>
      </c>
      <c r="Z1985">
        <v>132615</v>
      </c>
      <c r="AA1985">
        <v>40000</v>
      </c>
      <c r="AB1985" t="s">
        <v>507</v>
      </c>
      <c r="AC1985">
        <v>55</v>
      </c>
      <c r="AD1985" t="s">
        <v>171</v>
      </c>
      <c r="AE1985" t="s">
        <v>56</v>
      </c>
      <c r="AF1985" t="s">
        <v>3580</v>
      </c>
    </row>
    <row r="1986" spans="1:32" x14ac:dyDescent="0.25">
      <c r="A1986">
        <v>2418166</v>
      </c>
      <c r="B1986">
        <v>132703</v>
      </c>
      <c r="C1986" t="s">
        <v>32</v>
      </c>
      <c r="D1986" t="s">
        <v>32</v>
      </c>
      <c r="E1986">
        <v>40000</v>
      </c>
      <c r="F1986">
        <v>1264</v>
      </c>
      <c r="G1986" t="s">
        <v>57</v>
      </c>
      <c r="H1986">
        <v>2</v>
      </c>
      <c r="I1986" t="s">
        <v>37</v>
      </c>
      <c r="J1986" t="s">
        <v>37</v>
      </c>
      <c r="K1986">
        <v>0</v>
      </c>
      <c r="L1986" t="s">
        <v>35</v>
      </c>
      <c r="M1986" t="s">
        <v>546</v>
      </c>
      <c r="N1986" t="s">
        <v>37</v>
      </c>
      <c r="O1986" t="s">
        <v>37</v>
      </c>
      <c r="P1986" t="s">
        <v>37</v>
      </c>
      <c r="Q1986">
        <v>0</v>
      </c>
      <c r="R1986" t="s">
        <v>437</v>
      </c>
      <c r="S1986" t="s">
        <v>458</v>
      </c>
      <c r="T1986" t="s">
        <v>547</v>
      </c>
      <c r="U1986">
        <v>1</v>
      </c>
      <c r="V1986" s="1">
        <v>24742</v>
      </c>
      <c r="W1986">
        <v>0</v>
      </c>
      <c r="X1986">
        <v>6</v>
      </c>
      <c r="Y1986">
        <v>52</v>
      </c>
      <c r="Z1986">
        <v>132703</v>
      </c>
      <c r="AA1986">
        <v>40000</v>
      </c>
      <c r="AB1986" t="s">
        <v>507</v>
      </c>
      <c r="AC1986">
        <v>1264</v>
      </c>
      <c r="AD1986" t="s">
        <v>57</v>
      </c>
      <c r="AE1986" t="s">
        <v>56</v>
      </c>
      <c r="AF1986" t="s">
        <v>3580</v>
      </c>
    </row>
    <row r="1987" spans="1:32" x14ac:dyDescent="0.25">
      <c r="A1987">
        <v>41737585</v>
      </c>
      <c r="B1987">
        <v>132882</v>
      </c>
      <c r="C1987" t="s">
        <v>32</v>
      </c>
      <c r="D1987" t="s">
        <v>32</v>
      </c>
      <c r="E1987">
        <v>40000</v>
      </c>
      <c r="F1987">
        <v>2649</v>
      </c>
      <c r="G1987" t="s">
        <v>147</v>
      </c>
      <c r="H1987">
        <v>1</v>
      </c>
      <c r="I1987" t="s">
        <v>4269</v>
      </c>
      <c r="J1987" t="s">
        <v>32</v>
      </c>
      <c r="K1987" t="s">
        <v>37</v>
      </c>
      <c r="L1987" t="s">
        <v>37</v>
      </c>
      <c r="M1987" t="s">
        <v>37</v>
      </c>
      <c r="N1987" t="s">
        <v>37</v>
      </c>
      <c r="O1987" t="s">
        <v>37</v>
      </c>
      <c r="P1987" t="s">
        <v>37</v>
      </c>
      <c r="Q1987">
        <v>0</v>
      </c>
      <c r="R1987" t="s">
        <v>437</v>
      </c>
      <c r="S1987" t="s">
        <v>4270</v>
      </c>
      <c r="T1987" t="s">
        <v>4271</v>
      </c>
      <c r="U1987">
        <v>1</v>
      </c>
      <c r="V1987" s="1">
        <v>30234</v>
      </c>
      <c r="W1987">
        <v>0</v>
      </c>
      <c r="X1987">
        <v>4</v>
      </c>
      <c r="Y1987">
        <v>37</v>
      </c>
      <c r="Z1987">
        <v>132882</v>
      </c>
      <c r="AA1987">
        <v>40000</v>
      </c>
      <c r="AB1987" t="s">
        <v>507</v>
      </c>
      <c r="AC1987">
        <v>2649</v>
      </c>
      <c r="AD1987" t="s">
        <v>147</v>
      </c>
      <c r="AE1987" t="s">
        <v>50</v>
      </c>
      <c r="AF1987" t="s">
        <v>3580</v>
      </c>
    </row>
    <row r="1988" spans="1:32" x14ac:dyDescent="0.25">
      <c r="A1988">
        <v>25753287</v>
      </c>
      <c r="B1988">
        <v>132897</v>
      </c>
      <c r="C1988" t="s">
        <v>32</v>
      </c>
      <c r="D1988" t="s">
        <v>32</v>
      </c>
      <c r="E1988">
        <v>240000</v>
      </c>
      <c r="F1988">
        <v>2649</v>
      </c>
      <c r="G1988" t="s">
        <v>147</v>
      </c>
      <c r="H1988">
        <v>0</v>
      </c>
      <c r="I1988" t="s">
        <v>37</v>
      </c>
      <c r="J1988" t="s">
        <v>37</v>
      </c>
      <c r="K1988">
        <v>1</v>
      </c>
      <c r="L1988" t="s">
        <v>32</v>
      </c>
      <c r="M1988" t="s">
        <v>351</v>
      </c>
      <c r="N1988">
        <v>2017</v>
      </c>
      <c r="O1988">
        <v>2018</v>
      </c>
      <c r="P1988" t="s">
        <v>37</v>
      </c>
      <c r="Q1988">
        <v>1</v>
      </c>
      <c r="R1988" t="s">
        <v>437</v>
      </c>
      <c r="S1988" t="s">
        <v>367</v>
      </c>
      <c r="T1988" t="s">
        <v>3343</v>
      </c>
      <c r="U1988">
        <v>1</v>
      </c>
      <c r="V1988" s="1">
        <v>26770</v>
      </c>
      <c r="W1988">
        <v>0</v>
      </c>
      <c r="X1988">
        <v>2</v>
      </c>
      <c r="Y1988">
        <v>46</v>
      </c>
      <c r="Z1988">
        <v>132897</v>
      </c>
      <c r="AA1988">
        <v>240000</v>
      </c>
      <c r="AB1988" t="s">
        <v>225</v>
      </c>
      <c r="AC1988">
        <v>2649</v>
      </c>
      <c r="AD1988" t="s">
        <v>147</v>
      </c>
      <c r="AE1988" t="s">
        <v>42</v>
      </c>
      <c r="AF1988" t="s">
        <v>3580</v>
      </c>
    </row>
    <row r="1989" spans="1:32" x14ac:dyDescent="0.25">
      <c r="A1989">
        <v>46812881</v>
      </c>
      <c r="B1989">
        <v>133110</v>
      </c>
      <c r="C1989" t="s">
        <v>32</v>
      </c>
      <c r="D1989" t="s">
        <v>32</v>
      </c>
      <c r="E1989">
        <v>80000</v>
      </c>
      <c r="F1989">
        <v>2649</v>
      </c>
      <c r="G1989" t="s">
        <v>147</v>
      </c>
      <c r="H1989">
        <v>0</v>
      </c>
      <c r="I1989" t="s">
        <v>37</v>
      </c>
      <c r="J1989" t="s">
        <v>37</v>
      </c>
      <c r="K1989">
        <v>0</v>
      </c>
      <c r="L1989" t="s">
        <v>35</v>
      </c>
      <c r="M1989" t="s">
        <v>36</v>
      </c>
      <c r="N1989" t="s">
        <v>37</v>
      </c>
      <c r="O1989" t="s">
        <v>37</v>
      </c>
      <c r="P1989" t="s">
        <v>37</v>
      </c>
      <c r="Q1989">
        <v>0</v>
      </c>
      <c r="R1989" t="s">
        <v>437</v>
      </c>
      <c r="S1989" t="s">
        <v>912</v>
      </c>
      <c r="T1989" t="s">
        <v>5102</v>
      </c>
      <c r="U1989">
        <v>2</v>
      </c>
      <c r="V1989" s="1">
        <v>33271</v>
      </c>
      <c r="W1989">
        <v>0</v>
      </c>
      <c r="X1989">
        <v>3</v>
      </c>
      <c r="Y1989">
        <v>28</v>
      </c>
      <c r="Z1989">
        <v>133110</v>
      </c>
      <c r="AA1989">
        <v>80000</v>
      </c>
      <c r="AB1989" t="s">
        <v>1112</v>
      </c>
      <c r="AC1989">
        <v>2649</v>
      </c>
      <c r="AD1989" t="s">
        <v>147</v>
      </c>
      <c r="AE1989" t="s">
        <v>56</v>
      </c>
      <c r="AF1989" t="s">
        <v>43</v>
      </c>
    </row>
    <row r="1990" spans="1:32" x14ac:dyDescent="0.25">
      <c r="A1990">
        <v>25001840</v>
      </c>
      <c r="B1990">
        <v>133207</v>
      </c>
      <c r="C1990" t="s">
        <v>32</v>
      </c>
      <c r="D1990" t="s">
        <v>32</v>
      </c>
      <c r="E1990">
        <v>70000</v>
      </c>
      <c r="F1990">
        <v>4</v>
      </c>
      <c r="G1990" t="s">
        <v>117</v>
      </c>
      <c r="H1990">
        <v>0</v>
      </c>
      <c r="I1990" t="s">
        <v>37</v>
      </c>
      <c r="J1990" t="s">
        <v>37</v>
      </c>
      <c r="K1990">
        <v>1</v>
      </c>
      <c r="L1990" t="s">
        <v>35</v>
      </c>
      <c r="M1990" t="s">
        <v>1440</v>
      </c>
      <c r="N1990">
        <v>2009</v>
      </c>
      <c r="O1990" t="s">
        <v>37</v>
      </c>
      <c r="P1990" t="s">
        <v>188</v>
      </c>
      <c r="Q1990">
        <v>1</v>
      </c>
      <c r="R1990" t="s">
        <v>437</v>
      </c>
      <c r="S1990" t="s">
        <v>94</v>
      </c>
      <c r="T1990" t="s">
        <v>3253</v>
      </c>
      <c r="U1990">
        <v>1</v>
      </c>
      <c r="V1990" s="1">
        <v>27779</v>
      </c>
      <c r="W1990">
        <v>0</v>
      </c>
      <c r="X1990">
        <v>3</v>
      </c>
      <c r="Y1990">
        <v>43</v>
      </c>
      <c r="Z1990">
        <v>133207</v>
      </c>
      <c r="AA1990">
        <v>70000</v>
      </c>
      <c r="AB1990" t="s">
        <v>1466</v>
      </c>
      <c r="AC1990">
        <v>4</v>
      </c>
      <c r="AD1990" t="s">
        <v>117</v>
      </c>
      <c r="AE1990" t="s">
        <v>42</v>
      </c>
      <c r="AF1990" t="s">
        <v>3580</v>
      </c>
    </row>
    <row r="1991" spans="1:32" x14ac:dyDescent="0.25">
      <c r="A1991">
        <v>42753759</v>
      </c>
      <c r="B1991">
        <v>133222</v>
      </c>
      <c r="C1991" t="s">
        <v>32</v>
      </c>
      <c r="D1991" t="s">
        <v>32</v>
      </c>
      <c r="E1991" s="2">
        <v>200000</v>
      </c>
      <c r="F1991">
        <v>4</v>
      </c>
      <c r="G1991" t="s">
        <v>117</v>
      </c>
      <c r="H1991">
        <v>0</v>
      </c>
      <c r="I1991" t="s">
        <v>37</v>
      </c>
      <c r="J1991" t="s">
        <v>37</v>
      </c>
      <c r="K1991">
        <v>1</v>
      </c>
      <c r="L1991" t="s">
        <v>32</v>
      </c>
      <c r="M1991" t="s">
        <v>442</v>
      </c>
      <c r="N1991">
        <v>2009</v>
      </c>
      <c r="O1991">
        <v>2011</v>
      </c>
      <c r="P1991" t="s">
        <v>37</v>
      </c>
      <c r="Q1991">
        <v>1</v>
      </c>
      <c r="R1991" t="s">
        <v>437</v>
      </c>
      <c r="S1991" t="s">
        <v>4507</v>
      </c>
      <c r="T1991" t="s">
        <v>3808</v>
      </c>
      <c r="U1991">
        <v>1</v>
      </c>
      <c r="V1991" s="1">
        <v>30993</v>
      </c>
      <c r="W1991">
        <v>0</v>
      </c>
      <c r="X1991">
        <v>2</v>
      </c>
      <c r="Y1991">
        <v>35</v>
      </c>
      <c r="Z1991">
        <v>133222</v>
      </c>
      <c r="AA1991">
        <v>200000</v>
      </c>
      <c r="AB1991" t="s">
        <v>420</v>
      </c>
      <c r="AC1991">
        <v>4</v>
      </c>
      <c r="AD1991" t="s">
        <v>117</v>
      </c>
      <c r="AE1991" t="s">
        <v>42</v>
      </c>
      <c r="AF1991" t="s">
        <v>3580</v>
      </c>
    </row>
    <row r="1992" spans="1:32" x14ac:dyDescent="0.25">
      <c r="A1992">
        <v>48106295</v>
      </c>
      <c r="B1992">
        <v>133226</v>
      </c>
      <c r="C1992" t="s">
        <v>32</v>
      </c>
      <c r="D1992" t="s">
        <v>32</v>
      </c>
      <c r="E1992">
        <v>70000</v>
      </c>
      <c r="F1992">
        <v>2649</v>
      </c>
      <c r="G1992" t="s">
        <v>147</v>
      </c>
      <c r="H1992">
        <v>0</v>
      </c>
      <c r="I1992" t="s">
        <v>37</v>
      </c>
      <c r="J1992" t="s">
        <v>37</v>
      </c>
      <c r="K1992">
        <v>1</v>
      </c>
      <c r="L1992" t="s">
        <v>35</v>
      </c>
      <c r="M1992" t="s">
        <v>417</v>
      </c>
      <c r="N1992">
        <v>2019</v>
      </c>
      <c r="O1992" t="s">
        <v>37</v>
      </c>
      <c r="P1992" t="s">
        <v>37</v>
      </c>
      <c r="Q1992">
        <v>0</v>
      </c>
      <c r="R1992" t="s">
        <v>437</v>
      </c>
      <c r="S1992" t="s">
        <v>2885</v>
      </c>
      <c r="T1992" t="s">
        <v>5218</v>
      </c>
      <c r="U1992">
        <v>2</v>
      </c>
      <c r="V1992" s="1">
        <v>33707</v>
      </c>
      <c r="W1992">
        <v>0</v>
      </c>
      <c r="X1992">
        <v>4</v>
      </c>
      <c r="Y1992">
        <v>27</v>
      </c>
      <c r="Z1992">
        <v>133226</v>
      </c>
      <c r="AA1992">
        <v>70000</v>
      </c>
      <c r="AB1992" t="s">
        <v>1466</v>
      </c>
      <c r="AC1992">
        <v>2649</v>
      </c>
      <c r="AD1992" t="s">
        <v>147</v>
      </c>
      <c r="AE1992" t="s">
        <v>50</v>
      </c>
      <c r="AF1992" t="s">
        <v>43</v>
      </c>
    </row>
    <row r="1993" spans="1:32" x14ac:dyDescent="0.25">
      <c r="A1993">
        <v>10147319</v>
      </c>
      <c r="B1993">
        <v>133237</v>
      </c>
      <c r="C1993" t="s">
        <v>32</v>
      </c>
      <c r="D1993" t="s">
        <v>32</v>
      </c>
      <c r="E1993">
        <v>70000</v>
      </c>
      <c r="F1993">
        <v>4</v>
      </c>
      <c r="G1993" t="s">
        <v>117</v>
      </c>
      <c r="H1993">
        <v>0</v>
      </c>
      <c r="I1993" t="s">
        <v>37</v>
      </c>
      <c r="J1993" t="s">
        <v>37</v>
      </c>
      <c r="K1993">
        <v>1</v>
      </c>
      <c r="L1993" t="s">
        <v>32</v>
      </c>
      <c r="M1993" t="s">
        <v>417</v>
      </c>
      <c r="N1993">
        <v>1992</v>
      </c>
      <c r="O1993">
        <v>1992</v>
      </c>
      <c r="P1993" t="s">
        <v>157</v>
      </c>
      <c r="Q1993">
        <v>1</v>
      </c>
      <c r="R1993" t="s">
        <v>437</v>
      </c>
      <c r="S1993" t="s">
        <v>2247</v>
      </c>
      <c r="T1993" t="s">
        <v>2248</v>
      </c>
      <c r="U1993">
        <v>2</v>
      </c>
      <c r="V1993" s="1">
        <v>24757</v>
      </c>
      <c r="W1993">
        <v>0</v>
      </c>
      <c r="X1993">
        <v>5</v>
      </c>
      <c r="Y1993">
        <v>52</v>
      </c>
      <c r="Z1993">
        <v>133237</v>
      </c>
      <c r="AA1993">
        <v>70000</v>
      </c>
      <c r="AB1993" t="s">
        <v>1466</v>
      </c>
      <c r="AC1993">
        <v>4</v>
      </c>
      <c r="AD1993" t="s">
        <v>117</v>
      </c>
      <c r="AE1993" t="s">
        <v>42</v>
      </c>
      <c r="AF1993" t="s">
        <v>3580</v>
      </c>
    </row>
    <row r="1994" spans="1:32" x14ac:dyDescent="0.25">
      <c r="A1994">
        <v>2525672</v>
      </c>
      <c r="B1994">
        <v>133244</v>
      </c>
      <c r="C1994" t="s">
        <v>32</v>
      </c>
      <c r="D1994" t="s">
        <v>32</v>
      </c>
      <c r="E1994" s="2">
        <v>200000</v>
      </c>
      <c r="F1994">
        <v>22</v>
      </c>
      <c r="G1994" t="s">
        <v>404</v>
      </c>
      <c r="H1994">
        <v>0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t="s">
        <v>37</v>
      </c>
      <c r="P1994" t="s">
        <v>37</v>
      </c>
      <c r="Q1994">
        <v>0</v>
      </c>
      <c r="R1994" t="s">
        <v>437</v>
      </c>
      <c r="S1994" t="s">
        <v>570</v>
      </c>
      <c r="T1994" t="s">
        <v>571</v>
      </c>
      <c r="U1994">
        <v>1</v>
      </c>
      <c r="V1994" s="1">
        <v>26093</v>
      </c>
      <c r="W1994">
        <v>0</v>
      </c>
      <c r="X1994">
        <v>3</v>
      </c>
      <c r="Y1994">
        <v>48</v>
      </c>
      <c r="Z1994">
        <v>133244</v>
      </c>
      <c r="AA1994">
        <v>200000</v>
      </c>
      <c r="AB1994" t="s">
        <v>420</v>
      </c>
      <c r="AC1994">
        <v>22</v>
      </c>
      <c r="AD1994" t="s">
        <v>404</v>
      </c>
      <c r="AE1994" t="s">
        <v>56</v>
      </c>
      <c r="AF1994" t="s">
        <v>3580</v>
      </c>
    </row>
    <row r="1995" spans="1:32" x14ac:dyDescent="0.25">
      <c r="A1995">
        <v>70312140</v>
      </c>
      <c r="B1995">
        <v>133272</v>
      </c>
      <c r="C1995" t="s">
        <v>32</v>
      </c>
      <c r="D1995" t="s">
        <v>32</v>
      </c>
      <c r="E1995">
        <v>160000</v>
      </c>
      <c r="F1995">
        <v>22</v>
      </c>
      <c r="G1995" t="s">
        <v>404</v>
      </c>
      <c r="H1995">
        <v>0</v>
      </c>
      <c r="I1995" t="s">
        <v>37</v>
      </c>
      <c r="J1995" t="s">
        <v>37</v>
      </c>
      <c r="K1995" t="s">
        <v>37</v>
      </c>
      <c r="L1995" t="s">
        <v>37</v>
      </c>
      <c r="M1995" t="s">
        <v>3667</v>
      </c>
      <c r="N1995" t="s">
        <v>37</v>
      </c>
      <c r="O1995" t="s">
        <v>37</v>
      </c>
      <c r="P1995" t="s">
        <v>37</v>
      </c>
      <c r="Q1995">
        <v>0</v>
      </c>
      <c r="R1995" t="s">
        <v>437</v>
      </c>
      <c r="S1995" t="s">
        <v>1856</v>
      </c>
      <c r="T1995" t="s">
        <v>5291</v>
      </c>
      <c r="U1995">
        <v>1</v>
      </c>
      <c r="V1995" s="1">
        <v>34287</v>
      </c>
      <c r="W1995">
        <v>0</v>
      </c>
      <c r="X1995">
        <v>2</v>
      </c>
      <c r="Y1995">
        <v>26</v>
      </c>
      <c r="Z1995">
        <v>133272</v>
      </c>
      <c r="AA1995">
        <v>160000</v>
      </c>
      <c r="AB1995" t="s">
        <v>926</v>
      </c>
      <c r="AC1995">
        <v>22</v>
      </c>
      <c r="AD1995" t="s">
        <v>404</v>
      </c>
      <c r="AE1995" t="s">
        <v>56</v>
      </c>
      <c r="AF1995" t="s">
        <v>43</v>
      </c>
    </row>
    <row r="1996" spans="1:32" x14ac:dyDescent="0.25">
      <c r="A1996">
        <v>80645137</v>
      </c>
      <c r="B1996">
        <v>133308</v>
      </c>
      <c r="C1996" t="s">
        <v>32</v>
      </c>
      <c r="D1996" t="s">
        <v>32</v>
      </c>
      <c r="E1996">
        <v>30000</v>
      </c>
      <c r="F1996">
        <v>2218</v>
      </c>
      <c r="G1996" t="s">
        <v>51</v>
      </c>
      <c r="H1996">
        <v>0</v>
      </c>
      <c r="I1996" t="s">
        <v>37</v>
      </c>
      <c r="J1996" t="s">
        <v>37</v>
      </c>
      <c r="K1996">
        <v>1</v>
      </c>
      <c r="L1996" t="s">
        <v>32</v>
      </c>
      <c r="M1996" t="s">
        <v>5457</v>
      </c>
      <c r="N1996">
        <v>2008</v>
      </c>
      <c r="O1996">
        <v>2009</v>
      </c>
      <c r="P1996" t="s">
        <v>37</v>
      </c>
      <c r="Q1996">
        <v>0</v>
      </c>
      <c r="R1996" t="s">
        <v>437</v>
      </c>
      <c r="S1996" t="s">
        <v>3985</v>
      </c>
      <c r="T1996" t="s">
        <v>5458</v>
      </c>
      <c r="U1996">
        <v>1</v>
      </c>
      <c r="V1996" s="1">
        <v>29083</v>
      </c>
      <c r="W1996">
        <v>0</v>
      </c>
      <c r="X1996">
        <v>1</v>
      </c>
      <c r="Y1996">
        <v>40</v>
      </c>
      <c r="Z1996">
        <v>133308</v>
      </c>
      <c r="AA1996">
        <v>30000</v>
      </c>
      <c r="AB1996" t="s">
        <v>1059</v>
      </c>
      <c r="AC1996">
        <v>2218</v>
      </c>
      <c r="AD1996" t="s">
        <v>51</v>
      </c>
      <c r="AE1996" t="s">
        <v>50</v>
      </c>
      <c r="AF1996" t="s">
        <v>3580</v>
      </c>
    </row>
    <row r="1997" spans="1:32" x14ac:dyDescent="0.25">
      <c r="A1997">
        <v>42741824</v>
      </c>
      <c r="B1997">
        <v>133333</v>
      </c>
      <c r="C1997" t="s">
        <v>32</v>
      </c>
      <c r="D1997" t="s">
        <v>32</v>
      </c>
      <c r="E1997" s="2">
        <v>200000</v>
      </c>
      <c r="F1997">
        <v>2160</v>
      </c>
      <c r="G1997" t="s">
        <v>465</v>
      </c>
      <c r="H1997">
        <v>0</v>
      </c>
      <c r="I1997" t="s">
        <v>37</v>
      </c>
      <c r="J1997" t="s">
        <v>37</v>
      </c>
      <c r="K1997">
        <v>1</v>
      </c>
      <c r="L1997" t="s">
        <v>32</v>
      </c>
      <c r="M1997" t="s">
        <v>442</v>
      </c>
      <c r="N1997">
        <v>2013</v>
      </c>
      <c r="O1997">
        <v>2018</v>
      </c>
      <c r="P1997" t="s">
        <v>37</v>
      </c>
      <c r="Q1997">
        <v>1</v>
      </c>
      <c r="R1997" t="s">
        <v>437</v>
      </c>
      <c r="S1997" t="s">
        <v>494</v>
      </c>
      <c r="T1997" t="s">
        <v>4504</v>
      </c>
      <c r="U1997">
        <v>1</v>
      </c>
      <c r="V1997" s="1">
        <v>30793</v>
      </c>
      <c r="W1997">
        <v>0</v>
      </c>
      <c r="X1997">
        <v>1</v>
      </c>
      <c r="Y1997">
        <v>35</v>
      </c>
      <c r="Z1997">
        <v>133333</v>
      </c>
      <c r="AA1997">
        <v>200000</v>
      </c>
      <c r="AB1997" t="s">
        <v>420</v>
      </c>
      <c r="AC1997">
        <v>2160</v>
      </c>
      <c r="AD1997" t="s">
        <v>465</v>
      </c>
      <c r="AE1997" t="s">
        <v>42</v>
      </c>
      <c r="AF1997" t="s">
        <v>3580</v>
      </c>
    </row>
    <row r="1998" spans="1:32" x14ac:dyDescent="0.25">
      <c r="A1998">
        <v>40810042</v>
      </c>
      <c r="B1998">
        <v>133516</v>
      </c>
      <c r="C1998" t="s">
        <v>32</v>
      </c>
      <c r="D1998" t="s">
        <v>32</v>
      </c>
      <c r="E1998">
        <v>80000</v>
      </c>
      <c r="F1998">
        <v>4</v>
      </c>
      <c r="G1998" t="s">
        <v>117</v>
      </c>
      <c r="H1998">
        <v>2</v>
      </c>
      <c r="I1998" t="s">
        <v>37</v>
      </c>
      <c r="J1998" t="s">
        <v>37</v>
      </c>
      <c r="K1998">
        <v>1</v>
      </c>
      <c r="L1998" t="s">
        <v>32</v>
      </c>
      <c r="M1998" t="s">
        <v>3859</v>
      </c>
      <c r="N1998">
        <v>2014</v>
      </c>
      <c r="O1998">
        <v>2014</v>
      </c>
      <c r="P1998" t="s">
        <v>37</v>
      </c>
      <c r="Q1998">
        <v>0</v>
      </c>
      <c r="R1998" t="s">
        <v>437</v>
      </c>
      <c r="S1998" t="s">
        <v>4010</v>
      </c>
      <c r="T1998" t="s">
        <v>3900</v>
      </c>
      <c r="U1998">
        <v>2</v>
      </c>
      <c r="V1998" s="1">
        <v>29582</v>
      </c>
      <c r="W1998">
        <v>0</v>
      </c>
      <c r="X1998">
        <v>1</v>
      </c>
      <c r="Y1998">
        <v>38</v>
      </c>
      <c r="Z1998">
        <v>133516</v>
      </c>
      <c r="AA1998">
        <v>80000</v>
      </c>
      <c r="AB1998" t="s">
        <v>1112</v>
      </c>
      <c r="AC1998">
        <v>4</v>
      </c>
      <c r="AD1998" t="s">
        <v>117</v>
      </c>
      <c r="AE1998" t="s">
        <v>50</v>
      </c>
      <c r="AF1998" t="s">
        <v>3580</v>
      </c>
    </row>
    <row r="1999" spans="1:32" x14ac:dyDescent="0.25">
      <c r="A1999">
        <v>8687300</v>
      </c>
      <c r="B1999">
        <v>131073</v>
      </c>
      <c r="C1999" t="s">
        <v>32</v>
      </c>
      <c r="D1999" t="s">
        <v>32</v>
      </c>
      <c r="E1999">
        <v>140100</v>
      </c>
      <c r="F1999">
        <v>2731</v>
      </c>
      <c r="G1999" t="s">
        <v>91</v>
      </c>
      <c r="H1999">
        <v>0</v>
      </c>
      <c r="I1999" t="s">
        <v>37</v>
      </c>
      <c r="J1999" t="s">
        <v>37</v>
      </c>
      <c r="K1999">
        <v>1</v>
      </c>
      <c r="L1999" t="s">
        <v>32</v>
      </c>
      <c r="M1999" t="s">
        <v>606</v>
      </c>
      <c r="N1999">
        <v>1994</v>
      </c>
      <c r="O1999">
        <v>1995</v>
      </c>
      <c r="P1999" t="s">
        <v>37</v>
      </c>
      <c r="Q1999">
        <v>1</v>
      </c>
      <c r="R1999" t="s">
        <v>1813</v>
      </c>
      <c r="S1999" t="s">
        <v>1814</v>
      </c>
      <c r="T1999" t="s">
        <v>1815</v>
      </c>
      <c r="U1999">
        <v>1</v>
      </c>
      <c r="V1999" s="1">
        <v>25485</v>
      </c>
      <c r="W1999">
        <v>0</v>
      </c>
      <c r="X1999">
        <v>22</v>
      </c>
      <c r="Y1999">
        <v>50</v>
      </c>
      <c r="Z1999">
        <v>131073</v>
      </c>
      <c r="AA1999">
        <v>140100</v>
      </c>
      <c r="AB1999" t="s">
        <v>496</v>
      </c>
      <c r="AC1999">
        <v>2731</v>
      </c>
      <c r="AD1999" t="s">
        <v>96</v>
      </c>
      <c r="AE1999" t="s">
        <v>42</v>
      </c>
      <c r="AF1999" t="s">
        <v>3580</v>
      </c>
    </row>
    <row r="2000" spans="1:32" x14ac:dyDescent="0.25">
      <c r="A2000">
        <v>29632775</v>
      </c>
      <c r="B2000">
        <v>133089</v>
      </c>
      <c r="C2000" t="s">
        <v>32</v>
      </c>
      <c r="D2000" t="s">
        <v>32</v>
      </c>
      <c r="E2000">
        <v>40000</v>
      </c>
      <c r="F2000">
        <v>2218</v>
      </c>
      <c r="G2000" t="s">
        <v>51</v>
      </c>
      <c r="H2000">
        <v>0</v>
      </c>
      <c r="I2000" t="s">
        <v>37</v>
      </c>
      <c r="J2000" t="s">
        <v>37</v>
      </c>
      <c r="K2000">
        <v>1</v>
      </c>
      <c r="L2000" t="s">
        <v>32</v>
      </c>
      <c r="M2000" t="s">
        <v>1207</v>
      </c>
      <c r="N2000">
        <v>2018</v>
      </c>
      <c r="O2000">
        <v>2018</v>
      </c>
      <c r="P2000" t="s">
        <v>37</v>
      </c>
      <c r="Q2000">
        <v>0</v>
      </c>
      <c r="R2000" t="s">
        <v>1042</v>
      </c>
      <c r="S2000" t="s">
        <v>1923</v>
      </c>
      <c r="T2000" t="s">
        <v>3613</v>
      </c>
      <c r="U2000">
        <v>1</v>
      </c>
      <c r="V2000" s="1">
        <v>27482</v>
      </c>
      <c r="W2000">
        <v>0</v>
      </c>
      <c r="X2000">
        <v>3</v>
      </c>
      <c r="Y2000">
        <v>44</v>
      </c>
      <c r="Z2000">
        <v>133089</v>
      </c>
      <c r="AA2000">
        <v>40000</v>
      </c>
      <c r="AB2000" t="s">
        <v>507</v>
      </c>
      <c r="AC2000">
        <v>2218</v>
      </c>
      <c r="AD2000" t="s">
        <v>51</v>
      </c>
      <c r="AE2000" t="s">
        <v>50</v>
      </c>
      <c r="AF2000" t="s">
        <v>3580</v>
      </c>
    </row>
    <row r="2001" spans="1:32" x14ac:dyDescent="0.25">
      <c r="A2001">
        <v>40365659</v>
      </c>
      <c r="B2001">
        <v>130989</v>
      </c>
      <c r="C2001" t="s">
        <v>32</v>
      </c>
      <c r="D2001" t="s">
        <v>32</v>
      </c>
      <c r="E2001">
        <v>140100</v>
      </c>
      <c r="F2001">
        <v>1366</v>
      </c>
      <c r="G2001" t="s">
        <v>45</v>
      </c>
      <c r="H2001">
        <v>0</v>
      </c>
      <c r="I2001" t="s">
        <v>37</v>
      </c>
      <c r="J2001" t="s">
        <v>37</v>
      </c>
      <c r="K2001">
        <v>1</v>
      </c>
      <c r="L2001" t="s">
        <v>32</v>
      </c>
      <c r="M2001" t="s">
        <v>3893</v>
      </c>
      <c r="N2001">
        <v>2008</v>
      </c>
      <c r="O2001">
        <v>2008</v>
      </c>
      <c r="P2001" t="s">
        <v>37</v>
      </c>
      <c r="Q2001">
        <v>1</v>
      </c>
      <c r="R2001" t="s">
        <v>3894</v>
      </c>
      <c r="S2001" t="s">
        <v>1736</v>
      </c>
      <c r="T2001" t="s">
        <v>3895</v>
      </c>
      <c r="U2001">
        <v>2</v>
      </c>
      <c r="V2001" s="1">
        <v>29714</v>
      </c>
      <c r="W2001">
        <v>0</v>
      </c>
      <c r="X2001">
        <v>15</v>
      </c>
      <c r="Y2001">
        <v>38</v>
      </c>
      <c r="Z2001">
        <v>130989</v>
      </c>
      <c r="AA2001">
        <v>140100</v>
      </c>
      <c r="AB2001" t="s">
        <v>496</v>
      </c>
      <c r="AC2001">
        <v>1366</v>
      </c>
      <c r="AD2001" t="s">
        <v>45</v>
      </c>
      <c r="AE2001" t="s">
        <v>42</v>
      </c>
      <c r="AF2001" t="s">
        <v>3580</v>
      </c>
    </row>
    <row r="2002" spans="1:32" x14ac:dyDescent="0.25">
      <c r="A2002">
        <v>6893045</v>
      </c>
      <c r="B2002">
        <v>131050</v>
      </c>
      <c r="C2002" t="s">
        <v>32</v>
      </c>
      <c r="D2002" t="s">
        <v>32</v>
      </c>
      <c r="E2002">
        <v>140100</v>
      </c>
      <c r="F2002">
        <v>2191</v>
      </c>
      <c r="G2002" t="s">
        <v>77</v>
      </c>
      <c r="H2002">
        <v>0</v>
      </c>
      <c r="I2002" t="s">
        <v>37</v>
      </c>
      <c r="J2002" t="s">
        <v>37</v>
      </c>
      <c r="K2002">
        <v>1</v>
      </c>
      <c r="L2002" t="s">
        <v>35</v>
      </c>
      <c r="M2002" t="s">
        <v>655</v>
      </c>
      <c r="N2002">
        <v>1986</v>
      </c>
      <c r="O2002" t="s">
        <v>37</v>
      </c>
      <c r="P2002" t="s">
        <v>37</v>
      </c>
      <c r="Q2002">
        <v>0</v>
      </c>
      <c r="R2002" t="s">
        <v>1294</v>
      </c>
      <c r="S2002" t="s">
        <v>179</v>
      </c>
      <c r="T2002" t="s">
        <v>1295</v>
      </c>
      <c r="U2002">
        <v>1</v>
      </c>
      <c r="V2002" s="1">
        <v>20987</v>
      </c>
      <c r="W2002">
        <v>0</v>
      </c>
      <c r="X2002">
        <v>22</v>
      </c>
      <c r="Y2002">
        <v>62</v>
      </c>
      <c r="Z2002">
        <v>131050</v>
      </c>
      <c r="AA2002">
        <v>140100</v>
      </c>
      <c r="AB2002" t="s">
        <v>496</v>
      </c>
      <c r="AC2002">
        <v>2191</v>
      </c>
      <c r="AD2002" t="s">
        <v>77</v>
      </c>
      <c r="AE2002" t="s">
        <v>50</v>
      </c>
      <c r="AF2002" t="s">
        <v>3580</v>
      </c>
    </row>
    <row r="2003" spans="1:32" x14ac:dyDescent="0.25">
      <c r="A2003">
        <v>15611080</v>
      </c>
      <c r="B2003">
        <v>133305</v>
      </c>
      <c r="C2003" t="s">
        <v>32</v>
      </c>
      <c r="D2003" t="s">
        <v>32</v>
      </c>
      <c r="E2003">
        <v>140000</v>
      </c>
      <c r="F2003">
        <v>2649</v>
      </c>
      <c r="G2003" t="s">
        <v>147</v>
      </c>
      <c r="H2003">
        <v>0</v>
      </c>
      <c r="I2003" t="s">
        <v>37</v>
      </c>
      <c r="J2003" t="s">
        <v>37</v>
      </c>
      <c r="K2003">
        <v>1</v>
      </c>
      <c r="L2003" t="s">
        <v>32</v>
      </c>
      <c r="M2003" t="s">
        <v>2495</v>
      </c>
      <c r="N2003">
        <v>1992</v>
      </c>
      <c r="O2003">
        <v>1994</v>
      </c>
      <c r="P2003" t="s">
        <v>37</v>
      </c>
      <c r="Q2003">
        <v>1</v>
      </c>
      <c r="R2003" t="s">
        <v>2496</v>
      </c>
      <c r="S2003" t="s">
        <v>1490</v>
      </c>
      <c r="T2003" t="s">
        <v>2497</v>
      </c>
      <c r="U2003">
        <v>1</v>
      </c>
      <c r="V2003" s="1">
        <v>20449</v>
      </c>
      <c r="W2003">
        <v>0</v>
      </c>
      <c r="X2003">
        <v>3</v>
      </c>
      <c r="Y2003">
        <v>63</v>
      </c>
      <c r="Z2003">
        <v>133305</v>
      </c>
      <c r="AA2003">
        <v>140000</v>
      </c>
      <c r="AB2003" t="s">
        <v>1278</v>
      </c>
      <c r="AC2003">
        <v>2649</v>
      </c>
      <c r="AD2003" t="s">
        <v>147</v>
      </c>
      <c r="AE2003" t="s">
        <v>42</v>
      </c>
      <c r="AF2003" t="s">
        <v>3580</v>
      </c>
    </row>
    <row r="2004" spans="1:32" x14ac:dyDescent="0.25">
      <c r="A2004">
        <v>42560063</v>
      </c>
      <c r="B2004">
        <v>133588</v>
      </c>
      <c r="C2004" t="s">
        <v>32</v>
      </c>
      <c r="D2004" t="s">
        <v>32</v>
      </c>
      <c r="E2004">
        <v>80000</v>
      </c>
      <c r="F2004">
        <v>55</v>
      </c>
      <c r="G2004" t="s">
        <v>171</v>
      </c>
      <c r="H2004">
        <v>0</v>
      </c>
      <c r="I2004" t="s">
        <v>37</v>
      </c>
      <c r="J2004" t="s">
        <v>37</v>
      </c>
      <c r="K2004">
        <v>1</v>
      </c>
      <c r="L2004" t="s">
        <v>35</v>
      </c>
      <c r="M2004" t="s">
        <v>1175</v>
      </c>
      <c r="N2004">
        <v>2016</v>
      </c>
      <c r="O2004" t="s">
        <v>37</v>
      </c>
      <c r="P2004" t="s">
        <v>37</v>
      </c>
      <c r="Q2004">
        <v>0</v>
      </c>
      <c r="R2004" t="s">
        <v>4462</v>
      </c>
      <c r="S2004" t="s">
        <v>241</v>
      </c>
      <c r="T2004" t="s">
        <v>4463</v>
      </c>
      <c r="U2004">
        <v>1</v>
      </c>
      <c r="V2004" s="1">
        <v>30556</v>
      </c>
      <c r="W2004">
        <v>0</v>
      </c>
      <c r="X2004">
        <v>2</v>
      </c>
      <c r="Y2004">
        <v>36</v>
      </c>
      <c r="Z2004">
        <v>133588</v>
      </c>
      <c r="AA2004">
        <v>80000</v>
      </c>
      <c r="AB2004" t="s">
        <v>1112</v>
      </c>
      <c r="AC2004">
        <v>55</v>
      </c>
      <c r="AD2004" t="s">
        <v>171</v>
      </c>
      <c r="AE2004" t="s">
        <v>50</v>
      </c>
      <c r="AF2004" t="s">
        <v>3580</v>
      </c>
    </row>
    <row r="2005" spans="1:32" x14ac:dyDescent="0.25">
      <c r="A2005">
        <v>22984194</v>
      </c>
      <c r="B2005">
        <v>131603</v>
      </c>
      <c r="C2005" t="s">
        <v>32</v>
      </c>
      <c r="D2005" t="s">
        <v>37</v>
      </c>
      <c r="E2005">
        <v>90000</v>
      </c>
      <c r="F2005">
        <v>2646</v>
      </c>
      <c r="G2005" t="s">
        <v>122</v>
      </c>
      <c r="H2005">
        <v>0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 t="s">
        <v>37</v>
      </c>
      <c r="O2005" t="s">
        <v>37</v>
      </c>
      <c r="P2005" t="s">
        <v>37</v>
      </c>
      <c r="Q2005">
        <v>0</v>
      </c>
      <c r="R2005" t="s">
        <v>2233</v>
      </c>
      <c r="S2005" t="s">
        <v>641</v>
      </c>
      <c r="T2005" t="s">
        <v>3094</v>
      </c>
      <c r="U2005">
        <v>1</v>
      </c>
      <c r="V2005" s="1">
        <v>23538</v>
      </c>
      <c r="W2005">
        <v>0</v>
      </c>
      <c r="X2005">
        <v>2</v>
      </c>
      <c r="Y2005">
        <v>55</v>
      </c>
      <c r="Z2005">
        <v>131603</v>
      </c>
      <c r="AA2005">
        <v>90000</v>
      </c>
      <c r="AB2005" t="s">
        <v>1165</v>
      </c>
      <c r="AC2005">
        <v>2646</v>
      </c>
      <c r="AD2005" t="s">
        <v>122</v>
      </c>
      <c r="AE2005" t="s">
        <v>81</v>
      </c>
      <c r="AF2005" t="s">
        <v>3580</v>
      </c>
    </row>
    <row r="2006" spans="1:32" x14ac:dyDescent="0.25">
      <c r="A2006">
        <v>10131090</v>
      </c>
      <c r="B2006">
        <v>131700</v>
      </c>
      <c r="C2006" t="s">
        <v>32</v>
      </c>
      <c r="D2006" t="s">
        <v>32</v>
      </c>
      <c r="E2006">
        <v>140100</v>
      </c>
      <c r="F2006">
        <v>2218</v>
      </c>
      <c r="G2006" t="s">
        <v>51</v>
      </c>
      <c r="H2006">
        <v>0</v>
      </c>
      <c r="I2006" t="s">
        <v>37</v>
      </c>
      <c r="J2006" t="s">
        <v>37</v>
      </c>
      <c r="K2006">
        <v>1</v>
      </c>
      <c r="L2006" t="s">
        <v>35</v>
      </c>
      <c r="M2006" t="s">
        <v>2232</v>
      </c>
      <c r="N2006">
        <v>2018</v>
      </c>
      <c r="O2006" t="s">
        <v>37</v>
      </c>
      <c r="P2006" t="s">
        <v>37</v>
      </c>
      <c r="Q2006">
        <v>0</v>
      </c>
      <c r="R2006" t="s">
        <v>2233</v>
      </c>
      <c r="S2006" t="s">
        <v>889</v>
      </c>
      <c r="T2006" t="s">
        <v>2234</v>
      </c>
      <c r="U2006">
        <v>2</v>
      </c>
      <c r="V2006" s="1">
        <v>27671</v>
      </c>
      <c r="W2006">
        <v>0</v>
      </c>
      <c r="X2006">
        <v>11</v>
      </c>
      <c r="Y2006">
        <v>44</v>
      </c>
      <c r="Z2006">
        <v>131700</v>
      </c>
      <c r="AA2006">
        <v>140100</v>
      </c>
      <c r="AB2006" t="s">
        <v>496</v>
      </c>
      <c r="AC2006">
        <v>2218</v>
      </c>
      <c r="AD2006" t="s">
        <v>51</v>
      </c>
      <c r="AE2006" t="s">
        <v>50</v>
      </c>
      <c r="AF2006" t="s">
        <v>3580</v>
      </c>
    </row>
    <row r="2007" spans="1:32" x14ac:dyDescent="0.25">
      <c r="A2007">
        <v>27361179</v>
      </c>
      <c r="B2007">
        <v>132141</v>
      </c>
      <c r="C2007" t="s">
        <v>32</v>
      </c>
      <c r="D2007" t="s">
        <v>32</v>
      </c>
      <c r="E2007">
        <v>60000</v>
      </c>
      <c r="F2007">
        <v>2191</v>
      </c>
      <c r="G2007" t="s">
        <v>77</v>
      </c>
      <c r="H2007">
        <v>1</v>
      </c>
      <c r="I2007" t="s">
        <v>933</v>
      </c>
      <c r="J2007" t="s">
        <v>32</v>
      </c>
      <c r="K2007" t="s">
        <v>37</v>
      </c>
      <c r="L2007" t="s">
        <v>37</v>
      </c>
      <c r="M2007" t="s">
        <v>37</v>
      </c>
      <c r="N2007" t="s">
        <v>37</v>
      </c>
      <c r="O2007" t="s">
        <v>37</v>
      </c>
      <c r="P2007" t="s">
        <v>37</v>
      </c>
      <c r="Q2007">
        <v>0</v>
      </c>
      <c r="R2007" t="s">
        <v>2233</v>
      </c>
      <c r="S2007" t="s">
        <v>3338</v>
      </c>
      <c r="T2007" t="s">
        <v>3435</v>
      </c>
      <c r="U2007">
        <v>1</v>
      </c>
      <c r="V2007" s="1">
        <v>23428</v>
      </c>
      <c r="W2007">
        <v>0</v>
      </c>
      <c r="X2007">
        <v>3</v>
      </c>
      <c r="Y2007">
        <v>55</v>
      </c>
      <c r="Z2007">
        <v>132141</v>
      </c>
      <c r="AA2007">
        <v>60000</v>
      </c>
      <c r="AB2007" t="s">
        <v>164</v>
      </c>
      <c r="AC2007">
        <v>2191</v>
      </c>
      <c r="AD2007" t="s">
        <v>77</v>
      </c>
      <c r="AE2007" t="s">
        <v>50</v>
      </c>
      <c r="AF2007" t="s">
        <v>3580</v>
      </c>
    </row>
    <row r="2008" spans="1:32" x14ac:dyDescent="0.25">
      <c r="A2008">
        <v>21427475</v>
      </c>
      <c r="B2008">
        <v>133037</v>
      </c>
      <c r="C2008" t="s">
        <v>32</v>
      </c>
      <c r="D2008" t="s">
        <v>32</v>
      </c>
      <c r="E2008" s="2">
        <v>100000</v>
      </c>
      <c r="F2008">
        <v>1264</v>
      </c>
      <c r="G2008" t="s">
        <v>57</v>
      </c>
      <c r="H2008">
        <v>0</v>
      </c>
      <c r="I2008" t="s">
        <v>37</v>
      </c>
      <c r="J2008" t="s">
        <v>37</v>
      </c>
      <c r="K2008">
        <v>1</v>
      </c>
      <c r="L2008" t="s">
        <v>32</v>
      </c>
      <c r="M2008" t="s">
        <v>2934</v>
      </c>
      <c r="N2008">
        <v>1993</v>
      </c>
      <c r="O2008">
        <v>1993</v>
      </c>
      <c r="P2008" t="s">
        <v>37</v>
      </c>
      <c r="Q2008">
        <v>1</v>
      </c>
      <c r="R2008" t="s">
        <v>2935</v>
      </c>
      <c r="S2008" t="s">
        <v>949</v>
      </c>
      <c r="T2008" t="s">
        <v>2936</v>
      </c>
      <c r="U2008">
        <v>1</v>
      </c>
      <c r="V2008" s="1">
        <v>15444</v>
      </c>
      <c r="W2008">
        <v>0</v>
      </c>
      <c r="X2008">
        <v>1</v>
      </c>
      <c r="Y2008">
        <v>77</v>
      </c>
      <c r="Z2008">
        <v>133037</v>
      </c>
      <c r="AA2008">
        <v>100000</v>
      </c>
      <c r="AB2008" t="s">
        <v>1229</v>
      </c>
      <c r="AC2008">
        <v>1264</v>
      </c>
      <c r="AD2008" t="s">
        <v>57</v>
      </c>
      <c r="AE2008" t="s">
        <v>42</v>
      </c>
      <c r="AF2008" t="s">
        <v>3580</v>
      </c>
    </row>
    <row r="2009" spans="1:32" x14ac:dyDescent="0.25">
      <c r="A2009">
        <v>42028002</v>
      </c>
      <c r="B2009">
        <v>132502</v>
      </c>
      <c r="C2009" t="s">
        <v>32</v>
      </c>
      <c r="D2009" t="s">
        <v>32</v>
      </c>
      <c r="E2009">
        <v>10000</v>
      </c>
      <c r="F2009">
        <v>2840</v>
      </c>
      <c r="G2009" t="s">
        <v>181</v>
      </c>
      <c r="H2009">
        <v>1</v>
      </c>
      <c r="I2009" t="s">
        <v>110</v>
      </c>
      <c r="J2009" t="s">
        <v>32</v>
      </c>
      <c r="K2009" t="s">
        <v>37</v>
      </c>
      <c r="L2009" t="s">
        <v>37</v>
      </c>
      <c r="M2009" t="s">
        <v>37</v>
      </c>
      <c r="N2009" t="s">
        <v>37</v>
      </c>
      <c r="O2009" t="s">
        <v>37</v>
      </c>
      <c r="P2009" t="s">
        <v>37</v>
      </c>
      <c r="Q2009">
        <v>0</v>
      </c>
      <c r="R2009" t="s">
        <v>4359</v>
      </c>
      <c r="S2009" t="s">
        <v>1460</v>
      </c>
      <c r="T2009" t="s">
        <v>4360</v>
      </c>
      <c r="U2009">
        <v>1</v>
      </c>
      <c r="V2009" s="1">
        <v>30078</v>
      </c>
      <c r="W2009">
        <v>0</v>
      </c>
      <c r="X2009">
        <v>3</v>
      </c>
      <c r="Y2009">
        <v>37</v>
      </c>
      <c r="Z2009">
        <v>132502</v>
      </c>
      <c r="AA2009">
        <v>10000</v>
      </c>
      <c r="AB2009" t="s">
        <v>1910</v>
      </c>
      <c r="AC2009">
        <v>2840</v>
      </c>
      <c r="AD2009" t="s">
        <v>181</v>
      </c>
      <c r="AE2009" t="s">
        <v>50</v>
      </c>
      <c r="AF2009" t="s">
        <v>3580</v>
      </c>
    </row>
    <row r="2010" spans="1:32" x14ac:dyDescent="0.25">
      <c r="A2010">
        <v>507197</v>
      </c>
      <c r="B2010">
        <v>130297</v>
      </c>
      <c r="C2010" t="s">
        <v>32</v>
      </c>
      <c r="D2010" t="s">
        <v>32</v>
      </c>
      <c r="E2010">
        <v>220000</v>
      </c>
      <c r="F2010">
        <v>1257</v>
      </c>
      <c r="G2010" t="s">
        <v>82</v>
      </c>
      <c r="H2010">
        <v>0</v>
      </c>
      <c r="I2010" t="s">
        <v>37</v>
      </c>
      <c r="J2010" t="s">
        <v>37</v>
      </c>
      <c r="K2010">
        <v>1</v>
      </c>
      <c r="L2010" t="s">
        <v>32</v>
      </c>
      <c r="M2010" t="s">
        <v>266</v>
      </c>
      <c r="N2010">
        <v>2003</v>
      </c>
      <c r="O2010">
        <v>2006</v>
      </c>
      <c r="P2010" t="s">
        <v>37</v>
      </c>
      <c r="Q2010">
        <v>0</v>
      </c>
      <c r="R2010" t="s">
        <v>103</v>
      </c>
      <c r="S2010" t="s">
        <v>305</v>
      </c>
      <c r="T2010" t="s">
        <v>306</v>
      </c>
      <c r="U2010">
        <v>1</v>
      </c>
      <c r="V2010" s="1">
        <v>28046</v>
      </c>
      <c r="W2010" t="s">
        <v>37</v>
      </c>
      <c r="X2010">
        <v>3</v>
      </c>
      <c r="Y2010">
        <v>43</v>
      </c>
      <c r="Z2010">
        <v>130297</v>
      </c>
      <c r="AA2010">
        <v>220000</v>
      </c>
      <c r="AB2010" t="s">
        <v>109</v>
      </c>
      <c r="AC2010">
        <v>1257</v>
      </c>
      <c r="AD2010" t="s">
        <v>82</v>
      </c>
      <c r="AE2010" t="s">
        <v>50</v>
      </c>
      <c r="AF2010" t="s">
        <v>3580</v>
      </c>
    </row>
    <row r="2011" spans="1:32" x14ac:dyDescent="0.25">
      <c r="A2011">
        <v>20016811</v>
      </c>
      <c r="B2011">
        <v>130553</v>
      </c>
      <c r="C2011" t="s">
        <v>32</v>
      </c>
      <c r="D2011" t="s">
        <v>32</v>
      </c>
      <c r="E2011">
        <v>110000</v>
      </c>
      <c r="F2011">
        <v>15</v>
      </c>
      <c r="G2011" t="s">
        <v>67</v>
      </c>
      <c r="H2011">
        <v>1</v>
      </c>
      <c r="I2011" t="s">
        <v>2859</v>
      </c>
      <c r="J2011" t="s">
        <v>35</v>
      </c>
      <c r="K2011">
        <v>0</v>
      </c>
      <c r="L2011" t="s">
        <v>35</v>
      </c>
      <c r="M2011" t="s">
        <v>2860</v>
      </c>
      <c r="N2011" t="s">
        <v>37</v>
      </c>
      <c r="O2011" t="s">
        <v>37</v>
      </c>
      <c r="P2011" t="s">
        <v>37</v>
      </c>
      <c r="Q2011">
        <v>0</v>
      </c>
      <c r="R2011" t="s">
        <v>103</v>
      </c>
      <c r="S2011" t="s">
        <v>853</v>
      </c>
      <c r="T2011" t="s">
        <v>146</v>
      </c>
      <c r="U2011">
        <v>1</v>
      </c>
      <c r="V2011" s="1">
        <v>27444</v>
      </c>
      <c r="W2011">
        <v>0</v>
      </c>
      <c r="X2011">
        <v>2</v>
      </c>
      <c r="Y2011">
        <v>44</v>
      </c>
      <c r="Z2011">
        <v>130553</v>
      </c>
      <c r="AA2011">
        <v>110000</v>
      </c>
      <c r="AB2011" t="s">
        <v>1393</v>
      </c>
      <c r="AC2011">
        <v>15</v>
      </c>
      <c r="AD2011" t="s">
        <v>67</v>
      </c>
      <c r="AE2011" t="s">
        <v>50</v>
      </c>
      <c r="AF2011" t="s">
        <v>3580</v>
      </c>
    </row>
    <row r="2012" spans="1:32" x14ac:dyDescent="0.25">
      <c r="A2012">
        <v>9304955</v>
      </c>
      <c r="B2012">
        <v>131138</v>
      </c>
      <c r="C2012" t="s">
        <v>32</v>
      </c>
      <c r="D2012" t="s">
        <v>32</v>
      </c>
      <c r="E2012">
        <v>140100</v>
      </c>
      <c r="F2012">
        <v>55</v>
      </c>
      <c r="G2012" t="s">
        <v>171</v>
      </c>
      <c r="H2012">
        <v>0</v>
      </c>
      <c r="I2012" t="s">
        <v>37</v>
      </c>
      <c r="J2012" t="s">
        <v>37</v>
      </c>
      <c r="K2012">
        <v>1</v>
      </c>
      <c r="L2012" t="s">
        <v>32</v>
      </c>
      <c r="M2012" t="s">
        <v>156</v>
      </c>
      <c r="N2012">
        <v>1993</v>
      </c>
      <c r="O2012">
        <v>1995</v>
      </c>
      <c r="P2012" t="s">
        <v>157</v>
      </c>
      <c r="Q2012">
        <v>1</v>
      </c>
      <c r="R2012" t="s">
        <v>103</v>
      </c>
      <c r="S2012" t="s">
        <v>1327</v>
      </c>
      <c r="T2012" t="s">
        <v>1929</v>
      </c>
      <c r="U2012">
        <v>1</v>
      </c>
      <c r="V2012" s="1">
        <v>25490</v>
      </c>
      <c r="W2012">
        <v>0</v>
      </c>
      <c r="X2012">
        <v>13</v>
      </c>
      <c r="Y2012">
        <v>50</v>
      </c>
      <c r="Z2012">
        <v>131138</v>
      </c>
      <c r="AA2012">
        <v>140100</v>
      </c>
      <c r="AB2012" t="s">
        <v>496</v>
      </c>
      <c r="AC2012">
        <v>55</v>
      </c>
      <c r="AD2012" t="s">
        <v>171</v>
      </c>
      <c r="AE2012" t="s">
        <v>42</v>
      </c>
      <c r="AF2012" t="s">
        <v>3580</v>
      </c>
    </row>
    <row r="2013" spans="1:32" x14ac:dyDescent="0.25">
      <c r="A2013">
        <v>27840635</v>
      </c>
      <c r="B2013">
        <v>131155</v>
      </c>
      <c r="C2013" t="s">
        <v>32</v>
      </c>
      <c r="D2013" t="s">
        <v>32</v>
      </c>
      <c r="E2013">
        <v>60000</v>
      </c>
      <c r="F2013">
        <v>1366</v>
      </c>
      <c r="G2013" t="s">
        <v>45</v>
      </c>
      <c r="H2013">
        <v>0</v>
      </c>
      <c r="I2013" t="s">
        <v>37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>
        <v>0</v>
      </c>
      <c r="R2013" t="s">
        <v>103</v>
      </c>
      <c r="S2013" t="s">
        <v>383</v>
      </c>
      <c r="T2013" t="s">
        <v>980</v>
      </c>
      <c r="U2013">
        <v>1</v>
      </c>
      <c r="V2013" s="1">
        <v>24370</v>
      </c>
      <c r="W2013">
        <v>0</v>
      </c>
      <c r="X2013">
        <v>3</v>
      </c>
      <c r="Y2013">
        <v>53</v>
      </c>
      <c r="Z2013">
        <v>131155</v>
      </c>
      <c r="AA2013">
        <v>60000</v>
      </c>
      <c r="AB2013" t="s">
        <v>164</v>
      </c>
      <c r="AC2013">
        <v>1366</v>
      </c>
      <c r="AD2013" t="s">
        <v>45</v>
      </c>
      <c r="AE2013" t="s">
        <v>56</v>
      </c>
      <c r="AF2013" t="s">
        <v>3580</v>
      </c>
    </row>
    <row r="2014" spans="1:32" x14ac:dyDescent="0.25">
      <c r="A2014">
        <v>15430534</v>
      </c>
      <c r="B2014">
        <v>131675</v>
      </c>
      <c r="C2014" t="s">
        <v>32</v>
      </c>
      <c r="D2014" t="s">
        <v>32</v>
      </c>
      <c r="E2014">
        <v>140100</v>
      </c>
      <c r="F2014">
        <v>2731</v>
      </c>
      <c r="G2014" t="s">
        <v>91</v>
      </c>
      <c r="H2014">
        <v>0</v>
      </c>
      <c r="I2014" t="s">
        <v>37</v>
      </c>
      <c r="J2014" t="s">
        <v>37</v>
      </c>
      <c r="K2014" t="s">
        <v>37</v>
      </c>
      <c r="L2014" t="s">
        <v>32</v>
      </c>
      <c r="M2014" t="s">
        <v>2484</v>
      </c>
      <c r="N2014" t="s">
        <v>37</v>
      </c>
      <c r="O2014">
        <v>1981</v>
      </c>
      <c r="P2014" t="s">
        <v>37</v>
      </c>
      <c r="Q2014">
        <v>1</v>
      </c>
      <c r="R2014" t="s">
        <v>103</v>
      </c>
      <c r="S2014" t="s">
        <v>853</v>
      </c>
      <c r="T2014" t="s">
        <v>2485</v>
      </c>
      <c r="U2014">
        <v>1</v>
      </c>
      <c r="V2014" s="1">
        <v>20658</v>
      </c>
      <c r="W2014">
        <v>0</v>
      </c>
      <c r="X2014">
        <v>20</v>
      </c>
      <c r="Y2014">
        <v>63</v>
      </c>
      <c r="Z2014">
        <v>131675</v>
      </c>
      <c r="AA2014">
        <v>140100</v>
      </c>
      <c r="AB2014" t="s">
        <v>496</v>
      </c>
      <c r="AC2014">
        <v>2731</v>
      </c>
      <c r="AD2014" t="s">
        <v>96</v>
      </c>
      <c r="AE2014" t="s">
        <v>56</v>
      </c>
      <c r="AF2014" t="s">
        <v>3580</v>
      </c>
    </row>
    <row r="2015" spans="1:32" x14ac:dyDescent="0.25">
      <c r="A2015">
        <v>22461879</v>
      </c>
      <c r="B2015">
        <v>132269</v>
      </c>
      <c r="C2015" t="s">
        <v>32</v>
      </c>
      <c r="D2015" t="s">
        <v>32</v>
      </c>
      <c r="E2015">
        <v>90000</v>
      </c>
      <c r="F2015">
        <v>32</v>
      </c>
      <c r="G2015" t="s">
        <v>97</v>
      </c>
      <c r="H2015">
        <v>0</v>
      </c>
      <c r="I2015" t="s">
        <v>37</v>
      </c>
      <c r="J2015" t="s">
        <v>37</v>
      </c>
      <c r="K2015">
        <v>1</v>
      </c>
      <c r="L2015" t="s">
        <v>32</v>
      </c>
      <c r="M2015" t="s">
        <v>2370</v>
      </c>
      <c r="N2015">
        <v>2000</v>
      </c>
      <c r="O2015">
        <v>2001</v>
      </c>
      <c r="P2015" t="s">
        <v>37</v>
      </c>
      <c r="Q2015">
        <v>0</v>
      </c>
      <c r="R2015" t="s">
        <v>103</v>
      </c>
      <c r="S2015" t="s">
        <v>124</v>
      </c>
      <c r="T2015" t="s">
        <v>3064</v>
      </c>
      <c r="U2015">
        <v>2</v>
      </c>
      <c r="V2015" s="1">
        <v>24629</v>
      </c>
      <c r="W2015">
        <v>1</v>
      </c>
      <c r="X2015">
        <v>1</v>
      </c>
      <c r="Y2015">
        <v>52</v>
      </c>
      <c r="Z2015">
        <v>132269</v>
      </c>
      <c r="AA2015">
        <v>90000</v>
      </c>
      <c r="AB2015" t="s">
        <v>1165</v>
      </c>
      <c r="AC2015">
        <v>32</v>
      </c>
      <c r="AD2015" t="s">
        <v>97</v>
      </c>
      <c r="AE2015" t="s">
        <v>50</v>
      </c>
      <c r="AF2015" t="s">
        <v>3580</v>
      </c>
    </row>
    <row r="2016" spans="1:32" x14ac:dyDescent="0.25">
      <c r="A2016">
        <v>2896047</v>
      </c>
      <c r="B2016">
        <v>132472</v>
      </c>
      <c r="C2016" t="s">
        <v>32</v>
      </c>
      <c r="D2016" t="s">
        <v>32</v>
      </c>
      <c r="E2016">
        <v>190000</v>
      </c>
      <c r="F2016">
        <v>2840</v>
      </c>
      <c r="G2016" t="s">
        <v>181</v>
      </c>
      <c r="H2016">
        <v>2</v>
      </c>
      <c r="I2016" t="s">
        <v>37</v>
      </c>
      <c r="J2016" t="s">
        <v>37</v>
      </c>
      <c r="K2016">
        <v>1</v>
      </c>
      <c r="L2016" t="s">
        <v>32</v>
      </c>
      <c r="M2016" t="s">
        <v>683</v>
      </c>
      <c r="N2016">
        <v>2015</v>
      </c>
      <c r="O2016">
        <v>2015</v>
      </c>
      <c r="P2016" t="s">
        <v>37</v>
      </c>
      <c r="Q2016">
        <v>0</v>
      </c>
      <c r="R2016" t="s">
        <v>103</v>
      </c>
      <c r="S2016" t="s">
        <v>684</v>
      </c>
      <c r="T2016" t="s">
        <v>685</v>
      </c>
      <c r="U2016">
        <v>2</v>
      </c>
      <c r="V2016" s="1">
        <v>28375</v>
      </c>
      <c r="W2016">
        <v>0</v>
      </c>
      <c r="X2016">
        <v>3</v>
      </c>
      <c r="Y2016">
        <v>42</v>
      </c>
      <c r="Z2016">
        <v>132472</v>
      </c>
      <c r="AA2016">
        <v>190000</v>
      </c>
      <c r="AB2016" t="s">
        <v>575</v>
      </c>
      <c r="AC2016">
        <v>2840</v>
      </c>
      <c r="AD2016" t="s">
        <v>181</v>
      </c>
      <c r="AE2016" t="s">
        <v>50</v>
      </c>
      <c r="AF2016" t="s">
        <v>3580</v>
      </c>
    </row>
    <row r="2017" spans="1:32" x14ac:dyDescent="0.25">
      <c r="A2017">
        <v>25777318</v>
      </c>
      <c r="B2017">
        <v>132789</v>
      </c>
      <c r="C2017" t="s">
        <v>32</v>
      </c>
      <c r="D2017" t="s">
        <v>32</v>
      </c>
      <c r="E2017">
        <v>140100</v>
      </c>
      <c r="F2017">
        <v>15</v>
      </c>
      <c r="G2017" t="s">
        <v>67</v>
      </c>
      <c r="H2017">
        <v>0</v>
      </c>
      <c r="I2017" t="s">
        <v>37</v>
      </c>
      <c r="J2017" t="s">
        <v>37</v>
      </c>
      <c r="K2017" t="s">
        <v>37</v>
      </c>
      <c r="L2017" t="s">
        <v>37</v>
      </c>
      <c r="M2017" t="s">
        <v>606</v>
      </c>
      <c r="N2017" t="s">
        <v>37</v>
      </c>
      <c r="O2017" t="s">
        <v>37</v>
      </c>
      <c r="P2017" t="s">
        <v>37</v>
      </c>
      <c r="Q2017">
        <v>0</v>
      </c>
      <c r="R2017" t="s">
        <v>103</v>
      </c>
      <c r="S2017" t="s">
        <v>3356</v>
      </c>
      <c r="T2017" t="s">
        <v>2026</v>
      </c>
      <c r="U2017">
        <v>2</v>
      </c>
      <c r="V2017" s="1">
        <v>25583</v>
      </c>
      <c r="W2017">
        <v>1</v>
      </c>
      <c r="X2017">
        <v>4</v>
      </c>
      <c r="Y2017">
        <v>49</v>
      </c>
      <c r="Z2017">
        <v>132789</v>
      </c>
      <c r="AA2017">
        <v>140100</v>
      </c>
      <c r="AB2017" t="s">
        <v>496</v>
      </c>
      <c r="AC2017">
        <v>15</v>
      </c>
      <c r="AD2017" t="s">
        <v>67</v>
      </c>
      <c r="AE2017" t="s">
        <v>56</v>
      </c>
      <c r="AF2017" t="s">
        <v>3580</v>
      </c>
    </row>
    <row r="2018" spans="1:32" x14ac:dyDescent="0.25">
      <c r="A2018">
        <v>253548</v>
      </c>
      <c r="B2018">
        <v>133006</v>
      </c>
      <c r="C2018" t="s">
        <v>32</v>
      </c>
      <c r="D2018" t="s">
        <v>32</v>
      </c>
      <c r="E2018">
        <v>230000</v>
      </c>
      <c r="F2018">
        <v>2173</v>
      </c>
      <c r="G2018" t="s">
        <v>195</v>
      </c>
      <c r="H2018">
        <v>0</v>
      </c>
      <c r="I2018" t="s">
        <v>37</v>
      </c>
      <c r="J2018" t="s">
        <v>37</v>
      </c>
      <c r="K2018">
        <v>0</v>
      </c>
      <c r="L2018" t="s">
        <v>35</v>
      </c>
      <c r="M2018" t="s">
        <v>196</v>
      </c>
      <c r="N2018" t="s">
        <v>37</v>
      </c>
      <c r="O2018" t="s">
        <v>37</v>
      </c>
      <c r="P2018" t="s">
        <v>37</v>
      </c>
      <c r="Q2018">
        <v>0</v>
      </c>
      <c r="R2018" t="s">
        <v>103</v>
      </c>
      <c r="S2018" t="s">
        <v>197</v>
      </c>
      <c r="T2018" t="s">
        <v>198</v>
      </c>
      <c r="U2018">
        <v>1</v>
      </c>
      <c r="V2018" s="1">
        <v>28205</v>
      </c>
      <c r="W2018">
        <v>0</v>
      </c>
      <c r="X2018">
        <v>3</v>
      </c>
      <c r="Y2018">
        <v>42</v>
      </c>
      <c r="Z2018">
        <v>133006</v>
      </c>
      <c r="AA2018">
        <v>230000</v>
      </c>
      <c r="AB2018" t="s">
        <v>132</v>
      </c>
      <c r="AC2018">
        <v>2173</v>
      </c>
      <c r="AD2018" t="s">
        <v>195</v>
      </c>
      <c r="AE2018" t="s">
        <v>56</v>
      </c>
      <c r="AF2018" t="s">
        <v>3580</v>
      </c>
    </row>
    <row r="2019" spans="1:32" x14ac:dyDescent="0.25">
      <c r="A2019">
        <v>238158</v>
      </c>
      <c r="B2019">
        <v>133012</v>
      </c>
      <c r="C2019" t="s">
        <v>32</v>
      </c>
      <c r="D2019" t="s">
        <v>32</v>
      </c>
      <c r="E2019">
        <v>230000</v>
      </c>
      <c r="F2019">
        <v>2218</v>
      </c>
      <c r="G2019" t="s">
        <v>51</v>
      </c>
      <c r="H2019">
        <v>1</v>
      </c>
      <c r="I2019" t="s">
        <v>168</v>
      </c>
      <c r="J2019" t="s">
        <v>32</v>
      </c>
      <c r="K2019" t="s">
        <v>37</v>
      </c>
      <c r="L2019" t="s">
        <v>37</v>
      </c>
      <c r="M2019" t="s">
        <v>37</v>
      </c>
      <c r="N2019" t="s">
        <v>37</v>
      </c>
      <c r="O2019" t="s">
        <v>37</v>
      </c>
      <c r="P2019" t="s">
        <v>37</v>
      </c>
      <c r="Q2019">
        <v>0</v>
      </c>
      <c r="R2019" t="s">
        <v>103</v>
      </c>
      <c r="S2019" t="s">
        <v>169</v>
      </c>
      <c r="T2019" t="s">
        <v>170</v>
      </c>
      <c r="U2019">
        <v>2</v>
      </c>
      <c r="V2019" s="1">
        <v>24926</v>
      </c>
      <c r="W2019">
        <v>0</v>
      </c>
      <c r="X2019">
        <v>2</v>
      </c>
      <c r="Y2019">
        <v>51</v>
      </c>
      <c r="Z2019">
        <v>133012</v>
      </c>
      <c r="AA2019">
        <v>230000</v>
      </c>
      <c r="AB2019" t="s">
        <v>132</v>
      </c>
      <c r="AC2019">
        <v>2218</v>
      </c>
      <c r="AD2019" t="s">
        <v>51</v>
      </c>
      <c r="AE2019" t="s">
        <v>50</v>
      </c>
      <c r="AF2019" t="s">
        <v>3580</v>
      </c>
    </row>
    <row r="2020" spans="1:32" x14ac:dyDescent="0.25">
      <c r="A2020">
        <v>21146732</v>
      </c>
      <c r="B2020">
        <v>133319</v>
      </c>
      <c r="C2020" t="s">
        <v>32</v>
      </c>
      <c r="D2020" t="s">
        <v>32</v>
      </c>
      <c r="E2020">
        <v>250000</v>
      </c>
      <c r="F2020">
        <v>1264</v>
      </c>
      <c r="G2020" t="s">
        <v>57</v>
      </c>
      <c r="H2020">
        <v>2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 t="s">
        <v>37</v>
      </c>
      <c r="O2020" t="s">
        <v>37</v>
      </c>
      <c r="P2020" t="s">
        <v>37</v>
      </c>
      <c r="Q2020">
        <v>0</v>
      </c>
      <c r="R2020" t="s">
        <v>103</v>
      </c>
      <c r="S2020" t="s">
        <v>2923</v>
      </c>
      <c r="T2020" t="s">
        <v>1785</v>
      </c>
      <c r="U2020">
        <v>1</v>
      </c>
      <c r="V2020" s="1">
        <v>21069</v>
      </c>
      <c r="W2020">
        <v>0</v>
      </c>
      <c r="X2020">
        <v>3</v>
      </c>
      <c r="Y2020">
        <v>62</v>
      </c>
      <c r="Z2020">
        <v>133319</v>
      </c>
      <c r="AA2020">
        <v>250000</v>
      </c>
      <c r="AB2020" t="s">
        <v>41</v>
      </c>
      <c r="AC2020">
        <v>1264</v>
      </c>
      <c r="AD2020" t="s">
        <v>57</v>
      </c>
      <c r="AE2020" t="s">
        <v>56</v>
      </c>
      <c r="AF2020" t="s">
        <v>3580</v>
      </c>
    </row>
    <row r="2021" spans="1:32" x14ac:dyDescent="0.25">
      <c r="A2021">
        <v>21441438</v>
      </c>
      <c r="B2021">
        <v>133332</v>
      </c>
      <c r="C2021" t="s">
        <v>32</v>
      </c>
      <c r="D2021" t="s">
        <v>32</v>
      </c>
      <c r="E2021" s="2">
        <v>100000</v>
      </c>
      <c r="F2021">
        <v>2649</v>
      </c>
      <c r="G2021" t="s">
        <v>147</v>
      </c>
      <c r="H2021">
        <v>0</v>
      </c>
      <c r="I2021" t="s">
        <v>37</v>
      </c>
      <c r="J2021" t="s">
        <v>37</v>
      </c>
      <c r="K2021">
        <v>1</v>
      </c>
      <c r="L2021" t="s">
        <v>32</v>
      </c>
      <c r="M2021" t="s">
        <v>542</v>
      </c>
      <c r="N2021">
        <v>1980</v>
      </c>
      <c r="O2021">
        <v>1980</v>
      </c>
      <c r="P2021" t="s">
        <v>37</v>
      </c>
      <c r="Q2021">
        <v>1</v>
      </c>
      <c r="R2021" t="s">
        <v>103</v>
      </c>
      <c r="S2021" t="s">
        <v>2604</v>
      </c>
      <c r="T2021" t="s">
        <v>2938</v>
      </c>
      <c r="U2021">
        <v>2</v>
      </c>
      <c r="V2021" s="1">
        <v>20469</v>
      </c>
      <c r="W2021">
        <v>0</v>
      </c>
      <c r="X2021">
        <v>2</v>
      </c>
      <c r="Y2021">
        <v>63</v>
      </c>
      <c r="Z2021">
        <v>133332</v>
      </c>
      <c r="AA2021">
        <v>100000</v>
      </c>
      <c r="AB2021" t="s">
        <v>1229</v>
      </c>
      <c r="AC2021">
        <v>2649</v>
      </c>
      <c r="AD2021" t="s">
        <v>147</v>
      </c>
      <c r="AE2021" t="s">
        <v>42</v>
      </c>
      <c r="AF2021" t="s">
        <v>3580</v>
      </c>
    </row>
    <row r="2022" spans="1:32" x14ac:dyDescent="0.25">
      <c r="A2022">
        <v>61398659</v>
      </c>
      <c r="B2022">
        <v>133558</v>
      </c>
      <c r="C2022" t="s">
        <v>32</v>
      </c>
      <c r="D2022" t="s">
        <v>32</v>
      </c>
      <c r="E2022">
        <v>250000</v>
      </c>
      <c r="F2022">
        <v>2173</v>
      </c>
      <c r="G2022" t="s">
        <v>195</v>
      </c>
      <c r="H2022">
        <v>0</v>
      </c>
      <c r="I2022" t="s">
        <v>37</v>
      </c>
      <c r="J2022" t="s">
        <v>37</v>
      </c>
      <c r="K2022">
        <v>1</v>
      </c>
      <c r="L2022" t="s">
        <v>35</v>
      </c>
      <c r="M2022" t="s">
        <v>74</v>
      </c>
      <c r="N2022">
        <v>2017</v>
      </c>
      <c r="O2022" t="s">
        <v>37</v>
      </c>
      <c r="P2022" t="s">
        <v>37</v>
      </c>
      <c r="Q2022">
        <v>0</v>
      </c>
      <c r="R2022" t="s">
        <v>103</v>
      </c>
      <c r="S2022" t="s">
        <v>3619</v>
      </c>
      <c r="T2022" t="s">
        <v>5250</v>
      </c>
      <c r="U2022">
        <v>1</v>
      </c>
      <c r="V2022" s="1">
        <v>33699</v>
      </c>
      <c r="W2022">
        <v>0</v>
      </c>
      <c r="X2022">
        <v>1</v>
      </c>
      <c r="Y2022">
        <v>27</v>
      </c>
      <c r="Z2022">
        <v>133558</v>
      </c>
      <c r="AA2022">
        <v>250000</v>
      </c>
      <c r="AB2022" t="s">
        <v>41</v>
      </c>
      <c r="AC2022">
        <v>2173</v>
      </c>
      <c r="AD2022" t="s">
        <v>195</v>
      </c>
      <c r="AE2022" t="s">
        <v>50</v>
      </c>
      <c r="AF2022" t="s">
        <v>43</v>
      </c>
    </row>
    <row r="2023" spans="1:32" x14ac:dyDescent="0.25">
      <c r="A2023">
        <v>29271677</v>
      </c>
      <c r="B2023">
        <v>130633</v>
      </c>
      <c r="C2023" t="s">
        <v>32</v>
      </c>
      <c r="D2023" t="s">
        <v>32</v>
      </c>
      <c r="E2023">
        <v>40000</v>
      </c>
      <c r="F2023">
        <v>15</v>
      </c>
      <c r="G2023" t="s">
        <v>67</v>
      </c>
      <c r="H2023">
        <v>0</v>
      </c>
      <c r="I2023" t="s">
        <v>37</v>
      </c>
      <c r="J2023" t="s">
        <v>37</v>
      </c>
      <c r="K2023">
        <v>1</v>
      </c>
      <c r="L2023" t="s">
        <v>32</v>
      </c>
      <c r="M2023" t="s">
        <v>3523</v>
      </c>
      <c r="N2023">
        <v>1992</v>
      </c>
      <c r="O2023">
        <v>1995</v>
      </c>
      <c r="P2023" t="s">
        <v>37</v>
      </c>
      <c r="Q2023">
        <v>1</v>
      </c>
      <c r="R2023" t="s">
        <v>3524</v>
      </c>
      <c r="S2023" t="s">
        <v>3525</v>
      </c>
      <c r="T2023" t="s">
        <v>3526</v>
      </c>
      <c r="U2023">
        <v>1</v>
      </c>
      <c r="V2023" s="1">
        <v>23033</v>
      </c>
      <c r="W2023">
        <v>1</v>
      </c>
      <c r="X2023">
        <v>1</v>
      </c>
      <c r="Y2023">
        <v>56</v>
      </c>
      <c r="Z2023">
        <v>130633</v>
      </c>
      <c r="AA2023">
        <v>40000</v>
      </c>
      <c r="AB2023" t="s">
        <v>507</v>
      </c>
      <c r="AC2023">
        <v>15</v>
      </c>
      <c r="AD2023" t="s">
        <v>67</v>
      </c>
      <c r="AE2023" t="s">
        <v>42</v>
      </c>
      <c r="AF2023" t="s">
        <v>3580</v>
      </c>
    </row>
    <row r="2024" spans="1:32" x14ac:dyDescent="0.25">
      <c r="A2024">
        <v>7858744</v>
      </c>
      <c r="B2024">
        <v>130586</v>
      </c>
      <c r="C2024" t="s">
        <v>32</v>
      </c>
      <c r="D2024" t="s">
        <v>32</v>
      </c>
      <c r="E2024">
        <v>230000</v>
      </c>
      <c r="F2024">
        <v>15</v>
      </c>
      <c r="G2024" t="s">
        <v>67</v>
      </c>
      <c r="H2024">
        <v>0</v>
      </c>
      <c r="I2024" t="s">
        <v>37</v>
      </c>
      <c r="J2024" t="s">
        <v>37</v>
      </c>
      <c r="K2024">
        <v>1</v>
      </c>
      <c r="L2024" t="s">
        <v>32</v>
      </c>
      <c r="M2024" t="s">
        <v>1582</v>
      </c>
      <c r="N2024">
        <v>1976</v>
      </c>
      <c r="O2024">
        <v>1977</v>
      </c>
      <c r="P2024" t="s">
        <v>37</v>
      </c>
      <c r="Q2024">
        <v>0</v>
      </c>
      <c r="R2024" t="s">
        <v>1583</v>
      </c>
      <c r="S2024" t="s">
        <v>185</v>
      </c>
      <c r="T2024" t="s">
        <v>1584</v>
      </c>
      <c r="U2024">
        <v>1</v>
      </c>
      <c r="V2024" s="1">
        <v>18598</v>
      </c>
      <c r="W2024">
        <v>0</v>
      </c>
      <c r="X2024">
        <v>1</v>
      </c>
      <c r="Y2024">
        <v>69</v>
      </c>
      <c r="Z2024">
        <v>130586</v>
      </c>
      <c r="AA2024">
        <v>230000</v>
      </c>
      <c r="AB2024" t="s">
        <v>132</v>
      </c>
      <c r="AC2024">
        <v>15</v>
      </c>
      <c r="AD2024" t="s">
        <v>67</v>
      </c>
      <c r="AE2024" t="s">
        <v>50</v>
      </c>
      <c r="AF2024" t="s">
        <v>3580</v>
      </c>
    </row>
    <row r="2025" spans="1:32" x14ac:dyDescent="0.25">
      <c r="A2025">
        <v>6245041</v>
      </c>
      <c r="B2025">
        <v>133101</v>
      </c>
      <c r="C2025" t="s">
        <v>32</v>
      </c>
      <c r="D2025" t="s">
        <v>32</v>
      </c>
      <c r="E2025">
        <v>140100</v>
      </c>
      <c r="F2025">
        <v>2218</v>
      </c>
      <c r="G2025" t="s">
        <v>51</v>
      </c>
      <c r="H2025">
        <v>0</v>
      </c>
      <c r="I2025" t="s">
        <v>37</v>
      </c>
      <c r="J2025" t="s">
        <v>37</v>
      </c>
      <c r="K2025">
        <v>1</v>
      </c>
      <c r="L2025" t="s">
        <v>32</v>
      </c>
      <c r="M2025" t="s">
        <v>46</v>
      </c>
      <c r="N2025">
        <v>1986</v>
      </c>
      <c r="O2025">
        <v>1989</v>
      </c>
      <c r="P2025" t="s">
        <v>37</v>
      </c>
      <c r="Q2025">
        <v>0</v>
      </c>
      <c r="R2025" t="s">
        <v>1130</v>
      </c>
      <c r="S2025" t="s">
        <v>65</v>
      </c>
      <c r="T2025" t="s">
        <v>1131</v>
      </c>
      <c r="U2025">
        <v>1</v>
      </c>
      <c r="V2025" s="1">
        <v>20865</v>
      </c>
      <c r="W2025">
        <v>0</v>
      </c>
      <c r="X2025">
        <v>33</v>
      </c>
      <c r="Y2025">
        <v>62</v>
      </c>
      <c r="Z2025">
        <v>133101</v>
      </c>
      <c r="AA2025">
        <v>140100</v>
      </c>
      <c r="AB2025" t="s">
        <v>496</v>
      </c>
      <c r="AC2025">
        <v>2218</v>
      </c>
      <c r="AD2025" t="s">
        <v>51</v>
      </c>
      <c r="AE2025" t="s">
        <v>50</v>
      </c>
      <c r="AF2025" t="s">
        <v>3580</v>
      </c>
    </row>
    <row r="2026" spans="1:32" x14ac:dyDescent="0.25">
      <c r="A2026">
        <v>45026909</v>
      </c>
      <c r="B2026">
        <v>130280</v>
      </c>
      <c r="C2026" t="s">
        <v>32</v>
      </c>
      <c r="D2026" t="s">
        <v>32</v>
      </c>
      <c r="E2026">
        <v>90000</v>
      </c>
      <c r="F2026">
        <v>1257</v>
      </c>
      <c r="G2026" t="s">
        <v>82</v>
      </c>
      <c r="H2026">
        <v>0</v>
      </c>
      <c r="I2026" t="s">
        <v>37</v>
      </c>
      <c r="J2026" t="s">
        <v>37</v>
      </c>
      <c r="K2026">
        <v>1</v>
      </c>
      <c r="L2026" t="s">
        <v>32</v>
      </c>
      <c r="M2026" t="s">
        <v>2370</v>
      </c>
      <c r="N2026">
        <v>2012</v>
      </c>
      <c r="O2026">
        <v>2013</v>
      </c>
      <c r="P2026" t="s">
        <v>37</v>
      </c>
      <c r="Q2026">
        <v>1</v>
      </c>
      <c r="R2026" t="s">
        <v>698</v>
      </c>
      <c r="S2026" t="s">
        <v>2452</v>
      </c>
      <c r="T2026" t="s">
        <v>4858</v>
      </c>
      <c r="U2026">
        <v>1</v>
      </c>
      <c r="V2026" s="1">
        <v>32237</v>
      </c>
      <c r="W2026" t="s">
        <v>37</v>
      </c>
      <c r="X2026">
        <v>2</v>
      </c>
      <c r="Y2026">
        <v>31</v>
      </c>
      <c r="Z2026">
        <v>130280</v>
      </c>
      <c r="AA2026">
        <v>90000</v>
      </c>
      <c r="AB2026" t="s">
        <v>1165</v>
      </c>
      <c r="AC2026">
        <v>1257</v>
      </c>
      <c r="AD2026" t="s">
        <v>82</v>
      </c>
      <c r="AE2026" t="s">
        <v>42</v>
      </c>
      <c r="AF2026" t="s">
        <v>3580</v>
      </c>
    </row>
    <row r="2027" spans="1:32" x14ac:dyDescent="0.25">
      <c r="A2027">
        <v>17837486</v>
      </c>
      <c r="B2027">
        <v>130333</v>
      </c>
      <c r="C2027" t="s">
        <v>32</v>
      </c>
      <c r="D2027" t="s">
        <v>32</v>
      </c>
      <c r="E2027">
        <v>120000</v>
      </c>
      <c r="F2027">
        <v>1257</v>
      </c>
      <c r="G2027" t="s">
        <v>82</v>
      </c>
      <c r="H2027">
        <v>1</v>
      </c>
      <c r="I2027" t="s">
        <v>2666</v>
      </c>
      <c r="J2027" t="s">
        <v>32</v>
      </c>
      <c r="K2027">
        <v>0</v>
      </c>
      <c r="L2027" t="s">
        <v>32</v>
      </c>
      <c r="M2027" t="s">
        <v>202</v>
      </c>
      <c r="N2027" t="s">
        <v>37</v>
      </c>
      <c r="O2027">
        <v>1968</v>
      </c>
      <c r="P2027" t="s">
        <v>188</v>
      </c>
      <c r="Q2027">
        <v>1</v>
      </c>
      <c r="R2027" t="s">
        <v>698</v>
      </c>
      <c r="S2027" t="s">
        <v>2667</v>
      </c>
      <c r="T2027" t="s">
        <v>2668</v>
      </c>
      <c r="U2027">
        <v>1</v>
      </c>
      <c r="V2027" s="1">
        <v>16233</v>
      </c>
      <c r="W2027">
        <v>0</v>
      </c>
      <c r="X2027">
        <v>7</v>
      </c>
      <c r="Y2027">
        <v>75</v>
      </c>
      <c r="Z2027">
        <v>130333</v>
      </c>
      <c r="AA2027">
        <v>120000</v>
      </c>
      <c r="AB2027" t="s">
        <v>303</v>
      </c>
      <c r="AC2027">
        <v>1257</v>
      </c>
      <c r="AD2027" t="s">
        <v>82</v>
      </c>
      <c r="AE2027" t="s">
        <v>42</v>
      </c>
      <c r="AF2027" t="s">
        <v>3580</v>
      </c>
    </row>
    <row r="2028" spans="1:32" x14ac:dyDescent="0.25">
      <c r="A2028">
        <v>7888319</v>
      </c>
      <c r="B2028">
        <v>130727</v>
      </c>
      <c r="C2028" t="s">
        <v>32</v>
      </c>
      <c r="D2028" t="s">
        <v>32</v>
      </c>
      <c r="E2028">
        <v>140100</v>
      </c>
      <c r="F2028">
        <v>2731</v>
      </c>
      <c r="G2028" t="s">
        <v>91</v>
      </c>
      <c r="H2028">
        <v>2</v>
      </c>
      <c r="I2028" t="s">
        <v>37</v>
      </c>
      <c r="J2028" t="s">
        <v>37</v>
      </c>
      <c r="K2028">
        <v>1</v>
      </c>
      <c r="L2028" t="s">
        <v>32</v>
      </c>
      <c r="M2028" t="s">
        <v>46</v>
      </c>
      <c r="N2028">
        <v>1992</v>
      </c>
      <c r="O2028">
        <v>1992</v>
      </c>
      <c r="P2028" t="s">
        <v>37</v>
      </c>
      <c r="Q2028">
        <v>1</v>
      </c>
      <c r="R2028" t="s">
        <v>698</v>
      </c>
      <c r="S2028" t="s">
        <v>810</v>
      </c>
      <c r="T2028" t="s">
        <v>1610</v>
      </c>
      <c r="U2028">
        <v>1</v>
      </c>
      <c r="V2028" s="1">
        <v>23926</v>
      </c>
      <c r="W2028">
        <v>0</v>
      </c>
      <c r="X2028">
        <v>9</v>
      </c>
      <c r="Y2028">
        <v>54</v>
      </c>
      <c r="Z2028">
        <v>130727</v>
      </c>
      <c r="AA2028">
        <v>140100</v>
      </c>
      <c r="AB2028" t="s">
        <v>496</v>
      </c>
      <c r="AC2028">
        <v>2731</v>
      </c>
      <c r="AD2028" t="s">
        <v>96</v>
      </c>
      <c r="AE2028" t="s">
        <v>42</v>
      </c>
      <c r="AF2028" t="s">
        <v>3580</v>
      </c>
    </row>
    <row r="2029" spans="1:32" x14ac:dyDescent="0.25">
      <c r="A2029">
        <v>46529299</v>
      </c>
      <c r="B2029">
        <v>130782</v>
      </c>
      <c r="C2029" t="s">
        <v>32</v>
      </c>
      <c r="D2029" t="s">
        <v>32</v>
      </c>
      <c r="E2029">
        <v>140100</v>
      </c>
      <c r="F2029">
        <v>2235</v>
      </c>
      <c r="G2029" t="s">
        <v>86</v>
      </c>
      <c r="H2029">
        <v>1</v>
      </c>
      <c r="I2029" t="s">
        <v>3823</v>
      </c>
      <c r="J2029" t="s">
        <v>32</v>
      </c>
      <c r="K2029">
        <v>0</v>
      </c>
      <c r="L2029" t="s">
        <v>35</v>
      </c>
      <c r="M2029" t="s">
        <v>1141</v>
      </c>
      <c r="N2029" t="s">
        <v>37</v>
      </c>
      <c r="O2029" t="s">
        <v>37</v>
      </c>
      <c r="P2029" t="s">
        <v>37</v>
      </c>
      <c r="Q2029">
        <v>0</v>
      </c>
      <c r="R2029" t="s">
        <v>698</v>
      </c>
      <c r="S2029" t="s">
        <v>5061</v>
      </c>
      <c r="T2029" t="s">
        <v>5062</v>
      </c>
      <c r="U2029">
        <v>1</v>
      </c>
      <c r="V2029" s="1">
        <v>33098</v>
      </c>
      <c r="W2029">
        <v>0</v>
      </c>
      <c r="X2029">
        <v>12</v>
      </c>
      <c r="Y2029">
        <v>29</v>
      </c>
      <c r="Z2029">
        <v>130782</v>
      </c>
      <c r="AA2029">
        <v>140100</v>
      </c>
      <c r="AB2029" t="s">
        <v>496</v>
      </c>
      <c r="AC2029">
        <v>2235</v>
      </c>
      <c r="AD2029" t="s">
        <v>86</v>
      </c>
      <c r="AE2029" t="s">
        <v>50</v>
      </c>
      <c r="AF2029" t="s">
        <v>43</v>
      </c>
    </row>
    <row r="2030" spans="1:32" x14ac:dyDescent="0.25">
      <c r="A2030">
        <v>9390534</v>
      </c>
      <c r="B2030">
        <v>131237</v>
      </c>
      <c r="C2030" t="s">
        <v>32</v>
      </c>
      <c r="D2030" t="s">
        <v>32</v>
      </c>
      <c r="E2030">
        <v>140100</v>
      </c>
      <c r="F2030">
        <v>2235</v>
      </c>
      <c r="G2030" t="s">
        <v>86</v>
      </c>
      <c r="H2030">
        <v>0</v>
      </c>
      <c r="I2030" t="s">
        <v>37</v>
      </c>
      <c r="J2030" t="s">
        <v>37</v>
      </c>
      <c r="K2030">
        <v>1</v>
      </c>
      <c r="L2030" t="s">
        <v>32</v>
      </c>
      <c r="M2030" t="s">
        <v>606</v>
      </c>
      <c r="N2030">
        <v>1995</v>
      </c>
      <c r="O2030">
        <v>1995</v>
      </c>
      <c r="P2030" t="s">
        <v>37</v>
      </c>
      <c r="Q2030">
        <v>1</v>
      </c>
      <c r="R2030" t="s">
        <v>698</v>
      </c>
      <c r="S2030" t="s">
        <v>1972</v>
      </c>
      <c r="T2030" t="s">
        <v>1973</v>
      </c>
      <c r="U2030">
        <v>1</v>
      </c>
      <c r="V2030" s="1">
        <v>25983</v>
      </c>
      <c r="W2030">
        <v>0</v>
      </c>
      <c r="X2030">
        <v>14</v>
      </c>
      <c r="Y2030">
        <v>48</v>
      </c>
      <c r="Z2030">
        <v>131237</v>
      </c>
      <c r="AA2030">
        <v>140100</v>
      </c>
      <c r="AB2030" t="s">
        <v>496</v>
      </c>
      <c r="AC2030">
        <v>2235</v>
      </c>
      <c r="AD2030" t="s">
        <v>86</v>
      </c>
      <c r="AE2030" t="s">
        <v>42</v>
      </c>
      <c r="AF2030" t="s">
        <v>3580</v>
      </c>
    </row>
    <row r="2031" spans="1:32" x14ac:dyDescent="0.25">
      <c r="A2031">
        <v>20072806</v>
      </c>
      <c r="B2031">
        <v>131275</v>
      </c>
      <c r="C2031" t="s">
        <v>32</v>
      </c>
      <c r="D2031" t="s">
        <v>32</v>
      </c>
      <c r="E2031">
        <v>110000</v>
      </c>
      <c r="F2031">
        <v>2235</v>
      </c>
      <c r="G2031" t="s">
        <v>86</v>
      </c>
      <c r="H2031">
        <v>1</v>
      </c>
      <c r="I2031" t="s">
        <v>2872</v>
      </c>
      <c r="J2031" t="s">
        <v>32</v>
      </c>
      <c r="K2031" t="s">
        <v>37</v>
      </c>
      <c r="L2031" t="s">
        <v>37</v>
      </c>
      <c r="M2031" t="s">
        <v>37</v>
      </c>
      <c r="N2031" t="s">
        <v>37</v>
      </c>
      <c r="O2031" t="s">
        <v>37</v>
      </c>
      <c r="P2031" t="s">
        <v>37</v>
      </c>
      <c r="Q2031">
        <v>0</v>
      </c>
      <c r="R2031" t="s">
        <v>698</v>
      </c>
      <c r="S2031" t="s">
        <v>278</v>
      </c>
      <c r="T2031" t="s">
        <v>2873</v>
      </c>
      <c r="U2031">
        <v>2</v>
      </c>
      <c r="V2031" s="1">
        <v>26329</v>
      </c>
      <c r="W2031">
        <v>0</v>
      </c>
      <c r="X2031">
        <v>4</v>
      </c>
      <c r="Y2031">
        <v>47</v>
      </c>
      <c r="Z2031">
        <v>131275</v>
      </c>
      <c r="AA2031">
        <v>110000</v>
      </c>
      <c r="AB2031" t="s">
        <v>1393</v>
      </c>
      <c r="AC2031">
        <v>2235</v>
      </c>
      <c r="AD2031" t="s">
        <v>86</v>
      </c>
      <c r="AE2031" t="s">
        <v>50</v>
      </c>
      <c r="AF2031" t="s">
        <v>3580</v>
      </c>
    </row>
    <row r="2032" spans="1:32" x14ac:dyDescent="0.25">
      <c r="A2032">
        <v>42097171</v>
      </c>
      <c r="B2032">
        <v>131434</v>
      </c>
      <c r="C2032" t="s">
        <v>32</v>
      </c>
      <c r="D2032" t="s">
        <v>32</v>
      </c>
      <c r="E2032">
        <v>170000</v>
      </c>
      <c r="F2032">
        <v>2646</v>
      </c>
      <c r="G2032" t="s">
        <v>122</v>
      </c>
      <c r="H2032">
        <v>1</v>
      </c>
      <c r="I2032" t="s">
        <v>1752</v>
      </c>
      <c r="J2032" t="s">
        <v>32</v>
      </c>
      <c r="K2032" t="s">
        <v>37</v>
      </c>
      <c r="L2032" t="s">
        <v>37</v>
      </c>
      <c r="M2032" t="s">
        <v>256</v>
      </c>
      <c r="N2032" t="s">
        <v>37</v>
      </c>
      <c r="O2032" t="s">
        <v>37</v>
      </c>
      <c r="P2032" t="s">
        <v>37</v>
      </c>
      <c r="Q2032">
        <v>0</v>
      </c>
      <c r="R2032" t="s">
        <v>698</v>
      </c>
      <c r="S2032" t="s">
        <v>2589</v>
      </c>
      <c r="T2032" t="s">
        <v>4383</v>
      </c>
      <c r="U2032">
        <v>1</v>
      </c>
      <c r="V2032" s="1">
        <v>29056</v>
      </c>
      <c r="W2032">
        <v>0</v>
      </c>
      <c r="X2032">
        <v>1</v>
      </c>
      <c r="Y2032">
        <v>40</v>
      </c>
      <c r="Z2032">
        <v>131434</v>
      </c>
      <c r="AA2032">
        <v>170000</v>
      </c>
      <c r="AB2032" t="s">
        <v>298</v>
      </c>
      <c r="AC2032">
        <v>2646</v>
      </c>
      <c r="AD2032" t="s">
        <v>122</v>
      </c>
      <c r="AE2032" t="s">
        <v>50</v>
      </c>
      <c r="AF2032" t="s">
        <v>3580</v>
      </c>
    </row>
    <row r="2033" spans="1:32" x14ac:dyDescent="0.25">
      <c r="A2033">
        <v>40442104</v>
      </c>
      <c r="B2033">
        <v>131795</v>
      </c>
      <c r="C2033" t="s">
        <v>32</v>
      </c>
      <c r="D2033" t="s">
        <v>32</v>
      </c>
      <c r="E2033">
        <v>140000</v>
      </c>
      <c r="F2033">
        <v>47</v>
      </c>
      <c r="G2033" t="s">
        <v>33</v>
      </c>
      <c r="H2033">
        <v>1</v>
      </c>
      <c r="I2033" t="s">
        <v>3912</v>
      </c>
      <c r="J2033" t="s">
        <v>35</v>
      </c>
      <c r="K2033">
        <v>1</v>
      </c>
      <c r="L2033" t="s">
        <v>32</v>
      </c>
      <c r="M2033" t="s">
        <v>3709</v>
      </c>
      <c r="N2033">
        <v>2014</v>
      </c>
      <c r="O2033">
        <v>2014</v>
      </c>
      <c r="P2033" t="s">
        <v>37</v>
      </c>
      <c r="Q2033">
        <v>1</v>
      </c>
      <c r="R2033" t="s">
        <v>698</v>
      </c>
      <c r="S2033" t="s">
        <v>458</v>
      </c>
      <c r="T2033" t="s">
        <v>2212</v>
      </c>
      <c r="U2033">
        <v>2</v>
      </c>
      <c r="V2033" s="1">
        <v>29181</v>
      </c>
      <c r="W2033">
        <v>0</v>
      </c>
      <c r="X2033">
        <v>4</v>
      </c>
      <c r="Y2033">
        <v>39</v>
      </c>
      <c r="Z2033">
        <v>131795</v>
      </c>
      <c r="AA2033">
        <v>140000</v>
      </c>
      <c r="AB2033" t="s">
        <v>1278</v>
      </c>
      <c r="AC2033">
        <v>47</v>
      </c>
      <c r="AD2033" t="s">
        <v>33</v>
      </c>
      <c r="AE2033" t="s">
        <v>42</v>
      </c>
      <c r="AF2033" t="s">
        <v>3580</v>
      </c>
    </row>
    <row r="2034" spans="1:32" x14ac:dyDescent="0.25">
      <c r="A2034">
        <v>20012922</v>
      </c>
      <c r="B2034">
        <v>131865</v>
      </c>
      <c r="C2034" t="s">
        <v>32</v>
      </c>
      <c r="D2034" t="s">
        <v>32</v>
      </c>
      <c r="E2034">
        <v>110000</v>
      </c>
      <c r="F2034">
        <v>22</v>
      </c>
      <c r="G2034" t="s">
        <v>404</v>
      </c>
      <c r="H2034">
        <v>0</v>
      </c>
      <c r="I2034" t="s">
        <v>37</v>
      </c>
      <c r="J2034" t="s">
        <v>37</v>
      </c>
      <c r="K2034">
        <v>1</v>
      </c>
      <c r="L2034" t="s">
        <v>32</v>
      </c>
      <c r="M2034" t="s">
        <v>2054</v>
      </c>
      <c r="N2034">
        <v>1987</v>
      </c>
      <c r="O2034">
        <v>2006</v>
      </c>
      <c r="P2034" t="s">
        <v>37</v>
      </c>
      <c r="Q2034">
        <v>0</v>
      </c>
      <c r="R2034" t="s">
        <v>698</v>
      </c>
      <c r="S2034" t="s">
        <v>436</v>
      </c>
      <c r="T2034" t="s">
        <v>2858</v>
      </c>
      <c r="U2034">
        <v>1</v>
      </c>
      <c r="V2034" s="1">
        <v>21450</v>
      </c>
      <c r="W2034">
        <v>0</v>
      </c>
      <c r="X2034">
        <v>5</v>
      </c>
      <c r="Y2034">
        <v>61</v>
      </c>
      <c r="Z2034">
        <v>131865</v>
      </c>
      <c r="AA2034">
        <v>110000</v>
      </c>
      <c r="AB2034" t="s">
        <v>1393</v>
      </c>
      <c r="AC2034">
        <v>22</v>
      </c>
      <c r="AD2034" t="s">
        <v>404</v>
      </c>
      <c r="AE2034" t="s">
        <v>50</v>
      </c>
      <c r="AF2034" t="s">
        <v>3580</v>
      </c>
    </row>
    <row r="2035" spans="1:32" x14ac:dyDescent="0.25">
      <c r="A2035">
        <v>18112090</v>
      </c>
      <c r="B2035">
        <v>132131</v>
      </c>
      <c r="C2035" t="s">
        <v>32</v>
      </c>
      <c r="D2035" t="s">
        <v>32</v>
      </c>
      <c r="E2035">
        <v>120000</v>
      </c>
      <c r="F2035">
        <v>14</v>
      </c>
      <c r="G2035" t="s">
        <v>126</v>
      </c>
      <c r="H2035">
        <v>0</v>
      </c>
      <c r="I2035" t="s">
        <v>37</v>
      </c>
      <c r="J2035" t="s">
        <v>37</v>
      </c>
      <c r="K2035">
        <v>1</v>
      </c>
      <c r="L2035" t="s">
        <v>32</v>
      </c>
      <c r="M2035" t="s">
        <v>202</v>
      </c>
      <c r="N2035">
        <v>2001</v>
      </c>
      <c r="O2035">
        <v>2005</v>
      </c>
      <c r="P2035" t="s">
        <v>37</v>
      </c>
      <c r="Q2035">
        <v>0</v>
      </c>
      <c r="R2035" t="s">
        <v>698</v>
      </c>
      <c r="S2035" t="s">
        <v>2725</v>
      </c>
      <c r="T2035" t="s">
        <v>2726</v>
      </c>
      <c r="U2035">
        <v>1</v>
      </c>
      <c r="V2035" s="1">
        <v>25563</v>
      </c>
      <c r="W2035">
        <v>0</v>
      </c>
      <c r="X2035">
        <v>1</v>
      </c>
      <c r="Y2035">
        <v>49</v>
      </c>
      <c r="Z2035">
        <v>132131</v>
      </c>
      <c r="AA2035">
        <v>120000</v>
      </c>
      <c r="AB2035" t="s">
        <v>303</v>
      </c>
      <c r="AC2035">
        <v>14</v>
      </c>
      <c r="AD2035" t="s">
        <v>126</v>
      </c>
      <c r="AE2035" t="s">
        <v>50</v>
      </c>
      <c r="AF2035" t="s">
        <v>3580</v>
      </c>
    </row>
    <row r="2036" spans="1:32" x14ac:dyDescent="0.25">
      <c r="A2036">
        <v>29668433</v>
      </c>
      <c r="B2036">
        <v>132147</v>
      </c>
      <c r="C2036" t="s">
        <v>32</v>
      </c>
      <c r="D2036" t="s">
        <v>32</v>
      </c>
      <c r="E2036">
        <v>40000</v>
      </c>
      <c r="F2036">
        <v>1366</v>
      </c>
      <c r="G2036" t="s">
        <v>45</v>
      </c>
      <c r="H2036">
        <v>0</v>
      </c>
      <c r="I2036" t="s">
        <v>37</v>
      </c>
      <c r="J2036" t="s">
        <v>37</v>
      </c>
      <c r="K2036">
        <v>1</v>
      </c>
      <c r="L2036" t="s">
        <v>32</v>
      </c>
      <c r="M2036" t="s">
        <v>315</v>
      </c>
      <c r="N2036">
        <v>1992</v>
      </c>
      <c r="O2036">
        <v>1992</v>
      </c>
      <c r="P2036" t="s">
        <v>37</v>
      </c>
      <c r="Q2036">
        <v>1</v>
      </c>
      <c r="R2036" t="s">
        <v>698</v>
      </c>
      <c r="S2036" t="s">
        <v>2307</v>
      </c>
      <c r="T2036" t="s">
        <v>3625</v>
      </c>
      <c r="U2036">
        <v>2</v>
      </c>
      <c r="V2036" s="1">
        <v>23843</v>
      </c>
      <c r="W2036">
        <v>1</v>
      </c>
      <c r="X2036">
        <v>6</v>
      </c>
      <c r="Y2036">
        <v>54</v>
      </c>
      <c r="Z2036">
        <v>132147</v>
      </c>
      <c r="AA2036">
        <v>40000</v>
      </c>
      <c r="AB2036" t="s">
        <v>507</v>
      </c>
      <c r="AC2036">
        <v>1366</v>
      </c>
      <c r="AD2036" t="s">
        <v>45</v>
      </c>
      <c r="AE2036" t="s">
        <v>42</v>
      </c>
      <c r="AF2036" t="s">
        <v>3580</v>
      </c>
    </row>
    <row r="2037" spans="1:32" x14ac:dyDescent="0.25">
      <c r="A2037">
        <v>42455991</v>
      </c>
      <c r="B2037">
        <v>132170</v>
      </c>
      <c r="C2037" t="s">
        <v>32</v>
      </c>
      <c r="D2037" t="s">
        <v>32</v>
      </c>
      <c r="E2037">
        <v>140100</v>
      </c>
      <c r="F2037">
        <v>32</v>
      </c>
      <c r="G2037" t="s">
        <v>97</v>
      </c>
      <c r="H2037">
        <v>0</v>
      </c>
      <c r="I2037" t="s">
        <v>37</v>
      </c>
      <c r="J2037" t="s">
        <v>37</v>
      </c>
      <c r="K2037">
        <v>1</v>
      </c>
      <c r="L2037" t="s">
        <v>32</v>
      </c>
      <c r="M2037" t="s">
        <v>2430</v>
      </c>
      <c r="N2037">
        <v>2014</v>
      </c>
      <c r="O2037">
        <v>2016</v>
      </c>
      <c r="P2037" t="s">
        <v>37</v>
      </c>
      <c r="Q2037">
        <v>1</v>
      </c>
      <c r="R2037" t="s">
        <v>698</v>
      </c>
      <c r="S2037" t="s">
        <v>4448</v>
      </c>
      <c r="T2037" t="s">
        <v>4449</v>
      </c>
      <c r="U2037">
        <v>1</v>
      </c>
      <c r="V2037" s="1">
        <v>30638</v>
      </c>
      <c r="W2037">
        <v>0</v>
      </c>
      <c r="X2037">
        <v>22</v>
      </c>
      <c r="Y2037">
        <v>36</v>
      </c>
      <c r="Z2037">
        <v>132170</v>
      </c>
      <c r="AA2037">
        <v>140100</v>
      </c>
      <c r="AB2037" t="s">
        <v>496</v>
      </c>
      <c r="AC2037">
        <v>32</v>
      </c>
      <c r="AD2037" t="s">
        <v>97</v>
      </c>
      <c r="AE2037" t="s">
        <v>42</v>
      </c>
      <c r="AF2037" t="s">
        <v>3580</v>
      </c>
    </row>
    <row r="2038" spans="1:32" x14ac:dyDescent="0.25">
      <c r="A2038">
        <v>25729105</v>
      </c>
      <c r="B2038">
        <v>132381</v>
      </c>
      <c r="C2038" t="s">
        <v>32</v>
      </c>
      <c r="D2038" t="s">
        <v>32</v>
      </c>
      <c r="E2038" s="2">
        <v>200000</v>
      </c>
      <c r="F2038">
        <v>47</v>
      </c>
      <c r="G2038" t="s">
        <v>33</v>
      </c>
      <c r="H2038">
        <v>0</v>
      </c>
      <c r="I2038" t="s">
        <v>37</v>
      </c>
      <c r="J2038" t="s">
        <v>37</v>
      </c>
      <c r="K2038">
        <v>1</v>
      </c>
      <c r="L2038" t="s">
        <v>32</v>
      </c>
      <c r="M2038" t="s">
        <v>46</v>
      </c>
      <c r="N2038">
        <v>2006</v>
      </c>
      <c r="O2038">
        <v>2007</v>
      </c>
      <c r="P2038" t="s">
        <v>188</v>
      </c>
      <c r="Q2038">
        <v>1</v>
      </c>
      <c r="R2038" t="s">
        <v>698</v>
      </c>
      <c r="S2038" t="s">
        <v>2349</v>
      </c>
      <c r="T2038" t="s">
        <v>3334</v>
      </c>
      <c r="U2038">
        <v>1</v>
      </c>
      <c r="V2038" s="1">
        <v>26376</v>
      </c>
      <c r="W2038">
        <v>0</v>
      </c>
      <c r="X2038">
        <v>3</v>
      </c>
      <c r="Y2038">
        <v>47</v>
      </c>
      <c r="Z2038">
        <v>132381</v>
      </c>
      <c r="AA2038">
        <v>200000</v>
      </c>
      <c r="AB2038" t="s">
        <v>420</v>
      </c>
      <c r="AC2038">
        <v>47</v>
      </c>
      <c r="AD2038" t="s">
        <v>33</v>
      </c>
      <c r="AE2038" t="s">
        <v>42</v>
      </c>
      <c r="AF2038" t="s">
        <v>3580</v>
      </c>
    </row>
    <row r="2039" spans="1:32" x14ac:dyDescent="0.25">
      <c r="A2039">
        <v>27740171</v>
      </c>
      <c r="B2039">
        <v>132893</v>
      </c>
      <c r="C2039" t="s">
        <v>32</v>
      </c>
      <c r="D2039" t="s">
        <v>32</v>
      </c>
      <c r="E2039">
        <v>60000</v>
      </c>
      <c r="F2039">
        <v>4</v>
      </c>
      <c r="G2039" t="s">
        <v>117</v>
      </c>
      <c r="H2039">
        <v>1</v>
      </c>
      <c r="I2039" t="s">
        <v>388</v>
      </c>
      <c r="J2039" t="s">
        <v>32</v>
      </c>
      <c r="K2039">
        <v>1</v>
      </c>
      <c r="L2039" t="s">
        <v>32</v>
      </c>
      <c r="M2039" t="s">
        <v>2570</v>
      </c>
      <c r="N2039">
        <v>2004</v>
      </c>
      <c r="O2039">
        <v>2005</v>
      </c>
      <c r="P2039" t="s">
        <v>37</v>
      </c>
      <c r="Q2039">
        <v>1</v>
      </c>
      <c r="R2039" t="s">
        <v>698</v>
      </c>
      <c r="S2039" t="s">
        <v>127</v>
      </c>
      <c r="T2039" t="s">
        <v>3450</v>
      </c>
      <c r="U2039">
        <v>2</v>
      </c>
      <c r="V2039" s="1">
        <v>25593</v>
      </c>
      <c r="W2039">
        <v>0</v>
      </c>
      <c r="X2039">
        <v>5</v>
      </c>
      <c r="Y2039">
        <v>49</v>
      </c>
      <c r="Z2039">
        <v>132893</v>
      </c>
      <c r="AA2039">
        <v>60000</v>
      </c>
      <c r="AB2039" t="s">
        <v>164</v>
      </c>
      <c r="AC2039">
        <v>4</v>
      </c>
      <c r="AD2039" t="s">
        <v>117</v>
      </c>
      <c r="AE2039" t="s">
        <v>42</v>
      </c>
      <c r="AF2039" t="s">
        <v>3580</v>
      </c>
    </row>
    <row r="2040" spans="1:32" x14ac:dyDescent="0.25">
      <c r="A2040">
        <v>7252850</v>
      </c>
      <c r="B2040">
        <v>132943</v>
      </c>
      <c r="C2040" t="s">
        <v>32</v>
      </c>
      <c r="D2040" t="s">
        <v>32</v>
      </c>
      <c r="E2040">
        <v>20000</v>
      </c>
      <c r="F2040">
        <v>32</v>
      </c>
      <c r="G2040" t="s">
        <v>97</v>
      </c>
      <c r="H2040">
        <v>0</v>
      </c>
      <c r="I2040" t="s">
        <v>37</v>
      </c>
      <c r="J2040" t="s">
        <v>37</v>
      </c>
      <c r="K2040">
        <v>1</v>
      </c>
      <c r="L2040" t="s">
        <v>35</v>
      </c>
      <c r="M2040" t="s">
        <v>111</v>
      </c>
      <c r="N2040">
        <v>2014</v>
      </c>
      <c r="O2040" t="s">
        <v>37</v>
      </c>
      <c r="P2040" t="s">
        <v>37</v>
      </c>
      <c r="Q2040">
        <v>0</v>
      </c>
      <c r="R2040" t="s">
        <v>698</v>
      </c>
      <c r="S2040" t="s">
        <v>1262</v>
      </c>
      <c r="T2040" t="s">
        <v>1371</v>
      </c>
      <c r="U2040">
        <v>2</v>
      </c>
      <c r="V2040" s="1">
        <v>24833</v>
      </c>
      <c r="W2040">
        <v>0</v>
      </c>
      <c r="X2040">
        <v>4</v>
      </c>
      <c r="Y2040">
        <v>51</v>
      </c>
      <c r="Z2040">
        <v>132943</v>
      </c>
      <c r="AA2040">
        <v>20000</v>
      </c>
      <c r="AB2040" t="s">
        <v>744</v>
      </c>
      <c r="AC2040">
        <v>32</v>
      </c>
      <c r="AD2040" t="s">
        <v>97</v>
      </c>
      <c r="AE2040" t="s">
        <v>50</v>
      </c>
      <c r="AF2040" t="s">
        <v>3580</v>
      </c>
    </row>
    <row r="2041" spans="1:32" x14ac:dyDescent="0.25">
      <c r="A2041">
        <v>6211080</v>
      </c>
      <c r="B2041">
        <v>131519</v>
      </c>
      <c r="C2041" t="s">
        <v>32</v>
      </c>
      <c r="D2041" t="s">
        <v>32</v>
      </c>
      <c r="E2041">
        <v>140100</v>
      </c>
      <c r="F2041">
        <v>2190</v>
      </c>
      <c r="G2041" t="s">
        <v>211</v>
      </c>
      <c r="H2041">
        <v>0</v>
      </c>
      <c r="I2041" t="s">
        <v>37</v>
      </c>
      <c r="J2041" t="s">
        <v>37</v>
      </c>
      <c r="K2041" t="s">
        <v>37</v>
      </c>
      <c r="L2041" t="s">
        <v>37</v>
      </c>
      <c r="M2041" t="s">
        <v>37</v>
      </c>
      <c r="N2041" t="s">
        <v>37</v>
      </c>
      <c r="O2041" t="s">
        <v>37</v>
      </c>
      <c r="P2041" t="s">
        <v>37</v>
      </c>
      <c r="Q2041">
        <v>0</v>
      </c>
      <c r="R2041" t="s">
        <v>1117</v>
      </c>
      <c r="S2041" t="s">
        <v>1118</v>
      </c>
      <c r="T2041" t="s">
        <v>1119</v>
      </c>
      <c r="U2041">
        <v>1</v>
      </c>
      <c r="V2041" s="1">
        <v>19541</v>
      </c>
      <c r="W2041">
        <v>0</v>
      </c>
      <c r="X2041">
        <v>30</v>
      </c>
      <c r="Y2041">
        <v>66</v>
      </c>
      <c r="Z2041">
        <v>131519</v>
      </c>
      <c r="AA2041">
        <v>140100</v>
      </c>
      <c r="AB2041" t="s">
        <v>496</v>
      </c>
      <c r="AC2041">
        <v>2190</v>
      </c>
      <c r="AD2041" t="s">
        <v>211</v>
      </c>
      <c r="AE2041" t="s">
        <v>56</v>
      </c>
      <c r="AF2041" t="s">
        <v>3580</v>
      </c>
    </row>
    <row r="2042" spans="1:32" x14ac:dyDescent="0.25">
      <c r="A2042">
        <v>42764625</v>
      </c>
      <c r="B2042">
        <v>130427</v>
      </c>
      <c r="C2042" t="s">
        <v>32</v>
      </c>
      <c r="D2042" t="s">
        <v>32</v>
      </c>
      <c r="E2042">
        <v>130000</v>
      </c>
      <c r="F2042">
        <v>1257</v>
      </c>
      <c r="G2042" t="s">
        <v>82</v>
      </c>
      <c r="H2042">
        <v>0</v>
      </c>
      <c r="I2042" t="s">
        <v>37</v>
      </c>
      <c r="J2042" t="s">
        <v>37</v>
      </c>
      <c r="K2042">
        <v>1</v>
      </c>
      <c r="L2042" t="s">
        <v>32</v>
      </c>
      <c r="M2042" t="s">
        <v>745</v>
      </c>
      <c r="N2042">
        <v>2006</v>
      </c>
      <c r="O2042">
        <v>2008</v>
      </c>
      <c r="P2042" t="s">
        <v>188</v>
      </c>
      <c r="Q2042">
        <v>1</v>
      </c>
      <c r="R2042" t="s">
        <v>4511</v>
      </c>
      <c r="S2042" t="s">
        <v>140</v>
      </c>
      <c r="T2042" t="s">
        <v>4512</v>
      </c>
      <c r="U2042">
        <v>2</v>
      </c>
      <c r="V2042" s="1">
        <v>30631</v>
      </c>
      <c r="W2042">
        <v>0</v>
      </c>
      <c r="X2042">
        <v>2</v>
      </c>
      <c r="Y2042">
        <v>36</v>
      </c>
      <c r="Z2042">
        <v>130427</v>
      </c>
      <c r="AA2042">
        <v>130000</v>
      </c>
      <c r="AB2042" t="s">
        <v>741</v>
      </c>
      <c r="AC2042">
        <v>1257</v>
      </c>
      <c r="AD2042" t="s">
        <v>82</v>
      </c>
      <c r="AE2042" t="s">
        <v>42</v>
      </c>
      <c r="AF2042" t="s">
        <v>3580</v>
      </c>
    </row>
    <row r="2043" spans="1:32" x14ac:dyDescent="0.25">
      <c r="A2043">
        <v>6307826</v>
      </c>
      <c r="B2043">
        <v>132254</v>
      </c>
      <c r="C2043" t="s">
        <v>32</v>
      </c>
      <c r="D2043" t="s">
        <v>32</v>
      </c>
      <c r="E2043">
        <v>140100</v>
      </c>
      <c r="F2043">
        <v>2218</v>
      </c>
      <c r="G2043" t="s">
        <v>51</v>
      </c>
      <c r="H2043">
        <v>0</v>
      </c>
      <c r="I2043" t="s">
        <v>37</v>
      </c>
      <c r="J2043" t="s">
        <v>37</v>
      </c>
      <c r="K2043">
        <v>1</v>
      </c>
      <c r="L2043" t="s">
        <v>32</v>
      </c>
      <c r="M2043" t="s">
        <v>1146</v>
      </c>
      <c r="N2043">
        <v>1985</v>
      </c>
      <c r="O2043">
        <v>1985</v>
      </c>
      <c r="P2043" t="s">
        <v>37</v>
      </c>
      <c r="Q2043">
        <v>1</v>
      </c>
      <c r="R2043" t="s">
        <v>1147</v>
      </c>
      <c r="S2043" t="s">
        <v>1148</v>
      </c>
      <c r="T2043" t="s">
        <v>1149</v>
      </c>
      <c r="U2043">
        <v>1</v>
      </c>
      <c r="V2043" s="1">
        <v>21826</v>
      </c>
      <c r="W2043">
        <v>0</v>
      </c>
      <c r="X2043">
        <v>6</v>
      </c>
      <c r="Y2043">
        <v>60</v>
      </c>
      <c r="Z2043">
        <v>132254</v>
      </c>
      <c r="AA2043">
        <v>140100</v>
      </c>
      <c r="AB2043" t="s">
        <v>496</v>
      </c>
      <c r="AC2043">
        <v>2218</v>
      </c>
      <c r="AD2043" t="s">
        <v>51</v>
      </c>
      <c r="AE2043" t="s">
        <v>42</v>
      </c>
      <c r="AF2043" t="s">
        <v>3580</v>
      </c>
    </row>
    <row r="2044" spans="1:32" x14ac:dyDescent="0.25">
      <c r="A2044">
        <v>7133536</v>
      </c>
      <c r="B2044">
        <v>131467</v>
      </c>
      <c r="C2044" t="s">
        <v>32</v>
      </c>
      <c r="D2044" t="s">
        <v>32</v>
      </c>
      <c r="E2044">
        <v>240000</v>
      </c>
      <c r="F2044">
        <v>2646</v>
      </c>
      <c r="G2044" t="s">
        <v>122</v>
      </c>
      <c r="H2044">
        <v>1</v>
      </c>
      <c r="I2044" t="s">
        <v>1319</v>
      </c>
      <c r="J2044" t="s">
        <v>35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37</v>
      </c>
      <c r="Q2044">
        <v>0</v>
      </c>
      <c r="R2044" t="s">
        <v>1320</v>
      </c>
      <c r="S2044" t="s">
        <v>84</v>
      </c>
      <c r="T2044" t="s">
        <v>1321</v>
      </c>
      <c r="U2044">
        <v>1</v>
      </c>
      <c r="V2044" s="1">
        <v>21838</v>
      </c>
      <c r="W2044">
        <v>0</v>
      </c>
      <c r="X2044">
        <v>1</v>
      </c>
      <c r="Y2044">
        <v>60</v>
      </c>
      <c r="Z2044">
        <v>131467</v>
      </c>
      <c r="AA2044">
        <v>240000</v>
      </c>
      <c r="AB2044" t="s">
        <v>225</v>
      </c>
      <c r="AC2044">
        <v>2646</v>
      </c>
      <c r="AD2044" t="s">
        <v>122</v>
      </c>
      <c r="AE2044" t="s">
        <v>50</v>
      </c>
      <c r="AF2044" t="s">
        <v>3580</v>
      </c>
    </row>
    <row r="2045" spans="1:32" x14ac:dyDescent="0.25">
      <c r="A2045">
        <v>16470229</v>
      </c>
      <c r="B2045">
        <v>130924</v>
      </c>
      <c r="C2045" t="s">
        <v>32</v>
      </c>
      <c r="D2045" t="s">
        <v>32</v>
      </c>
      <c r="E2045">
        <v>130000</v>
      </c>
      <c r="F2045">
        <v>22</v>
      </c>
      <c r="G2045" t="s">
        <v>404</v>
      </c>
      <c r="H2045">
        <v>0</v>
      </c>
      <c r="I2045" t="s">
        <v>37</v>
      </c>
      <c r="J2045" t="s">
        <v>37</v>
      </c>
      <c r="K2045" t="s">
        <v>37</v>
      </c>
      <c r="L2045" t="s">
        <v>37</v>
      </c>
      <c r="M2045" t="s">
        <v>745</v>
      </c>
      <c r="N2045" t="s">
        <v>37</v>
      </c>
      <c r="O2045" t="s">
        <v>37</v>
      </c>
      <c r="P2045" t="s">
        <v>37</v>
      </c>
      <c r="Q2045">
        <v>0</v>
      </c>
      <c r="R2045" t="s">
        <v>2561</v>
      </c>
      <c r="S2045" t="s">
        <v>2562</v>
      </c>
      <c r="T2045" t="s">
        <v>2563</v>
      </c>
      <c r="U2045">
        <v>2</v>
      </c>
      <c r="V2045" s="1">
        <v>24212</v>
      </c>
      <c r="W2045">
        <v>0</v>
      </c>
      <c r="X2045">
        <v>3</v>
      </c>
      <c r="Y2045">
        <v>53</v>
      </c>
      <c r="Z2045">
        <v>130924</v>
      </c>
      <c r="AA2045">
        <v>130000</v>
      </c>
      <c r="AB2045" t="s">
        <v>741</v>
      </c>
      <c r="AC2045">
        <v>22</v>
      </c>
      <c r="AD2045" t="s">
        <v>404</v>
      </c>
      <c r="AE2045" t="s">
        <v>56</v>
      </c>
      <c r="AF2045" t="s">
        <v>3580</v>
      </c>
    </row>
    <row r="2046" spans="1:32" x14ac:dyDescent="0.25">
      <c r="A2046">
        <v>44176116</v>
      </c>
      <c r="B2046">
        <v>132852</v>
      </c>
      <c r="C2046" t="s">
        <v>32</v>
      </c>
      <c r="D2046" t="s">
        <v>32</v>
      </c>
      <c r="E2046">
        <v>250000</v>
      </c>
      <c r="F2046">
        <v>2160</v>
      </c>
      <c r="G2046" t="s">
        <v>465</v>
      </c>
      <c r="H2046">
        <v>0</v>
      </c>
      <c r="I2046" t="s">
        <v>37</v>
      </c>
      <c r="J2046" t="s">
        <v>37</v>
      </c>
      <c r="K2046">
        <v>1</v>
      </c>
      <c r="L2046" t="s">
        <v>32</v>
      </c>
      <c r="M2046" t="s">
        <v>1138</v>
      </c>
      <c r="N2046">
        <v>2017</v>
      </c>
      <c r="O2046">
        <v>2019</v>
      </c>
      <c r="P2046" t="s">
        <v>37</v>
      </c>
      <c r="Q2046">
        <v>0</v>
      </c>
      <c r="R2046" t="s">
        <v>4757</v>
      </c>
      <c r="S2046" t="s">
        <v>1494</v>
      </c>
      <c r="T2046" t="s">
        <v>4758</v>
      </c>
      <c r="U2046">
        <v>2</v>
      </c>
      <c r="V2046" s="1">
        <v>31769</v>
      </c>
      <c r="W2046">
        <v>0</v>
      </c>
      <c r="X2046">
        <v>2</v>
      </c>
      <c r="Y2046">
        <v>32</v>
      </c>
      <c r="Z2046">
        <v>132852</v>
      </c>
      <c r="AA2046">
        <v>250000</v>
      </c>
      <c r="AB2046" t="s">
        <v>41</v>
      </c>
      <c r="AC2046">
        <v>2160</v>
      </c>
      <c r="AD2046" t="s">
        <v>465</v>
      </c>
      <c r="AE2046" t="s">
        <v>50</v>
      </c>
      <c r="AF2046" t="s">
        <v>3580</v>
      </c>
    </row>
    <row r="2047" spans="1:32" x14ac:dyDescent="0.25">
      <c r="A2047">
        <v>43179241</v>
      </c>
      <c r="B2047">
        <v>131982</v>
      </c>
      <c r="C2047" t="s">
        <v>32</v>
      </c>
      <c r="D2047" t="s">
        <v>32</v>
      </c>
      <c r="E2047">
        <v>210000</v>
      </c>
      <c r="F2047">
        <v>55</v>
      </c>
      <c r="G2047" t="s">
        <v>171</v>
      </c>
      <c r="H2047">
        <v>0</v>
      </c>
      <c r="I2047" t="s">
        <v>37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>
        <v>0</v>
      </c>
      <c r="R2047" t="s">
        <v>4615</v>
      </c>
      <c r="S2047" t="s">
        <v>312</v>
      </c>
      <c r="T2047" t="s">
        <v>1028</v>
      </c>
      <c r="U2047">
        <v>2</v>
      </c>
      <c r="V2047" s="1">
        <v>17419</v>
      </c>
      <c r="W2047">
        <v>0</v>
      </c>
      <c r="X2047">
        <v>3</v>
      </c>
      <c r="Y2047">
        <v>72</v>
      </c>
      <c r="Z2047">
        <v>131982</v>
      </c>
      <c r="AA2047">
        <v>210000</v>
      </c>
      <c r="AB2047" t="s">
        <v>350</v>
      </c>
      <c r="AC2047">
        <v>55</v>
      </c>
      <c r="AD2047" t="s">
        <v>171</v>
      </c>
      <c r="AE2047" t="s">
        <v>56</v>
      </c>
      <c r="AF2047" t="s">
        <v>3580</v>
      </c>
    </row>
    <row r="2048" spans="1:32" x14ac:dyDescent="0.25">
      <c r="A2048">
        <v>41341763</v>
      </c>
      <c r="B2048">
        <v>130318</v>
      </c>
      <c r="C2048" t="s">
        <v>32</v>
      </c>
      <c r="D2048" t="s">
        <v>32</v>
      </c>
      <c r="E2048">
        <v>90000</v>
      </c>
      <c r="F2048">
        <v>1257</v>
      </c>
      <c r="G2048" t="s">
        <v>82</v>
      </c>
      <c r="H2048">
        <v>0</v>
      </c>
      <c r="I2048" t="s">
        <v>37</v>
      </c>
      <c r="J2048" t="s">
        <v>37</v>
      </c>
      <c r="K2048">
        <v>1</v>
      </c>
      <c r="L2048" t="s">
        <v>32</v>
      </c>
      <c r="M2048" t="s">
        <v>4177</v>
      </c>
      <c r="N2048">
        <v>2013</v>
      </c>
      <c r="O2048">
        <v>2014</v>
      </c>
      <c r="P2048" t="s">
        <v>37</v>
      </c>
      <c r="Q2048">
        <v>0</v>
      </c>
      <c r="R2048" t="s">
        <v>1036</v>
      </c>
      <c r="S2048" t="s">
        <v>4178</v>
      </c>
      <c r="T2048" t="s">
        <v>4179</v>
      </c>
      <c r="U2048">
        <v>2</v>
      </c>
      <c r="V2048" s="1">
        <v>29888</v>
      </c>
      <c r="W2048" t="s">
        <v>37</v>
      </c>
      <c r="X2048">
        <v>3</v>
      </c>
      <c r="Y2048">
        <v>38</v>
      </c>
      <c r="Z2048">
        <v>130318</v>
      </c>
      <c r="AA2048">
        <v>90000</v>
      </c>
      <c r="AB2048" t="s">
        <v>1165</v>
      </c>
      <c r="AC2048">
        <v>1257</v>
      </c>
      <c r="AD2048" t="s">
        <v>82</v>
      </c>
      <c r="AE2048" t="s">
        <v>50</v>
      </c>
      <c r="AF2048" t="s">
        <v>3580</v>
      </c>
    </row>
    <row r="2049" spans="1:32" x14ac:dyDescent="0.25">
      <c r="A2049">
        <v>47013036</v>
      </c>
      <c r="B2049">
        <v>130374</v>
      </c>
      <c r="C2049" t="s">
        <v>32</v>
      </c>
      <c r="D2049" t="s">
        <v>32</v>
      </c>
      <c r="E2049">
        <v>150000</v>
      </c>
      <c r="F2049">
        <v>2190</v>
      </c>
      <c r="G2049" t="s">
        <v>211</v>
      </c>
      <c r="H2049">
        <v>0</v>
      </c>
      <c r="I2049" t="s">
        <v>37</v>
      </c>
      <c r="J2049" t="s">
        <v>37</v>
      </c>
      <c r="K2049">
        <v>1</v>
      </c>
      <c r="L2049" t="s">
        <v>35</v>
      </c>
      <c r="M2049" t="s">
        <v>948</v>
      </c>
      <c r="N2049">
        <v>2017</v>
      </c>
      <c r="O2049" t="s">
        <v>37</v>
      </c>
      <c r="P2049" t="s">
        <v>37</v>
      </c>
      <c r="Q2049">
        <v>0</v>
      </c>
      <c r="R2049" t="s">
        <v>1036</v>
      </c>
      <c r="S2049" t="s">
        <v>347</v>
      </c>
      <c r="T2049" t="s">
        <v>5118</v>
      </c>
      <c r="U2049">
        <v>1</v>
      </c>
      <c r="V2049" s="1">
        <v>33002</v>
      </c>
      <c r="W2049">
        <v>0</v>
      </c>
      <c r="X2049">
        <v>3</v>
      </c>
      <c r="Y2049">
        <v>29</v>
      </c>
      <c r="Z2049">
        <v>130374</v>
      </c>
      <c r="AA2049">
        <v>150000</v>
      </c>
      <c r="AB2049" t="s">
        <v>945</v>
      </c>
      <c r="AC2049">
        <v>2190</v>
      </c>
      <c r="AD2049" t="s">
        <v>211</v>
      </c>
      <c r="AE2049" t="s">
        <v>50</v>
      </c>
      <c r="AF2049" t="s">
        <v>43</v>
      </c>
    </row>
    <row r="2050" spans="1:32" x14ac:dyDescent="0.25">
      <c r="A2050">
        <v>7236010</v>
      </c>
      <c r="B2050">
        <v>130796</v>
      </c>
      <c r="C2050" t="s">
        <v>32</v>
      </c>
      <c r="D2050" t="s">
        <v>32</v>
      </c>
      <c r="E2050">
        <v>140100</v>
      </c>
      <c r="F2050">
        <v>2191</v>
      </c>
      <c r="G2050" t="s">
        <v>77</v>
      </c>
      <c r="H2050">
        <v>2</v>
      </c>
      <c r="I2050" t="s">
        <v>37</v>
      </c>
      <c r="J2050" t="s">
        <v>37</v>
      </c>
      <c r="K2050">
        <v>0</v>
      </c>
      <c r="L2050" t="s">
        <v>35</v>
      </c>
      <c r="M2050" t="s">
        <v>46</v>
      </c>
      <c r="N2050" t="s">
        <v>37</v>
      </c>
      <c r="O2050" t="s">
        <v>37</v>
      </c>
      <c r="P2050" t="s">
        <v>37</v>
      </c>
      <c r="Q2050">
        <v>0</v>
      </c>
      <c r="R2050" t="s">
        <v>1036</v>
      </c>
      <c r="S2050" t="s">
        <v>1074</v>
      </c>
      <c r="T2050" t="s">
        <v>1363</v>
      </c>
      <c r="U2050">
        <v>2</v>
      </c>
      <c r="V2050" s="1">
        <v>16874</v>
      </c>
      <c r="W2050">
        <v>0</v>
      </c>
      <c r="X2050">
        <v>5</v>
      </c>
      <c r="Y2050">
        <v>73</v>
      </c>
      <c r="Z2050">
        <v>130796</v>
      </c>
      <c r="AA2050">
        <v>140100</v>
      </c>
      <c r="AB2050" t="s">
        <v>496</v>
      </c>
      <c r="AC2050">
        <v>2191</v>
      </c>
      <c r="AD2050" t="s">
        <v>77</v>
      </c>
      <c r="AE2050" t="s">
        <v>56</v>
      </c>
      <c r="AF2050" t="s">
        <v>3580</v>
      </c>
    </row>
    <row r="2051" spans="1:32" x14ac:dyDescent="0.25">
      <c r="A2051">
        <v>41912355</v>
      </c>
      <c r="B2051">
        <v>131978</v>
      </c>
      <c r="C2051" t="s">
        <v>32</v>
      </c>
      <c r="D2051" t="s">
        <v>32</v>
      </c>
      <c r="E2051">
        <v>210000</v>
      </c>
      <c r="F2051">
        <v>55</v>
      </c>
      <c r="G2051" t="s">
        <v>171</v>
      </c>
      <c r="H2051">
        <v>1</v>
      </c>
      <c r="I2051" t="s">
        <v>416</v>
      </c>
      <c r="J2051" t="s">
        <v>32</v>
      </c>
      <c r="K2051" t="s">
        <v>37</v>
      </c>
      <c r="L2051" t="s">
        <v>37</v>
      </c>
      <c r="M2051" t="s">
        <v>37</v>
      </c>
      <c r="N2051" t="s">
        <v>37</v>
      </c>
      <c r="O2051" t="s">
        <v>37</v>
      </c>
      <c r="P2051" t="s">
        <v>37</v>
      </c>
      <c r="Q2051">
        <v>0</v>
      </c>
      <c r="R2051" t="s">
        <v>1036</v>
      </c>
      <c r="S2051" t="s">
        <v>103</v>
      </c>
      <c r="T2051" t="s">
        <v>95</v>
      </c>
      <c r="U2051">
        <v>1</v>
      </c>
      <c r="V2051" s="1">
        <v>30391</v>
      </c>
      <c r="W2051">
        <v>0</v>
      </c>
      <c r="X2051">
        <v>2</v>
      </c>
      <c r="Y2051">
        <v>36</v>
      </c>
      <c r="Z2051">
        <v>131978</v>
      </c>
      <c r="AA2051">
        <v>210000</v>
      </c>
      <c r="AB2051" t="s">
        <v>350</v>
      </c>
      <c r="AC2051">
        <v>55</v>
      </c>
      <c r="AD2051" t="s">
        <v>171</v>
      </c>
      <c r="AE2051" t="s">
        <v>50</v>
      </c>
      <c r="AF2051" t="s">
        <v>3580</v>
      </c>
    </row>
    <row r="2052" spans="1:32" x14ac:dyDescent="0.25">
      <c r="A2052">
        <v>7844605</v>
      </c>
      <c r="B2052">
        <v>131991</v>
      </c>
      <c r="C2052" t="s">
        <v>32</v>
      </c>
      <c r="D2052" t="s">
        <v>32</v>
      </c>
      <c r="E2052">
        <v>140100</v>
      </c>
      <c r="F2052">
        <v>55</v>
      </c>
      <c r="G2052" t="s">
        <v>171</v>
      </c>
      <c r="H2052">
        <v>0</v>
      </c>
      <c r="I2052" t="s">
        <v>37</v>
      </c>
      <c r="J2052" t="s">
        <v>37</v>
      </c>
      <c r="K2052">
        <v>1</v>
      </c>
      <c r="L2052" t="s">
        <v>32</v>
      </c>
      <c r="M2052" t="s">
        <v>606</v>
      </c>
      <c r="N2052">
        <v>1986</v>
      </c>
      <c r="O2052">
        <v>1989</v>
      </c>
      <c r="P2052" t="s">
        <v>37</v>
      </c>
      <c r="Q2052">
        <v>0</v>
      </c>
      <c r="R2052" t="s">
        <v>1036</v>
      </c>
      <c r="S2052" t="s">
        <v>268</v>
      </c>
      <c r="T2052" t="s">
        <v>1568</v>
      </c>
      <c r="U2052">
        <v>2</v>
      </c>
      <c r="V2052" s="1">
        <v>22186</v>
      </c>
      <c r="W2052">
        <v>0</v>
      </c>
      <c r="X2052">
        <v>35</v>
      </c>
      <c r="Y2052">
        <v>59</v>
      </c>
      <c r="Z2052">
        <v>131991</v>
      </c>
      <c r="AA2052">
        <v>140100</v>
      </c>
      <c r="AB2052" t="s">
        <v>496</v>
      </c>
      <c r="AC2052">
        <v>55</v>
      </c>
      <c r="AD2052" t="s">
        <v>171</v>
      </c>
      <c r="AE2052" t="s">
        <v>50</v>
      </c>
      <c r="AF2052" t="s">
        <v>3580</v>
      </c>
    </row>
    <row r="2053" spans="1:32" x14ac:dyDescent="0.25">
      <c r="A2053">
        <v>40345583</v>
      </c>
      <c r="B2053">
        <v>133386</v>
      </c>
      <c r="C2053" t="s">
        <v>32</v>
      </c>
      <c r="D2053" t="s">
        <v>32</v>
      </c>
      <c r="E2053">
        <v>210000</v>
      </c>
      <c r="F2053">
        <v>32</v>
      </c>
      <c r="G2053" t="s">
        <v>97</v>
      </c>
      <c r="H2053">
        <v>2</v>
      </c>
      <c r="I2053" t="s">
        <v>37</v>
      </c>
      <c r="J2053" t="s">
        <v>37</v>
      </c>
      <c r="K2053" t="s">
        <v>37</v>
      </c>
      <c r="L2053" t="s">
        <v>37</v>
      </c>
      <c r="M2053" t="s">
        <v>37</v>
      </c>
      <c r="N2053" t="s">
        <v>37</v>
      </c>
      <c r="O2053" t="s">
        <v>37</v>
      </c>
      <c r="P2053" t="s">
        <v>37</v>
      </c>
      <c r="Q2053">
        <v>0</v>
      </c>
      <c r="R2053" t="s">
        <v>1036</v>
      </c>
      <c r="S2053" t="s">
        <v>268</v>
      </c>
      <c r="T2053" t="s">
        <v>3889</v>
      </c>
      <c r="U2053">
        <v>2</v>
      </c>
      <c r="V2053" s="1">
        <v>29100</v>
      </c>
      <c r="W2053">
        <v>0</v>
      </c>
      <c r="X2053">
        <v>2</v>
      </c>
      <c r="Y2053">
        <v>40</v>
      </c>
      <c r="Z2053">
        <v>133386</v>
      </c>
      <c r="AA2053">
        <v>210000</v>
      </c>
      <c r="AB2053" t="s">
        <v>350</v>
      </c>
      <c r="AC2053">
        <v>32</v>
      </c>
      <c r="AD2053" t="s">
        <v>97</v>
      </c>
      <c r="AE2053" t="s">
        <v>56</v>
      </c>
      <c r="AF2053" t="s">
        <v>3580</v>
      </c>
    </row>
    <row r="2054" spans="1:32" x14ac:dyDescent="0.25">
      <c r="A2054">
        <v>21870017</v>
      </c>
      <c r="B2054">
        <v>130366</v>
      </c>
      <c r="C2054" t="s">
        <v>32</v>
      </c>
      <c r="D2054" t="s">
        <v>32</v>
      </c>
      <c r="E2054" s="2">
        <v>100000</v>
      </c>
      <c r="F2054">
        <v>1257</v>
      </c>
      <c r="G2054" t="s">
        <v>82</v>
      </c>
      <c r="H2054">
        <v>1</v>
      </c>
      <c r="I2054" t="s">
        <v>388</v>
      </c>
      <c r="J2054" t="s">
        <v>32</v>
      </c>
      <c r="K2054">
        <v>1</v>
      </c>
      <c r="L2054" t="s">
        <v>32</v>
      </c>
      <c r="M2054" t="s">
        <v>88</v>
      </c>
      <c r="N2054">
        <v>2006</v>
      </c>
      <c r="O2054">
        <v>2015</v>
      </c>
      <c r="P2054" t="s">
        <v>188</v>
      </c>
      <c r="Q2054">
        <v>1</v>
      </c>
      <c r="R2054" t="s">
        <v>3010</v>
      </c>
      <c r="S2054" t="s">
        <v>1177</v>
      </c>
      <c r="T2054" t="s">
        <v>3011</v>
      </c>
      <c r="U2054">
        <v>2</v>
      </c>
      <c r="V2054" s="1">
        <v>27814</v>
      </c>
      <c r="W2054">
        <v>0</v>
      </c>
      <c r="X2054">
        <v>2</v>
      </c>
      <c r="Y2054">
        <v>43</v>
      </c>
      <c r="Z2054">
        <v>130366</v>
      </c>
      <c r="AA2054">
        <v>100000</v>
      </c>
      <c r="AB2054" t="s">
        <v>1229</v>
      </c>
      <c r="AC2054">
        <v>1257</v>
      </c>
      <c r="AD2054" t="s">
        <v>82</v>
      </c>
      <c r="AE2054" t="s">
        <v>42</v>
      </c>
      <c r="AF2054" t="s">
        <v>3580</v>
      </c>
    </row>
    <row r="2055" spans="1:32" x14ac:dyDescent="0.25">
      <c r="A2055">
        <v>10273013</v>
      </c>
      <c r="B2055">
        <v>132833</v>
      </c>
      <c r="C2055" t="s">
        <v>32</v>
      </c>
      <c r="D2055" t="s">
        <v>32</v>
      </c>
      <c r="E2055">
        <v>20000</v>
      </c>
      <c r="F2055">
        <v>2731</v>
      </c>
      <c r="G2055" t="s">
        <v>91</v>
      </c>
      <c r="H2055">
        <v>0</v>
      </c>
      <c r="I2055" t="s">
        <v>37</v>
      </c>
      <c r="J2055" t="s">
        <v>37</v>
      </c>
      <c r="K2055">
        <v>0</v>
      </c>
      <c r="L2055" t="s">
        <v>35</v>
      </c>
      <c r="M2055" t="s">
        <v>655</v>
      </c>
      <c r="N2055" t="s">
        <v>37</v>
      </c>
      <c r="O2055" t="s">
        <v>37</v>
      </c>
      <c r="P2055" t="s">
        <v>37</v>
      </c>
      <c r="Q2055">
        <v>0</v>
      </c>
      <c r="R2055" t="s">
        <v>2277</v>
      </c>
      <c r="S2055" t="s">
        <v>2278</v>
      </c>
      <c r="T2055" t="s">
        <v>2279</v>
      </c>
      <c r="U2055">
        <v>1</v>
      </c>
      <c r="V2055" s="1">
        <v>16377</v>
      </c>
      <c r="W2055">
        <v>0</v>
      </c>
      <c r="X2055">
        <v>1</v>
      </c>
      <c r="Y2055">
        <v>75</v>
      </c>
      <c r="Z2055">
        <v>132833</v>
      </c>
      <c r="AA2055">
        <v>20000</v>
      </c>
      <c r="AB2055" t="s">
        <v>744</v>
      </c>
      <c r="AC2055">
        <v>2731</v>
      </c>
      <c r="AD2055" t="s">
        <v>96</v>
      </c>
      <c r="AE2055" t="s">
        <v>56</v>
      </c>
      <c r="AF2055" t="s">
        <v>3580</v>
      </c>
    </row>
    <row r="2056" spans="1:32" x14ac:dyDescent="0.25">
      <c r="A2056">
        <v>10776353</v>
      </c>
      <c r="B2056">
        <v>130385</v>
      </c>
      <c r="C2056" t="s">
        <v>32</v>
      </c>
      <c r="D2056" t="s">
        <v>32</v>
      </c>
      <c r="E2056">
        <v>140100</v>
      </c>
      <c r="F2056">
        <v>1257</v>
      </c>
      <c r="G2056" t="s">
        <v>82</v>
      </c>
      <c r="H2056">
        <v>0</v>
      </c>
      <c r="I2056" t="s">
        <v>37</v>
      </c>
      <c r="J2056" t="s">
        <v>37</v>
      </c>
      <c r="K2056">
        <v>1</v>
      </c>
      <c r="L2056" t="s">
        <v>37</v>
      </c>
      <c r="M2056" t="s">
        <v>2430</v>
      </c>
      <c r="N2056">
        <v>2017</v>
      </c>
      <c r="O2056" t="s">
        <v>37</v>
      </c>
      <c r="P2056" t="s">
        <v>37</v>
      </c>
      <c r="Q2056">
        <v>0</v>
      </c>
      <c r="R2056" t="s">
        <v>2431</v>
      </c>
      <c r="S2056" t="s">
        <v>136</v>
      </c>
      <c r="T2056" t="s">
        <v>2432</v>
      </c>
      <c r="U2056">
        <v>2</v>
      </c>
      <c r="V2056" s="1">
        <v>28294</v>
      </c>
      <c r="W2056">
        <v>0</v>
      </c>
      <c r="X2056">
        <v>6</v>
      </c>
      <c r="Y2056">
        <v>42</v>
      </c>
      <c r="Z2056">
        <v>130385</v>
      </c>
      <c r="AA2056">
        <v>140100</v>
      </c>
      <c r="AB2056" t="s">
        <v>496</v>
      </c>
      <c r="AC2056">
        <v>1257</v>
      </c>
      <c r="AD2056" t="s">
        <v>82</v>
      </c>
      <c r="AE2056" t="s">
        <v>50</v>
      </c>
      <c r="AF2056" t="s">
        <v>3580</v>
      </c>
    </row>
    <row r="2057" spans="1:32" x14ac:dyDescent="0.25">
      <c r="A2057">
        <v>44778630</v>
      </c>
      <c r="B2057">
        <v>133404</v>
      </c>
      <c r="C2057" t="s">
        <v>32</v>
      </c>
      <c r="D2057" t="s">
        <v>32</v>
      </c>
      <c r="E2057">
        <v>80000</v>
      </c>
      <c r="F2057">
        <v>22</v>
      </c>
      <c r="G2057" t="s">
        <v>404</v>
      </c>
      <c r="H2057">
        <v>0</v>
      </c>
      <c r="I2057" t="s">
        <v>37</v>
      </c>
      <c r="J2057" t="s">
        <v>37</v>
      </c>
      <c r="K2057">
        <v>1</v>
      </c>
      <c r="L2057" t="s">
        <v>35</v>
      </c>
      <c r="M2057" t="s">
        <v>3859</v>
      </c>
      <c r="N2057">
        <v>2019</v>
      </c>
      <c r="O2057" t="s">
        <v>37</v>
      </c>
      <c r="P2057" t="s">
        <v>37</v>
      </c>
      <c r="Q2057">
        <v>0</v>
      </c>
      <c r="R2057" t="s">
        <v>4665</v>
      </c>
      <c r="S2057" t="s">
        <v>2677</v>
      </c>
      <c r="T2057" t="s">
        <v>4840</v>
      </c>
      <c r="U2057">
        <v>2</v>
      </c>
      <c r="V2057" s="1">
        <v>32098</v>
      </c>
      <c r="W2057">
        <v>0</v>
      </c>
      <c r="X2057">
        <v>2</v>
      </c>
      <c r="Y2057">
        <v>32</v>
      </c>
      <c r="Z2057">
        <v>133404</v>
      </c>
      <c r="AA2057">
        <v>80000</v>
      </c>
      <c r="AB2057" t="s">
        <v>1112</v>
      </c>
      <c r="AC2057">
        <v>22</v>
      </c>
      <c r="AD2057" t="s">
        <v>404</v>
      </c>
      <c r="AE2057" t="s">
        <v>50</v>
      </c>
      <c r="AF2057" t="s">
        <v>3580</v>
      </c>
    </row>
    <row r="2058" spans="1:32" x14ac:dyDescent="0.25">
      <c r="A2058">
        <v>9539056</v>
      </c>
      <c r="B2058">
        <v>132782</v>
      </c>
      <c r="C2058" t="s">
        <v>32</v>
      </c>
      <c r="D2058" t="s">
        <v>32</v>
      </c>
      <c r="E2058">
        <v>140100</v>
      </c>
      <c r="F2058">
        <v>55</v>
      </c>
      <c r="G2058" t="s">
        <v>171</v>
      </c>
      <c r="H2058">
        <v>0</v>
      </c>
      <c r="I2058" t="s">
        <v>37</v>
      </c>
      <c r="J2058" t="s">
        <v>37</v>
      </c>
      <c r="K2058">
        <v>0</v>
      </c>
      <c r="L2058" t="s">
        <v>35</v>
      </c>
      <c r="M2058" t="s">
        <v>665</v>
      </c>
      <c r="N2058" t="s">
        <v>37</v>
      </c>
      <c r="O2058" t="s">
        <v>37</v>
      </c>
      <c r="P2058" t="s">
        <v>37</v>
      </c>
      <c r="Q2058">
        <v>0</v>
      </c>
      <c r="R2058" t="s">
        <v>2038</v>
      </c>
      <c r="S2058" t="s">
        <v>1258</v>
      </c>
      <c r="T2058" t="s">
        <v>2039</v>
      </c>
      <c r="U2058">
        <v>1</v>
      </c>
      <c r="V2058" s="1">
        <v>26481</v>
      </c>
      <c r="W2058">
        <v>0</v>
      </c>
      <c r="X2058">
        <v>2</v>
      </c>
      <c r="Y2058">
        <v>47</v>
      </c>
      <c r="Z2058">
        <v>132782</v>
      </c>
      <c r="AA2058">
        <v>140100</v>
      </c>
      <c r="AB2058" t="s">
        <v>496</v>
      </c>
      <c r="AC2058">
        <v>55</v>
      </c>
      <c r="AD2058" t="s">
        <v>171</v>
      </c>
      <c r="AE2058" t="s">
        <v>56</v>
      </c>
      <c r="AF2058" t="s">
        <v>3580</v>
      </c>
    </row>
    <row r="2059" spans="1:32" x14ac:dyDescent="0.25">
      <c r="A2059" s="4">
        <v>40806448</v>
      </c>
      <c r="B2059" s="4">
        <v>131038</v>
      </c>
      <c r="C2059" t="s">
        <v>37</v>
      </c>
      <c r="D2059" t="s">
        <v>37</v>
      </c>
      <c r="E2059" t="s">
        <v>37</v>
      </c>
      <c r="F2059" t="s">
        <v>37</v>
      </c>
      <c r="G2059" t="s">
        <v>37</v>
      </c>
      <c r="H2059" t="s">
        <v>37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703</v>
      </c>
      <c r="S2059" t="s">
        <v>4007</v>
      </c>
      <c r="T2059" t="s">
        <v>4008</v>
      </c>
      <c r="U2059">
        <v>1</v>
      </c>
      <c r="V2059" s="1">
        <v>29624</v>
      </c>
      <c r="W2059">
        <v>0</v>
      </c>
      <c r="X2059">
        <v>28</v>
      </c>
      <c r="Y2059">
        <v>38</v>
      </c>
      <c r="Z2059">
        <v>131038</v>
      </c>
      <c r="AA2059">
        <v>140100</v>
      </c>
      <c r="AB2059" t="s">
        <v>496</v>
      </c>
      <c r="AC2059">
        <v>3</v>
      </c>
      <c r="AD2059" t="s">
        <v>62</v>
      </c>
      <c r="AE2059" s="4" t="s">
        <v>50</v>
      </c>
      <c r="AF2059" s="4" t="s">
        <v>3580</v>
      </c>
    </row>
    <row r="2060" spans="1:32" x14ac:dyDescent="0.25">
      <c r="A2060">
        <v>16004278</v>
      </c>
      <c r="B2060">
        <v>131791</v>
      </c>
      <c r="C2060" t="s">
        <v>32</v>
      </c>
      <c r="D2060" t="s">
        <v>32</v>
      </c>
      <c r="E2060">
        <v>140000</v>
      </c>
      <c r="F2060">
        <v>47</v>
      </c>
      <c r="G2060" t="s">
        <v>33</v>
      </c>
      <c r="H2060">
        <v>0</v>
      </c>
      <c r="I2060" t="s">
        <v>37</v>
      </c>
      <c r="J2060" t="s">
        <v>37</v>
      </c>
      <c r="K2060">
        <v>1</v>
      </c>
      <c r="L2060" t="s">
        <v>32</v>
      </c>
      <c r="M2060" t="s">
        <v>2464</v>
      </c>
      <c r="N2060">
        <v>2002</v>
      </c>
      <c r="O2060">
        <v>2002</v>
      </c>
      <c r="P2060" t="s">
        <v>188</v>
      </c>
      <c r="Q2060">
        <v>1</v>
      </c>
      <c r="R2060" t="s">
        <v>2542</v>
      </c>
      <c r="S2060" t="s">
        <v>747</v>
      </c>
      <c r="T2060" t="s">
        <v>2543</v>
      </c>
      <c r="U2060">
        <v>2</v>
      </c>
      <c r="V2060" s="1">
        <v>25282</v>
      </c>
      <c r="W2060">
        <v>0</v>
      </c>
      <c r="X2060">
        <v>2</v>
      </c>
      <c r="Y2060">
        <v>50</v>
      </c>
      <c r="Z2060">
        <v>131791</v>
      </c>
      <c r="AA2060">
        <v>140000</v>
      </c>
      <c r="AB2060" t="s">
        <v>1278</v>
      </c>
      <c r="AC2060">
        <v>47</v>
      </c>
      <c r="AD2060" t="s">
        <v>33</v>
      </c>
      <c r="AE2060" t="s">
        <v>42</v>
      </c>
      <c r="AF2060" t="s">
        <v>3580</v>
      </c>
    </row>
    <row r="2061" spans="1:32" x14ac:dyDescent="0.25">
      <c r="A2061">
        <v>23930072</v>
      </c>
      <c r="B2061">
        <v>131553</v>
      </c>
      <c r="C2061" t="s">
        <v>32</v>
      </c>
      <c r="D2061" t="s">
        <v>32</v>
      </c>
      <c r="E2061">
        <v>160000</v>
      </c>
      <c r="F2061">
        <v>15</v>
      </c>
      <c r="G2061" t="s">
        <v>67</v>
      </c>
      <c r="H2061">
        <v>1</v>
      </c>
      <c r="I2061" t="s">
        <v>1029</v>
      </c>
      <c r="J2061" t="s">
        <v>32</v>
      </c>
      <c r="K2061">
        <v>1</v>
      </c>
      <c r="L2061" t="s">
        <v>32</v>
      </c>
      <c r="M2061" t="s">
        <v>417</v>
      </c>
      <c r="N2061">
        <v>1999</v>
      </c>
      <c r="O2061">
        <v>1999</v>
      </c>
      <c r="P2061" t="s">
        <v>37</v>
      </c>
      <c r="Q2061">
        <v>1</v>
      </c>
      <c r="R2061" t="s">
        <v>971</v>
      </c>
      <c r="S2061" t="s">
        <v>3190</v>
      </c>
      <c r="T2061" t="s">
        <v>3191</v>
      </c>
      <c r="U2061">
        <v>1</v>
      </c>
      <c r="V2061" s="1">
        <v>25286</v>
      </c>
      <c r="W2061">
        <v>1</v>
      </c>
      <c r="X2061">
        <v>1</v>
      </c>
      <c r="Y2061">
        <v>50</v>
      </c>
      <c r="Z2061">
        <v>131553</v>
      </c>
      <c r="AA2061">
        <v>160000</v>
      </c>
      <c r="AB2061" t="s">
        <v>926</v>
      </c>
      <c r="AC2061">
        <v>15</v>
      </c>
      <c r="AD2061" t="s">
        <v>67</v>
      </c>
      <c r="AE2061" t="s">
        <v>42</v>
      </c>
      <c r="AF2061" t="s">
        <v>3580</v>
      </c>
    </row>
    <row r="2062" spans="1:32" x14ac:dyDescent="0.25">
      <c r="A2062">
        <v>22983216</v>
      </c>
      <c r="B2062">
        <v>132561</v>
      </c>
      <c r="C2062" t="s">
        <v>32</v>
      </c>
      <c r="D2062" t="s">
        <v>32</v>
      </c>
      <c r="E2062">
        <v>90000</v>
      </c>
      <c r="F2062">
        <v>47</v>
      </c>
      <c r="G2062" t="s">
        <v>33</v>
      </c>
      <c r="H2062">
        <v>1</v>
      </c>
      <c r="I2062" t="s">
        <v>3093</v>
      </c>
      <c r="J2062" t="s">
        <v>32</v>
      </c>
      <c r="K2062" t="s">
        <v>37</v>
      </c>
      <c r="L2062" t="s">
        <v>37</v>
      </c>
      <c r="M2062" t="s">
        <v>37</v>
      </c>
      <c r="N2062" t="s">
        <v>37</v>
      </c>
      <c r="O2062" t="s">
        <v>37</v>
      </c>
      <c r="P2062" t="s">
        <v>37</v>
      </c>
      <c r="Q2062">
        <v>0</v>
      </c>
      <c r="R2062" t="s">
        <v>971</v>
      </c>
      <c r="S2062" t="s">
        <v>278</v>
      </c>
      <c r="T2062" t="s">
        <v>95</v>
      </c>
      <c r="U2062">
        <v>1</v>
      </c>
      <c r="V2062" s="1">
        <v>23632</v>
      </c>
      <c r="W2062">
        <v>0</v>
      </c>
      <c r="X2062">
        <v>3</v>
      </c>
      <c r="Y2062">
        <v>55</v>
      </c>
      <c r="Z2062">
        <v>132561</v>
      </c>
      <c r="AA2062">
        <v>90000</v>
      </c>
      <c r="AB2062" t="s">
        <v>1165</v>
      </c>
      <c r="AC2062">
        <v>47</v>
      </c>
      <c r="AD2062" t="s">
        <v>33</v>
      </c>
      <c r="AE2062" t="s">
        <v>50</v>
      </c>
      <c r="AF2062" t="s">
        <v>3580</v>
      </c>
    </row>
    <row r="2063" spans="1:32" x14ac:dyDescent="0.25">
      <c r="A2063">
        <v>9337923</v>
      </c>
      <c r="B2063">
        <v>132364</v>
      </c>
      <c r="C2063" t="s">
        <v>32</v>
      </c>
      <c r="D2063" t="s">
        <v>32</v>
      </c>
      <c r="E2063">
        <v>140100</v>
      </c>
      <c r="F2063">
        <v>47</v>
      </c>
      <c r="G2063" t="s">
        <v>33</v>
      </c>
      <c r="H2063">
        <v>0</v>
      </c>
      <c r="I2063" t="s">
        <v>37</v>
      </c>
      <c r="J2063" t="s">
        <v>37</v>
      </c>
      <c r="K2063">
        <v>1</v>
      </c>
      <c r="L2063" t="s">
        <v>32</v>
      </c>
      <c r="M2063" t="s">
        <v>1941</v>
      </c>
      <c r="N2063">
        <v>1993</v>
      </c>
      <c r="O2063">
        <v>1993</v>
      </c>
      <c r="P2063" t="s">
        <v>188</v>
      </c>
      <c r="Q2063">
        <v>1</v>
      </c>
      <c r="R2063" t="s">
        <v>1942</v>
      </c>
      <c r="S2063" t="s">
        <v>709</v>
      </c>
      <c r="T2063" t="s">
        <v>1943</v>
      </c>
      <c r="U2063">
        <v>1</v>
      </c>
      <c r="V2063" s="1">
        <v>23251</v>
      </c>
      <c r="W2063">
        <v>1</v>
      </c>
      <c r="X2063">
        <v>17</v>
      </c>
      <c r="Y2063">
        <v>56</v>
      </c>
      <c r="Z2063">
        <v>132364</v>
      </c>
      <c r="AA2063">
        <v>140100</v>
      </c>
      <c r="AB2063" t="s">
        <v>496</v>
      </c>
      <c r="AC2063">
        <v>47</v>
      </c>
      <c r="AD2063" t="s">
        <v>33</v>
      </c>
      <c r="AE2063" t="s">
        <v>42</v>
      </c>
      <c r="AF2063" t="s">
        <v>3580</v>
      </c>
    </row>
    <row r="2064" spans="1:32" x14ac:dyDescent="0.25">
      <c r="A2064">
        <v>250062</v>
      </c>
      <c r="B2064">
        <v>132874</v>
      </c>
      <c r="C2064" t="s">
        <v>32</v>
      </c>
      <c r="D2064" t="s">
        <v>32</v>
      </c>
      <c r="E2064">
        <v>230000</v>
      </c>
      <c r="F2064">
        <v>2840</v>
      </c>
      <c r="G2064" t="s">
        <v>181</v>
      </c>
      <c r="H2064">
        <v>0</v>
      </c>
      <c r="I2064" t="s">
        <v>37</v>
      </c>
      <c r="J2064" t="s">
        <v>37</v>
      </c>
      <c r="K2064">
        <v>1</v>
      </c>
      <c r="L2064" t="s">
        <v>35</v>
      </c>
      <c r="M2064" t="s">
        <v>148</v>
      </c>
      <c r="N2064">
        <v>2006</v>
      </c>
      <c r="O2064" t="s">
        <v>37</v>
      </c>
      <c r="P2064" t="s">
        <v>37</v>
      </c>
      <c r="Q2064">
        <v>0</v>
      </c>
      <c r="R2064" t="s">
        <v>182</v>
      </c>
      <c r="S2064" t="s">
        <v>183</v>
      </c>
      <c r="T2064" t="s">
        <v>184</v>
      </c>
      <c r="U2064">
        <v>2</v>
      </c>
      <c r="V2064" s="1">
        <v>24433</v>
      </c>
      <c r="W2064">
        <v>0</v>
      </c>
      <c r="X2064">
        <v>2</v>
      </c>
      <c r="Y2064">
        <v>52</v>
      </c>
      <c r="Z2064">
        <v>132874</v>
      </c>
      <c r="AA2064">
        <v>230000</v>
      </c>
      <c r="AB2064" t="s">
        <v>132</v>
      </c>
      <c r="AC2064">
        <v>2840</v>
      </c>
      <c r="AD2064" t="s">
        <v>181</v>
      </c>
      <c r="AE2064" t="s">
        <v>50</v>
      </c>
      <c r="AF2064" t="s">
        <v>3580</v>
      </c>
    </row>
    <row r="2065" spans="1:32" x14ac:dyDescent="0.25">
      <c r="A2065">
        <v>2706062</v>
      </c>
      <c r="B2065">
        <v>132827</v>
      </c>
      <c r="C2065" t="s">
        <v>32</v>
      </c>
      <c r="D2065" t="s">
        <v>32</v>
      </c>
      <c r="E2065">
        <v>190000</v>
      </c>
      <c r="F2065">
        <v>22</v>
      </c>
      <c r="G2065" t="s">
        <v>404</v>
      </c>
      <c r="H2065">
        <v>0</v>
      </c>
      <c r="I2065" t="s">
        <v>37</v>
      </c>
      <c r="J2065" t="s">
        <v>37</v>
      </c>
      <c r="K2065">
        <v>1</v>
      </c>
      <c r="L2065" t="s">
        <v>32</v>
      </c>
      <c r="M2065" t="s">
        <v>584</v>
      </c>
      <c r="N2065">
        <v>1993</v>
      </c>
      <c r="O2065">
        <v>2018</v>
      </c>
      <c r="P2065" t="s">
        <v>37</v>
      </c>
      <c r="Q2065">
        <v>0</v>
      </c>
      <c r="R2065" t="s">
        <v>616</v>
      </c>
      <c r="S2065" t="s">
        <v>617</v>
      </c>
      <c r="T2065" t="s">
        <v>618</v>
      </c>
      <c r="U2065">
        <v>1</v>
      </c>
      <c r="V2065" s="1">
        <v>23996</v>
      </c>
      <c r="W2065">
        <v>0</v>
      </c>
      <c r="X2065">
        <v>1</v>
      </c>
      <c r="Y2065">
        <v>54</v>
      </c>
      <c r="Z2065">
        <v>132827</v>
      </c>
      <c r="AA2065">
        <v>190000</v>
      </c>
      <c r="AB2065" t="s">
        <v>575</v>
      </c>
      <c r="AC2065">
        <v>22</v>
      </c>
      <c r="AD2065" t="s">
        <v>404</v>
      </c>
      <c r="AE2065" t="s">
        <v>50</v>
      </c>
      <c r="AF2065" t="s">
        <v>3580</v>
      </c>
    </row>
    <row r="2066" spans="1:32" x14ac:dyDescent="0.25">
      <c r="A2066">
        <v>2783849</v>
      </c>
      <c r="B2066">
        <v>133381</v>
      </c>
      <c r="C2066" t="s">
        <v>32</v>
      </c>
      <c r="D2066" t="s">
        <v>32</v>
      </c>
      <c r="E2066">
        <v>190000</v>
      </c>
      <c r="F2066">
        <v>32</v>
      </c>
      <c r="G2066" t="s">
        <v>97</v>
      </c>
      <c r="H2066">
        <v>1</v>
      </c>
      <c r="I2066" t="s">
        <v>632</v>
      </c>
      <c r="J2066" t="s">
        <v>32</v>
      </c>
      <c r="K2066" t="s">
        <v>37</v>
      </c>
      <c r="L2066" t="s">
        <v>37</v>
      </c>
      <c r="M2066" t="s">
        <v>37</v>
      </c>
      <c r="N2066" t="s">
        <v>37</v>
      </c>
      <c r="O2066" t="s">
        <v>37</v>
      </c>
      <c r="P2066" t="s">
        <v>37</v>
      </c>
      <c r="Q2066">
        <v>0</v>
      </c>
      <c r="R2066" t="s">
        <v>616</v>
      </c>
      <c r="S2066" t="s">
        <v>278</v>
      </c>
      <c r="T2066" t="s">
        <v>633</v>
      </c>
      <c r="U2066">
        <v>2</v>
      </c>
      <c r="V2066" s="1">
        <v>20144</v>
      </c>
      <c r="W2066">
        <v>0</v>
      </c>
      <c r="X2066">
        <v>4</v>
      </c>
      <c r="Y2066">
        <v>64</v>
      </c>
      <c r="Z2066">
        <v>133381</v>
      </c>
      <c r="AA2066">
        <v>190000</v>
      </c>
      <c r="AB2066" t="s">
        <v>575</v>
      </c>
      <c r="AC2066">
        <v>32</v>
      </c>
      <c r="AD2066" t="s">
        <v>97</v>
      </c>
      <c r="AE2066" t="s">
        <v>50</v>
      </c>
      <c r="AF2066" t="s">
        <v>3580</v>
      </c>
    </row>
    <row r="2067" spans="1:32" x14ac:dyDescent="0.25">
      <c r="A2067">
        <v>46835092</v>
      </c>
      <c r="B2067">
        <v>133469</v>
      </c>
      <c r="C2067" t="s">
        <v>32</v>
      </c>
      <c r="D2067" t="s">
        <v>32</v>
      </c>
      <c r="E2067">
        <v>140000</v>
      </c>
      <c r="F2067">
        <v>2218</v>
      </c>
      <c r="G2067" t="s">
        <v>51</v>
      </c>
      <c r="H2067">
        <v>1</v>
      </c>
      <c r="I2067" t="s">
        <v>5103</v>
      </c>
      <c r="J2067" t="s">
        <v>32</v>
      </c>
      <c r="K2067" t="s">
        <v>37</v>
      </c>
      <c r="L2067" t="s">
        <v>37</v>
      </c>
      <c r="M2067" t="s">
        <v>37</v>
      </c>
      <c r="N2067" t="s">
        <v>37</v>
      </c>
      <c r="O2067" t="s">
        <v>37</v>
      </c>
      <c r="P2067" t="s">
        <v>37</v>
      </c>
      <c r="Q2067">
        <v>0</v>
      </c>
      <c r="R2067" t="s">
        <v>616</v>
      </c>
      <c r="S2067" t="s">
        <v>1351</v>
      </c>
      <c r="T2067" t="s">
        <v>5104</v>
      </c>
      <c r="U2067">
        <v>1</v>
      </c>
      <c r="V2067" s="1">
        <v>33667</v>
      </c>
      <c r="W2067">
        <v>0</v>
      </c>
      <c r="X2067">
        <v>1</v>
      </c>
      <c r="Y2067">
        <v>27</v>
      </c>
      <c r="Z2067">
        <v>133469</v>
      </c>
      <c r="AA2067">
        <v>140000</v>
      </c>
      <c r="AB2067" t="s">
        <v>1278</v>
      </c>
      <c r="AC2067">
        <v>2218</v>
      </c>
      <c r="AD2067" t="s">
        <v>51</v>
      </c>
      <c r="AE2067" t="s">
        <v>50</v>
      </c>
      <c r="AF2067" t="s">
        <v>43</v>
      </c>
    </row>
    <row r="2068" spans="1:32" x14ac:dyDescent="0.25">
      <c r="A2068">
        <v>41854380</v>
      </c>
      <c r="B2068">
        <v>132019</v>
      </c>
      <c r="C2068" t="s">
        <v>32</v>
      </c>
      <c r="D2068" t="s">
        <v>32</v>
      </c>
      <c r="E2068">
        <v>140100</v>
      </c>
      <c r="F2068">
        <v>2646</v>
      </c>
      <c r="G2068" t="s">
        <v>122</v>
      </c>
      <c r="H2068">
        <v>1</v>
      </c>
      <c r="I2068" t="s">
        <v>388</v>
      </c>
      <c r="J2068" t="s">
        <v>32</v>
      </c>
      <c r="K2068" t="s">
        <v>37</v>
      </c>
      <c r="L2068" t="s">
        <v>37</v>
      </c>
      <c r="M2068" t="s">
        <v>37</v>
      </c>
      <c r="N2068" t="s">
        <v>37</v>
      </c>
      <c r="O2068" t="s">
        <v>37</v>
      </c>
      <c r="P2068" t="s">
        <v>37</v>
      </c>
      <c r="Q2068">
        <v>0</v>
      </c>
      <c r="R2068" t="s">
        <v>3671</v>
      </c>
      <c r="S2068" t="s">
        <v>4289</v>
      </c>
      <c r="T2068" t="s">
        <v>723</v>
      </c>
      <c r="U2068">
        <v>2</v>
      </c>
      <c r="V2068" s="1">
        <v>30439</v>
      </c>
      <c r="W2068">
        <v>0</v>
      </c>
      <c r="X2068">
        <v>4</v>
      </c>
      <c r="Y2068">
        <v>36</v>
      </c>
      <c r="Z2068">
        <v>132019</v>
      </c>
      <c r="AA2068">
        <v>140100</v>
      </c>
      <c r="AB2068" t="s">
        <v>496</v>
      </c>
      <c r="AC2068">
        <v>2646</v>
      </c>
      <c r="AD2068" t="s">
        <v>122</v>
      </c>
      <c r="AE2068" t="s">
        <v>50</v>
      </c>
      <c r="AF2068" t="s">
        <v>3580</v>
      </c>
    </row>
    <row r="2069" spans="1:32" x14ac:dyDescent="0.25">
      <c r="A2069">
        <v>31355965</v>
      </c>
      <c r="B2069">
        <v>132610</v>
      </c>
      <c r="C2069" t="s">
        <v>32</v>
      </c>
      <c r="D2069" t="s">
        <v>35</v>
      </c>
      <c r="E2069">
        <v>30000</v>
      </c>
      <c r="F2069">
        <v>2191</v>
      </c>
      <c r="G2069" t="s">
        <v>77</v>
      </c>
      <c r="H2069">
        <v>0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 t="s">
        <v>37</v>
      </c>
      <c r="O2069" t="s">
        <v>37</v>
      </c>
      <c r="P2069" t="s">
        <v>37</v>
      </c>
      <c r="Q2069">
        <v>0</v>
      </c>
      <c r="R2069" t="s">
        <v>3671</v>
      </c>
      <c r="S2069" t="s">
        <v>946</v>
      </c>
      <c r="T2069" t="s">
        <v>3672</v>
      </c>
      <c r="U2069">
        <v>1</v>
      </c>
      <c r="V2069" s="1">
        <v>26653</v>
      </c>
      <c r="W2069">
        <v>0</v>
      </c>
      <c r="X2069">
        <v>2</v>
      </c>
      <c r="Y2069">
        <v>46</v>
      </c>
      <c r="Z2069">
        <v>132610</v>
      </c>
      <c r="AA2069">
        <v>30000</v>
      </c>
      <c r="AB2069" t="s">
        <v>1059</v>
      </c>
      <c r="AC2069">
        <v>2191</v>
      </c>
      <c r="AD2069" t="s">
        <v>77</v>
      </c>
      <c r="AE2069" t="s">
        <v>81</v>
      </c>
      <c r="AF2069" t="s">
        <v>3580</v>
      </c>
    </row>
    <row r="2070" spans="1:32" x14ac:dyDescent="0.25">
      <c r="A2070">
        <v>9864253</v>
      </c>
      <c r="B2070">
        <v>131838</v>
      </c>
      <c r="C2070" t="s">
        <v>32</v>
      </c>
      <c r="D2070" t="s">
        <v>32</v>
      </c>
      <c r="E2070">
        <v>90000</v>
      </c>
      <c r="F2070">
        <v>55</v>
      </c>
      <c r="G2070" t="s">
        <v>171</v>
      </c>
      <c r="H2070">
        <v>0</v>
      </c>
      <c r="I2070" t="s">
        <v>37</v>
      </c>
      <c r="J2070" t="s">
        <v>37</v>
      </c>
      <c r="K2070">
        <v>1</v>
      </c>
      <c r="L2070" t="s">
        <v>32</v>
      </c>
      <c r="M2070" t="s">
        <v>780</v>
      </c>
      <c r="N2070">
        <v>1999</v>
      </c>
      <c r="O2070">
        <v>2001</v>
      </c>
      <c r="P2070" t="s">
        <v>37</v>
      </c>
      <c r="Q2070">
        <v>0</v>
      </c>
      <c r="R2070" t="s">
        <v>2144</v>
      </c>
      <c r="S2070" t="s">
        <v>2145</v>
      </c>
      <c r="T2070" t="s">
        <v>2146</v>
      </c>
      <c r="U2070">
        <v>1</v>
      </c>
      <c r="V2070" s="1">
        <v>26783</v>
      </c>
      <c r="W2070">
        <v>0</v>
      </c>
      <c r="X2070">
        <v>1</v>
      </c>
      <c r="Y2070">
        <v>46</v>
      </c>
      <c r="Z2070">
        <v>131838</v>
      </c>
      <c r="AA2070">
        <v>90000</v>
      </c>
      <c r="AB2070" t="s">
        <v>1165</v>
      </c>
      <c r="AC2070">
        <v>55</v>
      </c>
      <c r="AD2070" t="s">
        <v>171</v>
      </c>
      <c r="AE2070" t="s">
        <v>50</v>
      </c>
      <c r="AF2070" t="s">
        <v>3580</v>
      </c>
    </row>
    <row r="2071" spans="1:32" x14ac:dyDescent="0.25">
      <c r="A2071">
        <v>15613033</v>
      </c>
      <c r="B2071">
        <v>132898</v>
      </c>
      <c r="C2071" t="s">
        <v>32</v>
      </c>
      <c r="D2071" t="s">
        <v>32</v>
      </c>
      <c r="E2071">
        <v>250000</v>
      </c>
      <c r="F2071">
        <v>32</v>
      </c>
      <c r="G2071" t="s">
        <v>97</v>
      </c>
      <c r="H2071">
        <v>0</v>
      </c>
      <c r="I2071" t="s">
        <v>37</v>
      </c>
      <c r="J2071" t="s">
        <v>37</v>
      </c>
      <c r="K2071">
        <v>1</v>
      </c>
      <c r="L2071" t="s">
        <v>32</v>
      </c>
      <c r="M2071" t="s">
        <v>2502</v>
      </c>
      <c r="N2071">
        <v>2014</v>
      </c>
      <c r="O2071">
        <v>2015</v>
      </c>
      <c r="P2071" t="s">
        <v>37</v>
      </c>
      <c r="Q2071">
        <v>0</v>
      </c>
      <c r="R2071" t="s">
        <v>2144</v>
      </c>
      <c r="S2071" t="s">
        <v>2503</v>
      </c>
      <c r="T2071" t="s">
        <v>717</v>
      </c>
      <c r="U2071">
        <v>1</v>
      </c>
      <c r="V2071" s="1">
        <v>21121</v>
      </c>
      <c r="W2071">
        <v>1</v>
      </c>
      <c r="X2071">
        <v>1</v>
      </c>
      <c r="Y2071">
        <v>62</v>
      </c>
      <c r="Z2071">
        <v>132898</v>
      </c>
      <c r="AA2071">
        <v>250000</v>
      </c>
      <c r="AB2071" t="s">
        <v>41</v>
      </c>
      <c r="AC2071">
        <v>32</v>
      </c>
      <c r="AD2071" t="s">
        <v>97</v>
      </c>
      <c r="AE2071" t="s">
        <v>50</v>
      </c>
      <c r="AF2071" t="s">
        <v>3580</v>
      </c>
    </row>
    <row r="2072" spans="1:32" x14ac:dyDescent="0.25">
      <c r="A2072">
        <v>46373287</v>
      </c>
      <c r="B2072">
        <v>132975</v>
      </c>
      <c r="C2072" t="s">
        <v>32</v>
      </c>
      <c r="D2072" t="s">
        <v>32</v>
      </c>
      <c r="E2072">
        <v>190000</v>
      </c>
      <c r="F2072">
        <v>2235</v>
      </c>
      <c r="G2072" t="s">
        <v>86</v>
      </c>
      <c r="H2072">
        <v>1</v>
      </c>
      <c r="I2072" t="s">
        <v>809</v>
      </c>
      <c r="J2072" t="s">
        <v>32</v>
      </c>
      <c r="K2072" t="s">
        <v>37</v>
      </c>
      <c r="L2072" t="s">
        <v>37</v>
      </c>
      <c r="M2072" t="s">
        <v>37</v>
      </c>
      <c r="N2072" t="s">
        <v>37</v>
      </c>
      <c r="O2072" t="s">
        <v>37</v>
      </c>
      <c r="P2072" t="s">
        <v>37</v>
      </c>
      <c r="Q2072">
        <v>0</v>
      </c>
      <c r="R2072" t="s">
        <v>5038</v>
      </c>
      <c r="S2072" t="s">
        <v>1351</v>
      </c>
      <c r="T2072" t="s">
        <v>5039</v>
      </c>
      <c r="U2072">
        <v>2</v>
      </c>
      <c r="V2072" s="1">
        <v>32929</v>
      </c>
      <c r="W2072">
        <v>0</v>
      </c>
      <c r="X2072">
        <v>7</v>
      </c>
      <c r="Y2072">
        <v>29</v>
      </c>
      <c r="Z2072">
        <v>132975</v>
      </c>
      <c r="AA2072">
        <v>190000</v>
      </c>
      <c r="AB2072" t="s">
        <v>575</v>
      </c>
      <c r="AC2072">
        <v>2235</v>
      </c>
      <c r="AD2072" t="s">
        <v>86</v>
      </c>
      <c r="AE2072" t="s">
        <v>50</v>
      </c>
      <c r="AF2072" t="s">
        <v>43</v>
      </c>
    </row>
    <row r="2073" spans="1:32" x14ac:dyDescent="0.25">
      <c r="A2073">
        <v>6667006</v>
      </c>
      <c r="B2073">
        <v>131449</v>
      </c>
      <c r="C2073" t="s">
        <v>32</v>
      </c>
      <c r="D2073" t="s">
        <v>32</v>
      </c>
      <c r="E2073">
        <v>140100</v>
      </c>
      <c r="F2073">
        <v>1366</v>
      </c>
      <c r="G2073" t="s">
        <v>45</v>
      </c>
      <c r="H2073">
        <v>1</v>
      </c>
      <c r="I2073" t="s">
        <v>1230</v>
      </c>
      <c r="J2073" t="s">
        <v>32</v>
      </c>
      <c r="K2073">
        <v>1</v>
      </c>
      <c r="L2073" t="s">
        <v>32</v>
      </c>
      <c r="M2073" t="s">
        <v>1231</v>
      </c>
      <c r="N2073">
        <v>2007</v>
      </c>
      <c r="O2073">
        <v>2008</v>
      </c>
      <c r="P2073" t="s">
        <v>37</v>
      </c>
      <c r="Q2073">
        <v>1</v>
      </c>
      <c r="R2073" t="s">
        <v>1232</v>
      </c>
      <c r="S2073" t="s">
        <v>813</v>
      </c>
      <c r="T2073" t="s">
        <v>1233</v>
      </c>
      <c r="U2073">
        <v>1</v>
      </c>
      <c r="V2073" s="1">
        <v>26202</v>
      </c>
      <c r="W2073">
        <v>1</v>
      </c>
      <c r="X2073">
        <v>29</v>
      </c>
      <c r="Y2073">
        <v>48</v>
      </c>
      <c r="Z2073">
        <v>131449</v>
      </c>
      <c r="AA2073">
        <v>140100</v>
      </c>
      <c r="AB2073" t="s">
        <v>496</v>
      </c>
      <c r="AC2073">
        <v>1366</v>
      </c>
      <c r="AD2073" t="s">
        <v>45</v>
      </c>
      <c r="AE2073" t="s">
        <v>42</v>
      </c>
      <c r="AF2073" t="s">
        <v>3580</v>
      </c>
    </row>
    <row r="2074" spans="1:32" x14ac:dyDescent="0.25">
      <c r="A2074">
        <v>30422005</v>
      </c>
      <c r="B2074">
        <v>131792</v>
      </c>
      <c r="C2074" t="s">
        <v>32</v>
      </c>
      <c r="D2074" t="s">
        <v>32</v>
      </c>
      <c r="E2074">
        <v>40000</v>
      </c>
      <c r="F2074">
        <v>2173</v>
      </c>
      <c r="G2074" t="s">
        <v>195</v>
      </c>
      <c r="H2074">
        <v>0</v>
      </c>
      <c r="I2074" t="s">
        <v>37</v>
      </c>
      <c r="J2074" t="s">
        <v>37</v>
      </c>
      <c r="K2074">
        <v>1</v>
      </c>
      <c r="L2074" t="s">
        <v>35</v>
      </c>
      <c r="M2074" t="s">
        <v>2060</v>
      </c>
      <c r="N2074">
        <v>1983</v>
      </c>
      <c r="O2074" t="s">
        <v>37</v>
      </c>
      <c r="P2074" t="s">
        <v>188</v>
      </c>
      <c r="Q2074">
        <v>1</v>
      </c>
      <c r="R2074" t="s">
        <v>1232</v>
      </c>
      <c r="S2074" t="s">
        <v>943</v>
      </c>
      <c r="T2074" t="s">
        <v>3636</v>
      </c>
      <c r="U2074">
        <v>1</v>
      </c>
      <c r="V2074" s="1">
        <v>21950</v>
      </c>
      <c r="W2074">
        <v>0</v>
      </c>
      <c r="X2074">
        <v>4</v>
      </c>
      <c r="Y2074">
        <v>59</v>
      </c>
      <c r="Z2074">
        <v>131792</v>
      </c>
      <c r="AA2074">
        <v>40000</v>
      </c>
      <c r="AB2074" t="s">
        <v>507</v>
      </c>
      <c r="AC2074">
        <v>2173</v>
      </c>
      <c r="AD2074" t="s">
        <v>195</v>
      </c>
      <c r="AE2074" t="s">
        <v>42</v>
      </c>
      <c r="AF2074" t="s">
        <v>3580</v>
      </c>
    </row>
    <row r="2075" spans="1:32" x14ac:dyDescent="0.25">
      <c r="A2075">
        <v>7857461</v>
      </c>
      <c r="B2075">
        <v>131281</v>
      </c>
      <c r="C2075" t="s">
        <v>32</v>
      </c>
      <c r="D2075" t="s">
        <v>32</v>
      </c>
      <c r="E2075">
        <v>140100</v>
      </c>
      <c r="F2075">
        <v>22</v>
      </c>
      <c r="G2075" t="s">
        <v>404</v>
      </c>
      <c r="H2075">
        <v>0</v>
      </c>
      <c r="I2075" t="s">
        <v>37</v>
      </c>
      <c r="J2075" t="s">
        <v>37</v>
      </c>
      <c r="K2075" t="s">
        <v>37</v>
      </c>
      <c r="L2075" t="s">
        <v>37</v>
      </c>
      <c r="M2075" t="s">
        <v>850</v>
      </c>
      <c r="N2075" t="s">
        <v>37</v>
      </c>
      <c r="O2075" t="s">
        <v>37</v>
      </c>
      <c r="P2075" t="s">
        <v>37</v>
      </c>
      <c r="Q2075">
        <v>0</v>
      </c>
      <c r="R2075" t="s">
        <v>1576</v>
      </c>
      <c r="S2075" t="s">
        <v>853</v>
      </c>
      <c r="T2075" t="s">
        <v>1577</v>
      </c>
      <c r="U2075">
        <v>1</v>
      </c>
      <c r="V2075" s="1">
        <v>23099</v>
      </c>
      <c r="W2075">
        <v>0</v>
      </c>
      <c r="X2075">
        <v>5</v>
      </c>
      <c r="Y2075">
        <v>56</v>
      </c>
      <c r="Z2075">
        <v>131281</v>
      </c>
      <c r="AA2075">
        <v>140100</v>
      </c>
      <c r="AB2075" t="s">
        <v>496</v>
      </c>
      <c r="AC2075">
        <v>22</v>
      </c>
      <c r="AD2075" t="s">
        <v>404</v>
      </c>
      <c r="AE2075" t="s">
        <v>56</v>
      </c>
      <c r="AF2075" t="s">
        <v>3580</v>
      </c>
    </row>
    <row r="2076" spans="1:32" x14ac:dyDescent="0.25">
      <c r="A2076">
        <v>10804148</v>
      </c>
      <c r="B2076">
        <v>130781</v>
      </c>
      <c r="C2076" t="s">
        <v>32</v>
      </c>
      <c r="D2076" t="s">
        <v>32</v>
      </c>
      <c r="E2076">
        <v>140100</v>
      </c>
      <c r="F2076">
        <v>2191</v>
      </c>
      <c r="G2076" t="s">
        <v>77</v>
      </c>
      <c r="H2076">
        <v>1</v>
      </c>
      <c r="I2076" t="s">
        <v>2448</v>
      </c>
      <c r="J2076" t="s">
        <v>32</v>
      </c>
      <c r="K2076">
        <v>1</v>
      </c>
      <c r="L2076" t="s">
        <v>32</v>
      </c>
      <c r="M2076" t="s">
        <v>606</v>
      </c>
      <c r="N2076">
        <v>1974</v>
      </c>
      <c r="O2076">
        <v>1974</v>
      </c>
      <c r="P2076" t="s">
        <v>37</v>
      </c>
      <c r="Q2076">
        <v>1</v>
      </c>
      <c r="R2076" t="s">
        <v>2449</v>
      </c>
      <c r="S2076" t="s">
        <v>698</v>
      </c>
      <c r="T2076" t="s">
        <v>1119</v>
      </c>
      <c r="U2076">
        <v>1</v>
      </c>
      <c r="V2076" s="1">
        <v>17378</v>
      </c>
      <c r="W2076">
        <v>1</v>
      </c>
      <c r="X2076">
        <v>29</v>
      </c>
      <c r="Y2076">
        <v>72</v>
      </c>
      <c r="Z2076">
        <v>130781</v>
      </c>
      <c r="AA2076">
        <v>140100</v>
      </c>
      <c r="AB2076" t="s">
        <v>496</v>
      </c>
      <c r="AC2076">
        <v>2191</v>
      </c>
      <c r="AD2076" t="s">
        <v>77</v>
      </c>
      <c r="AE2076" t="s">
        <v>42</v>
      </c>
      <c r="AF2076" t="s">
        <v>3580</v>
      </c>
    </row>
    <row r="2077" spans="1:32" x14ac:dyDescent="0.25">
      <c r="A2077">
        <v>21471047</v>
      </c>
      <c r="B2077">
        <v>130471</v>
      </c>
      <c r="C2077" t="s">
        <v>32</v>
      </c>
      <c r="D2077" t="s">
        <v>32</v>
      </c>
      <c r="E2077" s="2">
        <v>100000</v>
      </c>
      <c r="F2077">
        <v>2190</v>
      </c>
      <c r="G2077" t="s">
        <v>211</v>
      </c>
      <c r="H2077">
        <v>0</v>
      </c>
      <c r="I2077" t="s">
        <v>37</v>
      </c>
      <c r="J2077" t="s">
        <v>37</v>
      </c>
      <c r="K2077">
        <v>1</v>
      </c>
      <c r="L2077" t="s">
        <v>32</v>
      </c>
      <c r="M2077" t="s">
        <v>1541</v>
      </c>
      <c r="N2077">
        <v>1992</v>
      </c>
      <c r="O2077">
        <v>1993</v>
      </c>
      <c r="P2077" t="s">
        <v>37</v>
      </c>
      <c r="Q2077">
        <v>1</v>
      </c>
      <c r="R2077" t="s">
        <v>1257</v>
      </c>
      <c r="S2077" t="s">
        <v>426</v>
      </c>
      <c r="T2077" t="s">
        <v>2699</v>
      </c>
      <c r="U2077">
        <v>1</v>
      </c>
      <c r="V2077" s="1">
        <v>23861</v>
      </c>
      <c r="W2077">
        <v>0</v>
      </c>
      <c r="X2077">
        <v>1</v>
      </c>
      <c r="Y2077">
        <v>54</v>
      </c>
      <c r="Z2077">
        <v>130471</v>
      </c>
      <c r="AA2077">
        <v>100000</v>
      </c>
      <c r="AB2077" t="s">
        <v>1229</v>
      </c>
      <c r="AC2077">
        <v>2190</v>
      </c>
      <c r="AD2077" t="s">
        <v>211</v>
      </c>
      <c r="AE2077" t="s">
        <v>42</v>
      </c>
      <c r="AF2077" t="s">
        <v>3580</v>
      </c>
    </row>
    <row r="2078" spans="1:32" x14ac:dyDescent="0.25">
      <c r="A2078">
        <v>6747779</v>
      </c>
      <c r="B2078">
        <v>130596</v>
      </c>
      <c r="C2078" t="s">
        <v>32</v>
      </c>
      <c r="D2078" t="s">
        <v>32</v>
      </c>
      <c r="E2078">
        <v>140100</v>
      </c>
      <c r="F2078">
        <v>5</v>
      </c>
      <c r="G2078" t="s">
        <v>101</v>
      </c>
      <c r="H2078">
        <v>0</v>
      </c>
      <c r="I2078" t="s">
        <v>37</v>
      </c>
      <c r="J2078" t="s">
        <v>37</v>
      </c>
      <c r="K2078">
        <v>1</v>
      </c>
      <c r="L2078" t="s">
        <v>32</v>
      </c>
      <c r="M2078" t="s">
        <v>606</v>
      </c>
      <c r="N2078" t="s">
        <v>37</v>
      </c>
      <c r="O2078" t="s">
        <v>37</v>
      </c>
      <c r="P2078" t="s">
        <v>37</v>
      </c>
      <c r="Q2078">
        <v>0</v>
      </c>
      <c r="R2078" t="s">
        <v>1257</v>
      </c>
      <c r="S2078" t="s">
        <v>1258</v>
      </c>
      <c r="T2078" t="s">
        <v>1259</v>
      </c>
      <c r="U2078">
        <v>1</v>
      </c>
      <c r="V2078" s="1">
        <v>20889</v>
      </c>
      <c r="W2078">
        <v>0</v>
      </c>
      <c r="X2078">
        <v>29</v>
      </c>
      <c r="Y2078">
        <v>62</v>
      </c>
      <c r="Z2078">
        <v>130596</v>
      </c>
      <c r="AA2078">
        <v>140100</v>
      </c>
      <c r="AB2078" t="s">
        <v>496</v>
      </c>
      <c r="AC2078">
        <v>5</v>
      </c>
      <c r="AD2078" t="s">
        <v>101</v>
      </c>
      <c r="AE2078" t="s">
        <v>50</v>
      </c>
      <c r="AF2078" t="s">
        <v>3580</v>
      </c>
    </row>
    <row r="2079" spans="1:32" x14ac:dyDescent="0.25">
      <c r="A2079" s="4">
        <v>10363006</v>
      </c>
      <c r="B2079" s="4">
        <v>131176</v>
      </c>
      <c r="C2079" t="s">
        <v>37</v>
      </c>
      <c r="D2079" t="s">
        <v>37</v>
      </c>
      <c r="E2079" t="s">
        <v>37</v>
      </c>
      <c r="F2079" t="s">
        <v>37</v>
      </c>
      <c r="G2079" t="s">
        <v>37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1257</v>
      </c>
      <c r="S2079" t="s">
        <v>1912</v>
      </c>
      <c r="T2079" t="s">
        <v>717</v>
      </c>
      <c r="U2079">
        <v>1</v>
      </c>
      <c r="V2079" s="1">
        <v>24775</v>
      </c>
      <c r="W2079">
        <v>0</v>
      </c>
      <c r="X2079">
        <v>24</v>
      </c>
      <c r="Y2079">
        <v>52</v>
      </c>
      <c r="Z2079">
        <v>131176</v>
      </c>
      <c r="AA2079">
        <v>140100</v>
      </c>
      <c r="AB2079" t="s">
        <v>496</v>
      </c>
      <c r="AC2079">
        <v>3</v>
      </c>
      <c r="AD2079" t="s">
        <v>62</v>
      </c>
      <c r="AE2079" s="4" t="s">
        <v>56</v>
      </c>
      <c r="AF2079" s="4" t="s">
        <v>3580</v>
      </c>
    </row>
    <row r="2080" spans="1:32" x14ac:dyDescent="0.25">
      <c r="A2080" s="4">
        <v>22494408</v>
      </c>
      <c r="B2080" s="4">
        <v>131728</v>
      </c>
      <c r="C2080" t="s">
        <v>37</v>
      </c>
      <c r="D2080" t="s">
        <v>37</v>
      </c>
      <c r="E2080" t="s">
        <v>37</v>
      </c>
      <c r="F2080" t="s">
        <v>37</v>
      </c>
      <c r="G2080" t="s">
        <v>37</v>
      </c>
      <c r="H2080" t="s">
        <v>37</v>
      </c>
      <c r="I2080" t="s">
        <v>37</v>
      </c>
      <c r="J2080" t="s">
        <v>37</v>
      </c>
      <c r="K2080" t="s">
        <v>37</v>
      </c>
      <c r="L2080" t="s">
        <v>37</v>
      </c>
      <c r="M2080" t="s">
        <v>37</v>
      </c>
      <c r="N2080" t="s">
        <v>37</v>
      </c>
      <c r="O2080" t="s">
        <v>37</v>
      </c>
      <c r="P2080" t="s">
        <v>37</v>
      </c>
      <c r="Q2080" t="s">
        <v>37</v>
      </c>
      <c r="R2080" t="s">
        <v>1257</v>
      </c>
      <c r="S2080" t="s">
        <v>802</v>
      </c>
      <c r="T2080" t="s">
        <v>3076</v>
      </c>
      <c r="U2080">
        <v>1</v>
      </c>
      <c r="V2080" s="1">
        <v>20848</v>
      </c>
      <c r="W2080">
        <v>0</v>
      </c>
      <c r="X2080">
        <v>2</v>
      </c>
      <c r="Y2080">
        <v>62</v>
      </c>
      <c r="Z2080">
        <v>131728</v>
      </c>
      <c r="AA2080">
        <v>90000</v>
      </c>
      <c r="AB2080" t="s">
        <v>1165</v>
      </c>
      <c r="AC2080">
        <v>2218</v>
      </c>
      <c r="AD2080" t="s">
        <v>51</v>
      </c>
      <c r="AE2080" s="4" t="s">
        <v>56</v>
      </c>
      <c r="AF2080" s="4" t="s">
        <v>3580</v>
      </c>
    </row>
    <row r="2081" spans="1:32" x14ac:dyDescent="0.25">
      <c r="A2081">
        <v>8073524</v>
      </c>
      <c r="B2081">
        <v>133168</v>
      </c>
      <c r="C2081" t="s">
        <v>32</v>
      </c>
      <c r="D2081" t="s">
        <v>32</v>
      </c>
      <c r="E2081">
        <v>140100</v>
      </c>
      <c r="F2081">
        <v>2649</v>
      </c>
      <c r="G2081" t="s">
        <v>147</v>
      </c>
      <c r="H2081">
        <v>0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 t="s">
        <v>37</v>
      </c>
      <c r="O2081" t="s">
        <v>37</v>
      </c>
      <c r="P2081" t="s">
        <v>37</v>
      </c>
      <c r="Q2081">
        <v>0</v>
      </c>
      <c r="R2081" t="s">
        <v>1257</v>
      </c>
      <c r="S2081" t="s">
        <v>113</v>
      </c>
      <c r="T2081" t="s">
        <v>1653</v>
      </c>
      <c r="U2081">
        <v>2</v>
      </c>
      <c r="V2081" s="1">
        <v>22727</v>
      </c>
      <c r="W2081">
        <v>0</v>
      </c>
      <c r="X2081">
        <v>29</v>
      </c>
      <c r="Y2081">
        <v>57</v>
      </c>
      <c r="Z2081">
        <v>133168</v>
      </c>
      <c r="AA2081">
        <v>140100</v>
      </c>
      <c r="AB2081" t="s">
        <v>496</v>
      </c>
      <c r="AC2081">
        <v>2649</v>
      </c>
      <c r="AD2081" t="s">
        <v>147</v>
      </c>
      <c r="AE2081" t="s">
        <v>56</v>
      </c>
      <c r="AF2081" t="s">
        <v>3580</v>
      </c>
    </row>
    <row r="2082" spans="1:32" x14ac:dyDescent="0.25">
      <c r="A2082">
        <v>43740498</v>
      </c>
      <c r="B2082">
        <v>130910</v>
      </c>
      <c r="C2082" t="s">
        <v>32</v>
      </c>
      <c r="D2082" t="s">
        <v>32</v>
      </c>
      <c r="E2082">
        <v>140100</v>
      </c>
      <c r="F2082">
        <v>2649</v>
      </c>
      <c r="G2082" t="s">
        <v>147</v>
      </c>
      <c r="H2082">
        <v>0</v>
      </c>
      <c r="I2082" t="s">
        <v>37</v>
      </c>
      <c r="J2082" t="s">
        <v>37</v>
      </c>
      <c r="K2082">
        <v>1</v>
      </c>
      <c r="L2082" t="s">
        <v>32</v>
      </c>
      <c r="M2082" t="s">
        <v>3716</v>
      </c>
      <c r="N2082">
        <v>2017</v>
      </c>
      <c r="O2082">
        <v>2018</v>
      </c>
      <c r="P2082" t="s">
        <v>37</v>
      </c>
      <c r="Q2082">
        <v>0</v>
      </c>
      <c r="R2082" t="s">
        <v>2247</v>
      </c>
      <c r="S2082" t="s">
        <v>134</v>
      </c>
      <c r="T2082" t="s">
        <v>4703</v>
      </c>
      <c r="U2082">
        <v>2</v>
      </c>
      <c r="V2082" s="1">
        <v>31569</v>
      </c>
      <c r="W2082">
        <v>0</v>
      </c>
      <c r="X2082">
        <v>2</v>
      </c>
      <c r="Y2082">
        <v>33</v>
      </c>
      <c r="Z2082">
        <v>130910</v>
      </c>
      <c r="AA2082">
        <v>140100</v>
      </c>
      <c r="AB2082" t="s">
        <v>496</v>
      </c>
      <c r="AC2082">
        <v>2649</v>
      </c>
      <c r="AD2082" t="s">
        <v>147</v>
      </c>
      <c r="AE2082" t="s">
        <v>50</v>
      </c>
      <c r="AF2082" t="s">
        <v>3580</v>
      </c>
    </row>
    <row r="2083" spans="1:32" x14ac:dyDescent="0.25">
      <c r="A2083">
        <v>43041258</v>
      </c>
      <c r="B2083">
        <v>131254</v>
      </c>
      <c r="C2083" t="s">
        <v>32</v>
      </c>
      <c r="D2083" t="s">
        <v>32</v>
      </c>
      <c r="E2083">
        <v>140100</v>
      </c>
      <c r="F2083">
        <v>55</v>
      </c>
      <c r="G2083" t="s">
        <v>171</v>
      </c>
      <c r="H2083">
        <v>0</v>
      </c>
      <c r="I2083" t="s">
        <v>37</v>
      </c>
      <c r="J2083" t="s">
        <v>37</v>
      </c>
      <c r="K2083">
        <v>1</v>
      </c>
      <c r="L2083" t="s">
        <v>35</v>
      </c>
      <c r="M2083" t="s">
        <v>665</v>
      </c>
      <c r="N2083">
        <v>2013</v>
      </c>
      <c r="O2083" t="s">
        <v>37</v>
      </c>
      <c r="P2083" t="s">
        <v>37</v>
      </c>
      <c r="Q2083">
        <v>0</v>
      </c>
      <c r="R2083" t="s">
        <v>2247</v>
      </c>
      <c r="S2083" t="s">
        <v>512</v>
      </c>
      <c r="T2083" t="s">
        <v>4574</v>
      </c>
      <c r="U2083">
        <v>1</v>
      </c>
      <c r="V2083" s="1">
        <v>31239</v>
      </c>
      <c r="W2083">
        <v>0</v>
      </c>
      <c r="X2083">
        <v>16</v>
      </c>
      <c r="Y2083">
        <v>34</v>
      </c>
      <c r="Z2083">
        <v>131254</v>
      </c>
      <c r="AA2083">
        <v>140100</v>
      </c>
      <c r="AB2083" t="s">
        <v>496</v>
      </c>
      <c r="AC2083">
        <v>55</v>
      </c>
      <c r="AD2083" t="s">
        <v>171</v>
      </c>
      <c r="AE2083" t="s">
        <v>50</v>
      </c>
      <c r="AF2083" t="s">
        <v>3580</v>
      </c>
    </row>
    <row r="2084" spans="1:32" x14ac:dyDescent="0.25">
      <c r="A2084">
        <v>9602792</v>
      </c>
      <c r="B2084">
        <v>130921</v>
      </c>
      <c r="C2084" t="s">
        <v>32</v>
      </c>
      <c r="D2084" t="s">
        <v>35</v>
      </c>
      <c r="E2084">
        <v>140100</v>
      </c>
      <c r="F2084">
        <v>2731</v>
      </c>
      <c r="G2084" t="s">
        <v>91</v>
      </c>
      <c r="H2084">
        <v>2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Q2084">
        <v>0</v>
      </c>
      <c r="R2084" t="s">
        <v>2068</v>
      </c>
      <c r="S2084" t="s">
        <v>2008</v>
      </c>
      <c r="T2084" t="s">
        <v>2069</v>
      </c>
      <c r="U2084">
        <v>1</v>
      </c>
      <c r="V2084" s="1">
        <v>25832</v>
      </c>
      <c r="W2084">
        <v>0</v>
      </c>
      <c r="X2084">
        <v>15</v>
      </c>
      <c r="Y2084">
        <v>49</v>
      </c>
      <c r="Z2084">
        <v>130921</v>
      </c>
      <c r="AA2084">
        <v>140100</v>
      </c>
      <c r="AB2084" t="s">
        <v>496</v>
      </c>
      <c r="AC2084">
        <v>2731</v>
      </c>
      <c r="AD2084" t="s">
        <v>96</v>
      </c>
      <c r="AE2084" t="s">
        <v>81</v>
      </c>
      <c r="AF2084" t="s">
        <v>3580</v>
      </c>
    </row>
    <row r="2085" spans="1:32" x14ac:dyDescent="0.25">
      <c r="A2085">
        <v>26628349</v>
      </c>
      <c r="B2085">
        <v>132165</v>
      </c>
      <c r="C2085" t="s">
        <v>32</v>
      </c>
      <c r="D2085" t="s">
        <v>32</v>
      </c>
      <c r="E2085">
        <v>60000</v>
      </c>
      <c r="F2085">
        <v>2191</v>
      </c>
      <c r="G2085" t="s">
        <v>77</v>
      </c>
      <c r="H2085">
        <v>1</v>
      </c>
      <c r="I2085" t="s">
        <v>3396</v>
      </c>
      <c r="J2085" t="s">
        <v>32</v>
      </c>
      <c r="K2085">
        <v>1</v>
      </c>
      <c r="L2085" t="s">
        <v>32</v>
      </c>
      <c r="M2085" t="s">
        <v>2567</v>
      </c>
      <c r="N2085">
        <v>1993</v>
      </c>
      <c r="O2085">
        <v>1994</v>
      </c>
      <c r="P2085" t="s">
        <v>188</v>
      </c>
      <c r="Q2085">
        <v>1</v>
      </c>
      <c r="R2085" t="s">
        <v>3397</v>
      </c>
      <c r="S2085" t="s">
        <v>1600</v>
      </c>
      <c r="T2085" t="s">
        <v>3398</v>
      </c>
      <c r="U2085">
        <v>1</v>
      </c>
      <c r="V2085" s="1">
        <v>23824</v>
      </c>
      <c r="W2085">
        <v>0</v>
      </c>
      <c r="X2085">
        <v>1</v>
      </c>
      <c r="Y2085">
        <v>54</v>
      </c>
      <c r="Z2085">
        <v>132165</v>
      </c>
      <c r="AA2085">
        <v>60000</v>
      </c>
      <c r="AB2085" t="s">
        <v>164</v>
      </c>
      <c r="AC2085">
        <v>2191</v>
      </c>
      <c r="AD2085" t="s">
        <v>77</v>
      </c>
      <c r="AE2085" t="s">
        <v>42</v>
      </c>
      <c r="AF2085" t="s">
        <v>3580</v>
      </c>
    </row>
    <row r="2086" spans="1:32" x14ac:dyDescent="0.25">
      <c r="A2086">
        <v>5339167</v>
      </c>
      <c r="B2086">
        <v>130342</v>
      </c>
      <c r="C2086" t="s">
        <v>32</v>
      </c>
      <c r="D2086" t="s">
        <v>32</v>
      </c>
      <c r="E2086">
        <v>150000</v>
      </c>
      <c r="F2086">
        <v>1257</v>
      </c>
      <c r="G2086" t="s">
        <v>82</v>
      </c>
      <c r="H2086">
        <v>2</v>
      </c>
      <c r="I2086" t="s">
        <v>37</v>
      </c>
      <c r="J2086" t="s">
        <v>37</v>
      </c>
      <c r="K2086">
        <v>1</v>
      </c>
      <c r="L2086" t="s">
        <v>32</v>
      </c>
      <c r="M2086" t="s">
        <v>951</v>
      </c>
      <c r="N2086">
        <v>2003</v>
      </c>
      <c r="O2086">
        <v>2004</v>
      </c>
      <c r="P2086" t="s">
        <v>37</v>
      </c>
      <c r="Q2086">
        <v>1</v>
      </c>
      <c r="R2086" t="s">
        <v>38</v>
      </c>
      <c r="S2086" t="s">
        <v>64</v>
      </c>
      <c r="T2086" t="s">
        <v>975</v>
      </c>
      <c r="U2086">
        <v>2</v>
      </c>
      <c r="V2086" s="1">
        <v>25873</v>
      </c>
      <c r="W2086">
        <v>0</v>
      </c>
      <c r="X2086">
        <v>2</v>
      </c>
      <c r="Y2086">
        <v>49</v>
      </c>
      <c r="Z2086">
        <v>130342</v>
      </c>
      <c r="AA2086">
        <v>150000</v>
      </c>
      <c r="AB2086" t="s">
        <v>945</v>
      </c>
      <c r="AC2086">
        <v>1257</v>
      </c>
      <c r="AD2086" t="s">
        <v>82</v>
      </c>
      <c r="AE2086" t="s">
        <v>42</v>
      </c>
      <c r="AF2086" t="s">
        <v>3580</v>
      </c>
    </row>
    <row r="2087" spans="1:32" x14ac:dyDescent="0.25">
      <c r="A2087">
        <v>46947865</v>
      </c>
      <c r="B2087">
        <v>130363</v>
      </c>
      <c r="C2087" t="s">
        <v>32</v>
      </c>
      <c r="D2087" t="s">
        <v>32</v>
      </c>
      <c r="E2087">
        <v>150000</v>
      </c>
      <c r="F2087">
        <v>2190</v>
      </c>
      <c r="G2087" t="s">
        <v>211</v>
      </c>
      <c r="H2087">
        <v>0</v>
      </c>
      <c r="I2087" t="s">
        <v>37</v>
      </c>
      <c r="J2087" t="s">
        <v>37</v>
      </c>
      <c r="K2087">
        <v>0</v>
      </c>
      <c r="L2087" t="s">
        <v>35</v>
      </c>
      <c r="M2087" t="s">
        <v>1013</v>
      </c>
      <c r="N2087" t="s">
        <v>37</v>
      </c>
      <c r="O2087" t="s">
        <v>37</v>
      </c>
      <c r="P2087" t="s">
        <v>37</v>
      </c>
      <c r="Q2087">
        <v>0</v>
      </c>
      <c r="R2087" t="s">
        <v>38</v>
      </c>
      <c r="S2087" t="s">
        <v>94</v>
      </c>
      <c r="T2087" t="s">
        <v>5114</v>
      </c>
      <c r="U2087">
        <v>1</v>
      </c>
      <c r="V2087" s="1">
        <v>33354</v>
      </c>
      <c r="W2087">
        <v>0</v>
      </c>
      <c r="X2087">
        <v>1</v>
      </c>
      <c r="Y2087">
        <v>28</v>
      </c>
      <c r="Z2087">
        <v>130363</v>
      </c>
      <c r="AA2087">
        <v>150000</v>
      </c>
      <c r="AB2087" t="s">
        <v>945</v>
      </c>
      <c r="AC2087">
        <v>2190</v>
      </c>
      <c r="AD2087" t="s">
        <v>211</v>
      </c>
      <c r="AE2087" t="s">
        <v>56</v>
      </c>
      <c r="AF2087" t="s">
        <v>43</v>
      </c>
    </row>
    <row r="2088" spans="1:32" x14ac:dyDescent="0.25">
      <c r="A2088">
        <v>8547123</v>
      </c>
      <c r="B2088">
        <v>130906</v>
      </c>
      <c r="C2088" t="s">
        <v>32</v>
      </c>
      <c r="D2088" t="s">
        <v>32</v>
      </c>
      <c r="E2088">
        <v>140100</v>
      </c>
      <c r="F2088">
        <v>2191</v>
      </c>
      <c r="G2088" t="s">
        <v>77</v>
      </c>
      <c r="H2088">
        <v>1</v>
      </c>
      <c r="I2088" t="s">
        <v>1783</v>
      </c>
      <c r="J2088" t="s">
        <v>32</v>
      </c>
      <c r="K2088">
        <v>1</v>
      </c>
      <c r="L2088" t="s">
        <v>32</v>
      </c>
      <c r="M2088" t="s">
        <v>655</v>
      </c>
      <c r="N2088">
        <v>1983</v>
      </c>
      <c r="O2088">
        <v>1990</v>
      </c>
      <c r="P2088" t="s">
        <v>37</v>
      </c>
      <c r="Q2088">
        <v>1</v>
      </c>
      <c r="R2088" t="s">
        <v>38</v>
      </c>
      <c r="S2088" t="s">
        <v>283</v>
      </c>
      <c r="T2088" t="s">
        <v>1784</v>
      </c>
      <c r="U2088">
        <v>1</v>
      </c>
      <c r="V2088" s="1">
        <v>21607</v>
      </c>
      <c r="W2088">
        <v>0</v>
      </c>
      <c r="X2088">
        <v>18</v>
      </c>
      <c r="Y2088">
        <v>60</v>
      </c>
      <c r="Z2088">
        <v>130906</v>
      </c>
      <c r="AA2088">
        <v>140100</v>
      </c>
      <c r="AB2088" t="s">
        <v>496</v>
      </c>
      <c r="AC2088">
        <v>2191</v>
      </c>
      <c r="AD2088" t="s">
        <v>77</v>
      </c>
      <c r="AE2088" t="s">
        <v>42</v>
      </c>
      <c r="AF2088" t="s">
        <v>3580</v>
      </c>
    </row>
    <row r="2089" spans="1:32" x14ac:dyDescent="0.25">
      <c r="A2089">
        <v>95771</v>
      </c>
      <c r="B2089">
        <v>131369</v>
      </c>
      <c r="C2089" t="s">
        <v>32</v>
      </c>
      <c r="D2089" t="s">
        <v>32</v>
      </c>
      <c r="E2089">
        <v>250000</v>
      </c>
      <c r="F2089">
        <v>2235</v>
      </c>
      <c r="G2089" t="s">
        <v>86</v>
      </c>
      <c r="H2089">
        <v>1</v>
      </c>
      <c r="I2089" t="s">
        <v>87</v>
      </c>
      <c r="J2089" t="s">
        <v>32</v>
      </c>
      <c r="K2089">
        <v>1</v>
      </c>
      <c r="L2089" t="s">
        <v>35</v>
      </c>
      <c r="M2089" t="s">
        <v>88</v>
      </c>
      <c r="N2089">
        <v>2018</v>
      </c>
      <c r="O2089" t="s">
        <v>37</v>
      </c>
      <c r="P2089" t="s">
        <v>37</v>
      </c>
      <c r="Q2089">
        <v>0</v>
      </c>
      <c r="R2089" t="s">
        <v>38</v>
      </c>
      <c r="S2089" t="s">
        <v>89</v>
      </c>
      <c r="T2089" t="s">
        <v>90</v>
      </c>
      <c r="U2089">
        <v>1</v>
      </c>
      <c r="V2089" s="1">
        <v>20172</v>
      </c>
      <c r="W2089">
        <v>0</v>
      </c>
      <c r="X2089">
        <v>1</v>
      </c>
      <c r="Y2089">
        <v>64</v>
      </c>
      <c r="Z2089">
        <v>131369</v>
      </c>
      <c r="AA2089">
        <v>250000</v>
      </c>
      <c r="AB2089" t="s">
        <v>41</v>
      </c>
      <c r="AC2089">
        <v>2235</v>
      </c>
      <c r="AD2089" t="s">
        <v>86</v>
      </c>
      <c r="AE2089" t="s">
        <v>50</v>
      </c>
      <c r="AF2089" t="s">
        <v>3580</v>
      </c>
    </row>
    <row r="2090" spans="1:32" x14ac:dyDescent="0.25">
      <c r="A2090">
        <v>9039671</v>
      </c>
      <c r="B2090">
        <v>131380</v>
      </c>
      <c r="C2090" t="s">
        <v>32</v>
      </c>
      <c r="D2090" t="s">
        <v>32</v>
      </c>
      <c r="E2090">
        <v>140100</v>
      </c>
      <c r="F2090">
        <v>1366</v>
      </c>
      <c r="G2090" t="s">
        <v>45</v>
      </c>
      <c r="H2090">
        <v>1</v>
      </c>
      <c r="I2090" t="s">
        <v>388</v>
      </c>
      <c r="J2090" t="s">
        <v>32</v>
      </c>
      <c r="K2090" t="s">
        <v>37</v>
      </c>
      <c r="L2090" t="s">
        <v>37</v>
      </c>
      <c r="M2090" t="s">
        <v>37</v>
      </c>
      <c r="N2090" t="s">
        <v>37</v>
      </c>
      <c r="O2090" t="s">
        <v>37</v>
      </c>
      <c r="P2090" t="s">
        <v>37</v>
      </c>
      <c r="Q2090">
        <v>0</v>
      </c>
      <c r="R2090" t="s">
        <v>38</v>
      </c>
      <c r="S2090" t="s">
        <v>264</v>
      </c>
      <c r="T2090" t="s">
        <v>170</v>
      </c>
      <c r="U2090">
        <v>2</v>
      </c>
      <c r="V2090" s="1">
        <v>22521</v>
      </c>
      <c r="W2090">
        <v>0</v>
      </c>
      <c r="X2090">
        <v>16</v>
      </c>
      <c r="Y2090">
        <v>58</v>
      </c>
      <c r="Z2090">
        <v>131380</v>
      </c>
      <c r="AA2090">
        <v>140100</v>
      </c>
      <c r="AB2090" t="s">
        <v>496</v>
      </c>
      <c r="AC2090">
        <v>1366</v>
      </c>
      <c r="AD2090" t="s">
        <v>45</v>
      </c>
      <c r="AE2090" t="s">
        <v>50</v>
      </c>
      <c r="AF2090" t="s">
        <v>3580</v>
      </c>
    </row>
    <row r="2091" spans="1:32" x14ac:dyDescent="0.25">
      <c r="A2091">
        <v>7518</v>
      </c>
      <c r="B2091">
        <v>131646</v>
      </c>
      <c r="C2091" t="s">
        <v>32</v>
      </c>
      <c r="D2091" t="s">
        <v>32</v>
      </c>
      <c r="E2091">
        <v>250000</v>
      </c>
      <c r="F2091">
        <v>47</v>
      </c>
      <c r="G2091" t="s">
        <v>33</v>
      </c>
      <c r="H2091">
        <v>1</v>
      </c>
      <c r="I2091" t="s">
        <v>34</v>
      </c>
      <c r="J2091" t="s">
        <v>35</v>
      </c>
      <c r="K2091">
        <v>0</v>
      </c>
      <c r="L2091" t="s">
        <v>35</v>
      </c>
      <c r="M2091" t="s">
        <v>36</v>
      </c>
      <c r="N2091" t="s">
        <v>37</v>
      </c>
      <c r="O2091" t="s">
        <v>37</v>
      </c>
      <c r="P2091" t="s">
        <v>37</v>
      </c>
      <c r="Q2091">
        <v>1</v>
      </c>
      <c r="R2091" t="s">
        <v>38</v>
      </c>
      <c r="S2091" t="s">
        <v>39</v>
      </c>
      <c r="T2091" t="s">
        <v>40</v>
      </c>
      <c r="U2091">
        <v>2</v>
      </c>
      <c r="V2091" s="1">
        <v>23141</v>
      </c>
      <c r="W2091">
        <v>0</v>
      </c>
      <c r="X2091">
        <v>3</v>
      </c>
      <c r="Y2091">
        <v>56</v>
      </c>
      <c r="Z2091">
        <v>131646</v>
      </c>
      <c r="AA2091">
        <v>250000</v>
      </c>
      <c r="AB2091" t="s">
        <v>41</v>
      </c>
      <c r="AC2091">
        <v>47</v>
      </c>
      <c r="AD2091" t="s">
        <v>33</v>
      </c>
      <c r="AE2091" t="s">
        <v>42</v>
      </c>
      <c r="AF2091" t="s">
        <v>3580</v>
      </c>
    </row>
    <row r="2092" spans="1:32" x14ac:dyDescent="0.25">
      <c r="A2092">
        <v>191054</v>
      </c>
      <c r="B2092">
        <v>132176</v>
      </c>
      <c r="C2092" t="s">
        <v>32</v>
      </c>
      <c r="D2092" t="s">
        <v>32</v>
      </c>
      <c r="E2092">
        <v>250000</v>
      </c>
      <c r="F2092">
        <v>14</v>
      </c>
      <c r="G2092" t="s">
        <v>126</v>
      </c>
      <c r="H2092">
        <v>2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  <c r="O2092" t="s">
        <v>37</v>
      </c>
      <c r="P2092" t="s">
        <v>37</v>
      </c>
      <c r="Q2092">
        <v>0</v>
      </c>
      <c r="R2092" t="s">
        <v>38</v>
      </c>
      <c r="S2092" t="s">
        <v>127</v>
      </c>
      <c r="T2092" t="s">
        <v>128</v>
      </c>
      <c r="U2092">
        <v>1</v>
      </c>
      <c r="V2092" s="1">
        <v>25404</v>
      </c>
      <c r="W2092">
        <v>0</v>
      </c>
      <c r="X2092">
        <v>3</v>
      </c>
      <c r="Y2092">
        <v>50</v>
      </c>
      <c r="Z2092">
        <v>132176</v>
      </c>
      <c r="AA2092">
        <v>250000</v>
      </c>
      <c r="AB2092" t="s">
        <v>41</v>
      </c>
      <c r="AC2092">
        <v>14</v>
      </c>
      <c r="AD2092" t="s">
        <v>126</v>
      </c>
      <c r="AE2092" t="s">
        <v>56</v>
      </c>
      <c r="AF2092" t="s">
        <v>3580</v>
      </c>
    </row>
    <row r="2093" spans="1:32" x14ac:dyDescent="0.25">
      <c r="A2093">
        <v>43612909</v>
      </c>
      <c r="B2093">
        <v>132354</v>
      </c>
      <c r="C2093" t="s">
        <v>32</v>
      </c>
      <c r="D2093" t="s">
        <v>32</v>
      </c>
      <c r="E2093">
        <v>20000</v>
      </c>
      <c r="F2093">
        <v>4</v>
      </c>
      <c r="G2093" t="s">
        <v>117</v>
      </c>
      <c r="H2093">
        <v>0</v>
      </c>
      <c r="I2093" t="s">
        <v>37</v>
      </c>
      <c r="J2093" t="s">
        <v>37</v>
      </c>
      <c r="K2093">
        <v>1</v>
      </c>
      <c r="L2093" t="s">
        <v>32</v>
      </c>
      <c r="M2093" t="s">
        <v>665</v>
      </c>
      <c r="N2093">
        <v>2007</v>
      </c>
      <c r="O2093">
        <v>2015</v>
      </c>
      <c r="P2093" t="s">
        <v>37</v>
      </c>
      <c r="Q2093">
        <v>0</v>
      </c>
      <c r="R2093" t="s">
        <v>38</v>
      </c>
      <c r="S2093" t="s">
        <v>162</v>
      </c>
      <c r="T2093" t="s">
        <v>4685</v>
      </c>
      <c r="U2093">
        <v>2</v>
      </c>
      <c r="V2093" s="1">
        <v>31237</v>
      </c>
      <c r="W2093">
        <v>0</v>
      </c>
      <c r="X2093">
        <v>4</v>
      </c>
      <c r="Y2093">
        <v>34</v>
      </c>
      <c r="Z2093">
        <v>132354</v>
      </c>
      <c r="AA2093">
        <v>20000</v>
      </c>
      <c r="AB2093" t="s">
        <v>744</v>
      </c>
      <c r="AC2093">
        <v>4</v>
      </c>
      <c r="AD2093" t="s">
        <v>117</v>
      </c>
      <c r="AE2093" t="s">
        <v>50</v>
      </c>
      <c r="AF2093" t="s">
        <v>3580</v>
      </c>
    </row>
    <row r="2094" spans="1:32" x14ac:dyDescent="0.25">
      <c r="A2094">
        <v>46623823</v>
      </c>
      <c r="B2094">
        <v>132684</v>
      </c>
      <c r="C2094" t="s">
        <v>32</v>
      </c>
      <c r="D2094" t="s">
        <v>32</v>
      </c>
      <c r="E2094">
        <v>190000</v>
      </c>
      <c r="F2094">
        <v>2173</v>
      </c>
      <c r="G2094" t="s">
        <v>195</v>
      </c>
      <c r="H2094">
        <v>1</v>
      </c>
      <c r="I2094" t="s">
        <v>5073</v>
      </c>
      <c r="J2094" t="s">
        <v>32</v>
      </c>
      <c r="K2094" t="s">
        <v>37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Q2094">
        <v>0</v>
      </c>
      <c r="R2094" t="s">
        <v>38</v>
      </c>
      <c r="S2094" t="s">
        <v>619</v>
      </c>
      <c r="T2094" t="s">
        <v>5074</v>
      </c>
      <c r="U2094">
        <v>2</v>
      </c>
      <c r="V2094" s="1">
        <v>33050</v>
      </c>
      <c r="W2094">
        <v>0</v>
      </c>
      <c r="X2094">
        <v>5</v>
      </c>
      <c r="Y2094">
        <v>29</v>
      </c>
      <c r="Z2094">
        <v>132684</v>
      </c>
      <c r="AA2094">
        <v>190000</v>
      </c>
      <c r="AB2094" t="s">
        <v>575</v>
      </c>
      <c r="AC2094">
        <v>2173</v>
      </c>
      <c r="AD2094" t="s">
        <v>195</v>
      </c>
      <c r="AE2094" t="s">
        <v>50</v>
      </c>
      <c r="AF2094" t="s">
        <v>43</v>
      </c>
    </row>
    <row r="2095" spans="1:32" x14ac:dyDescent="0.25">
      <c r="A2095">
        <v>23928025</v>
      </c>
      <c r="B2095">
        <v>133130</v>
      </c>
      <c r="C2095" t="s">
        <v>32</v>
      </c>
      <c r="D2095" t="s">
        <v>32</v>
      </c>
      <c r="E2095">
        <v>140100</v>
      </c>
      <c r="F2095">
        <v>2840</v>
      </c>
      <c r="G2095" t="s">
        <v>181</v>
      </c>
      <c r="H2095">
        <v>1</v>
      </c>
      <c r="I2095" t="s">
        <v>388</v>
      </c>
      <c r="J2095" t="s">
        <v>32</v>
      </c>
      <c r="K2095">
        <v>1</v>
      </c>
      <c r="L2095" t="s">
        <v>32</v>
      </c>
      <c r="M2095" t="s">
        <v>173</v>
      </c>
      <c r="N2095">
        <v>2011</v>
      </c>
      <c r="O2095">
        <v>2012</v>
      </c>
      <c r="P2095" t="s">
        <v>37</v>
      </c>
      <c r="Q2095">
        <v>1</v>
      </c>
      <c r="R2095" t="s">
        <v>38</v>
      </c>
      <c r="S2095" t="s">
        <v>69</v>
      </c>
      <c r="T2095" t="s">
        <v>3187</v>
      </c>
      <c r="U2095">
        <v>2</v>
      </c>
      <c r="V2095" s="1">
        <v>26148</v>
      </c>
      <c r="W2095">
        <v>0</v>
      </c>
      <c r="X2095">
        <v>30</v>
      </c>
      <c r="Y2095">
        <v>48</v>
      </c>
      <c r="Z2095">
        <v>133130</v>
      </c>
      <c r="AA2095">
        <v>140100</v>
      </c>
      <c r="AB2095" t="s">
        <v>496</v>
      </c>
      <c r="AC2095">
        <v>2840</v>
      </c>
      <c r="AD2095" t="s">
        <v>181</v>
      </c>
      <c r="AE2095" t="s">
        <v>42</v>
      </c>
      <c r="AF2095" t="s">
        <v>3580</v>
      </c>
    </row>
    <row r="2096" spans="1:32" x14ac:dyDescent="0.25">
      <c r="A2096">
        <v>18066506</v>
      </c>
      <c r="B2096">
        <v>133148</v>
      </c>
      <c r="C2096" t="s">
        <v>32</v>
      </c>
      <c r="D2096" t="s">
        <v>32</v>
      </c>
      <c r="E2096">
        <v>120000</v>
      </c>
      <c r="F2096">
        <v>4</v>
      </c>
      <c r="G2096" t="s">
        <v>117</v>
      </c>
      <c r="H2096">
        <v>0</v>
      </c>
      <c r="I2096" t="s">
        <v>37</v>
      </c>
      <c r="J2096" t="s">
        <v>37</v>
      </c>
      <c r="K2096">
        <v>1</v>
      </c>
      <c r="L2096" t="s">
        <v>32</v>
      </c>
      <c r="M2096" t="s">
        <v>2702</v>
      </c>
      <c r="N2096">
        <v>1993</v>
      </c>
      <c r="O2096">
        <v>1994</v>
      </c>
      <c r="P2096" t="s">
        <v>188</v>
      </c>
      <c r="Q2096">
        <v>1</v>
      </c>
      <c r="R2096" t="s">
        <v>38</v>
      </c>
      <c r="S2096" t="s">
        <v>1608</v>
      </c>
      <c r="T2096" t="s">
        <v>2703</v>
      </c>
      <c r="U2096">
        <v>2</v>
      </c>
      <c r="V2096" s="1">
        <v>25076</v>
      </c>
      <c r="W2096">
        <v>0</v>
      </c>
      <c r="X2096">
        <v>6</v>
      </c>
      <c r="Y2096">
        <v>51</v>
      </c>
      <c r="Z2096">
        <v>133148</v>
      </c>
      <c r="AA2096">
        <v>120000</v>
      </c>
      <c r="AB2096" t="s">
        <v>303</v>
      </c>
      <c r="AC2096">
        <v>4</v>
      </c>
      <c r="AD2096" t="s">
        <v>117</v>
      </c>
      <c r="AE2096" t="s">
        <v>42</v>
      </c>
      <c r="AF2096" t="s">
        <v>3580</v>
      </c>
    </row>
    <row r="2097" spans="1:32" x14ac:dyDescent="0.25">
      <c r="A2097">
        <v>70101913</v>
      </c>
      <c r="B2097">
        <v>133408</v>
      </c>
      <c r="C2097" t="s">
        <v>32</v>
      </c>
      <c r="D2097" t="s">
        <v>32</v>
      </c>
      <c r="E2097">
        <v>60000</v>
      </c>
      <c r="F2097">
        <v>2218</v>
      </c>
      <c r="G2097" t="s">
        <v>51</v>
      </c>
      <c r="H2097">
        <v>0</v>
      </c>
      <c r="I2097" t="s">
        <v>37</v>
      </c>
      <c r="J2097" t="s">
        <v>37</v>
      </c>
      <c r="K2097">
        <v>1</v>
      </c>
      <c r="L2097" t="s">
        <v>32</v>
      </c>
      <c r="M2097" t="s">
        <v>5265</v>
      </c>
      <c r="N2097">
        <v>2015</v>
      </c>
      <c r="O2097">
        <v>2015</v>
      </c>
      <c r="P2097" t="s">
        <v>37</v>
      </c>
      <c r="Q2097">
        <v>1</v>
      </c>
      <c r="R2097" t="s">
        <v>38</v>
      </c>
      <c r="S2097" t="s">
        <v>684</v>
      </c>
      <c r="T2097" t="s">
        <v>5266</v>
      </c>
      <c r="U2097">
        <v>1</v>
      </c>
      <c r="V2097" s="1">
        <v>33725</v>
      </c>
      <c r="W2097">
        <v>0</v>
      </c>
      <c r="X2097">
        <v>2</v>
      </c>
      <c r="Y2097">
        <v>27</v>
      </c>
      <c r="Z2097">
        <v>133408</v>
      </c>
      <c r="AA2097">
        <v>60000</v>
      </c>
      <c r="AB2097" t="s">
        <v>164</v>
      </c>
      <c r="AC2097">
        <v>2218</v>
      </c>
      <c r="AD2097" t="s">
        <v>51</v>
      </c>
      <c r="AE2097" t="s">
        <v>42</v>
      </c>
      <c r="AF2097" t="s">
        <v>43</v>
      </c>
    </row>
    <row r="2098" spans="1:32" x14ac:dyDescent="0.25">
      <c r="A2098">
        <v>25681735</v>
      </c>
      <c r="B2098">
        <v>130549</v>
      </c>
      <c r="C2098" t="s">
        <v>32</v>
      </c>
      <c r="D2098" t="s">
        <v>32</v>
      </c>
      <c r="E2098">
        <v>240000</v>
      </c>
      <c r="F2098">
        <v>15</v>
      </c>
      <c r="G2098" t="s">
        <v>67</v>
      </c>
      <c r="H2098">
        <v>2</v>
      </c>
      <c r="I2098" t="s">
        <v>37</v>
      </c>
      <c r="J2098" t="s">
        <v>37</v>
      </c>
      <c r="K2098">
        <v>1</v>
      </c>
      <c r="L2098" t="s">
        <v>32</v>
      </c>
      <c r="M2098" t="s">
        <v>1120</v>
      </c>
      <c r="N2098">
        <v>1970</v>
      </c>
      <c r="O2098">
        <v>1972</v>
      </c>
      <c r="P2098" t="s">
        <v>37</v>
      </c>
      <c r="Q2098">
        <v>1</v>
      </c>
      <c r="R2098" t="s">
        <v>3312</v>
      </c>
      <c r="S2098" t="s">
        <v>3313</v>
      </c>
      <c r="T2098" t="s">
        <v>3314</v>
      </c>
      <c r="U2098">
        <v>1</v>
      </c>
      <c r="V2098" s="1">
        <v>17062</v>
      </c>
      <c r="W2098">
        <v>0</v>
      </c>
      <c r="X2098">
        <v>1</v>
      </c>
      <c r="Y2098">
        <v>73</v>
      </c>
      <c r="Z2098">
        <v>130549</v>
      </c>
      <c r="AA2098">
        <v>240000</v>
      </c>
      <c r="AB2098" t="s">
        <v>225</v>
      </c>
      <c r="AC2098">
        <v>15</v>
      </c>
      <c r="AD2098" t="s">
        <v>67</v>
      </c>
      <c r="AE2098" t="s">
        <v>42</v>
      </c>
      <c r="AF2098" t="s">
        <v>3580</v>
      </c>
    </row>
    <row r="2099" spans="1:32" x14ac:dyDescent="0.25">
      <c r="A2099">
        <v>29364674</v>
      </c>
      <c r="B2099">
        <v>131920</v>
      </c>
      <c r="C2099" t="s">
        <v>32</v>
      </c>
      <c r="D2099" t="s">
        <v>32</v>
      </c>
      <c r="E2099">
        <v>40000</v>
      </c>
      <c r="F2099">
        <v>4</v>
      </c>
      <c r="G2099" t="s">
        <v>117</v>
      </c>
      <c r="H2099">
        <v>0</v>
      </c>
      <c r="I2099" t="s">
        <v>37</v>
      </c>
      <c r="J2099" t="s">
        <v>37</v>
      </c>
      <c r="K2099">
        <v>1</v>
      </c>
      <c r="L2099" t="s">
        <v>32</v>
      </c>
      <c r="M2099" t="s">
        <v>288</v>
      </c>
      <c r="N2099">
        <v>1998</v>
      </c>
      <c r="O2099">
        <v>2000</v>
      </c>
      <c r="P2099" t="s">
        <v>37</v>
      </c>
      <c r="Q2099">
        <v>0</v>
      </c>
      <c r="R2099" t="s">
        <v>3559</v>
      </c>
      <c r="S2099" t="s">
        <v>3560</v>
      </c>
      <c r="T2099" t="s">
        <v>3561</v>
      </c>
      <c r="U2099">
        <v>1</v>
      </c>
      <c r="V2099" s="1">
        <v>23204</v>
      </c>
      <c r="W2099">
        <v>0</v>
      </c>
      <c r="X2099">
        <v>2</v>
      </c>
      <c r="Y2099">
        <v>56</v>
      </c>
      <c r="Z2099">
        <v>131920</v>
      </c>
      <c r="AA2099">
        <v>40000</v>
      </c>
      <c r="AB2099" t="s">
        <v>507</v>
      </c>
      <c r="AC2099">
        <v>4</v>
      </c>
      <c r="AD2099" t="s">
        <v>117</v>
      </c>
      <c r="AE2099" t="s">
        <v>50</v>
      </c>
      <c r="AF2099" t="s">
        <v>3580</v>
      </c>
    </row>
    <row r="2100" spans="1:32" x14ac:dyDescent="0.25">
      <c r="A2100">
        <v>41968367</v>
      </c>
      <c r="B2100">
        <v>130347</v>
      </c>
      <c r="C2100" t="s">
        <v>32</v>
      </c>
      <c r="D2100" t="s">
        <v>32</v>
      </c>
      <c r="E2100">
        <v>50000</v>
      </c>
      <c r="F2100">
        <v>1257</v>
      </c>
      <c r="G2100" t="s">
        <v>82</v>
      </c>
      <c r="H2100">
        <v>0</v>
      </c>
      <c r="I2100" t="s">
        <v>37</v>
      </c>
      <c r="J2100" t="s">
        <v>37</v>
      </c>
      <c r="K2100">
        <v>1</v>
      </c>
      <c r="L2100" t="s">
        <v>35</v>
      </c>
      <c r="M2100" t="s">
        <v>3471</v>
      </c>
      <c r="N2100">
        <v>2008</v>
      </c>
      <c r="O2100" t="s">
        <v>37</v>
      </c>
      <c r="P2100" t="s">
        <v>37</v>
      </c>
      <c r="Q2100">
        <v>0</v>
      </c>
      <c r="R2100" t="s">
        <v>1306</v>
      </c>
      <c r="S2100" t="s">
        <v>4329</v>
      </c>
      <c r="T2100" t="s">
        <v>4330</v>
      </c>
      <c r="U2100">
        <v>1</v>
      </c>
      <c r="V2100" s="1">
        <v>28341</v>
      </c>
      <c r="W2100">
        <v>1</v>
      </c>
      <c r="X2100">
        <v>1</v>
      </c>
      <c r="Y2100">
        <v>42</v>
      </c>
      <c r="Z2100">
        <v>130347</v>
      </c>
      <c r="AA2100">
        <v>50000</v>
      </c>
      <c r="AB2100" t="s">
        <v>1090</v>
      </c>
      <c r="AC2100">
        <v>1257</v>
      </c>
      <c r="AD2100" t="s">
        <v>82</v>
      </c>
      <c r="AE2100" t="s">
        <v>50</v>
      </c>
      <c r="AF2100" t="s">
        <v>3580</v>
      </c>
    </row>
    <row r="2101" spans="1:32" x14ac:dyDescent="0.25">
      <c r="A2101">
        <v>25861263</v>
      </c>
      <c r="B2101">
        <v>132645</v>
      </c>
      <c r="C2101" t="s">
        <v>32</v>
      </c>
      <c r="D2101" t="s">
        <v>32</v>
      </c>
      <c r="E2101">
        <v>140100</v>
      </c>
      <c r="F2101">
        <v>32</v>
      </c>
      <c r="G2101" t="s">
        <v>97</v>
      </c>
      <c r="H2101">
        <v>0</v>
      </c>
      <c r="I2101" t="s">
        <v>37</v>
      </c>
      <c r="J2101" t="s">
        <v>37</v>
      </c>
      <c r="K2101">
        <v>1</v>
      </c>
      <c r="L2101" t="s">
        <v>32</v>
      </c>
      <c r="M2101" t="s">
        <v>202</v>
      </c>
      <c r="N2101">
        <v>1971</v>
      </c>
      <c r="O2101">
        <v>1972</v>
      </c>
      <c r="P2101" t="s">
        <v>37</v>
      </c>
      <c r="Q2101">
        <v>0</v>
      </c>
      <c r="R2101" t="s">
        <v>1306</v>
      </c>
      <c r="S2101" t="s">
        <v>444</v>
      </c>
      <c r="T2101" t="s">
        <v>3384</v>
      </c>
      <c r="U2101">
        <v>1</v>
      </c>
      <c r="V2101" s="1">
        <v>16785</v>
      </c>
      <c r="W2101">
        <v>0</v>
      </c>
      <c r="X2101">
        <v>21</v>
      </c>
      <c r="Y2101">
        <v>74</v>
      </c>
      <c r="Z2101">
        <v>132645</v>
      </c>
      <c r="AA2101">
        <v>140100</v>
      </c>
      <c r="AB2101" t="s">
        <v>496</v>
      </c>
      <c r="AC2101">
        <v>32</v>
      </c>
      <c r="AD2101" t="s">
        <v>97</v>
      </c>
      <c r="AE2101" t="s">
        <v>50</v>
      </c>
      <c r="AF2101" t="s">
        <v>3580</v>
      </c>
    </row>
    <row r="2102" spans="1:32" x14ac:dyDescent="0.25">
      <c r="A2102">
        <v>70027377</v>
      </c>
      <c r="B2102">
        <v>132797</v>
      </c>
      <c r="C2102" t="s">
        <v>32</v>
      </c>
      <c r="D2102" t="s">
        <v>32</v>
      </c>
      <c r="E2102">
        <v>140100</v>
      </c>
      <c r="F2102">
        <v>2840</v>
      </c>
      <c r="G2102" t="s">
        <v>181</v>
      </c>
      <c r="H2102">
        <v>0</v>
      </c>
      <c r="I2102" t="s">
        <v>37</v>
      </c>
      <c r="J2102" t="s">
        <v>37</v>
      </c>
      <c r="K2102">
        <v>1</v>
      </c>
      <c r="L2102" t="s">
        <v>32</v>
      </c>
      <c r="M2102" t="s">
        <v>5252</v>
      </c>
      <c r="N2102">
        <v>2013</v>
      </c>
      <c r="O2102">
        <v>2015</v>
      </c>
      <c r="P2102" t="s">
        <v>37</v>
      </c>
      <c r="Q2102">
        <v>0</v>
      </c>
      <c r="R2102" t="s">
        <v>1306</v>
      </c>
      <c r="S2102" t="s">
        <v>738</v>
      </c>
      <c r="T2102" t="s">
        <v>5253</v>
      </c>
      <c r="U2102">
        <v>1</v>
      </c>
      <c r="V2102" s="1">
        <v>32758</v>
      </c>
      <c r="W2102">
        <v>0</v>
      </c>
      <c r="X2102">
        <v>31</v>
      </c>
      <c r="Y2102">
        <v>30</v>
      </c>
      <c r="Z2102">
        <v>132797</v>
      </c>
      <c r="AA2102">
        <v>140100</v>
      </c>
      <c r="AB2102" t="s">
        <v>496</v>
      </c>
      <c r="AC2102">
        <v>2840</v>
      </c>
      <c r="AD2102" t="s">
        <v>181</v>
      </c>
      <c r="AE2102" t="s">
        <v>50</v>
      </c>
      <c r="AF2102" t="s">
        <v>3580</v>
      </c>
    </row>
    <row r="2103" spans="1:32" x14ac:dyDescent="0.25">
      <c r="A2103">
        <v>41467805</v>
      </c>
      <c r="B2103">
        <v>133050</v>
      </c>
      <c r="C2103" t="s">
        <v>32</v>
      </c>
      <c r="D2103" t="s">
        <v>32</v>
      </c>
      <c r="E2103">
        <v>130000</v>
      </c>
      <c r="F2103">
        <v>32</v>
      </c>
      <c r="G2103" t="s">
        <v>97</v>
      </c>
      <c r="H2103">
        <v>0</v>
      </c>
      <c r="I2103" t="s">
        <v>37</v>
      </c>
      <c r="J2103" t="s">
        <v>37</v>
      </c>
      <c r="K2103">
        <v>1</v>
      </c>
      <c r="L2103" t="s">
        <v>32</v>
      </c>
      <c r="M2103" t="s">
        <v>2555</v>
      </c>
      <c r="N2103">
        <v>2006</v>
      </c>
      <c r="O2103">
        <v>2006</v>
      </c>
      <c r="P2103" t="s">
        <v>37</v>
      </c>
      <c r="Q2103">
        <v>0</v>
      </c>
      <c r="R2103" t="s">
        <v>1306</v>
      </c>
      <c r="S2103" t="s">
        <v>626</v>
      </c>
      <c r="T2103" t="s">
        <v>3224</v>
      </c>
      <c r="U2103">
        <v>1</v>
      </c>
      <c r="V2103" s="1">
        <v>29803</v>
      </c>
      <c r="W2103">
        <v>0</v>
      </c>
      <c r="X2103">
        <v>1</v>
      </c>
      <c r="Y2103">
        <v>38</v>
      </c>
      <c r="Z2103">
        <v>133050</v>
      </c>
      <c r="AA2103">
        <v>130000</v>
      </c>
      <c r="AB2103" t="s">
        <v>741</v>
      </c>
      <c r="AC2103">
        <v>32</v>
      </c>
      <c r="AD2103" t="s">
        <v>97</v>
      </c>
      <c r="AE2103" t="s">
        <v>50</v>
      </c>
      <c r="AF2103" t="s">
        <v>3580</v>
      </c>
    </row>
    <row r="2104" spans="1:32" x14ac:dyDescent="0.25">
      <c r="A2104">
        <v>70665291</v>
      </c>
      <c r="B2104">
        <v>133438</v>
      </c>
      <c r="C2104" t="s">
        <v>32</v>
      </c>
      <c r="D2104" t="s">
        <v>32</v>
      </c>
      <c r="E2104">
        <v>160000</v>
      </c>
      <c r="F2104">
        <v>55</v>
      </c>
      <c r="G2104" t="s">
        <v>171</v>
      </c>
      <c r="H2104">
        <v>0</v>
      </c>
      <c r="I2104" t="s">
        <v>37</v>
      </c>
      <c r="J2104" t="s">
        <v>37</v>
      </c>
      <c r="K2104">
        <v>1</v>
      </c>
      <c r="L2104" t="s">
        <v>37</v>
      </c>
      <c r="M2104" t="s">
        <v>3667</v>
      </c>
      <c r="N2104">
        <v>2019</v>
      </c>
      <c r="O2104" t="s">
        <v>37</v>
      </c>
      <c r="P2104" t="s">
        <v>37</v>
      </c>
      <c r="Q2104">
        <v>0</v>
      </c>
      <c r="R2104" t="s">
        <v>1306</v>
      </c>
      <c r="S2104" t="s">
        <v>161</v>
      </c>
      <c r="T2104" t="s">
        <v>5310</v>
      </c>
      <c r="U2104">
        <v>2</v>
      </c>
      <c r="V2104" s="1">
        <v>34093</v>
      </c>
      <c r="W2104">
        <v>0</v>
      </c>
      <c r="X2104">
        <v>3</v>
      </c>
      <c r="Y2104">
        <v>26</v>
      </c>
      <c r="Z2104">
        <v>133438</v>
      </c>
      <c r="AA2104">
        <v>160000</v>
      </c>
      <c r="AB2104" t="s">
        <v>926</v>
      </c>
      <c r="AC2104">
        <v>55</v>
      </c>
      <c r="AD2104" t="s">
        <v>171</v>
      </c>
      <c r="AE2104" t="s">
        <v>50</v>
      </c>
      <c r="AF2104" t="s">
        <v>43</v>
      </c>
    </row>
    <row r="2105" spans="1:32" x14ac:dyDescent="0.25">
      <c r="A2105">
        <v>40117282</v>
      </c>
      <c r="B2105">
        <v>131202</v>
      </c>
      <c r="C2105" t="s">
        <v>32</v>
      </c>
      <c r="D2105" t="s">
        <v>32</v>
      </c>
      <c r="E2105">
        <v>190000</v>
      </c>
      <c r="F2105">
        <v>14</v>
      </c>
      <c r="G2105" t="s">
        <v>126</v>
      </c>
      <c r="H2105">
        <v>0</v>
      </c>
      <c r="I2105" t="s">
        <v>37</v>
      </c>
      <c r="J2105" t="s">
        <v>37</v>
      </c>
      <c r="K2105">
        <v>1</v>
      </c>
      <c r="L2105" t="s">
        <v>32</v>
      </c>
      <c r="M2105" t="s">
        <v>148</v>
      </c>
      <c r="N2105">
        <v>2003</v>
      </c>
      <c r="O2105">
        <v>2005</v>
      </c>
      <c r="P2105" t="s">
        <v>37</v>
      </c>
      <c r="Q2105">
        <v>1</v>
      </c>
      <c r="R2105" t="s">
        <v>3837</v>
      </c>
      <c r="S2105" t="s">
        <v>3838</v>
      </c>
      <c r="T2105" t="s">
        <v>3839</v>
      </c>
      <c r="U2105">
        <v>2</v>
      </c>
      <c r="V2105" s="1">
        <v>28867</v>
      </c>
      <c r="W2105">
        <v>0</v>
      </c>
      <c r="X2105">
        <v>4</v>
      </c>
      <c r="Y2105">
        <v>40</v>
      </c>
      <c r="Z2105">
        <v>131202</v>
      </c>
      <c r="AA2105">
        <v>190000</v>
      </c>
      <c r="AB2105" t="s">
        <v>575</v>
      </c>
      <c r="AC2105">
        <v>14</v>
      </c>
      <c r="AD2105" t="s">
        <v>126</v>
      </c>
      <c r="AE2105" t="s">
        <v>42</v>
      </c>
      <c r="AF2105" t="s">
        <v>3580</v>
      </c>
    </row>
    <row r="2106" spans="1:32" x14ac:dyDescent="0.25">
      <c r="A2106">
        <v>8262491</v>
      </c>
      <c r="B2106">
        <v>131148</v>
      </c>
      <c r="C2106" t="s">
        <v>32</v>
      </c>
      <c r="D2106" t="s">
        <v>32</v>
      </c>
      <c r="E2106">
        <v>140100</v>
      </c>
      <c r="F2106">
        <v>1366</v>
      </c>
      <c r="G2106" t="s">
        <v>45</v>
      </c>
      <c r="H2106">
        <v>0</v>
      </c>
      <c r="I2106" t="s">
        <v>37</v>
      </c>
      <c r="J2106" t="s">
        <v>37</v>
      </c>
      <c r="K2106">
        <v>1</v>
      </c>
      <c r="L2106" t="s">
        <v>35</v>
      </c>
      <c r="M2106" t="s">
        <v>1725</v>
      </c>
      <c r="N2106">
        <v>1969</v>
      </c>
      <c r="O2106" t="s">
        <v>37</v>
      </c>
      <c r="P2106" t="s">
        <v>37</v>
      </c>
      <c r="Q2106">
        <v>1</v>
      </c>
      <c r="R2106" t="s">
        <v>309</v>
      </c>
      <c r="S2106" t="s">
        <v>241</v>
      </c>
      <c r="T2106" t="s">
        <v>1726</v>
      </c>
      <c r="U2106">
        <v>1</v>
      </c>
      <c r="V2106" s="1">
        <v>15136</v>
      </c>
      <c r="W2106">
        <v>0</v>
      </c>
      <c r="X2106">
        <v>6</v>
      </c>
      <c r="Y2106">
        <v>78</v>
      </c>
      <c r="Z2106">
        <v>131148</v>
      </c>
      <c r="AA2106">
        <v>140100</v>
      </c>
      <c r="AB2106" t="s">
        <v>496</v>
      </c>
      <c r="AC2106">
        <v>1366</v>
      </c>
      <c r="AD2106" t="s">
        <v>45</v>
      </c>
      <c r="AE2106" t="s">
        <v>42</v>
      </c>
      <c r="AF2106" t="s">
        <v>3580</v>
      </c>
    </row>
    <row r="2107" spans="1:32" x14ac:dyDescent="0.25">
      <c r="A2107">
        <v>9370514</v>
      </c>
      <c r="B2107">
        <v>131197</v>
      </c>
      <c r="C2107" t="s">
        <v>32</v>
      </c>
      <c r="D2107" t="s">
        <v>32</v>
      </c>
      <c r="E2107">
        <v>140100</v>
      </c>
      <c r="F2107">
        <v>4</v>
      </c>
      <c r="G2107" t="s">
        <v>117</v>
      </c>
      <c r="H2107">
        <v>0</v>
      </c>
      <c r="I2107" t="s">
        <v>37</v>
      </c>
      <c r="J2107" t="s">
        <v>37</v>
      </c>
      <c r="K2107">
        <v>0</v>
      </c>
      <c r="L2107" t="s">
        <v>35</v>
      </c>
      <c r="M2107" t="s">
        <v>1959</v>
      </c>
      <c r="N2107" t="s">
        <v>37</v>
      </c>
      <c r="O2107" t="s">
        <v>37</v>
      </c>
      <c r="P2107" t="s">
        <v>37</v>
      </c>
      <c r="Q2107">
        <v>0</v>
      </c>
      <c r="R2107" t="s">
        <v>309</v>
      </c>
      <c r="S2107" t="s">
        <v>193</v>
      </c>
      <c r="T2107" t="s">
        <v>1960</v>
      </c>
      <c r="U2107">
        <v>1</v>
      </c>
      <c r="V2107" s="1">
        <v>25316</v>
      </c>
      <c r="W2107">
        <v>0</v>
      </c>
      <c r="X2107">
        <v>3</v>
      </c>
      <c r="Y2107">
        <v>50</v>
      </c>
      <c r="Z2107">
        <v>131197</v>
      </c>
      <c r="AA2107">
        <v>140100</v>
      </c>
      <c r="AB2107" t="s">
        <v>496</v>
      </c>
      <c r="AC2107">
        <v>4</v>
      </c>
      <c r="AD2107" t="s">
        <v>117</v>
      </c>
      <c r="AE2107" t="s">
        <v>56</v>
      </c>
      <c r="AF2107" t="s">
        <v>3580</v>
      </c>
    </row>
    <row r="2108" spans="1:32" x14ac:dyDescent="0.25">
      <c r="A2108">
        <v>29576767</v>
      </c>
      <c r="B2108">
        <v>131533</v>
      </c>
      <c r="C2108" t="s">
        <v>32</v>
      </c>
      <c r="D2108" t="s">
        <v>32</v>
      </c>
      <c r="E2108">
        <v>40000</v>
      </c>
      <c r="F2108">
        <v>2190</v>
      </c>
      <c r="G2108" t="s">
        <v>211</v>
      </c>
      <c r="H2108">
        <v>0</v>
      </c>
      <c r="I2108" t="s">
        <v>37</v>
      </c>
      <c r="J2108" t="s">
        <v>37</v>
      </c>
      <c r="K2108">
        <v>1</v>
      </c>
      <c r="L2108" t="s">
        <v>32</v>
      </c>
      <c r="M2108" t="s">
        <v>3600</v>
      </c>
      <c r="N2108">
        <v>1992</v>
      </c>
      <c r="O2108">
        <v>1995</v>
      </c>
      <c r="P2108" t="s">
        <v>188</v>
      </c>
      <c r="Q2108">
        <v>1</v>
      </c>
      <c r="R2108" t="s">
        <v>309</v>
      </c>
      <c r="S2108" t="s">
        <v>250</v>
      </c>
      <c r="T2108" t="s">
        <v>1913</v>
      </c>
      <c r="U2108">
        <v>1</v>
      </c>
      <c r="V2108" s="1">
        <v>24483</v>
      </c>
      <c r="W2108">
        <v>0</v>
      </c>
      <c r="X2108">
        <v>1</v>
      </c>
      <c r="Y2108">
        <v>52</v>
      </c>
      <c r="Z2108">
        <v>131533</v>
      </c>
      <c r="AA2108">
        <v>40000</v>
      </c>
      <c r="AB2108" t="s">
        <v>507</v>
      </c>
      <c r="AC2108">
        <v>2190</v>
      </c>
      <c r="AD2108" t="s">
        <v>211</v>
      </c>
      <c r="AE2108" t="s">
        <v>42</v>
      </c>
      <c r="AF2108" t="s">
        <v>3580</v>
      </c>
    </row>
    <row r="2109" spans="1:32" x14ac:dyDescent="0.25">
      <c r="A2109">
        <v>28294944</v>
      </c>
      <c r="B2109">
        <v>132307</v>
      </c>
      <c r="C2109" t="s">
        <v>32</v>
      </c>
      <c r="D2109" t="s">
        <v>32</v>
      </c>
      <c r="E2109">
        <v>50000</v>
      </c>
      <c r="F2109">
        <v>2840</v>
      </c>
      <c r="G2109" t="s">
        <v>181</v>
      </c>
      <c r="H2109">
        <v>1</v>
      </c>
      <c r="I2109" t="s">
        <v>3487</v>
      </c>
      <c r="J2109" t="s">
        <v>35</v>
      </c>
      <c r="K2109">
        <v>1</v>
      </c>
      <c r="L2109" t="s">
        <v>35</v>
      </c>
      <c r="M2109" t="s">
        <v>2830</v>
      </c>
      <c r="N2109">
        <v>2017</v>
      </c>
      <c r="O2109" t="s">
        <v>37</v>
      </c>
      <c r="P2109" t="s">
        <v>37</v>
      </c>
      <c r="Q2109">
        <v>1</v>
      </c>
      <c r="R2109" t="s">
        <v>309</v>
      </c>
      <c r="S2109" t="s">
        <v>1045</v>
      </c>
      <c r="T2109" t="s">
        <v>3488</v>
      </c>
      <c r="U2109">
        <v>1</v>
      </c>
      <c r="V2109" s="1">
        <v>26902</v>
      </c>
      <c r="W2109">
        <v>0</v>
      </c>
      <c r="X2109">
        <v>1</v>
      </c>
      <c r="Y2109">
        <v>46</v>
      </c>
      <c r="Z2109">
        <v>132307</v>
      </c>
      <c r="AA2109">
        <v>50000</v>
      </c>
      <c r="AB2109" t="s">
        <v>1090</v>
      </c>
      <c r="AC2109">
        <v>2840</v>
      </c>
      <c r="AD2109" t="s">
        <v>181</v>
      </c>
      <c r="AE2109" t="s">
        <v>42</v>
      </c>
      <c r="AF2109" t="s">
        <v>3580</v>
      </c>
    </row>
    <row r="2110" spans="1:32" x14ac:dyDescent="0.25">
      <c r="A2110">
        <v>2715216</v>
      </c>
      <c r="B2110">
        <v>132428</v>
      </c>
      <c r="C2110" t="s">
        <v>32</v>
      </c>
      <c r="D2110" t="s">
        <v>32</v>
      </c>
      <c r="E2110">
        <v>190000</v>
      </c>
      <c r="F2110">
        <v>2218</v>
      </c>
      <c r="G2110" t="s">
        <v>51</v>
      </c>
      <c r="H2110">
        <v>2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 t="s">
        <v>37</v>
      </c>
      <c r="O2110" t="s">
        <v>37</v>
      </c>
      <c r="P2110" t="s">
        <v>37</v>
      </c>
      <c r="Q2110">
        <v>0</v>
      </c>
      <c r="R2110" t="s">
        <v>309</v>
      </c>
      <c r="S2110" t="s">
        <v>619</v>
      </c>
      <c r="T2110" t="s">
        <v>620</v>
      </c>
      <c r="U2110">
        <v>1</v>
      </c>
      <c r="V2110" s="1">
        <v>26627</v>
      </c>
      <c r="W2110">
        <v>0</v>
      </c>
      <c r="X2110">
        <v>3</v>
      </c>
      <c r="Y2110">
        <v>46</v>
      </c>
      <c r="Z2110">
        <v>132428</v>
      </c>
      <c r="AA2110">
        <v>190000</v>
      </c>
      <c r="AB2110" t="s">
        <v>575</v>
      </c>
      <c r="AC2110">
        <v>2218</v>
      </c>
      <c r="AD2110" t="s">
        <v>51</v>
      </c>
      <c r="AE2110" t="s">
        <v>56</v>
      </c>
      <c r="AF2110" t="s">
        <v>3580</v>
      </c>
    </row>
    <row r="2111" spans="1:32" x14ac:dyDescent="0.25">
      <c r="A2111">
        <v>47676097</v>
      </c>
      <c r="B2111">
        <v>132480</v>
      </c>
      <c r="C2111" t="s">
        <v>32</v>
      </c>
      <c r="D2111" t="s">
        <v>32</v>
      </c>
      <c r="E2111">
        <v>130000</v>
      </c>
      <c r="F2111">
        <v>2649</v>
      </c>
      <c r="G2111" t="s">
        <v>147</v>
      </c>
      <c r="H2111">
        <v>2</v>
      </c>
      <c r="I2111" t="s">
        <v>37</v>
      </c>
      <c r="J2111" t="s">
        <v>37</v>
      </c>
      <c r="K2111">
        <v>1</v>
      </c>
      <c r="L2111" t="s">
        <v>32</v>
      </c>
      <c r="M2111" t="s">
        <v>5143</v>
      </c>
      <c r="N2111">
        <v>2012</v>
      </c>
      <c r="O2111">
        <v>2017</v>
      </c>
      <c r="P2111" t="s">
        <v>37</v>
      </c>
      <c r="Q2111">
        <v>0</v>
      </c>
      <c r="R2111" t="s">
        <v>309</v>
      </c>
      <c r="S2111" t="s">
        <v>380</v>
      </c>
      <c r="T2111" t="s">
        <v>5189</v>
      </c>
      <c r="U2111">
        <v>1</v>
      </c>
      <c r="V2111" s="1">
        <v>33712</v>
      </c>
      <c r="W2111">
        <v>0</v>
      </c>
      <c r="X2111">
        <v>2</v>
      </c>
      <c r="Y2111">
        <v>27</v>
      </c>
      <c r="Z2111">
        <v>132480</v>
      </c>
      <c r="AA2111">
        <v>130000</v>
      </c>
      <c r="AB2111" t="s">
        <v>741</v>
      </c>
      <c r="AC2111">
        <v>2649</v>
      </c>
      <c r="AD2111" t="s">
        <v>147</v>
      </c>
      <c r="AE2111" t="s">
        <v>50</v>
      </c>
      <c r="AF2111" t="s">
        <v>43</v>
      </c>
    </row>
    <row r="2112" spans="1:32" x14ac:dyDescent="0.25">
      <c r="A2112">
        <v>29679461</v>
      </c>
      <c r="B2112">
        <v>132869</v>
      </c>
      <c r="C2112" t="s">
        <v>32</v>
      </c>
      <c r="D2112" t="s">
        <v>32</v>
      </c>
      <c r="E2112">
        <v>40000</v>
      </c>
      <c r="F2112">
        <v>2649</v>
      </c>
      <c r="G2112" t="s">
        <v>147</v>
      </c>
      <c r="H2112">
        <v>0</v>
      </c>
      <c r="I2112" t="s">
        <v>37</v>
      </c>
      <c r="J2112" t="s">
        <v>37</v>
      </c>
      <c r="K2112">
        <v>0</v>
      </c>
      <c r="L2112" t="s">
        <v>35</v>
      </c>
      <c r="M2112" t="s">
        <v>885</v>
      </c>
      <c r="N2112" t="s">
        <v>37</v>
      </c>
      <c r="O2112" t="s">
        <v>37</v>
      </c>
      <c r="P2112" t="s">
        <v>37</v>
      </c>
      <c r="Q2112">
        <v>0</v>
      </c>
      <c r="R2112" t="s">
        <v>309</v>
      </c>
      <c r="S2112" t="s">
        <v>437</v>
      </c>
      <c r="T2112" t="s">
        <v>1556</v>
      </c>
      <c r="U2112">
        <v>1</v>
      </c>
      <c r="V2112" s="1">
        <v>27925</v>
      </c>
      <c r="W2112">
        <v>0</v>
      </c>
      <c r="X2112">
        <v>3</v>
      </c>
      <c r="Y2112">
        <v>43</v>
      </c>
      <c r="Z2112">
        <v>132869</v>
      </c>
      <c r="AA2112">
        <v>40000</v>
      </c>
      <c r="AB2112" t="s">
        <v>507</v>
      </c>
      <c r="AC2112">
        <v>2649</v>
      </c>
      <c r="AD2112" t="s">
        <v>147</v>
      </c>
      <c r="AE2112" t="s">
        <v>56</v>
      </c>
      <c r="AF2112" t="s">
        <v>3580</v>
      </c>
    </row>
    <row r="2113" spans="1:32" x14ac:dyDescent="0.25">
      <c r="A2113">
        <v>15217146</v>
      </c>
      <c r="B2113">
        <v>133334</v>
      </c>
      <c r="C2113" t="s">
        <v>32</v>
      </c>
      <c r="D2113" t="s">
        <v>32</v>
      </c>
      <c r="E2113">
        <v>160000</v>
      </c>
      <c r="F2113">
        <v>1366</v>
      </c>
      <c r="G2113" t="s">
        <v>45</v>
      </c>
      <c r="H2113">
        <v>0</v>
      </c>
      <c r="I2113" t="s">
        <v>37</v>
      </c>
      <c r="J2113" t="s">
        <v>37</v>
      </c>
      <c r="K2113">
        <v>1</v>
      </c>
      <c r="L2113" t="s">
        <v>32</v>
      </c>
      <c r="M2113" t="s">
        <v>2464</v>
      </c>
      <c r="N2113">
        <v>2001</v>
      </c>
      <c r="O2113">
        <v>2002</v>
      </c>
      <c r="P2113" t="s">
        <v>37</v>
      </c>
      <c r="Q2113">
        <v>1</v>
      </c>
      <c r="R2113" t="s">
        <v>309</v>
      </c>
      <c r="S2113" t="s">
        <v>886</v>
      </c>
      <c r="T2113" t="s">
        <v>2465</v>
      </c>
      <c r="U2113">
        <v>1</v>
      </c>
      <c r="V2113" s="1">
        <v>27275</v>
      </c>
      <c r="W2113">
        <v>0</v>
      </c>
      <c r="X2113">
        <v>1</v>
      </c>
      <c r="Y2113">
        <v>45</v>
      </c>
      <c r="Z2113">
        <v>133334</v>
      </c>
      <c r="AA2113">
        <v>160000</v>
      </c>
      <c r="AB2113" t="s">
        <v>926</v>
      </c>
      <c r="AC2113">
        <v>1366</v>
      </c>
      <c r="AD2113" t="s">
        <v>45</v>
      </c>
      <c r="AE2113" t="s">
        <v>42</v>
      </c>
      <c r="AF2113" t="s">
        <v>3580</v>
      </c>
    </row>
    <row r="2114" spans="1:32" x14ac:dyDescent="0.25">
      <c r="A2114">
        <v>4069117</v>
      </c>
      <c r="B2114">
        <v>133507</v>
      </c>
      <c r="C2114" t="s">
        <v>32</v>
      </c>
      <c r="D2114" t="s">
        <v>32</v>
      </c>
      <c r="E2114">
        <v>180000</v>
      </c>
      <c r="F2114">
        <v>2191</v>
      </c>
      <c r="G2114" t="s">
        <v>77</v>
      </c>
      <c r="H2114">
        <v>0</v>
      </c>
      <c r="I2114" t="s">
        <v>37</v>
      </c>
      <c r="J2114" t="s">
        <v>37</v>
      </c>
      <c r="K2114">
        <v>1</v>
      </c>
      <c r="L2114" t="s">
        <v>32</v>
      </c>
      <c r="M2114" t="s">
        <v>546</v>
      </c>
      <c r="N2114" t="s">
        <v>37</v>
      </c>
      <c r="O2114">
        <v>1997</v>
      </c>
      <c r="P2114" t="s">
        <v>37</v>
      </c>
      <c r="Q2114">
        <v>0</v>
      </c>
      <c r="R2114" t="s">
        <v>309</v>
      </c>
      <c r="S2114" t="s">
        <v>821</v>
      </c>
      <c r="T2114" t="s">
        <v>822</v>
      </c>
      <c r="U2114">
        <v>2</v>
      </c>
      <c r="V2114" s="1">
        <v>27110</v>
      </c>
      <c r="W2114">
        <v>0</v>
      </c>
      <c r="X2114">
        <v>3</v>
      </c>
      <c r="Y2114">
        <v>45</v>
      </c>
      <c r="Z2114">
        <v>133507</v>
      </c>
      <c r="AA2114">
        <v>180000</v>
      </c>
      <c r="AB2114" t="s">
        <v>782</v>
      </c>
      <c r="AC2114">
        <v>2191</v>
      </c>
      <c r="AD2114" t="s">
        <v>77</v>
      </c>
      <c r="AE2114" t="s">
        <v>50</v>
      </c>
      <c r="AF2114" t="s">
        <v>3580</v>
      </c>
    </row>
    <row r="2115" spans="1:32" x14ac:dyDescent="0.25">
      <c r="A2115">
        <v>45872496</v>
      </c>
      <c r="B2115">
        <v>133590</v>
      </c>
      <c r="C2115" t="s">
        <v>32</v>
      </c>
      <c r="D2115" t="s">
        <v>32</v>
      </c>
      <c r="E2115">
        <v>180000</v>
      </c>
      <c r="F2115">
        <v>2649</v>
      </c>
      <c r="G2115" t="s">
        <v>147</v>
      </c>
      <c r="H2115">
        <v>0</v>
      </c>
      <c r="I2115" t="s">
        <v>37</v>
      </c>
      <c r="J2115" t="s">
        <v>37</v>
      </c>
      <c r="K2115">
        <v>0</v>
      </c>
      <c r="L2115" t="s">
        <v>32</v>
      </c>
      <c r="M2115" t="s">
        <v>4971</v>
      </c>
      <c r="N2115" t="s">
        <v>37</v>
      </c>
      <c r="O2115">
        <v>2012</v>
      </c>
      <c r="P2115" t="s">
        <v>37</v>
      </c>
      <c r="Q2115">
        <v>0</v>
      </c>
      <c r="R2115" t="s">
        <v>309</v>
      </c>
      <c r="S2115" t="s">
        <v>200</v>
      </c>
      <c r="T2115" t="s">
        <v>4972</v>
      </c>
      <c r="U2115">
        <v>2</v>
      </c>
      <c r="V2115" s="1">
        <v>32338</v>
      </c>
      <c r="W2115">
        <v>0</v>
      </c>
      <c r="X2115">
        <v>2</v>
      </c>
      <c r="Y2115">
        <v>31</v>
      </c>
      <c r="Z2115">
        <v>133590</v>
      </c>
      <c r="AA2115">
        <v>180000</v>
      </c>
      <c r="AB2115" t="s">
        <v>782</v>
      </c>
      <c r="AC2115">
        <v>2649</v>
      </c>
      <c r="AD2115" t="s">
        <v>147</v>
      </c>
      <c r="AE2115" t="s">
        <v>56</v>
      </c>
      <c r="AF2115" t="s">
        <v>3580</v>
      </c>
    </row>
    <row r="2116" spans="1:32" x14ac:dyDescent="0.25">
      <c r="A2116">
        <v>18180196</v>
      </c>
      <c r="B2116">
        <v>131961</v>
      </c>
      <c r="C2116" t="s">
        <v>32</v>
      </c>
      <c r="D2116" t="s">
        <v>32</v>
      </c>
      <c r="E2116">
        <v>120000</v>
      </c>
      <c r="F2116">
        <v>2218</v>
      </c>
      <c r="G2116" t="s">
        <v>51</v>
      </c>
      <c r="H2116">
        <v>0</v>
      </c>
      <c r="I2116" t="s">
        <v>37</v>
      </c>
      <c r="J2116" t="s">
        <v>37</v>
      </c>
      <c r="K2116">
        <v>1</v>
      </c>
      <c r="L2116" t="s">
        <v>32</v>
      </c>
      <c r="M2116" t="s">
        <v>202</v>
      </c>
      <c r="N2116">
        <v>2000</v>
      </c>
      <c r="O2116">
        <v>2008</v>
      </c>
      <c r="P2116" t="s">
        <v>37</v>
      </c>
      <c r="Q2116">
        <v>0</v>
      </c>
      <c r="R2116" t="s">
        <v>667</v>
      </c>
      <c r="S2116" t="s">
        <v>2154</v>
      </c>
      <c r="T2116" t="s">
        <v>1618</v>
      </c>
      <c r="U2116">
        <v>2</v>
      </c>
      <c r="V2116" s="1">
        <v>28060</v>
      </c>
      <c r="W2116">
        <v>0</v>
      </c>
      <c r="X2116">
        <v>7</v>
      </c>
      <c r="Y2116">
        <v>43</v>
      </c>
      <c r="Z2116">
        <v>131961</v>
      </c>
      <c r="AA2116">
        <v>120000</v>
      </c>
      <c r="AB2116" t="s">
        <v>303</v>
      </c>
      <c r="AC2116">
        <v>2218</v>
      </c>
      <c r="AD2116" t="s">
        <v>51</v>
      </c>
      <c r="AE2116" t="s">
        <v>50</v>
      </c>
      <c r="AF2116" t="s">
        <v>3580</v>
      </c>
    </row>
    <row r="2117" spans="1:32" x14ac:dyDescent="0.25">
      <c r="A2117">
        <v>41280845</v>
      </c>
      <c r="B2117">
        <v>131546</v>
      </c>
      <c r="C2117" t="s">
        <v>32</v>
      </c>
      <c r="D2117" t="s">
        <v>32</v>
      </c>
      <c r="E2117">
        <v>80000</v>
      </c>
      <c r="F2117">
        <v>2840</v>
      </c>
      <c r="G2117" t="s">
        <v>181</v>
      </c>
      <c r="H2117">
        <v>0</v>
      </c>
      <c r="I2117" t="s">
        <v>37</v>
      </c>
      <c r="J2117" t="s">
        <v>37</v>
      </c>
      <c r="K2117">
        <v>1</v>
      </c>
      <c r="L2117" t="s">
        <v>35</v>
      </c>
      <c r="M2117" t="s">
        <v>173</v>
      </c>
      <c r="N2117">
        <v>2017</v>
      </c>
      <c r="O2117" t="s">
        <v>37</v>
      </c>
      <c r="P2117" t="s">
        <v>37</v>
      </c>
      <c r="Q2117">
        <v>1</v>
      </c>
      <c r="R2117" t="s">
        <v>4157</v>
      </c>
      <c r="S2117" t="s">
        <v>3896</v>
      </c>
      <c r="T2117" t="s">
        <v>4158</v>
      </c>
      <c r="U2117">
        <v>2</v>
      </c>
      <c r="V2117" s="1">
        <v>30026</v>
      </c>
      <c r="W2117">
        <v>0</v>
      </c>
      <c r="X2117">
        <v>1</v>
      </c>
      <c r="Y2117">
        <v>37</v>
      </c>
      <c r="Z2117">
        <v>131546</v>
      </c>
      <c r="AA2117">
        <v>80000</v>
      </c>
      <c r="AB2117" t="s">
        <v>1112</v>
      </c>
      <c r="AC2117">
        <v>2840</v>
      </c>
      <c r="AD2117" t="s">
        <v>181</v>
      </c>
      <c r="AE2117" t="s">
        <v>42</v>
      </c>
      <c r="AF2117" t="s">
        <v>3580</v>
      </c>
    </row>
    <row r="2118" spans="1:32" x14ac:dyDescent="0.25">
      <c r="A2118">
        <v>44777850</v>
      </c>
      <c r="B2118">
        <v>131990</v>
      </c>
      <c r="C2118" t="s">
        <v>32</v>
      </c>
      <c r="D2118" t="s">
        <v>32</v>
      </c>
      <c r="E2118" s="2">
        <v>200000</v>
      </c>
      <c r="F2118">
        <v>2190</v>
      </c>
      <c r="G2118" t="s">
        <v>211</v>
      </c>
      <c r="H2118">
        <v>1</v>
      </c>
      <c r="I2118" t="s">
        <v>215</v>
      </c>
      <c r="J2118" t="s">
        <v>32</v>
      </c>
      <c r="K2118" t="s">
        <v>37</v>
      </c>
      <c r="L2118" t="s">
        <v>37</v>
      </c>
      <c r="M2118" t="s">
        <v>4290</v>
      </c>
      <c r="N2118" t="s">
        <v>37</v>
      </c>
      <c r="O2118" t="s">
        <v>37</v>
      </c>
      <c r="P2118" t="s">
        <v>37</v>
      </c>
      <c r="Q2118">
        <v>0</v>
      </c>
      <c r="R2118" t="s">
        <v>4157</v>
      </c>
      <c r="S2118" t="s">
        <v>493</v>
      </c>
      <c r="T2118" t="s">
        <v>4839</v>
      </c>
      <c r="U2118">
        <v>2</v>
      </c>
      <c r="V2118" s="1">
        <v>31908</v>
      </c>
      <c r="W2118">
        <v>0</v>
      </c>
      <c r="X2118">
        <v>3</v>
      </c>
      <c r="Y2118">
        <v>32</v>
      </c>
      <c r="Z2118">
        <v>131990</v>
      </c>
      <c r="AA2118">
        <v>200000</v>
      </c>
      <c r="AB2118" t="s">
        <v>420</v>
      </c>
      <c r="AC2118">
        <v>2190</v>
      </c>
      <c r="AD2118" t="s">
        <v>211</v>
      </c>
      <c r="AE2118" t="s">
        <v>50</v>
      </c>
      <c r="AF2118" t="s">
        <v>3580</v>
      </c>
    </row>
    <row r="2119" spans="1:32" x14ac:dyDescent="0.25">
      <c r="A2119">
        <v>31026621</v>
      </c>
      <c r="B2119">
        <v>131167</v>
      </c>
      <c r="C2119" t="s">
        <v>32</v>
      </c>
      <c r="D2119" t="s">
        <v>32</v>
      </c>
      <c r="E2119">
        <v>30000</v>
      </c>
      <c r="F2119">
        <v>2646</v>
      </c>
      <c r="G2119" t="s">
        <v>122</v>
      </c>
      <c r="H2119">
        <v>0</v>
      </c>
      <c r="I2119" t="s">
        <v>37</v>
      </c>
      <c r="J2119" t="s">
        <v>37</v>
      </c>
      <c r="K2119" t="s">
        <v>37</v>
      </c>
      <c r="L2119" t="s">
        <v>37</v>
      </c>
      <c r="M2119" t="s">
        <v>3654</v>
      </c>
      <c r="N2119" t="s">
        <v>37</v>
      </c>
      <c r="O2119" t="s">
        <v>37</v>
      </c>
      <c r="P2119" t="s">
        <v>37</v>
      </c>
      <c r="Q2119">
        <v>0</v>
      </c>
      <c r="R2119" t="s">
        <v>3660</v>
      </c>
      <c r="S2119" t="s">
        <v>3661</v>
      </c>
      <c r="T2119" t="s">
        <v>1256</v>
      </c>
      <c r="U2119">
        <v>2</v>
      </c>
      <c r="V2119" s="1">
        <v>26575</v>
      </c>
      <c r="W2119">
        <v>0</v>
      </c>
      <c r="X2119">
        <v>3</v>
      </c>
      <c r="Y2119">
        <v>47</v>
      </c>
      <c r="Z2119">
        <v>131167</v>
      </c>
      <c r="AA2119">
        <v>30000</v>
      </c>
      <c r="AB2119" t="s">
        <v>1059</v>
      </c>
      <c r="AC2119">
        <v>2646</v>
      </c>
      <c r="AD2119" t="s">
        <v>122</v>
      </c>
      <c r="AE2119" t="s">
        <v>56</v>
      </c>
      <c r="AF2119" t="s">
        <v>3580</v>
      </c>
    </row>
    <row r="2120" spans="1:32" x14ac:dyDescent="0.25">
      <c r="A2120">
        <v>42750152</v>
      </c>
      <c r="B2120">
        <v>132347</v>
      </c>
      <c r="C2120" t="s">
        <v>32</v>
      </c>
      <c r="D2120" t="s">
        <v>32</v>
      </c>
      <c r="E2120">
        <v>110000</v>
      </c>
      <c r="F2120">
        <v>2218</v>
      </c>
      <c r="G2120" t="s">
        <v>51</v>
      </c>
      <c r="H2120">
        <v>1</v>
      </c>
      <c r="I2120" t="s">
        <v>1044</v>
      </c>
      <c r="J2120" t="s">
        <v>32</v>
      </c>
      <c r="K2120">
        <v>1</v>
      </c>
      <c r="L2120" t="s">
        <v>32</v>
      </c>
      <c r="M2120" t="s">
        <v>328</v>
      </c>
      <c r="N2120">
        <v>2016</v>
      </c>
      <c r="O2120">
        <v>2017</v>
      </c>
      <c r="P2120" t="s">
        <v>37</v>
      </c>
      <c r="Q2120">
        <v>0</v>
      </c>
      <c r="R2120" t="s">
        <v>3660</v>
      </c>
      <c r="S2120" t="s">
        <v>746</v>
      </c>
      <c r="T2120" t="s">
        <v>4506</v>
      </c>
      <c r="U2120">
        <v>2</v>
      </c>
      <c r="V2120" s="1">
        <v>30992</v>
      </c>
      <c r="W2120">
        <v>0</v>
      </c>
      <c r="X2120">
        <v>5</v>
      </c>
      <c r="Y2120">
        <v>35</v>
      </c>
      <c r="Z2120">
        <v>132347</v>
      </c>
      <c r="AA2120">
        <v>110000</v>
      </c>
      <c r="AB2120" t="s">
        <v>1393</v>
      </c>
      <c r="AC2120">
        <v>2218</v>
      </c>
      <c r="AD2120" t="s">
        <v>51</v>
      </c>
      <c r="AE2120" t="s">
        <v>50</v>
      </c>
      <c r="AF2120" t="s">
        <v>3580</v>
      </c>
    </row>
    <row r="2121" spans="1:32" x14ac:dyDescent="0.25">
      <c r="A2121">
        <v>31031498</v>
      </c>
      <c r="B2121">
        <v>133234</v>
      </c>
      <c r="C2121" t="s">
        <v>32</v>
      </c>
      <c r="D2121" t="s">
        <v>32</v>
      </c>
      <c r="E2121">
        <v>30000</v>
      </c>
      <c r="F2121">
        <v>2218</v>
      </c>
      <c r="G2121" t="s">
        <v>51</v>
      </c>
      <c r="H2121">
        <v>0</v>
      </c>
      <c r="I2121" t="s">
        <v>37</v>
      </c>
      <c r="J2121" t="s">
        <v>37</v>
      </c>
      <c r="K2121">
        <v>1</v>
      </c>
      <c r="L2121" t="s">
        <v>32</v>
      </c>
      <c r="M2121" t="s">
        <v>3654</v>
      </c>
      <c r="N2121">
        <v>1995</v>
      </c>
      <c r="O2121">
        <v>1995</v>
      </c>
      <c r="P2121" t="s">
        <v>37</v>
      </c>
      <c r="Q2121">
        <v>0</v>
      </c>
      <c r="R2121" t="s">
        <v>3660</v>
      </c>
      <c r="S2121" t="s">
        <v>437</v>
      </c>
      <c r="T2121" t="s">
        <v>3662</v>
      </c>
      <c r="U2121">
        <v>1</v>
      </c>
      <c r="V2121" s="1">
        <v>24892</v>
      </c>
      <c r="W2121">
        <v>0</v>
      </c>
      <c r="X2121">
        <v>2</v>
      </c>
      <c r="Y2121">
        <v>51</v>
      </c>
      <c r="Z2121">
        <v>133234</v>
      </c>
      <c r="AA2121">
        <v>30000</v>
      </c>
      <c r="AB2121" t="s">
        <v>1059</v>
      </c>
      <c r="AC2121">
        <v>2218</v>
      </c>
      <c r="AD2121" t="s">
        <v>51</v>
      </c>
      <c r="AE2121" t="s">
        <v>50</v>
      </c>
      <c r="AF2121" t="s">
        <v>3580</v>
      </c>
    </row>
    <row r="2122" spans="1:32" x14ac:dyDescent="0.25">
      <c r="A2122">
        <v>25745846</v>
      </c>
      <c r="B2122">
        <v>130436</v>
      </c>
      <c r="C2122" t="s">
        <v>32</v>
      </c>
      <c r="D2122" t="s">
        <v>32</v>
      </c>
      <c r="E2122">
        <v>140100</v>
      </c>
      <c r="F2122">
        <v>2190</v>
      </c>
      <c r="G2122" t="s">
        <v>211</v>
      </c>
      <c r="H2122">
        <v>1</v>
      </c>
      <c r="I2122" t="s">
        <v>3340</v>
      </c>
      <c r="J2122" t="s">
        <v>32</v>
      </c>
      <c r="K2122" t="s">
        <v>37</v>
      </c>
      <c r="L2122" t="s">
        <v>37</v>
      </c>
      <c r="M2122" t="s">
        <v>37</v>
      </c>
      <c r="N2122" t="s">
        <v>37</v>
      </c>
      <c r="O2122" t="s">
        <v>37</v>
      </c>
      <c r="P2122" t="s">
        <v>37</v>
      </c>
      <c r="Q2122">
        <v>0</v>
      </c>
      <c r="R2122" t="s">
        <v>2016</v>
      </c>
      <c r="S2122" t="s">
        <v>398</v>
      </c>
      <c r="T2122" t="s">
        <v>1220</v>
      </c>
      <c r="U2122">
        <v>1</v>
      </c>
      <c r="V2122" s="1">
        <v>24088</v>
      </c>
      <c r="W2122">
        <v>0</v>
      </c>
      <c r="X2122">
        <v>23</v>
      </c>
      <c r="Y2122">
        <v>54</v>
      </c>
      <c r="Z2122">
        <v>130436</v>
      </c>
      <c r="AA2122">
        <v>140100</v>
      </c>
      <c r="AB2122" t="s">
        <v>496</v>
      </c>
      <c r="AC2122">
        <v>2190</v>
      </c>
      <c r="AD2122" t="s">
        <v>211</v>
      </c>
      <c r="AE2122" t="s">
        <v>50</v>
      </c>
      <c r="AF2122" t="s">
        <v>3580</v>
      </c>
    </row>
    <row r="2123" spans="1:32" x14ac:dyDescent="0.25">
      <c r="A2123">
        <v>9490813</v>
      </c>
      <c r="B2123">
        <v>131077</v>
      </c>
      <c r="C2123" t="s">
        <v>32</v>
      </c>
      <c r="D2123" t="s">
        <v>32</v>
      </c>
      <c r="E2123">
        <v>140100</v>
      </c>
      <c r="F2123">
        <v>2160</v>
      </c>
      <c r="G2123" t="s">
        <v>465</v>
      </c>
      <c r="H2123">
        <v>0</v>
      </c>
      <c r="I2123" t="s">
        <v>37</v>
      </c>
      <c r="J2123" t="s">
        <v>37</v>
      </c>
      <c r="K2123" t="s">
        <v>37</v>
      </c>
      <c r="L2123" t="s">
        <v>37</v>
      </c>
      <c r="M2123" t="s">
        <v>1215</v>
      </c>
      <c r="N2123" t="s">
        <v>37</v>
      </c>
      <c r="O2123" t="s">
        <v>37</v>
      </c>
      <c r="P2123" t="s">
        <v>37</v>
      </c>
      <c r="Q2123">
        <v>0</v>
      </c>
      <c r="R2123" t="s">
        <v>2016</v>
      </c>
      <c r="S2123" t="s">
        <v>2017</v>
      </c>
      <c r="T2123" t="s">
        <v>2018</v>
      </c>
      <c r="U2123">
        <v>1</v>
      </c>
      <c r="V2123" s="1">
        <v>18407</v>
      </c>
      <c r="W2123">
        <v>0</v>
      </c>
      <c r="X2123">
        <v>9</v>
      </c>
      <c r="Y2123">
        <v>69</v>
      </c>
      <c r="Z2123">
        <v>131077</v>
      </c>
      <c r="AA2123">
        <v>140100</v>
      </c>
      <c r="AB2123" t="s">
        <v>496</v>
      </c>
      <c r="AC2123">
        <v>2160</v>
      </c>
      <c r="AD2123" t="s">
        <v>465</v>
      </c>
      <c r="AE2123" t="s">
        <v>56</v>
      </c>
      <c r="AF2123" t="s">
        <v>3580</v>
      </c>
    </row>
    <row r="2124" spans="1:32" x14ac:dyDescent="0.25">
      <c r="A2124">
        <v>41109063</v>
      </c>
      <c r="B2124">
        <v>131966</v>
      </c>
      <c r="C2124" t="s">
        <v>32</v>
      </c>
      <c r="D2124" t="s">
        <v>32</v>
      </c>
      <c r="E2124">
        <v>70000</v>
      </c>
      <c r="F2124">
        <v>2840</v>
      </c>
      <c r="G2124" t="s">
        <v>181</v>
      </c>
      <c r="H2124">
        <v>1</v>
      </c>
      <c r="I2124" t="s">
        <v>4105</v>
      </c>
      <c r="J2124" t="s">
        <v>32</v>
      </c>
      <c r="K2124">
        <v>0</v>
      </c>
      <c r="L2124" t="s">
        <v>35</v>
      </c>
      <c r="M2124" t="s">
        <v>1638</v>
      </c>
      <c r="N2124" t="s">
        <v>37</v>
      </c>
      <c r="O2124" t="s">
        <v>37</v>
      </c>
      <c r="P2124" t="s">
        <v>37</v>
      </c>
      <c r="Q2124">
        <v>0</v>
      </c>
      <c r="R2124" t="s">
        <v>2016</v>
      </c>
      <c r="S2124" t="s">
        <v>4106</v>
      </c>
      <c r="T2124" t="s">
        <v>108</v>
      </c>
      <c r="U2124">
        <v>2</v>
      </c>
      <c r="V2124" s="1">
        <v>29815</v>
      </c>
      <c r="W2124">
        <v>0</v>
      </c>
      <c r="X2124">
        <v>2</v>
      </c>
      <c r="Y2124">
        <v>38</v>
      </c>
      <c r="Z2124">
        <v>131966</v>
      </c>
      <c r="AA2124">
        <v>70000</v>
      </c>
      <c r="AB2124" t="s">
        <v>1466</v>
      </c>
      <c r="AC2124">
        <v>2840</v>
      </c>
      <c r="AD2124" t="s">
        <v>181</v>
      </c>
      <c r="AE2124" t="s">
        <v>50</v>
      </c>
      <c r="AF2124" t="s">
        <v>3580</v>
      </c>
    </row>
    <row r="2125" spans="1:32" x14ac:dyDescent="0.25">
      <c r="A2125">
        <v>47659033</v>
      </c>
      <c r="B2125">
        <v>132132</v>
      </c>
      <c r="C2125" t="s">
        <v>32</v>
      </c>
      <c r="D2125" t="s">
        <v>32</v>
      </c>
      <c r="E2125">
        <v>70000</v>
      </c>
      <c r="F2125">
        <v>1264</v>
      </c>
      <c r="G2125" t="s">
        <v>57</v>
      </c>
      <c r="H2125">
        <v>0</v>
      </c>
      <c r="I2125" t="s">
        <v>37</v>
      </c>
      <c r="J2125" t="s">
        <v>37</v>
      </c>
      <c r="K2125">
        <v>0</v>
      </c>
      <c r="L2125" t="s">
        <v>35</v>
      </c>
      <c r="M2125" t="s">
        <v>424</v>
      </c>
      <c r="N2125" t="s">
        <v>37</v>
      </c>
      <c r="O2125" t="s">
        <v>37</v>
      </c>
      <c r="P2125" t="s">
        <v>37</v>
      </c>
      <c r="Q2125">
        <v>0</v>
      </c>
      <c r="R2125" t="s">
        <v>2016</v>
      </c>
      <c r="S2125" t="s">
        <v>4054</v>
      </c>
      <c r="T2125" t="s">
        <v>5182</v>
      </c>
      <c r="U2125">
        <v>2</v>
      </c>
      <c r="V2125" s="1">
        <v>33387</v>
      </c>
      <c r="W2125">
        <v>0</v>
      </c>
      <c r="X2125">
        <v>1</v>
      </c>
      <c r="Y2125">
        <v>28</v>
      </c>
      <c r="Z2125">
        <v>132132</v>
      </c>
      <c r="AA2125">
        <v>70000</v>
      </c>
      <c r="AB2125" t="s">
        <v>1466</v>
      </c>
      <c r="AC2125">
        <v>1264</v>
      </c>
      <c r="AD2125" t="s">
        <v>57</v>
      </c>
      <c r="AE2125" t="s">
        <v>56</v>
      </c>
      <c r="AF2125" t="s">
        <v>43</v>
      </c>
    </row>
    <row r="2126" spans="1:32" x14ac:dyDescent="0.25">
      <c r="A2126">
        <v>18114960</v>
      </c>
      <c r="B2126">
        <v>130262</v>
      </c>
      <c r="C2126" t="s">
        <v>32</v>
      </c>
      <c r="D2126" t="s">
        <v>32</v>
      </c>
      <c r="E2126">
        <v>120000</v>
      </c>
      <c r="F2126">
        <v>1257</v>
      </c>
      <c r="G2126" t="s">
        <v>82</v>
      </c>
      <c r="H2126">
        <v>0</v>
      </c>
      <c r="I2126" t="s">
        <v>37</v>
      </c>
      <c r="J2126" t="s">
        <v>37</v>
      </c>
      <c r="K2126">
        <v>1</v>
      </c>
      <c r="L2126" t="s">
        <v>32</v>
      </c>
      <c r="M2126" t="s">
        <v>202</v>
      </c>
      <c r="N2126">
        <v>2001</v>
      </c>
      <c r="O2126">
        <v>2001</v>
      </c>
      <c r="P2126" t="s">
        <v>188</v>
      </c>
      <c r="Q2126">
        <v>1</v>
      </c>
      <c r="R2126" t="s">
        <v>1504</v>
      </c>
      <c r="S2126" t="s">
        <v>2732</v>
      </c>
      <c r="T2126" t="s">
        <v>2733</v>
      </c>
      <c r="U2126">
        <v>2</v>
      </c>
      <c r="V2126" s="1">
        <v>26339</v>
      </c>
      <c r="W2126">
        <v>0</v>
      </c>
      <c r="X2126">
        <v>2</v>
      </c>
      <c r="Y2126">
        <v>47</v>
      </c>
      <c r="Z2126">
        <v>130262</v>
      </c>
      <c r="AA2126">
        <v>120000</v>
      </c>
      <c r="AB2126" t="s">
        <v>303</v>
      </c>
      <c r="AC2126">
        <v>1257</v>
      </c>
      <c r="AD2126" t="s">
        <v>82</v>
      </c>
      <c r="AE2126" t="s">
        <v>42</v>
      </c>
      <c r="AF2126" t="s">
        <v>3580</v>
      </c>
    </row>
    <row r="2127" spans="1:32" x14ac:dyDescent="0.25">
      <c r="A2127">
        <v>7700192</v>
      </c>
      <c r="B2127">
        <v>133021</v>
      </c>
      <c r="C2127" t="s">
        <v>32</v>
      </c>
      <c r="D2127" t="s">
        <v>32</v>
      </c>
      <c r="E2127">
        <v>90000</v>
      </c>
      <c r="F2127">
        <v>2731</v>
      </c>
      <c r="G2127" t="s">
        <v>91</v>
      </c>
      <c r="H2127">
        <v>0</v>
      </c>
      <c r="I2127" t="s">
        <v>37</v>
      </c>
      <c r="J2127" t="s">
        <v>37</v>
      </c>
      <c r="K2127" t="s">
        <v>37</v>
      </c>
      <c r="L2127" t="s">
        <v>37</v>
      </c>
      <c r="M2127" t="s">
        <v>37</v>
      </c>
      <c r="N2127" t="s">
        <v>37</v>
      </c>
      <c r="O2127" t="s">
        <v>37</v>
      </c>
      <c r="P2127" t="s">
        <v>37</v>
      </c>
      <c r="Q2127">
        <v>0</v>
      </c>
      <c r="R2127" t="s">
        <v>1504</v>
      </c>
      <c r="S2127" t="s">
        <v>1505</v>
      </c>
      <c r="T2127" t="s">
        <v>1506</v>
      </c>
      <c r="U2127">
        <v>1</v>
      </c>
      <c r="V2127" s="1">
        <v>19408</v>
      </c>
      <c r="W2127">
        <v>0</v>
      </c>
      <c r="X2127">
        <v>2</v>
      </c>
      <c r="Y2127">
        <v>66</v>
      </c>
      <c r="Z2127">
        <v>133021</v>
      </c>
      <c r="AA2127">
        <v>90000</v>
      </c>
      <c r="AB2127" t="s">
        <v>1165</v>
      </c>
      <c r="AC2127">
        <v>2731</v>
      </c>
      <c r="AD2127" t="s">
        <v>96</v>
      </c>
      <c r="AE2127" t="s">
        <v>56</v>
      </c>
      <c r="AF2127" t="s">
        <v>3580</v>
      </c>
    </row>
    <row r="2128" spans="1:32" x14ac:dyDescent="0.25">
      <c r="A2128">
        <v>72547832</v>
      </c>
      <c r="B2128">
        <v>130283</v>
      </c>
      <c r="C2128" t="s">
        <v>32</v>
      </c>
      <c r="D2128" t="s">
        <v>32</v>
      </c>
      <c r="E2128">
        <v>140100</v>
      </c>
      <c r="F2128">
        <v>1257</v>
      </c>
      <c r="G2128" t="s">
        <v>82</v>
      </c>
      <c r="H2128">
        <v>0</v>
      </c>
      <c r="I2128" t="s">
        <v>37</v>
      </c>
      <c r="J2128" t="s">
        <v>37</v>
      </c>
      <c r="K2128">
        <v>1</v>
      </c>
      <c r="L2128" t="s">
        <v>32</v>
      </c>
      <c r="M2128" t="s">
        <v>1071</v>
      </c>
      <c r="N2128">
        <v>2015</v>
      </c>
      <c r="O2128">
        <v>2016</v>
      </c>
      <c r="P2128" t="s">
        <v>188</v>
      </c>
      <c r="Q2128">
        <v>1</v>
      </c>
      <c r="R2128" t="s">
        <v>174</v>
      </c>
      <c r="S2128" t="s">
        <v>333</v>
      </c>
      <c r="T2128" t="s">
        <v>5380</v>
      </c>
      <c r="U2128">
        <v>2</v>
      </c>
      <c r="V2128" s="1">
        <v>33683</v>
      </c>
      <c r="W2128">
        <v>0</v>
      </c>
      <c r="X2128">
        <v>26</v>
      </c>
      <c r="Y2128">
        <v>27</v>
      </c>
      <c r="Z2128">
        <v>130283</v>
      </c>
      <c r="AA2128">
        <v>140100</v>
      </c>
      <c r="AB2128" t="s">
        <v>496</v>
      </c>
      <c r="AC2128">
        <v>1257</v>
      </c>
      <c r="AD2128" t="s">
        <v>82</v>
      </c>
      <c r="AE2128" t="s">
        <v>42</v>
      </c>
      <c r="AF2128" t="s">
        <v>43</v>
      </c>
    </row>
    <row r="2129" spans="1:32" x14ac:dyDescent="0.25">
      <c r="A2129">
        <v>21262559</v>
      </c>
      <c r="B2129">
        <v>130582</v>
      </c>
      <c r="C2129" t="s">
        <v>32</v>
      </c>
      <c r="D2129" t="s">
        <v>32</v>
      </c>
      <c r="E2129">
        <v>140100</v>
      </c>
      <c r="F2129">
        <v>5</v>
      </c>
      <c r="G2129" t="s">
        <v>101</v>
      </c>
      <c r="H2129">
        <v>1</v>
      </c>
      <c r="I2129" t="s">
        <v>1044</v>
      </c>
      <c r="J2129" t="s">
        <v>32</v>
      </c>
      <c r="K2129">
        <v>1</v>
      </c>
      <c r="L2129" t="s">
        <v>32</v>
      </c>
      <c r="M2129" t="s">
        <v>2924</v>
      </c>
      <c r="N2129">
        <v>2009</v>
      </c>
      <c r="O2129">
        <v>2011</v>
      </c>
      <c r="P2129" t="s">
        <v>37</v>
      </c>
      <c r="Q2129">
        <v>0</v>
      </c>
      <c r="R2129" t="s">
        <v>174</v>
      </c>
      <c r="S2129" t="s">
        <v>166</v>
      </c>
      <c r="T2129" t="s">
        <v>2925</v>
      </c>
      <c r="U2129">
        <v>2</v>
      </c>
      <c r="V2129" s="1">
        <v>26461</v>
      </c>
      <c r="W2129">
        <v>0</v>
      </c>
      <c r="X2129">
        <v>35</v>
      </c>
      <c r="Y2129">
        <v>47</v>
      </c>
      <c r="Z2129">
        <v>130582</v>
      </c>
      <c r="AA2129">
        <v>140100</v>
      </c>
      <c r="AB2129" t="s">
        <v>496</v>
      </c>
      <c r="AC2129">
        <v>5</v>
      </c>
      <c r="AD2129" t="s">
        <v>101</v>
      </c>
      <c r="AE2129" t="s">
        <v>50</v>
      </c>
      <c r="AF2129" t="s">
        <v>3580</v>
      </c>
    </row>
    <row r="2130" spans="1:32" x14ac:dyDescent="0.25">
      <c r="A2130">
        <v>7401428</v>
      </c>
      <c r="B2130">
        <v>130670</v>
      </c>
      <c r="C2130" t="s">
        <v>32</v>
      </c>
      <c r="D2130" t="s">
        <v>32</v>
      </c>
      <c r="E2130">
        <v>140100</v>
      </c>
      <c r="F2130">
        <v>5</v>
      </c>
      <c r="G2130" t="s">
        <v>101</v>
      </c>
      <c r="H2130">
        <v>0</v>
      </c>
      <c r="I2130" t="s">
        <v>37</v>
      </c>
      <c r="J2130" t="s">
        <v>37</v>
      </c>
      <c r="K2130">
        <v>1</v>
      </c>
      <c r="L2130" t="s">
        <v>32</v>
      </c>
      <c r="M2130" t="s">
        <v>1396</v>
      </c>
      <c r="N2130">
        <v>1980</v>
      </c>
      <c r="O2130">
        <v>1990</v>
      </c>
      <c r="P2130" t="s">
        <v>37</v>
      </c>
      <c r="Q2130">
        <v>0</v>
      </c>
      <c r="R2130" t="s">
        <v>174</v>
      </c>
      <c r="S2130" t="s">
        <v>588</v>
      </c>
      <c r="T2130" t="s">
        <v>1397</v>
      </c>
      <c r="U2130">
        <v>1</v>
      </c>
      <c r="V2130" s="1">
        <v>17282</v>
      </c>
      <c r="W2130">
        <v>0</v>
      </c>
      <c r="X2130">
        <v>23</v>
      </c>
      <c r="Y2130">
        <v>72</v>
      </c>
      <c r="Z2130">
        <v>130670</v>
      </c>
      <c r="AA2130">
        <v>140100</v>
      </c>
      <c r="AB2130" t="s">
        <v>496</v>
      </c>
      <c r="AC2130">
        <v>5</v>
      </c>
      <c r="AD2130" t="s">
        <v>101</v>
      </c>
      <c r="AE2130" t="s">
        <v>50</v>
      </c>
      <c r="AF2130" t="s">
        <v>3580</v>
      </c>
    </row>
    <row r="2131" spans="1:32" x14ac:dyDescent="0.25">
      <c r="A2131">
        <v>22513033</v>
      </c>
      <c r="B2131">
        <v>130719</v>
      </c>
      <c r="C2131" t="s">
        <v>32</v>
      </c>
      <c r="D2131" t="s">
        <v>32</v>
      </c>
      <c r="E2131">
        <v>90000</v>
      </c>
      <c r="F2131">
        <v>15</v>
      </c>
      <c r="G2131" t="s">
        <v>67</v>
      </c>
      <c r="H2131">
        <v>2</v>
      </c>
      <c r="I2131" t="s">
        <v>37</v>
      </c>
      <c r="J2131" t="s">
        <v>37</v>
      </c>
      <c r="K2131">
        <v>1</v>
      </c>
      <c r="L2131" t="s">
        <v>37</v>
      </c>
      <c r="M2131" t="s">
        <v>2370</v>
      </c>
      <c r="N2131">
        <v>2019</v>
      </c>
      <c r="O2131" t="s">
        <v>37</v>
      </c>
      <c r="P2131" t="s">
        <v>188</v>
      </c>
      <c r="Q2131">
        <v>1</v>
      </c>
      <c r="R2131" t="s">
        <v>174</v>
      </c>
      <c r="S2131" t="s">
        <v>2020</v>
      </c>
      <c r="T2131" t="s">
        <v>3087</v>
      </c>
      <c r="U2131">
        <v>1</v>
      </c>
      <c r="V2131" s="1">
        <v>27787</v>
      </c>
      <c r="W2131">
        <v>0</v>
      </c>
      <c r="X2131">
        <v>1</v>
      </c>
      <c r="Y2131">
        <v>43</v>
      </c>
      <c r="Z2131">
        <v>130719</v>
      </c>
      <c r="AA2131">
        <v>90000</v>
      </c>
      <c r="AB2131" t="s">
        <v>1165</v>
      </c>
      <c r="AC2131">
        <v>15</v>
      </c>
      <c r="AD2131" t="s">
        <v>67</v>
      </c>
      <c r="AE2131" t="s">
        <v>42</v>
      </c>
      <c r="AF2131" t="s">
        <v>3580</v>
      </c>
    </row>
    <row r="2132" spans="1:32" x14ac:dyDescent="0.25">
      <c r="A2132">
        <v>70151503</v>
      </c>
      <c r="B2132">
        <v>130758</v>
      </c>
      <c r="C2132" t="s">
        <v>32</v>
      </c>
      <c r="D2132" t="s">
        <v>32</v>
      </c>
      <c r="E2132">
        <v>120000</v>
      </c>
      <c r="F2132">
        <v>1366</v>
      </c>
      <c r="G2132" t="s">
        <v>45</v>
      </c>
      <c r="H2132">
        <v>1</v>
      </c>
      <c r="I2132" t="s">
        <v>5273</v>
      </c>
      <c r="J2132" t="s">
        <v>35</v>
      </c>
      <c r="K2132" t="s">
        <v>37</v>
      </c>
      <c r="L2132" t="s">
        <v>37</v>
      </c>
      <c r="M2132" t="s">
        <v>673</v>
      </c>
      <c r="N2132" t="s">
        <v>37</v>
      </c>
      <c r="O2132" t="s">
        <v>37</v>
      </c>
      <c r="P2132" t="s">
        <v>37</v>
      </c>
      <c r="Q2132">
        <v>0</v>
      </c>
      <c r="R2132" t="s">
        <v>174</v>
      </c>
      <c r="S2132" t="s">
        <v>838</v>
      </c>
      <c r="T2132" t="s">
        <v>5274</v>
      </c>
      <c r="U2132">
        <v>2</v>
      </c>
      <c r="V2132" s="1">
        <v>34400</v>
      </c>
      <c r="W2132">
        <v>0</v>
      </c>
      <c r="X2132">
        <v>7</v>
      </c>
      <c r="Y2132">
        <v>25</v>
      </c>
      <c r="Z2132">
        <v>130758</v>
      </c>
      <c r="AA2132">
        <v>120000</v>
      </c>
      <c r="AB2132" t="s">
        <v>303</v>
      </c>
      <c r="AC2132">
        <v>1366</v>
      </c>
      <c r="AD2132" t="s">
        <v>45</v>
      </c>
      <c r="AE2132" t="s">
        <v>50</v>
      </c>
      <c r="AF2132" t="s">
        <v>43</v>
      </c>
    </row>
    <row r="2133" spans="1:32" x14ac:dyDescent="0.25">
      <c r="A2133">
        <v>1117468</v>
      </c>
      <c r="B2133">
        <v>131024</v>
      </c>
      <c r="C2133" t="s">
        <v>32</v>
      </c>
      <c r="D2133" t="s">
        <v>32</v>
      </c>
      <c r="E2133">
        <v>210000</v>
      </c>
      <c r="F2133">
        <v>1366</v>
      </c>
      <c r="G2133" t="s">
        <v>45</v>
      </c>
      <c r="H2133">
        <v>0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>
        <v>0</v>
      </c>
      <c r="R2133" t="s">
        <v>174</v>
      </c>
      <c r="S2133" t="s">
        <v>383</v>
      </c>
      <c r="T2133" t="s">
        <v>391</v>
      </c>
      <c r="U2133">
        <v>2</v>
      </c>
      <c r="V2133" s="1">
        <v>25492</v>
      </c>
      <c r="W2133">
        <v>0</v>
      </c>
      <c r="X2133">
        <v>4</v>
      </c>
      <c r="Y2133">
        <v>50</v>
      </c>
      <c r="Z2133">
        <v>131024</v>
      </c>
      <c r="AA2133">
        <v>210000</v>
      </c>
      <c r="AB2133" t="s">
        <v>350</v>
      </c>
      <c r="AC2133">
        <v>1366</v>
      </c>
      <c r="AD2133" t="s">
        <v>45</v>
      </c>
      <c r="AE2133" t="s">
        <v>56</v>
      </c>
      <c r="AF2133" t="s">
        <v>3580</v>
      </c>
    </row>
    <row r="2134" spans="1:32" x14ac:dyDescent="0.25">
      <c r="A2134">
        <v>6739820</v>
      </c>
      <c r="B2134">
        <v>131220</v>
      </c>
      <c r="C2134" t="s">
        <v>32</v>
      </c>
      <c r="D2134" t="s">
        <v>32</v>
      </c>
      <c r="E2134">
        <v>140100</v>
      </c>
      <c r="F2134">
        <v>22</v>
      </c>
      <c r="G2134" t="s">
        <v>404</v>
      </c>
      <c r="H2134">
        <v>0</v>
      </c>
      <c r="I2134" t="s">
        <v>37</v>
      </c>
      <c r="J2134" t="s">
        <v>37</v>
      </c>
      <c r="K2134" t="s">
        <v>37</v>
      </c>
      <c r="L2134" t="s">
        <v>32</v>
      </c>
      <c r="M2134" t="s">
        <v>311</v>
      </c>
      <c r="N2134" t="s">
        <v>37</v>
      </c>
      <c r="O2134">
        <v>2003</v>
      </c>
      <c r="P2134" t="s">
        <v>188</v>
      </c>
      <c r="Q2134">
        <v>1</v>
      </c>
      <c r="R2134" t="s">
        <v>174</v>
      </c>
      <c r="S2134" t="s">
        <v>161</v>
      </c>
      <c r="T2134" t="s">
        <v>1253</v>
      </c>
      <c r="U2134">
        <v>2</v>
      </c>
      <c r="V2134" s="1">
        <v>20283</v>
      </c>
      <c r="W2134">
        <v>0</v>
      </c>
      <c r="X2134">
        <v>15</v>
      </c>
      <c r="Y2134">
        <v>64</v>
      </c>
      <c r="Z2134">
        <v>131220</v>
      </c>
      <c r="AA2134">
        <v>140100</v>
      </c>
      <c r="AB2134" t="s">
        <v>496</v>
      </c>
      <c r="AC2134">
        <v>22</v>
      </c>
      <c r="AD2134" t="s">
        <v>404</v>
      </c>
      <c r="AE2134" t="s">
        <v>56</v>
      </c>
      <c r="AF2134" t="s">
        <v>3580</v>
      </c>
    </row>
    <row r="2135" spans="1:32" x14ac:dyDescent="0.25">
      <c r="A2135">
        <v>41280710</v>
      </c>
      <c r="B2135">
        <v>131252</v>
      </c>
      <c r="C2135" t="s">
        <v>32</v>
      </c>
      <c r="D2135" t="s">
        <v>32</v>
      </c>
      <c r="E2135">
        <v>140000</v>
      </c>
      <c r="F2135">
        <v>3</v>
      </c>
      <c r="G2135" t="s">
        <v>62</v>
      </c>
      <c r="H2135">
        <v>1</v>
      </c>
      <c r="I2135" t="s">
        <v>4154</v>
      </c>
      <c r="J2135" t="s">
        <v>32</v>
      </c>
      <c r="K2135">
        <v>1</v>
      </c>
      <c r="L2135" t="s">
        <v>32</v>
      </c>
      <c r="M2135" t="s">
        <v>4155</v>
      </c>
      <c r="N2135">
        <v>2009</v>
      </c>
      <c r="O2135" t="s">
        <v>37</v>
      </c>
      <c r="P2135" t="s">
        <v>37</v>
      </c>
      <c r="Q2135">
        <v>1</v>
      </c>
      <c r="R2135" t="s">
        <v>174</v>
      </c>
      <c r="S2135" t="s">
        <v>619</v>
      </c>
      <c r="T2135" t="s">
        <v>4156</v>
      </c>
      <c r="U2135">
        <v>2</v>
      </c>
      <c r="V2135" s="1">
        <v>30131</v>
      </c>
      <c r="W2135">
        <v>0</v>
      </c>
      <c r="X2135">
        <v>3</v>
      </c>
      <c r="Y2135">
        <v>37</v>
      </c>
      <c r="Z2135">
        <v>131252</v>
      </c>
      <c r="AA2135">
        <v>140000</v>
      </c>
      <c r="AB2135" t="s">
        <v>1278</v>
      </c>
      <c r="AC2135">
        <v>3</v>
      </c>
      <c r="AD2135" t="s">
        <v>62</v>
      </c>
      <c r="AE2135" t="s">
        <v>42</v>
      </c>
      <c r="AF2135" t="s">
        <v>3580</v>
      </c>
    </row>
    <row r="2136" spans="1:32" x14ac:dyDescent="0.25">
      <c r="A2136">
        <v>26719563</v>
      </c>
      <c r="B2136">
        <v>131327</v>
      </c>
      <c r="C2136" t="s">
        <v>32</v>
      </c>
      <c r="D2136" t="s">
        <v>32</v>
      </c>
      <c r="E2136">
        <v>60000</v>
      </c>
      <c r="F2136">
        <v>2646</v>
      </c>
      <c r="G2136" t="s">
        <v>122</v>
      </c>
      <c r="H2136">
        <v>0</v>
      </c>
      <c r="I2136" t="s">
        <v>37</v>
      </c>
      <c r="J2136" t="s">
        <v>37</v>
      </c>
      <c r="K2136" t="s">
        <v>37</v>
      </c>
      <c r="L2136" t="s">
        <v>37</v>
      </c>
      <c r="M2136" t="s">
        <v>37</v>
      </c>
      <c r="N2136" t="s">
        <v>37</v>
      </c>
      <c r="O2136" t="s">
        <v>37</v>
      </c>
      <c r="P2136" t="s">
        <v>37</v>
      </c>
      <c r="Q2136">
        <v>0</v>
      </c>
      <c r="R2136" t="s">
        <v>174</v>
      </c>
      <c r="S2136" t="s">
        <v>136</v>
      </c>
      <c r="T2136" t="s">
        <v>3425</v>
      </c>
      <c r="U2136">
        <v>2</v>
      </c>
      <c r="V2136" s="1">
        <v>25152</v>
      </c>
      <c r="W2136">
        <v>0</v>
      </c>
      <c r="X2136">
        <v>4</v>
      </c>
      <c r="Y2136">
        <v>51</v>
      </c>
      <c r="Z2136">
        <v>131327</v>
      </c>
      <c r="AA2136">
        <v>60000</v>
      </c>
      <c r="AB2136" t="s">
        <v>164</v>
      </c>
      <c r="AC2136">
        <v>2646</v>
      </c>
      <c r="AD2136" t="s">
        <v>122</v>
      </c>
      <c r="AE2136" t="s">
        <v>56</v>
      </c>
      <c r="AF2136" t="s">
        <v>3580</v>
      </c>
    </row>
    <row r="2137" spans="1:32" x14ac:dyDescent="0.25">
      <c r="A2137">
        <v>20086116</v>
      </c>
      <c r="B2137">
        <v>131556</v>
      </c>
      <c r="C2137" t="s">
        <v>32</v>
      </c>
      <c r="D2137" t="s">
        <v>32</v>
      </c>
      <c r="E2137">
        <v>110000</v>
      </c>
      <c r="F2137">
        <v>14</v>
      </c>
      <c r="G2137" t="s">
        <v>126</v>
      </c>
      <c r="H2137">
        <v>1</v>
      </c>
      <c r="I2137" t="s">
        <v>1861</v>
      </c>
      <c r="J2137" t="s">
        <v>32</v>
      </c>
      <c r="K2137" t="s">
        <v>37</v>
      </c>
      <c r="L2137" t="s">
        <v>37</v>
      </c>
      <c r="M2137" t="s">
        <v>37</v>
      </c>
      <c r="N2137" t="s">
        <v>37</v>
      </c>
      <c r="O2137" t="s">
        <v>37</v>
      </c>
      <c r="P2137" t="s">
        <v>37</v>
      </c>
      <c r="Q2137">
        <v>0</v>
      </c>
      <c r="R2137" t="s">
        <v>174</v>
      </c>
      <c r="S2137" t="s">
        <v>949</v>
      </c>
      <c r="T2137" t="s">
        <v>2880</v>
      </c>
      <c r="U2137">
        <v>1</v>
      </c>
      <c r="V2137" s="1">
        <v>20364</v>
      </c>
      <c r="W2137">
        <v>0</v>
      </c>
      <c r="X2137">
        <v>5</v>
      </c>
      <c r="Y2137">
        <v>64</v>
      </c>
      <c r="Z2137">
        <v>131556</v>
      </c>
      <c r="AA2137">
        <v>110000</v>
      </c>
      <c r="AB2137" t="s">
        <v>1393</v>
      </c>
      <c r="AC2137">
        <v>14</v>
      </c>
      <c r="AD2137" t="s">
        <v>126</v>
      </c>
      <c r="AE2137" t="s">
        <v>50</v>
      </c>
      <c r="AF2137" t="s">
        <v>3580</v>
      </c>
    </row>
    <row r="2138" spans="1:32" x14ac:dyDescent="0.25">
      <c r="A2138">
        <v>46368761</v>
      </c>
      <c r="B2138">
        <v>131770</v>
      </c>
      <c r="C2138" t="s">
        <v>32</v>
      </c>
      <c r="D2138" t="s">
        <v>32</v>
      </c>
      <c r="E2138">
        <v>110000</v>
      </c>
      <c r="F2138">
        <v>2649</v>
      </c>
      <c r="G2138" t="s">
        <v>147</v>
      </c>
      <c r="H2138">
        <v>0</v>
      </c>
      <c r="I2138" t="s">
        <v>37</v>
      </c>
      <c r="J2138" t="s">
        <v>37</v>
      </c>
      <c r="K2138">
        <v>1</v>
      </c>
      <c r="L2138" t="s">
        <v>32</v>
      </c>
      <c r="M2138" t="s">
        <v>36</v>
      </c>
      <c r="N2138">
        <v>2018</v>
      </c>
      <c r="O2138">
        <v>2018</v>
      </c>
      <c r="P2138" t="s">
        <v>37</v>
      </c>
      <c r="Q2138">
        <v>0</v>
      </c>
      <c r="R2138" t="s">
        <v>174</v>
      </c>
      <c r="S2138" t="s">
        <v>1110</v>
      </c>
      <c r="T2138" t="s">
        <v>5037</v>
      </c>
      <c r="U2138">
        <v>1</v>
      </c>
      <c r="V2138" s="1">
        <v>32958</v>
      </c>
      <c r="W2138">
        <v>0</v>
      </c>
      <c r="X2138">
        <v>3</v>
      </c>
      <c r="Y2138">
        <v>29</v>
      </c>
      <c r="Z2138">
        <v>131770</v>
      </c>
      <c r="AA2138">
        <v>110000</v>
      </c>
      <c r="AB2138" t="s">
        <v>1393</v>
      </c>
      <c r="AC2138">
        <v>2649</v>
      </c>
      <c r="AD2138" t="s">
        <v>147</v>
      </c>
      <c r="AE2138" t="s">
        <v>50</v>
      </c>
      <c r="AF2138" t="s">
        <v>43</v>
      </c>
    </row>
    <row r="2139" spans="1:32" x14ac:dyDescent="0.25">
      <c r="A2139">
        <v>80639318</v>
      </c>
      <c r="B2139">
        <v>131783</v>
      </c>
      <c r="C2139" t="s">
        <v>32</v>
      </c>
      <c r="D2139" t="s">
        <v>32</v>
      </c>
      <c r="E2139">
        <v>120000</v>
      </c>
      <c r="F2139">
        <v>55</v>
      </c>
      <c r="G2139" t="s">
        <v>171</v>
      </c>
      <c r="H2139">
        <v>0</v>
      </c>
      <c r="I2139" t="s">
        <v>37</v>
      </c>
      <c r="J2139" t="s">
        <v>37</v>
      </c>
      <c r="K2139">
        <v>0</v>
      </c>
      <c r="L2139" t="s">
        <v>35</v>
      </c>
      <c r="M2139" t="s">
        <v>3716</v>
      </c>
      <c r="N2139" t="s">
        <v>37</v>
      </c>
      <c r="O2139" t="s">
        <v>37</v>
      </c>
      <c r="P2139" t="s">
        <v>37</v>
      </c>
      <c r="Q2139">
        <v>0</v>
      </c>
      <c r="R2139" t="s">
        <v>174</v>
      </c>
      <c r="S2139" t="s">
        <v>1062</v>
      </c>
      <c r="T2139" t="s">
        <v>2884</v>
      </c>
      <c r="U2139">
        <v>1</v>
      </c>
      <c r="V2139" s="1">
        <v>29437</v>
      </c>
      <c r="W2139">
        <v>0</v>
      </c>
      <c r="X2139">
        <v>1</v>
      </c>
      <c r="Y2139">
        <v>39</v>
      </c>
      <c r="Z2139">
        <v>131783</v>
      </c>
      <c r="AA2139">
        <v>120000</v>
      </c>
      <c r="AB2139" t="s">
        <v>303</v>
      </c>
      <c r="AC2139">
        <v>55</v>
      </c>
      <c r="AD2139" t="s">
        <v>171</v>
      </c>
      <c r="AE2139" t="s">
        <v>56</v>
      </c>
      <c r="AF2139" t="s">
        <v>3580</v>
      </c>
    </row>
    <row r="2140" spans="1:32" x14ac:dyDescent="0.25">
      <c r="A2140">
        <v>18122752</v>
      </c>
      <c r="B2140">
        <v>131872</v>
      </c>
      <c r="C2140" t="s">
        <v>32</v>
      </c>
      <c r="D2140" t="s">
        <v>32</v>
      </c>
      <c r="E2140">
        <v>120000</v>
      </c>
      <c r="F2140">
        <v>2646</v>
      </c>
      <c r="G2140" t="s">
        <v>122</v>
      </c>
      <c r="H2140">
        <v>0</v>
      </c>
      <c r="I2140" t="s">
        <v>37</v>
      </c>
      <c r="J2140" t="s">
        <v>37</v>
      </c>
      <c r="K2140" t="s">
        <v>37</v>
      </c>
      <c r="L2140" t="s">
        <v>37</v>
      </c>
      <c r="M2140" t="s">
        <v>37</v>
      </c>
      <c r="N2140" t="s">
        <v>37</v>
      </c>
      <c r="O2140" t="s">
        <v>37</v>
      </c>
      <c r="P2140" t="s">
        <v>37</v>
      </c>
      <c r="Q2140">
        <v>0</v>
      </c>
      <c r="R2140" t="s">
        <v>174</v>
      </c>
      <c r="S2140" t="s">
        <v>129</v>
      </c>
      <c r="T2140" t="s">
        <v>2742</v>
      </c>
      <c r="U2140">
        <v>2</v>
      </c>
      <c r="V2140" s="1">
        <v>26785</v>
      </c>
      <c r="W2140">
        <v>0</v>
      </c>
      <c r="X2140">
        <v>7</v>
      </c>
      <c r="Y2140">
        <v>46</v>
      </c>
      <c r="Z2140">
        <v>131872</v>
      </c>
      <c r="AA2140">
        <v>120000</v>
      </c>
      <c r="AB2140" t="s">
        <v>303</v>
      </c>
      <c r="AC2140">
        <v>2646</v>
      </c>
      <c r="AD2140" t="s">
        <v>122</v>
      </c>
      <c r="AE2140" t="s">
        <v>56</v>
      </c>
      <c r="AF2140" t="s">
        <v>3580</v>
      </c>
    </row>
    <row r="2141" spans="1:32" x14ac:dyDescent="0.25">
      <c r="A2141">
        <v>48040463</v>
      </c>
      <c r="B2141">
        <v>131897</v>
      </c>
      <c r="C2141" t="s">
        <v>32</v>
      </c>
      <c r="D2141" t="s">
        <v>32</v>
      </c>
      <c r="E2141">
        <v>210000</v>
      </c>
      <c r="F2141">
        <v>2218</v>
      </c>
      <c r="G2141" t="s">
        <v>51</v>
      </c>
      <c r="H2141">
        <v>0</v>
      </c>
      <c r="I2141" t="s">
        <v>37</v>
      </c>
      <c r="J2141" t="s">
        <v>37</v>
      </c>
      <c r="K2141">
        <v>0</v>
      </c>
      <c r="L2141" t="s">
        <v>35</v>
      </c>
      <c r="M2141" t="s">
        <v>1013</v>
      </c>
      <c r="N2141" t="s">
        <v>37</v>
      </c>
      <c r="O2141" t="s">
        <v>37</v>
      </c>
      <c r="P2141" t="s">
        <v>37</v>
      </c>
      <c r="Q2141">
        <v>0</v>
      </c>
      <c r="R2141" t="s">
        <v>174</v>
      </c>
      <c r="S2141" t="s">
        <v>65</v>
      </c>
      <c r="T2141" t="s">
        <v>1329</v>
      </c>
      <c r="U2141">
        <v>1</v>
      </c>
      <c r="V2141" s="1">
        <v>33246</v>
      </c>
      <c r="W2141">
        <v>0</v>
      </c>
      <c r="X2141">
        <v>3</v>
      </c>
      <c r="Y2141">
        <v>28</v>
      </c>
      <c r="Z2141">
        <v>131897</v>
      </c>
      <c r="AA2141">
        <v>210000</v>
      </c>
      <c r="AB2141" t="s">
        <v>350</v>
      </c>
      <c r="AC2141">
        <v>2218</v>
      </c>
      <c r="AD2141" t="s">
        <v>51</v>
      </c>
      <c r="AE2141" t="s">
        <v>56</v>
      </c>
      <c r="AF2141" t="s">
        <v>43</v>
      </c>
    </row>
    <row r="2142" spans="1:32" x14ac:dyDescent="0.25">
      <c r="A2142">
        <v>44734282</v>
      </c>
      <c r="B2142">
        <v>131936</v>
      </c>
      <c r="C2142" t="s">
        <v>32</v>
      </c>
      <c r="D2142" t="s">
        <v>32</v>
      </c>
      <c r="E2142">
        <v>140100</v>
      </c>
      <c r="F2142">
        <v>1264</v>
      </c>
      <c r="G2142" t="s">
        <v>57</v>
      </c>
      <c r="H2142">
        <v>0</v>
      </c>
      <c r="I2142" t="s">
        <v>37</v>
      </c>
      <c r="J2142" t="s">
        <v>37</v>
      </c>
      <c r="K2142">
        <v>0</v>
      </c>
      <c r="L2142" t="s">
        <v>35</v>
      </c>
      <c r="M2142" t="s">
        <v>46</v>
      </c>
      <c r="N2142" t="s">
        <v>37</v>
      </c>
      <c r="O2142" t="s">
        <v>37</v>
      </c>
      <c r="P2142" t="s">
        <v>37</v>
      </c>
      <c r="Q2142">
        <v>0</v>
      </c>
      <c r="R2142" t="s">
        <v>174</v>
      </c>
      <c r="S2142" t="s">
        <v>38</v>
      </c>
      <c r="T2142" t="s">
        <v>4824</v>
      </c>
      <c r="U2142">
        <v>1</v>
      </c>
      <c r="V2142" s="1">
        <v>31880</v>
      </c>
      <c r="W2142">
        <v>0</v>
      </c>
      <c r="X2142">
        <v>7</v>
      </c>
      <c r="Y2142">
        <v>32</v>
      </c>
      <c r="Z2142">
        <v>131936</v>
      </c>
      <c r="AA2142">
        <v>140100</v>
      </c>
      <c r="AB2142" t="s">
        <v>496</v>
      </c>
      <c r="AC2142">
        <v>1264</v>
      </c>
      <c r="AD2142" t="s">
        <v>57</v>
      </c>
      <c r="AE2142" t="s">
        <v>56</v>
      </c>
      <c r="AF2142" t="s">
        <v>3580</v>
      </c>
    </row>
    <row r="2143" spans="1:32" x14ac:dyDescent="0.25">
      <c r="A2143">
        <v>47446734</v>
      </c>
      <c r="B2143">
        <v>132015</v>
      </c>
      <c r="C2143" t="s">
        <v>32</v>
      </c>
      <c r="D2143" t="s">
        <v>32</v>
      </c>
      <c r="E2143">
        <v>60000</v>
      </c>
      <c r="F2143">
        <v>2160</v>
      </c>
      <c r="G2143" t="s">
        <v>465</v>
      </c>
      <c r="H2143">
        <v>0</v>
      </c>
      <c r="I2143" t="s">
        <v>37</v>
      </c>
      <c r="J2143" t="s">
        <v>37</v>
      </c>
      <c r="K2143">
        <v>1</v>
      </c>
      <c r="L2143" t="s">
        <v>32</v>
      </c>
      <c r="M2143" t="s">
        <v>2567</v>
      </c>
      <c r="N2143">
        <v>2019</v>
      </c>
      <c r="O2143">
        <v>2019</v>
      </c>
      <c r="P2143" t="s">
        <v>37</v>
      </c>
      <c r="Q2143">
        <v>0</v>
      </c>
      <c r="R2143" t="s">
        <v>174</v>
      </c>
      <c r="S2143" t="s">
        <v>1257</v>
      </c>
      <c r="T2143" t="s">
        <v>5153</v>
      </c>
      <c r="U2143">
        <v>2</v>
      </c>
      <c r="V2143" s="1">
        <v>32736</v>
      </c>
      <c r="W2143">
        <v>0</v>
      </c>
      <c r="X2143">
        <v>4</v>
      </c>
      <c r="Y2143">
        <v>30</v>
      </c>
      <c r="Z2143">
        <v>132015</v>
      </c>
      <c r="AA2143">
        <v>60000</v>
      </c>
      <c r="AB2143" t="s">
        <v>164</v>
      </c>
      <c r="AC2143">
        <v>2160</v>
      </c>
      <c r="AD2143" t="s">
        <v>465</v>
      </c>
      <c r="AE2143" t="s">
        <v>50</v>
      </c>
      <c r="AF2143" t="s">
        <v>3580</v>
      </c>
    </row>
    <row r="2144" spans="1:32" x14ac:dyDescent="0.25">
      <c r="A2144">
        <v>9277324</v>
      </c>
      <c r="B2144">
        <v>132116</v>
      </c>
      <c r="C2144" t="s">
        <v>32</v>
      </c>
      <c r="D2144" t="s">
        <v>32</v>
      </c>
      <c r="E2144">
        <v>140100</v>
      </c>
      <c r="F2144">
        <v>1264</v>
      </c>
      <c r="G2144" t="s">
        <v>57</v>
      </c>
      <c r="H2144">
        <v>1</v>
      </c>
      <c r="I2144" t="s">
        <v>777</v>
      </c>
      <c r="J2144" t="s">
        <v>32</v>
      </c>
      <c r="K2144">
        <v>0</v>
      </c>
      <c r="L2144" t="s">
        <v>35</v>
      </c>
      <c r="M2144" t="s">
        <v>1921</v>
      </c>
      <c r="N2144" t="s">
        <v>37</v>
      </c>
      <c r="O2144" t="s">
        <v>37</v>
      </c>
      <c r="P2144" t="s">
        <v>37</v>
      </c>
      <c r="Q2144">
        <v>0</v>
      </c>
      <c r="R2144" t="s">
        <v>174</v>
      </c>
      <c r="S2144" t="s">
        <v>283</v>
      </c>
      <c r="T2144" t="s">
        <v>1922</v>
      </c>
      <c r="U2144">
        <v>1</v>
      </c>
      <c r="V2144" s="1">
        <v>24778</v>
      </c>
      <c r="W2144">
        <v>0</v>
      </c>
      <c r="X2144">
        <v>15</v>
      </c>
      <c r="Y2144">
        <v>52</v>
      </c>
      <c r="Z2144">
        <v>132116</v>
      </c>
      <c r="AA2144">
        <v>140100</v>
      </c>
      <c r="AB2144" t="s">
        <v>496</v>
      </c>
      <c r="AC2144">
        <v>1264</v>
      </c>
      <c r="AD2144" t="s">
        <v>57</v>
      </c>
      <c r="AE2144" t="s">
        <v>50</v>
      </c>
      <c r="AF2144" t="s">
        <v>3580</v>
      </c>
    </row>
    <row r="2145" spans="1:32" x14ac:dyDescent="0.25">
      <c r="A2145">
        <v>42472426</v>
      </c>
      <c r="B2145">
        <v>132230</v>
      </c>
      <c r="C2145" t="s">
        <v>32</v>
      </c>
      <c r="D2145" t="s">
        <v>32</v>
      </c>
      <c r="E2145">
        <v>180000</v>
      </c>
      <c r="F2145">
        <v>55</v>
      </c>
      <c r="G2145" t="s">
        <v>171</v>
      </c>
      <c r="H2145">
        <v>0</v>
      </c>
      <c r="I2145" t="s">
        <v>37</v>
      </c>
      <c r="J2145" t="s">
        <v>37</v>
      </c>
      <c r="K2145">
        <v>1</v>
      </c>
      <c r="L2145" t="s">
        <v>32</v>
      </c>
      <c r="M2145" t="s">
        <v>36</v>
      </c>
      <c r="N2145">
        <v>2011</v>
      </c>
      <c r="O2145">
        <v>2012</v>
      </c>
      <c r="P2145" t="s">
        <v>37</v>
      </c>
      <c r="Q2145">
        <v>1</v>
      </c>
      <c r="R2145" t="s">
        <v>174</v>
      </c>
      <c r="S2145" t="s">
        <v>1038</v>
      </c>
      <c r="T2145" t="s">
        <v>438</v>
      </c>
      <c r="U2145">
        <v>1</v>
      </c>
      <c r="V2145" s="1">
        <v>30256</v>
      </c>
      <c r="W2145">
        <v>0</v>
      </c>
      <c r="X2145">
        <v>2</v>
      </c>
      <c r="Y2145">
        <v>37</v>
      </c>
      <c r="Z2145">
        <v>132230</v>
      </c>
      <c r="AA2145">
        <v>180000</v>
      </c>
      <c r="AB2145" t="s">
        <v>782</v>
      </c>
      <c r="AC2145">
        <v>55</v>
      </c>
      <c r="AD2145" t="s">
        <v>171</v>
      </c>
      <c r="AE2145" t="s">
        <v>42</v>
      </c>
      <c r="AF2145" t="s">
        <v>3580</v>
      </c>
    </row>
    <row r="2146" spans="1:32" x14ac:dyDescent="0.25">
      <c r="A2146">
        <v>40029687</v>
      </c>
      <c r="B2146">
        <v>132314</v>
      </c>
      <c r="C2146" t="s">
        <v>32</v>
      </c>
      <c r="D2146" t="s">
        <v>32</v>
      </c>
      <c r="E2146">
        <v>140100</v>
      </c>
      <c r="F2146">
        <v>1264</v>
      </c>
      <c r="G2146" t="s">
        <v>57</v>
      </c>
      <c r="H2146">
        <v>0</v>
      </c>
      <c r="I2146" t="s">
        <v>37</v>
      </c>
      <c r="J2146" t="s">
        <v>37</v>
      </c>
      <c r="K2146">
        <v>1</v>
      </c>
      <c r="L2146" t="s">
        <v>32</v>
      </c>
      <c r="M2146" t="s">
        <v>111</v>
      </c>
      <c r="N2146">
        <v>2001</v>
      </c>
      <c r="O2146">
        <v>2002</v>
      </c>
      <c r="P2146" t="s">
        <v>37</v>
      </c>
      <c r="Q2146">
        <v>0</v>
      </c>
      <c r="R2146" t="s">
        <v>174</v>
      </c>
      <c r="S2146" t="s">
        <v>174</v>
      </c>
      <c r="T2146" t="s">
        <v>3811</v>
      </c>
      <c r="U2146">
        <v>1</v>
      </c>
      <c r="V2146" s="1">
        <v>28819</v>
      </c>
      <c r="W2146">
        <v>0</v>
      </c>
      <c r="X2146">
        <v>31</v>
      </c>
      <c r="Y2146">
        <v>40</v>
      </c>
      <c r="Z2146">
        <v>132314</v>
      </c>
      <c r="AA2146">
        <v>140100</v>
      </c>
      <c r="AB2146" t="s">
        <v>496</v>
      </c>
      <c r="AC2146">
        <v>1264</v>
      </c>
      <c r="AD2146" t="s">
        <v>57</v>
      </c>
      <c r="AE2146" t="s">
        <v>50</v>
      </c>
      <c r="AF2146" t="s">
        <v>3580</v>
      </c>
    </row>
    <row r="2147" spans="1:32" x14ac:dyDescent="0.25">
      <c r="A2147">
        <v>10226360</v>
      </c>
      <c r="B2147">
        <v>132527</v>
      </c>
      <c r="C2147" t="s">
        <v>32</v>
      </c>
      <c r="D2147" t="s">
        <v>32</v>
      </c>
      <c r="E2147">
        <v>140100</v>
      </c>
      <c r="F2147">
        <v>32</v>
      </c>
      <c r="G2147" t="s">
        <v>97</v>
      </c>
      <c r="H2147">
        <v>0</v>
      </c>
      <c r="I2147" t="s">
        <v>37</v>
      </c>
      <c r="J2147" t="s">
        <v>37</v>
      </c>
      <c r="K2147">
        <v>1</v>
      </c>
      <c r="L2147" t="s">
        <v>32</v>
      </c>
      <c r="M2147" t="s">
        <v>655</v>
      </c>
      <c r="N2147">
        <v>1992</v>
      </c>
      <c r="O2147">
        <v>1999</v>
      </c>
      <c r="P2147" t="s">
        <v>37</v>
      </c>
      <c r="Q2147">
        <v>1</v>
      </c>
      <c r="R2147" t="s">
        <v>174</v>
      </c>
      <c r="S2147" t="s">
        <v>2267</v>
      </c>
      <c r="T2147" t="s">
        <v>2268</v>
      </c>
      <c r="U2147">
        <v>1</v>
      </c>
      <c r="V2147" s="1">
        <v>21037</v>
      </c>
      <c r="W2147">
        <v>0</v>
      </c>
      <c r="X2147">
        <v>36</v>
      </c>
      <c r="Y2147">
        <v>62</v>
      </c>
      <c r="Z2147">
        <v>132527</v>
      </c>
      <c r="AA2147">
        <v>140100</v>
      </c>
      <c r="AB2147" t="s">
        <v>496</v>
      </c>
      <c r="AC2147">
        <v>32</v>
      </c>
      <c r="AD2147" t="s">
        <v>97</v>
      </c>
      <c r="AE2147" t="s">
        <v>42</v>
      </c>
      <c r="AF2147" t="s">
        <v>3580</v>
      </c>
    </row>
    <row r="2148" spans="1:32" x14ac:dyDescent="0.25">
      <c r="A2148">
        <v>5372931</v>
      </c>
      <c r="B2148">
        <v>132539</v>
      </c>
      <c r="C2148" t="s">
        <v>32</v>
      </c>
      <c r="D2148" t="s">
        <v>32</v>
      </c>
      <c r="E2148">
        <v>150000</v>
      </c>
      <c r="F2148">
        <v>1264</v>
      </c>
      <c r="G2148" t="s">
        <v>57</v>
      </c>
      <c r="H2148">
        <v>0</v>
      </c>
      <c r="I2148" t="s">
        <v>37</v>
      </c>
      <c r="J2148" t="s">
        <v>37</v>
      </c>
      <c r="K2148">
        <v>1</v>
      </c>
      <c r="L2148" t="s">
        <v>32</v>
      </c>
      <c r="M2148" t="s">
        <v>948</v>
      </c>
      <c r="N2148">
        <v>1998</v>
      </c>
      <c r="O2148">
        <v>2001</v>
      </c>
      <c r="P2148" t="s">
        <v>188</v>
      </c>
      <c r="Q2148">
        <v>1</v>
      </c>
      <c r="R2148" t="s">
        <v>174</v>
      </c>
      <c r="S2148" t="s">
        <v>995</v>
      </c>
      <c r="T2148" t="s">
        <v>996</v>
      </c>
      <c r="U2148">
        <v>1</v>
      </c>
      <c r="V2148" s="1">
        <v>27168</v>
      </c>
      <c r="W2148">
        <v>0</v>
      </c>
      <c r="X2148">
        <v>1</v>
      </c>
      <c r="Y2148">
        <v>45</v>
      </c>
      <c r="Z2148">
        <v>132539</v>
      </c>
      <c r="AA2148">
        <v>150000</v>
      </c>
      <c r="AB2148" t="s">
        <v>945</v>
      </c>
      <c r="AC2148">
        <v>1264</v>
      </c>
      <c r="AD2148" t="s">
        <v>57</v>
      </c>
      <c r="AE2148" t="s">
        <v>42</v>
      </c>
      <c r="AF2148" t="s">
        <v>3580</v>
      </c>
    </row>
    <row r="2149" spans="1:32" x14ac:dyDescent="0.25">
      <c r="A2149">
        <v>44066745</v>
      </c>
      <c r="B2149">
        <v>132811</v>
      </c>
      <c r="C2149" t="s">
        <v>32</v>
      </c>
      <c r="D2149" t="s">
        <v>32</v>
      </c>
      <c r="E2149">
        <v>140100</v>
      </c>
      <c r="F2149">
        <v>2840</v>
      </c>
      <c r="G2149" t="s">
        <v>181</v>
      </c>
      <c r="H2149">
        <v>0</v>
      </c>
      <c r="I2149" t="s">
        <v>37</v>
      </c>
      <c r="J2149" t="s">
        <v>37</v>
      </c>
      <c r="K2149">
        <v>0</v>
      </c>
      <c r="L2149" t="s">
        <v>35</v>
      </c>
      <c r="M2149" t="s">
        <v>1611</v>
      </c>
      <c r="N2149" t="s">
        <v>37</v>
      </c>
      <c r="O2149" t="s">
        <v>37</v>
      </c>
      <c r="P2149" t="s">
        <v>37</v>
      </c>
      <c r="Q2149">
        <v>0</v>
      </c>
      <c r="R2149" t="s">
        <v>174</v>
      </c>
      <c r="S2149" t="s">
        <v>3866</v>
      </c>
      <c r="T2149" t="s">
        <v>4743</v>
      </c>
      <c r="U2149">
        <v>1</v>
      </c>
      <c r="V2149" s="1">
        <v>31296</v>
      </c>
      <c r="W2149">
        <v>0</v>
      </c>
      <c r="X2149">
        <v>25</v>
      </c>
      <c r="Y2149">
        <v>34</v>
      </c>
      <c r="Z2149">
        <v>132811</v>
      </c>
      <c r="AA2149">
        <v>140100</v>
      </c>
      <c r="AB2149" t="s">
        <v>496</v>
      </c>
      <c r="AC2149">
        <v>2840</v>
      </c>
      <c r="AD2149" t="s">
        <v>181</v>
      </c>
      <c r="AE2149" t="s">
        <v>56</v>
      </c>
      <c r="AF2149" t="s">
        <v>3580</v>
      </c>
    </row>
    <row r="2150" spans="1:32" x14ac:dyDescent="0.25">
      <c r="A2150">
        <v>239954</v>
      </c>
      <c r="B2150">
        <v>132887</v>
      </c>
      <c r="C2150" t="s">
        <v>32</v>
      </c>
      <c r="D2150" t="s">
        <v>32</v>
      </c>
      <c r="E2150">
        <v>230000</v>
      </c>
      <c r="F2150">
        <v>55</v>
      </c>
      <c r="G2150" t="s">
        <v>171</v>
      </c>
      <c r="H2150">
        <v>1</v>
      </c>
      <c r="I2150" t="s">
        <v>172</v>
      </c>
      <c r="J2150" t="s">
        <v>32</v>
      </c>
      <c r="K2150">
        <v>0</v>
      </c>
      <c r="L2150" t="s">
        <v>35</v>
      </c>
      <c r="M2150" t="s">
        <v>173</v>
      </c>
      <c r="N2150" t="s">
        <v>37</v>
      </c>
      <c r="O2150" t="s">
        <v>37</v>
      </c>
      <c r="P2150" t="s">
        <v>37</v>
      </c>
      <c r="Q2150">
        <v>0</v>
      </c>
      <c r="R2150" t="s">
        <v>174</v>
      </c>
      <c r="S2150" t="s">
        <v>175</v>
      </c>
      <c r="T2150" t="s">
        <v>176</v>
      </c>
      <c r="U2150">
        <v>1</v>
      </c>
      <c r="V2150" s="1">
        <v>25643</v>
      </c>
      <c r="W2150">
        <v>1</v>
      </c>
      <c r="X2150">
        <v>2</v>
      </c>
      <c r="Y2150">
        <v>49</v>
      </c>
      <c r="Z2150">
        <v>132887</v>
      </c>
      <c r="AA2150">
        <v>230000</v>
      </c>
      <c r="AB2150" t="s">
        <v>132</v>
      </c>
      <c r="AC2150">
        <v>55</v>
      </c>
      <c r="AD2150" t="s">
        <v>171</v>
      </c>
      <c r="AE2150" t="s">
        <v>50</v>
      </c>
      <c r="AF2150" t="s">
        <v>3580</v>
      </c>
    </row>
    <row r="2151" spans="1:32" x14ac:dyDescent="0.25">
      <c r="A2151">
        <v>32902925</v>
      </c>
      <c r="B2151">
        <v>132955</v>
      </c>
      <c r="C2151" t="s">
        <v>32</v>
      </c>
      <c r="D2151" t="s">
        <v>32</v>
      </c>
      <c r="E2151">
        <v>20000</v>
      </c>
      <c r="F2151">
        <v>2731</v>
      </c>
      <c r="G2151" t="s">
        <v>91</v>
      </c>
      <c r="H2151">
        <v>0</v>
      </c>
      <c r="I2151" t="s">
        <v>37</v>
      </c>
      <c r="J2151" t="s">
        <v>37</v>
      </c>
      <c r="K2151">
        <v>1</v>
      </c>
      <c r="L2151" t="s">
        <v>32</v>
      </c>
      <c r="M2151" t="s">
        <v>248</v>
      </c>
      <c r="N2151">
        <v>2009</v>
      </c>
      <c r="O2151">
        <v>2009</v>
      </c>
      <c r="P2151" t="s">
        <v>37</v>
      </c>
      <c r="Q2151">
        <v>0</v>
      </c>
      <c r="R2151" t="s">
        <v>174</v>
      </c>
      <c r="S2151" t="s">
        <v>813</v>
      </c>
      <c r="T2151" t="s">
        <v>3743</v>
      </c>
      <c r="U2151">
        <v>2</v>
      </c>
      <c r="V2151" s="1">
        <v>25568</v>
      </c>
      <c r="W2151">
        <v>0</v>
      </c>
      <c r="X2151">
        <v>4</v>
      </c>
      <c r="Y2151">
        <v>49</v>
      </c>
      <c r="Z2151">
        <v>132955</v>
      </c>
      <c r="AA2151">
        <v>20000</v>
      </c>
      <c r="AB2151" t="s">
        <v>744</v>
      </c>
      <c r="AC2151">
        <v>2731</v>
      </c>
      <c r="AD2151" t="s">
        <v>96</v>
      </c>
      <c r="AE2151" t="s">
        <v>50</v>
      </c>
      <c r="AF2151" t="s">
        <v>3580</v>
      </c>
    </row>
    <row r="2152" spans="1:32" x14ac:dyDescent="0.25">
      <c r="A2152">
        <v>9998135</v>
      </c>
      <c r="B2152">
        <v>133264</v>
      </c>
      <c r="C2152" t="s">
        <v>32</v>
      </c>
      <c r="D2152" t="s">
        <v>37</v>
      </c>
      <c r="E2152">
        <v>190000</v>
      </c>
      <c r="F2152">
        <v>2190</v>
      </c>
      <c r="G2152" t="s">
        <v>211</v>
      </c>
      <c r="H2152">
        <v>2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t="s">
        <v>37</v>
      </c>
      <c r="P2152" t="s">
        <v>37</v>
      </c>
      <c r="Q2152">
        <v>0</v>
      </c>
      <c r="R2152" t="s">
        <v>174</v>
      </c>
      <c r="S2152" t="s">
        <v>267</v>
      </c>
      <c r="T2152" t="s">
        <v>2201</v>
      </c>
      <c r="U2152">
        <v>1</v>
      </c>
      <c r="V2152" s="1">
        <v>26532</v>
      </c>
      <c r="W2152">
        <v>0</v>
      </c>
      <c r="X2152">
        <v>1</v>
      </c>
      <c r="Y2152">
        <v>47</v>
      </c>
      <c r="Z2152">
        <v>133264</v>
      </c>
      <c r="AA2152">
        <v>190000</v>
      </c>
      <c r="AB2152" t="s">
        <v>575</v>
      </c>
      <c r="AC2152">
        <v>2190</v>
      </c>
      <c r="AD2152" t="s">
        <v>211</v>
      </c>
      <c r="AE2152" t="s">
        <v>81</v>
      </c>
      <c r="AF2152" t="s">
        <v>3580</v>
      </c>
    </row>
    <row r="2153" spans="1:32" x14ac:dyDescent="0.25">
      <c r="A2153">
        <v>80524426</v>
      </c>
      <c r="B2153">
        <v>133422</v>
      </c>
      <c r="C2153" t="s">
        <v>32</v>
      </c>
      <c r="D2153" t="s">
        <v>32</v>
      </c>
      <c r="E2153">
        <v>240000</v>
      </c>
      <c r="F2153">
        <v>2191</v>
      </c>
      <c r="G2153" t="s">
        <v>77</v>
      </c>
      <c r="H2153">
        <v>0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 t="s">
        <v>37</v>
      </c>
      <c r="O2153" t="s">
        <v>37</v>
      </c>
      <c r="P2153" t="s">
        <v>37</v>
      </c>
      <c r="Q2153">
        <v>0</v>
      </c>
      <c r="R2153" t="s">
        <v>174</v>
      </c>
      <c r="S2153" t="s">
        <v>5453</v>
      </c>
      <c r="T2153" t="s">
        <v>5454</v>
      </c>
      <c r="U2153">
        <v>2</v>
      </c>
      <c r="V2153" s="1">
        <v>28351</v>
      </c>
      <c r="W2153">
        <v>0</v>
      </c>
      <c r="X2153">
        <v>2</v>
      </c>
      <c r="Y2153">
        <v>42</v>
      </c>
      <c r="Z2153">
        <v>133422</v>
      </c>
      <c r="AA2153">
        <v>240000</v>
      </c>
      <c r="AB2153" t="s">
        <v>225</v>
      </c>
      <c r="AC2153">
        <v>2191</v>
      </c>
      <c r="AD2153" t="s">
        <v>77</v>
      </c>
      <c r="AE2153" t="s">
        <v>56</v>
      </c>
      <c r="AF2153" t="s">
        <v>3580</v>
      </c>
    </row>
    <row r="2154" spans="1:32" x14ac:dyDescent="0.25">
      <c r="A2154">
        <v>29305096</v>
      </c>
      <c r="B2154">
        <v>133530</v>
      </c>
      <c r="C2154" t="s">
        <v>32</v>
      </c>
      <c r="D2154" t="s">
        <v>32</v>
      </c>
      <c r="E2154" s="2">
        <v>200000</v>
      </c>
      <c r="F2154">
        <v>2173</v>
      </c>
      <c r="G2154" t="s">
        <v>195</v>
      </c>
      <c r="H2154">
        <v>0</v>
      </c>
      <c r="I2154" t="s">
        <v>37</v>
      </c>
      <c r="J2154" t="s">
        <v>37</v>
      </c>
      <c r="K2154">
        <v>1</v>
      </c>
      <c r="L2154" t="s">
        <v>32</v>
      </c>
      <c r="M2154" t="s">
        <v>3547</v>
      </c>
      <c r="N2154">
        <v>1989</v>
      </c>
      <c r="O2154">
        <v>1991</v>
      </c>
      <c r="P2154" t="s">
        <v>37</v>
      </c>
      <c r="Q2154">
        <v>1</v>
      </c>
      <c r="R2154" t="s">
        <v>174</v>
      </c>
      <c r="S2154" t="s">
        <v>3548</v>
      </c>
      <c r="T2154" t="s">
        <v>3549</v>
      </c>
      <c r="U2154">
        <v>2</v>
      </c>
      <c r="V2154" s="1">
        <v>21408</v>
      </c>
      <c r="W2154">
        <v>0</v>
      </c>
      <c r="X2154">
        <v>4</v>
      </c>
      <c r="Y2154">
        <v>61</v>
      </c>
      <c r="Z2154">
        <v>133530</v>
      </c>
      <c r="AA2154">
        <v>200000</v>
      </c>
      <c r="AB2154" t="s">
        <v>420</v>
      </c>
      <c r="AC2154">
        <v>2173</v>
      </c>
      <c r="AD2154" t="s">
        <v>195</v>
      </c>
      <c r="AE2154" t="s">
        <v>42</v>
      </c>
      <c r="AF2154" t="s">
        <v>3580</v>
      </c>
    </row>
    <row r="2155" spans="1:32" x14ac:dyDescent="0.25">
      <c r="A2155">
        <v>44992165</v>
      </c>
      <c r="B2155">
        <v>133591</v>
      </c>
      <c r="C2155" t="s">
        <v>32</v>
      </c>
      <c r="D2155" t="s">
        <v>32</v>
      </c>
      <c r="E2155">
        <v>250000</v>
      </c>
      <c r="F2155">
        <v>4</v>
      </c>
      <c r="G2155" t="s">
        <v>117</v>
      </c>
      <c r="H2155">
        <v>0</v>
      </c>
      <c r="I2155" t="s">
        <v>37</v>
      </c>
      <c r="J2155" t="s">
        <v>37</v>
      </c>
      <c r="K2155" t="s">
        <v>37</v>
      </c>
      <c r="L2155" t="s">
        <v>37</v>
      </c>
      <c r="M2155" t="s">
        <v>37</v>
      </c>
      <c r="N2155" t="s">
        <v>37</v>
      </c>
      <c r="O2155" t="s">
        <v>37</v>
      </c>
      <c r="P2155" t="s">
        <v>37</v>
      </c>
      <c r="Q2155">
        <v>0</v>
      </c>
      <c r="R2155" t="s">
        <v>174</v>
      </c>
      <c r="S2155" t="s">
        <v>107</v>
      </c>
      <c r="T2155" t="s">
        <v>4856</v>
      </c>
      <c r="U2155">
        <v>2</v>
      </c>
      <c r="V2155" s="1">
        <v>32227</v>
      </c>
      <c r="W2155">
        <v>1</v>
      </c>
      <c r="X2155">
        <v>3</v>
      </c>
      <c r="Y2155">
        <v>31</v>
      </c>
      <c r="Z2155">
        <v>133591</v>
      </c>
      <c r="AA2155">
        <v>250000</v>
      </c>
      <c r="AB2155" t="s">
        <v>41</v>
      </c>
      <c r="AC2155">
        <v>4</v>
      </c>
      <c r="AD2155" t="s">
        <v>117</v>
      </c>
      <c r="AE2155" t="s">
        <v>56</v>
      </c>
      <c r="AF2155" t="s">
        <v>3580</v>
      </c>
    </row>
    <row r="2156" spans="1:32" x14ac:dyDescent="0.25">
      <c r="A2156">
        <v>26610379</v>
      </c>
      <c r="B2156">
        <v>130589</v>
      </c>
      <c r="C2156" t="s">
        <v>32</v>
      </c>
      <c r="D2156" t="s">
        <v>32</v>
      </c>
      <c r="E2156">
        <v>60000</v>
      </c>
      <c r="F2156">
        <v>15</v>
      </c>
      <c r="G2156" t="s">
        <v>67</v>
      </c>
      <c r="H2156">
        <v>2</v>
      </c>
      <c r="I2156" t="s">
        <v>37</v>
      </c>
      <c r="J2156" t="s">
        <v>37</v>
      </c>
      <c r="K2156">
        <v>1</v>
      </c>
      <c r="L2156" t="s">
        <v>32</v>
      </c>
      <c r="M2156" t="s">
        <v>2567</v>
      </c>
      <c r="N2156">
        <v>2000</v>
      </c>
      <c r="O2156">
        <v>2017</v>
      </c>
      <c r="P2156" t="s">
        <v>188</v>
      </c>
      <c r="Q2156">
        <v>1</v>
      </c>
      <c r="R2156" t="s">
        <v>3388</v>
      </c>
      <c r="S2156" t="s">
        <v>137</v>
      </c>
      <c r="T2156" t="s">
        <v>1516</v>
      </c>
      <c r="U2156">
        <v>1</v>
      </c>
      <c r="V2156" s="1">
        <v>23492</v>
      </c>
      <c r="W2156">
        <v>1</v>
      </c>
      <c r="X2156">
        <v>1</v>
      </c>
      <c r="Y2156">
        <v>55</v>
      </c>
      <c r="Z2156">
        <v>130589</v>
      </c>
      <c r="AA2156">
        <v>60000</v>
      </c>
      <c r="AB2156" t="s">
        <v>164</v>
      </c>
      <c r="AC2156">
        <v>15</v>
      </c>
      <c r="AD2156" t="s">
        <v>67</v>
      </c>
      <c r="AE2156" t="s">
        <v>42</v>
      </c>
      <c r="AF2156" t="s">
        <v>3580</v>
      </c>
    </row>
    <row r="2157" spans="1:32" x14ac:dyDescent="0.25">
      <c r="A2157">
        <v>42725375</v>
      </c>
      <c r="B2157">
        <v>131534</v>
      </c>
      <c r="C2157" t="s">
        <v>32</v>
      </c>
      <c r="D2157" t="s">
        <v>32</v>
      </c>
      <c r="E2157">
        <v>140100</v>
      </c>
      <c r="F2157">
        <v>4</v>
      </c>
      <c r="G2157" t="s">
        <v>117</v>
      </c>
      <c r="H2157">
        <v>0</v>
      </c>
      <c r="I2157" t="s">
        <v>37</v>
      </c>
      <c r="J2157" t="s">
        <v>37</v>
      </c>
      <c r="K2157">
        <v>1</v>
      </c>
      <c r="L2157" t="s">
        <v>32</v>
      </c>
      <c r="M2157" t="s">
        <v>1215</v>
      </c>
      <c r="N2157">
        <v>2009</v>
      </c>
      <c r="O2157">
        <v>2010</v>
      </c>
      <c r="P2157" t="s">
        <v>188</v>
      </c>
      <c r="Q2157">
        <v>1</v>
      </c>
      <c r="R2157" t="s">
        <v>4502</v>
      </c>
      <c r="S2157" t="s">
        <v>1159</v>
      </c>
      <c r="T2157" t="s">
        <v>4503</v>
      </c>
      <c r="U2157">
        <v>1</v>
      </c>
      <c r="V2157" s="1">
        <v>31019</v>
      </c>
      <c r="W2157">
        <v>0</v>
      </c>
      <c r="X2157">
        <v>5</v>
      </c>
      <c r="Y2157">
        <v>35</v>
      </c>
      <c r="Z2157">
        <v>131534</v>
      </c>
      <c r="AA2157">
        <v>140100</v>
      </c>
      <c r="AB2157" t="s">
        <v>496</v>
      </c>
      <c r="AC2157">
        <v>4</v>
      </c>
      <c r="AD2157" t="s">
        <v>117</v>
      </c>
      <c r="AE2157" t="s">
        <v>42</v>
      </c>
      <c r="AF2157" t="s">
        <v>3580</v>
      </c>
    </row>
    <row r="2158" spans="1:32" x14ac:dyDescent="0.25">
      <c r="A2158">
        <v>40847600</v>
      </c>
      <c r="B2158">
        <v>130335</v>
      </c>
      <c r="C2158" t="s">
        <v>32</v>
      </c>
      <c r="D2158" t="s">
        <v>32</v>
      </c>
      <c r="E2158">
        <v>30000</v>
      </c>
      <c r="F2158">
        <v>1257</v>
      </c>
      <c r="G2158" t="s">
        <v>82</v>
      </c>
      <c r="H2158">
        <v>0</v>
      </c>
      <c r="I2158" t="s">
        <v>37</v>
      </c>
      <c r="J2158" t="s">
        <v>37</v>
      </c>
      <c r="K2158">
        <v>1</v>
      </c>
      <c r="L2158" t="s">
        <v>32</v>
      </c>
      <c r="M2158" t="s">
        <v>4029</v>
      </c>
      <c r="N2158">
        <v>2010</v>
      </c>
      <c r="O2158">
        <v>2014</v>
      </c>
      <c r="P2158" t="s">
        <v>37</v>
      </c>
      <c r="Q2158">
        <v>1</v>
      </c>
      <c r="R2158" t="s">
        <v>853</v>
      </c>
      <c r="S2158" t="s">
        <v>1045</v>
      </c>
      <c r="T2158" t="s">
        <v>4030</v>
      </c>
      <c r="U2158">
        <v>1</v>
      </c>
      <c r="V2158" s="1">
        <v>29049</v>
      </c>
      <c r="W2158" t="s">
        <v>37</v>
      </c>
      <c r="X2158">
        <v>2</v>
      </c>
      <c r="Y2158">
        <v>40</v>
      </c>
      <c r="Z2158">
        <v>130335</v>
      </c>
      <c r="AA2158">
        <v>30000</v>
      </c>
      <c r="AB2158" t="s">
        <v>1059</v>
      </c>
      <c r="AC2158">
        <v>1257</v>
      </c>
      <c r="AD2158" t="s">
        <v>82</v>
      </c>
      <c r="AE2158" t="s">
        <v>42</v>
      </c>
      <c r="AF2158" t="s">
        <v>3580</v>
      </c>
    </row>
    <row r="2159" spans="1:32" x14ac:dyDescent="0.25">
      <c r="A2159">
        <v>43879142</v>
      </c>
      <c r="B2159">
        <v>130940</v>
      </c>
      <c r="C2159" t="s">
        <v>32</v>
      </c>
      <c r="D2159" t="s">
        <v>32</v>
      </c>
      <c r="E2159">
        <v>30000</v>
      </c>
      <c r="F2159">
        <v>47</v>
      </c>
      <c r="G2159" t="s">
        <v>33</v>
      </c>
      <c r="H2159">
        <v>0</v>
      </c>
      <c r="I2159" t="s">
        <v>37</v>
      </c>
      <c r="J2159" t="s">
        <v>37</v>
      </c>
      <c r="K2159" t="s">
        <v>37</v>
      </c>
      <c r="L2159" t="s">
        <v>37</v>
      </c>
      <c r="M2159" t="s">
        <v>37</v>
      </c>
      <c r="N2159" t="s">
        <v>37</v>
      </c>
      <c r="O2159" t="s">
        <v>37</v>
      </c>
      <c r="P2159" t="s">
        <v>37</v>
      </c>
      <c r="Q2159">
        <v>0</v>
      </c>
      <c r="R2159" t="s">
        <v>853</v>
      </c>
      <c r="S2159" t="s">
        <v>4728</v>
      </c>
      <c r="T2159" t="s">
        <v>4319</v>
      </c>
      <c r="U2159">
        <v>1</v>
      </c>
      <c r="V2159" s="1">
        <v>31726</v>
      </c>
      <c r="W2159">
        <v>0</v>
      </c>
      <c r="X2159">
        <v>3</v>
      </c>
      <c r="Y2159">
        <v>33</v>
      </c>
      <c r="Z2159">
        <v>130940</v>
      </c>
      <c r="AA2159">
        <v>30000</v>
      </c>
      <c r="AB2159" t="s">
        <v>1059</v>
      </c>
      <c r="AC2159">
        <v>47</v>
      </c>
      <c r="AD2159" t="s">
        <v>33</v>
      </c>
      <c r="AE2159" t="s">
        <v>56</v>
      </c>
      <c r="AF2159" t="s">
        <v>3580</v>
      </c>
    </row>
    <row r="2160" spans="1:32" x14ac:dyDescent="0.25">
      <c r="A2160">
        <v>41386253</v>
      </c>
      <c r="B2160">
        <v>131010</v>
      </c>
      <c r="C2160" t="s">
        <v>32</v>
      </c>
      <c r="D2160" t="s">
        <v>32</v>
      </c>
      <c r="E2160">
        <v>180000</v>
      </c>
      <c r="F2160">
        <v>1366</v>
      </c>
      <c r="G2160" t="s">
        <v>45</v>
      </c>
      <c r="H2160">
        <v>1</v>
      </c>
      <c r="I2160" t="s">
        <v>3188</v>
      </c>
      <c r="J2160" t="s">
        <v>32</v>
      </c>
      <c r="K2160">
        <v>1</v>
      </c>
      <c r="L2160" t="s">
        <v>32</v>
      </c>
      <c r="M2160" t="s">
        <v>801</v>
      </c>
      <c r="N2160">
        <v>2009</v>
      </c>
      <c r="O2160">
        <v>2011</v>
      </c>
      <c r="P2160" t="s">
        <v>37</v>
      </c>
      <c r="Q2160">
        <v>1</v>
      </c>
      <c r="R2160" t="s">
        <v>853</v>
      </c>
      <c r="S2160" t="s">
        <v>4005</v>
      </c>
      <c r="T2160" t="s">
        <v>4195</v>
      </c>
      <c r="U2160">
        <v>1</v>
      </c>
      <c r="V2160" s="1">
        <v>29992</v>
      </c>
      <c r="W2160">
        <v>0</v>
      </c>
      <c r="X2160">
        <v>2</v>
      </c>
      <c r="Y2160">
        <v>37</v>
      </c>
      <c r="Z2160">
        <v>131010</v>
      </c>
      <c r="AA2160">
        <v>180000</v>
      </c>
      <c r="AB2160" t="s">
        <v>782</v>
      </c>
      <c r="AC2160">
        <v>1366</v>
      </c>
      <c r="AD2160" t="s">
        <v>45</v>
      </c>
      <c r="AE2160" t="s">
        <v>42</v>
      </c>
      <c r="AF2160" t="s">
        <v>3580</v>
      </c>
    </row>
    <row r="2161" spans="1:32" x14ac:dyDescent="0.25">
      <c r="A2161">
        <v>22255723</v>
      </c>
      <c r="B2161">
        <v>131264</v>
      </c>
      <c r="C2161" t="s">
        <v>32</v>
      </c>
      <c r="D2161" t="s">
        <v>32</v>
      </c>
      <c r="E2161">
        <v>140000</v>
      </c>
      <c r="F2161">
        <v>2160</v>
      </c>
      <c r="G2161" t="s">
        <v>465</v>
      </c>
      <c r="H2161">
        <v>0</v>
      </c>
      <c r="I2161" t="s">
        <v>37</v>
      </c>
      <c r="J2161" t="s">
        <v>37</v>
      </c>
      <c r="K2161">
        <v>1</v>
      </c>
      <c r="L2161" t="s">
        <v>32</v>
      </c>
      <c r="M2161" t="s">
        <v>1541</v>
      </c>
      <c r="N2161">
        <v>1992</v>
      </c>
      <c r="O2161">
        <v>1993</v>
      </c>
      <c r="P2161" t="s">
        <v>37</v>
      </c>
      <c r="Q2161">
        <v>1</v>
      </c>
      <c r="R2161" t="s">
        <v>853</v>
      </c>
      <c r="S2161" t="s">
        <v>289</v>
      </c>
      <c r="T2161" t="s">
        <v>3035</v>
      </c>
      <c r="U2161">
        <v>1</v>
      </c>
      <c r="V2161" s="1">
        <v>23236</v>
      </c>
      <c r="W2161">
        <v>1</v>
      </c>
      <c r="X2161">
        <v>4</v>
      </c>
      <c r="Y2161">
        <v>56</v>
      </c>
      <c r="Z2161">
        <v>131264</v>
      </c>
      <c r="AA2161">
        <v>140000</v>
      </c>
      <c r="AB2161" t="s">
        <v>1278</v>
      </c>
      <c r="AC2161">
        <v>2160</v>
      </c>
      <c r="AD2161" t="s">
        <v>465</v>
      </c>
      <c r="AE2161" t="s">
        <v>42</v>
      </c>
      <c r="AF2161" t="s">
        <v>3580</v>
      </c>
    </row>
    <row r="2162" spans="1:32" x14ac:dyDescent="0.25">
      <c r="A2162">
        <v>4339505</v>
      </c>
      <c r="B2162">
        <v>131339</v>
      </c>
      <c r="C2162" t="s">
        <v>32</v>
      </c>
      <c r="D2162" t="s">
        <v>32</v>
      </c>
      <c r="E2162">
        <v>180000</v>
      </c>
      <c r="F2162">
        <v>2160</v>
      </c>
      <c r="G2162" t="s">
        <v>465</v>
      </c>
      <c r="H2162">
        <v>0</v>
      </c>
      <c r="I2162" t="s">
        <v>37</v>
      </c>
      <c r="J2162" t="s">
        <v>37</v>
      </c>
      <c r="K2162">
        <v>1</v>
      </c>
      <c r="L2162" t="s">
        <v>32</v>
      </c>
      <c r="M2162" t="s">
        <v>786</v>
      </c>
      <c r="N2162">
        <v>1987</v>
      </c>
      <c r="O2162">
        <v>1989</v>
      </c>
      <c r="P2162" t="s">
        <v>188</v>
      </c>
      <c r="Q2162">
        <v>1</v>
      </c>
      <c r="R2162" t="s">
        <v>853</v>
      </c>
      <c r="S2162" t="s">
        <v>250</v>
      </c>
      <c r="T2162" t="s">
        <v>854</v>
      </c>
      <c r="U2162">
        <v>2</v>
      </c>
      <c r="V2162" s="1">
        <v>22612</v>
      </c>
      <c r="W2162">
        <v>0</v>
      </c>
      <c r="X2162">
        <v>2</v>
      </c>
      <c r="Y2162">
        <v>57</v>
      </c>
      <c r="Z2162">
        <v>131339</v>
      </c>
      <c r="AA2162">
        <v>180000</v>
      </c>
      <c r="AB2162" t="s">
        <v>782</v>
      </c>
      <c r="AC2162">
        <v>2160</v>
      </c>
      <c r="AD2162" t="s">
        <v>465</v>
      </c>
      <c r="AE2162" t="s">
        <v>42</v>
      </c>
      <c r="AF2162" t="s">
        <v>3580</v>
      </c>
    </row>
    <row r="2163" spans="1:32" x14ac:dyDescent="0.25">
      <c r="A2163">
        <v>10169937</v>
      </c>
      <c r="B2163">
        <v>131587</v>
      </c>
      <c r="C2163" t="s">
        <v>32</v>
      </c>
      <c r="D2163" t="s">
        <v>32</v>
      </c>
      <c r="E2163">
        <v>180000</v>
      </c>
      <c r="F2163">
        <v>2218</v>
      </c>
      <c r="G2163" t="s">
        <v>51</v>
      </c>
      <c r="H2163">
        <v>2</v>
      </c>
      <c r="I2163" t="s">
        <v>37</v>
      </c>
      <c r="J2163" t="s">
        <v>37</v>
      </c>
      <c r="K2163">
        <v>1</v>
      </c>
      <c r="L2163" t="s">
        <v>32</v>
      </c>
      <c r="M2163" t="s">
        <v>2249</v>
      </c>
      <c r="N2163">
        <v>1997</v>
      </c>
      <c r="O2163">
        <v>1997</v>
      </c>
      <c r="P2163" t="s">
        <v>37</v>
      </c>
      <c r="Q2163">
        <v>1</v>
      </c>
      <c r="R2163" t="s">
        <v>853</v>
      </c>
      <c r="S2163" t="s">
        <v>1057</v>
      </c>
      <c r="T2163" t="s">
        <v>2250</v>
      </c>
      <c r="U2163">
        <v>1</v>
      </c>
      <c r="V2163" s="1">
        <v>27236</v>
      </c>
      <c r="W2163">
        <v>0</v>
      </c>
      <c r="X2163">
        <v>3</v>
      </c>
      <c r="Y2163">
        <v>45</v>
      </c>
      <c r="Z2163">
        <v>131587</v>
      </c>
      <c r="AA2163">
        <v>180000</v>
      </c>
      <c r="AB2163" t="s">
        <v>782</v>
      </c>
      <c r="AC2163">
        <v>2218</v>
      </c>
      <c r="AD2163" t="s">
        <v>51</v>
      </c>
      <c r="AE2163" t="s">
        <v>42</v>
      </c>
      <c r="AF2163" t="s">
        <v>3580</v>
      </c>
    </row>
    <row r="2164" spans="1:32" x14ac:dyDescent="0.25">
      <c r="A2164">
        <v>29390992</v>
      </c>
      <c r="B2164">
        <v>131895</v>
      </c>
      <c r="C2164" t="s">
        <v>32</v>
      </c>
      <c r="D2164" t="s">
        <v>32</v>
      </c>
      <c r="E2164">
        <v>40000</v>
      </c>
      <c r="F2164">
        <v>2160</v>
      </c>
      <c r="G2164" t="s">
        <v>465</v>
      </c>
      <c r="H2164">
        <v>0</v>
      </c>
      <c r="I2164" t="s">
        <v>37</v>
      </c>
      <c r="J2164" t="s">
        <v>37</v>
      </c>
      <c r="K2164">
        <v>1</v>
      </c>
      <c r="L2164" t="s">
        <v>37</v>
      </c>
      <c r="M2164" t="s">
        <v>885</v>
      </c>
      <c r="N2164">
        <v>1995</v>
      </c>
      <c r="O2164" t="s">
        <v>37</v>
      </c>
      <c r="P2164" t="s">
        <v>37</v>
      </c>
      <c r="Q2164">
        <v>0</v>
      </c>
      <c r="R2164" t="s">
        <v>853</v>
      </c>
      <c r="S2164" t="s">
        <v>357</v>
      </c>
      <c r="T2164" t="s">
        <v>3566</v>
      </c>
      <c r="U2164">
        <v>1</v>
      </c>
      <c r="V2164" s="1">
        <v>22832</v>
      </c>
      <c r="W2164">
        <v>0</v>
      </c>
      <c r="X2164">
        <v>5</v>
      </c>
      <c r="Y2164">
        <v>57</v>
      </c>
      <c r="Z2164">
        <v>131895</v>
      </c>
      <c r="AA2164">
        <v>40000</v>
      </c>
      <c r="AB2164" t="s">
        <v>507</v>
      </c>
      <c r="AC2164">
        <v>2160</v>
      </c>
      <c r="AD2164" t="s">
        <v>465</v>
      </c>
      <c r="AE2164" t="s">
        <v>50</v>
      </c>
      <c r="AF2164" t="s">
        <v>3580</v>
      </c>
    </row>
    <row r="2165" spans="1:32" x14ac:dyDescent="0.25">
      <c r="A2165">
        <v>26675586</v>
      </c>
      <c r="B2165">
        <v>131903</v>
      </c>
      <c r="C2165" t="s">
        <v>32</v>
      </c>
      <c r="D2165" t="s">
        <v>32</v>
      </c>
      <c r="E2165">
        <v>60000</v>
      </c>
      <c r="F2165">
        <v>55</v>
      </c>
      <c r="G2165" t="s">
        <v>171</v>
      </c>
      <c r="H2165">
        <v>0</v>
      </c>
      <c r="I2165" t="s">
        <v>37</v>
      </c>
      <c r="J2165" t="s">
        <v>37</v>
      </c>
      <c r="K2165">
        <v>1</v>
      </c>
      <c r="L2165" t="s">
        <v>32</v>
      </c>
      <c r="M2165" t="s">
        <v>2567</v>
      </c>
      <c r="N2165">
        <v>1990</v>
      </c>
      <c r="O2165">
        <v>1990</v>
      </c>
      <c r="P2165" t="s">
        <v>37</v>
      </c>
      <c r="Q2165">
        <v>0</v>
      </c>
      <c r="R2165" t="s">
        <v>853</v>
      </c>
      <c r="S2165" t="s">
        <v>1631</v>
      </c>
      <c r="T2165" t="s">
        <v>3408</v>
      </c>
      <c r="U2165">
        <v>1</v>
      </c>
      <c r="V2165" s="1">
        <v>21004</v>
      </c>
      <c r="W2165">
        <v>0</v>
      </c>
      <c r="X2165">
        <v>3</v>
      </c>
      <c r="Y2165">
        <v>62</v>
      </c>
      <c r="Z2165">
        <v>131903</v>
      </c>
      <c r="AA2165">
        <v>60000</v>
      </c>
      <c r="AB2165" t="s">
        <v>164</v>
      </c>
      <c r="AC2165">
        <v>55</v>
      </c>
      <c r="AD2165" t="s">
        <v>171</v>
      </c>
      <c r="AE2165" t="s">
        <v>50</v>
      </c>
      <c r="AF2165" t="s">
        <v>3580</v>
      </c>
    </row>
    <row r="2166" spans="1:32" x14ac:dyDescent="0.25">
      <c r="A2166">
        <v>32943312</v>
      </c>
      <c r="B2166">
        <v>132162</v>
      </c>
      <c r="C2166" t="s">
        <v>32</v>
      </c>
      <c r="D2166" t="s">
        <v>32</v>
      </c>
      <c r="E2166">
        <v>20000</v>
      </c>
      <c r="F2166">
        <v>55</v>
      </c>
      <c r="G2166" t="s">
        <v>171</v>
      </c>
      <c r="H2166">
        <v>0</v>
      </c>
      <c r="I2166" t="s">
        <v>37</v>
      </c>
      <c r="J2166" t="s">
        <v>37</v>
      </c>
      <c r="K2166">
        <v>1</v>
      </c>
      <c r="L2166" t="s">
        <v>32</v>
      </c>
      <c r="M2166" t="s">
        <v>202</v>
      </c>
      <c r="N2166">
        <v>1999</v>
      </c>
      <c r="O2166">
        <v>2002</v>
      </c>
      <c r="P2166" t="s">
        <v>37</v>
      </c>
      <c r="Q2166">
        <v>1</v>
      </c>
      <c r="R2166" t="s">
        <v>853</v>
      </c>
      <c r="S2166" t="s">
        <v>3752</v>
      </c>
      <c r="T2166" t="s">
        <v>3753</v>
      </c>
      <c r="U2166">
        <v>1</v>
      </c>
      <c r="V2166" s="1">
        <v>27088</v>
      </c>
      <c r="W2166">
        <v>0</v>
      </c>
      <c r="X2166">
        <v>3</v>
      </c>
      <c r="Y2166">
        <v>45</v>
      </c>
      <c r="Z2166">
        <v>132162</v>
      </c>
      <c r="AA2166">
        <v>20000</v>
      </c>
      <c r="AB2166" t="s">
        <v>744</v>
      </c>
      <c r="AC2166">
        <v>55</v>
      </c>
      <c r="AD2166" t="s">
        <v>171</v>
      </c>
      <c r="AE2166" t="s">
        <v>42</v>
      </c>
      <c r="AF2166" t="s">
        <v>3580</v>
      </c>
    </row>
    <row r="2167" spans="1:32" x14ac:dyDescent="0.25">
      <c r="A2167">
        <v>42724712</v>
      </c>
      <c r="B2167">
        <v>132413</v>
      </c>
      <c r="C2167" t="s">
        <v>32</v>
      </c>
      <c r="D2167" t="s">
        <v>32</v>
      </c>
      <c r="E2167" s="2">
        <v>200000</v>
      </c>
      <c r="F2167">
        <v>2235</v>
      </c>
      <c r="G2167" t="s">
        <v>86</v>
      </c>
      <c r="H2167">
        <v>0</v>
      </c>
      <c r="I2167" t="s">
        <v>37</v>
      </c>
      <c r="J2167" t="s">
        <v>37</v>
      </c>
      <c r="K2167">
        <v>1</v>
      </c>
      <c r="L2167" t="s">
        <v>32</v>
      </c>
      <c r="M2167" t="s">
        <v>442</v>
      </c>
      <c r="N2167">
        <v>2004</v>
      </c>
      <c r="O2167">
        <v>2005</v>
      </c>
      <c r="P2167" t="s">
        <v>37</v>
      </c>
      <c r="Q2167">
        <v>0</v>
      </c>
      <c r="R2167" t="s">
        <v>853</v>
      </c>
      <c r="S2167" t="s">
        <v>4500</v>
      </c>
      <c r="T2167" t="s">
        <v>4501</v>
      </c>
      <c r="U2167">
        <v>1</v>
      </c>
      <c r="V2167" s="1">
        <v>28414</v>
      </c>
      <c r="W2167">
        <v>0</v>
      </c>
      <c r="X2167">
        <v>2</v>
      </c>
      <c r="Y2167">
        <v>42</v>
      </c>
      <c r="Z2167">
        <v>132413</v>
      </c>
      <c r="AA2167">
        <v>200000</v>
      </c>
      <c r="AB2167" t="s">
        <v>420</v>
      </c>
      <c r="AC2167">
        <v>2235</v>
      </c>
      <c r="AD2167" t="s">
        <v>86</v>
      </c>
      <c r="AE2167" t="s">
        <v>50</v>
      </c>
      <c r="AF2167" t="s">
        <v>3580</v>
      </c>
    </row>
    <row r="2168" spans="1:32" x14ac:dyDescent="0.25">
      <c r="A2168">
        <v>28310655</v>
      </c>
      <c r="B2168">
        <v>132663</v>
      </c>
      <c r="C2168" t="s">
        <v>32</v>
      </c>
      <c r="D2168" t="s">
        <v>32</v>
      </c>
      <c r="E2168">
        <v>140100</v>
      </c>
      <c r="F2168">
        <v>2218</v>
      </c>
      <c r="G2168" t="s">
        <v>51</v>
      </c>
      <c r="H2168">
        <v>0</v>
      </c>
      <c r="I2168" t="s">
        <v>37</v>
      </c>
      <c r="J2168" t="s">
        <v>37</v>
      </c>
      <c r="K2168">
        <v>0</v>
      </c>
      <c r="L2168" t="s">
        <v>35</v>
      </c>
      <c r="M2168" t="s">
        <v>2951</v>
      </c>
      <c r="N2168" t="s">
        <v>37</v>
      </c>
      <c r="O2168" t="s">
        <v>37</v>
      </c>
      <c r="P2168" t="s">
        <v>37</v>
      </c>
      <c r="Q2168">
        <v>0</v>
      </c>
      <c r="R2168" t="s">
        <v>853</v>
      </c>
      <c r="S2168" t="s">
        <v>3492</v>
      </c>
      <c r="T2168" t="s">
        <v>2403</v>
      </c>
      <c r="U2168">
        <v>1</v>
      </c>
      <c r="V2168" s="1">
        <v>25109</v>
      </c>
      <c r="W2168">
        <v>0</v>
      </c>
      <c r="X2168">
        <v>24</v>
      </c>
      <c r="Y2168">
        <v>51</v>
      </c>
      <c r="Z2168">
        <v>132663</v>
      </c>
      <c r="AA2168">
        <v>140100</v>
      </c>
      <c r="AB2168" t="s">
        <v>496</v>
      </c>
      <c r="AC2168">
        <v>2218</v>
      </c>
      <c r="AD2168" t="s">
        <v>51</v>
      </c>
      <c r="AE2168" t="s">
        <v>56</v>
      </c>
      <c r="AF2168" t="s">
        <v>3580</v>
      </c>
    </row>
    <row r="2169" spans="1:32" x14ac:dyDescent="0.25">
      <c r="A2169">
        <v>40444614</v>
      </c>
      <c r="B2169">
        <v>132701</v>
      </c>
      <c r="C2169" t="s">
        <v>32</v>
      </c>
      <c r="D2169" t="s">
        <v>32</v>
      </c>
      <c r="E2169">
        <v>190000</v>
      </c>
      <c r="F2169">
        <v>2731</v>
      </c>
      <c r="G2169" t="s">
        <v>91</v>
      </c>
      <c r="H2169">
        <v>0</v>
      </c>
      <c r="I2169" t="s">
        <v>37</v>
      </c>
      <c r="J2169" t="s">
        <v>37</v>
      </c>
      <c r="K2169">
        <v>1</v>
      </c>
      <c r="L2169" t="s">
        <v>35</v>
      </c>
      <c r="M2169" t="s">
        <v>148</v>
      </c>
      <c r="N2169">
        <v>2002</v>
      </c>
      <c r="O2169" t="s">
        <v>37</v>
      </c>
      <c r="P2169" t="s">
        <v>37</v>
      </c>
      <c r="Q2169">
        <v>1</v>
      </c>
      <c r="R2169" t="s">
        <v>853</v>
      </c>
      <c r="S2169" t="s">
        <v>3914</v>
      </c>
      <c r="T2169" t="s">
        <v>3915</v>
      </c>
      <c r="U2169">
        <v>2</v>
      </c>
      <c r="V2169" s="1">
        <v>28697</v>
      </c>
      <c r="W2169">
        <v>0</v>
      </c>
      <c r="X2169">
        <v>5</v>
      </c>
      <c r="Y2169">
        <v>41</v>
      </c>
      <c r="Z2169">
        <v>132701</v>
      </c>
      <c r="AA2169">
        <v>190000</v>
      </c>
      <c r="AB2169" t="s">
        <v>575</v>
      </c>
      <c r="AC2169">
        <v>2731</v>
      </c>
      <c r="AD2169" t="s">
        <v>96</v>
      </c>
      <c r="AE2169" t="s">
        <v>42</v>
      </c>
      <c r="AF2169" t="s">
        <v>3580</v>
      </c>
    </row>
    <row r="2170" spans="1:32" x14ac:dyDescent="0.25">
      <c r="A2170">
        <v>26716410</v>
      </c>
      <c r="B2170">
        <v>132729</v>
      </c>
      <c r="C2170" t="s">
        <v>32</v>
      </c>
      <c r="D2170" t="s">
        <v>32</v>
      </c>
      <c r="E2170">
        <v>60000</v>
      </c>
      <c r="F2170">
        <v>14</v>
      </c>
      <c r="G2170" t="s">
        <v>126</v>
      </c>
      <c r="H2170">
        <v>0</v>
      </c>
      <c r="I2170" t="s">
        <v>37</v>
      </c>
      <c r="J2170" t="s">
        <v>37</v>
      </c>
      <c r="K2170">
        <v>0</v>
      </c>
      <c r="L2170" t="s">
        <v>35</v>
      </c>
      <c r="M2170" t="s">
        <v>1084</v>
      </c>
      <c r="N2170" t="s">
        <v>37</v>
      </c>
      <c r="O2170" t="s">
        <v>37</v>
      </c>
      <c r="P2170" t="s">
        <v>37</v>
      </c>
      <c r="Q2170">
        <v>0</v>
      </c>
      <c r="R2170" t="s">
        <v>853</v>
      </c>
      <c r="S2170" t="s">
        <v>954</v>
      </c>
      <c r="T2170" t="s">
        <v>80</v>
      </c>
      <c r="U2170">
        <v>1</v>
      </c>
      <c r="V2170" s="1">
        <v>23453</v>
      </c>
      <c r="W2170">
        <v>0</v>
      </c>
      <c r="X2170">
        <v>4</v>
      </c>
      <c r="Y2170">
        <v>55</v>
      </c>
      <c r="Z2170">
        <v>132729</v>
      </c>
      <c r="AA2170">
        <v>60000</v>
      </c>
      <c r="AB2170" t="s">
        <v>164</v>
      </c>
      <c r="AC2170">
        <v>14</v>
      </c>
      <c r="AD2170" t="s">
        <v>126</v>
      </c>
      <c r="AE2170" t="s">
        <v>56</v>
      </c>
      <c r="AF2170" t="s">
        <v>3580</v>
      </c>
    </row>
    <row r="2171" spans="1:32" x14ac:dyDescent="0.25">
      <c r="A2171">
        <v>5596509</v>
      </c>
      <c r="B2171">
        <v>132731</v>
      </c>
      <c r="C2171" t="s">
        <v>32</v>
      </c>
      <c r="D2171" t="s">
        <v>32</v>
      </c>
      <c r="E2171">
        <v>150000</v>
      </c>
      <c r="F2171">
        <v>2218</v>
      </c>
      <c r="G2171" t="s">
        <v>51</v>
      </c>
      <c r="H2171">
        <v>1</v>
      </c>
      <c r="I2171" t="s">
        <v>1029</v>
      </c>
      <c r="J2171" t="s">
        <v>32</v>
      </c>
      <c r="K2171">
        <v>1</v>
      </c>
      <c r="L2171" t="s">
        <v>32</v>
      </c>
      <c r="M2171" t="s">
        <v>999</v>
      </c>
      <c r="N2171">
        <v>2002</v>
      </c>
      <c r="O2171">
        <v>2003</v>
      </c>
      <c r="P2171" t="s">
        <v>37</v>
      </c>
      <c r="Q2171">
        <v>1</v>
      </c>
      <c r="R2171" t="s">
        <v>853</v>
      </c>
      <c r="S2171" t="s">
        <v>137</v>
      </c>
      <c r="T2171" t="s">
        <v>1030</v>
      </c>
      <c r="U2171">
        <v>2</v>
      </c>
      <c r="V2171" s="1">
        <v>24604</v>
      </c>
      <c r="W2171">
        <v>0</v>
      </c>
      <c r="X2171">
        <v>3</v>
      </c>
      <c r="Y2171">
        <v>52</v>
      </c>
      <c r="Z2171">
        <v>132731</v>
      </c>
      <c r="AA2171">
        <v>150000</v>
      </c>
      <c r="AB2171" t="s">
        <v>945</v>
      </c>
      <c r="AC2171">
        <v>2218</v>
      </c>
      <c r="AD2171" t="s">
        <v>51</v>
      </c>
      <c r="AE2171" t="s">
        <v>42</v>
      </c>
      <c r="AF2171" t="s">
        <v>3580</v>
      </c>
    </row>
    <row r="2172" spans="1:32" x14ac:dyDescent="0.25">
      <c r="A2172">
        <v>19837233</v>
      </c>
      <c r="B2172">
        <v>132773</v>
      </c>
      <c r="C2172" t="s">
        <v>32</v>
      </c>
      <c r="D2172" t="s">
        <v>32</v>
      </c>
      <c r="E2172">
        <v>110000</v>
      </c>
      <c r="F2172">
        <v>2190</v>
      </c>
      <c r="G2172" t="s">
        <v>211</v>
      </c>
      <c r="H2172">
        <v>1</v>
      </c>
      <c r="I2172" t="s">
        <v>2817</v>
      </c>
      <c r="J2172" t="s">
        <v>32</v>
      </c>
      <c r="K2172">
        <v>1</v>
      </c>
      <c r="L2172" t="s">
        <v>32</v>
      </c>
      <c r="M2172" t="s">
        <v>2054</v>
      </c>
      <c r="N2172">
        <v>1991</v>
      </c>
      <c r="O2172">
        <v>1992</v>
      </c>
      <c r="P2172" t="s">
        <v>37</v>
      </c>
      <c r="Q2172">
        <v>1</v>
      </c>
      <c r="R2172" t="s">
        <v>853</v>
      </c>
      <c r="S2172" t="s">
        <v>383</v>
      </c>
      <c r="T2172" t="s">
        <v>2818</v>
      </c>
      <c r="U2172">
        <v>1</v>
      </c>
      <c r="V2172" s="1">
        <v>23603</v>
      </c>
      <c r="W2172">
        <v>0</v>
      </c>
      <c r="X2172">
        <v>2</v>
      </c>
      <c r="Y2172">
        <v>55</v>
      </c>
      <c r="Z2172">
        <v>132773</v>
      </c>
      <c r="AA2172">
        <v>110000</v>
      </c>
      <c r="AB2172" t="s">
        <v>1393</v>
      </c>
      <c r="AC2172">
        <v>2190</v>
      </c>
      <c r="AD2172" t="s">
        <v>211</v>
      </c>
      <c r="AE2172" t="s">
        <v>42</v>
      </c>
      <c r="AF2172" t="s">
        <v>3580</v>
      </c>
    </row>
    <row r="2173" spans="1:32" x14ac:dyDescent="0.25">
      <c r="A2173">
        <v>29212058</v>
      </c>
      <c r="B2173">
        <v>132793</v>
      </c>
      <c r="C2173" t="s">
        <v>32</v>
      </c>
      <c r="D2173" t="s">
        <v>32</v>
      </c>
      <c r="E2173">
        <v>40000</v>
      </c>
      <c r="F2173">
        <v>55</v>
      </c>
      <c r="G2173" t="s">
        <v>171</v>
      </c>
      <c r="H2173">
        <v>0</v>
      </c>
      <c r="I2173" t="s">
        <v>37</v>
      </c>
      <c r="J2173" t="s">
        <v>37</v>
      </c>
      <c r="K2173">
        <v>0</v>
      </c>
      <c r="L2173" t="s">
        <v>35</v>
      </c>
      <c r="M2173" t="s">
        <v>3500</v>
      </c>
      <c r="N2173" t="s">
        <v>37</v>
      </c>
      <c r="O2173" t="s">
        <v>37</v>
      </c>
      <c r="P2173" t="s">
        <v>37</v>
      </c>
      <c r="Q2173">
        <v>0</v>
      </c>
      <c r="R2173" t="s">
        <v>853</v>
      </c>
      <c r="S2173" t="s">
        <v>3501</v>
      </c>
      <c r="T2173" t="s">
        <v>2884</v>
      </c>
      <c r="U2173">
        <v>1</v>
      </c>
      <c r="V2173" s="1">
        <v>22403</v>
      </c>
      <c r="W2173">
        <v>0</v>
      </c>
      <c r="X2173">
        <v>2</v>
      </c>
      <c r="Y2173">
        <v>58</v>
      </c>
      <c r="Z2173">
        <v>132793</v>
      </c>
      <c r="AA2173">
        <v>40000</v>
      </c>
      <c r="AB2173" t="s">
        <v>507</v>
      </c>
      <c r="AC2173">
        <v>55</v>
      </c>
      <c r="AD2173" t="s">
        <v>171</v>
      </c>
      <c r="AE2173" t="s">
        <v>56</v>
      </c>
      <c r="AF2173" t="s">
        <v>3580</v>
      </c>
    </row>
    <row r="2174" spans="1:32" x14ac:dyDescent="0.25">
      <c r="A2174">
        <v>80036322</v>
      </c>
      <c r="B2174">
        <v>132992</v>
      </c>
      <c r="C2174" t="s">
        <v>32</v>
      </c>
      <c r="D2174" t="s">
        <v>32</v>
      </c>
      <c r="E2174">
        <v>60000</v>
      </c>
      <c r="F2174">
        <v>2649</v>
      </c>
      <c r="G2174" t="s">
        <v>147</v>
      </c>
      <c r="H2174">
        <v>0</v>
      </c>
      <c r="I2174" t="s">
        <v>37</v>
      </c>
      <c r="J2174" t="s">
        <v>37</v>
      </c>
      <c r="K2174">
        <v>1</v>
      </c>
      <c r="L2174" t="s">
        <v>35</v>
      </c>
      <c r="M2174" t="s">
        <v>5429</v>
      </c>
      <c r="N2174">
        <v>2011</v>
      </c>
      <c r="O2174" t="s">
        <v>37</v>
      </c>
      <c r="P2174" t="s">
        <v>37</v>
      </c>
      <c r="Q2174">
        <v>1</v>
      </c>
      <c r="R2174" t="s">
        <v>853</v>
      </c>
      <c r="S2174" t="s">
        <v>722</v>
      </c>
      <c r="T2174" t="s">
        <v>5430</v>
      </c>
      <c r="U2174">
        <v>1</v>
      </c>
      <c r="V2174" s="1">
        <v>26986</v>
      </c>
      <c r="W2174">
        <v>0</v>
      </c>
      <c r="X2174">
        <v>1</v>
      </c>
      <c r="Y2174">
        <v>46</v>
      </c>
      <c r="Z2174">
        <v>132992</v>
      </c>
      <c r="AA2174">
        <v>60000</v>
      </c>
      <c r="AB2174" t="s">
        <v>164</v>
      </c>
      <c r="AC2174">
        <v>2649</v>
      </c>
      <c r="AD2174" t="s">
        <v>147</v>
      </c>
      <c r="AE2174" t="s">
        <v>42</v>
      </c>
      <c r="AF2174" t="s">
        <v>3580</v>
      </c>
    </row>
    <row r="2175" spans="1:32" x14ac:dyDescent="0.25">
      <c r="A2175">
        <v>15592667</v>
      </c>
      <c r="B2175">
        <v>133149</v>
      </c>
      <c r="C2175" t="s">
        <v>32</v>
      </c>
      <c r="D2175" t="s">
        <v>32</v>
      </c>
      <c r="E2175">
        <v>140000</v>
      </c>
      <c r="F2175">
        <v>1264</v>
      </c>
      <c r="G2175" t="s">
        <v>57</v>
      </c>
      <c r="H2175">
        <v>0</v>
      </c>
      <c r="I2175" t="s">
        <v>37</v>
      </c>
      <c r="J2175" t="s">
        <v>37</v>
      </c>
      <c r="K2175">
        <v>1</v>
      </c>
      <c r="L2175" t="s">
        <v>32</v>
      </c>
      <c r="M2175" t="s">
        <v>46</v>
      </c>
      <c r="N2175">
        <v>1979</v>
      </c>
      <c r="O2175">
        <v>1984</v>
      </c>
      <c r="P2175" t="s">
        <v>37</v>
      </c>
      <c r="Q2175">
        <v>1</v>
      </c>
      <c r="R2175" t="s">
        <v>853</v>
      </c>
      <c r="S2175" t="s">
        <v>2493</v>
      </c>
      <c r="T2175" t="s">
        <v>2494</v>
      </c>
      <c r="U2175">
        <v>1</v>
      </c>
      <c r="V2175" s="1">
        <v>20347</v>
      </c>
      <c r="W2175">
        <v>0</v>
      </c>
      <c r="X2175">
        <v>3</v>
      </c>
      <c r="Y2175">
        <v>64</v>
      </c>
      <c r="Z2175">
        <v>133149</v>
      </c>
      <c r="AA2175">
        <v>140000</v>
      </c>
      <c r="AB2175" t="s">
        <v>1278</v>
      </c>
      <c r="AC2175">
        <v>1264</v>
      </c>
      <c r="AD2175" t="s">
        <v>57</v>
      </c>
      <c r="AE2175" t="s">
        <v>42</v>
      </c>
      <c r="AF2175" t="s">
        <v>3580</v>
      </c>
    </row>
    <row r="2176" spans="1:32" x14ac:dyDescent="0.25">
      <c r="A2176">
        <v>43507173</v>
      </c>
      <c r="B2176">
        <v>133202</v>
      </c>
      <c r="C2176" t="s">
        <v>32</v>
      </c>
      <c r="D2176" t="s">
        <v>32</v>
      </c>
      <c r="E2176">
        <v>80000</v>
      </c>
      <c r="F2176">
        <v>14</v>
      </c>
      <c r="G2176" t="s">
        <v>126</v>
      </c>
      <c r="H2176">
        <v>0</v>
      </c>
      <c r="I2176" t="s">
        <v>37</v>
      </c>
      <c r="J2176" t="s">
        <v>37</v>
      </c>
      <c r="K2176">
        <v>1</v>
      </c>
      <c r="L2176" t="s">
        <v>32</v>
      </c>
      <c r="M2176" t="s">
        <v>36</v>
      </c>
      <c r="N2176">
        <v>2015</v>
      </c>
      <c r="O2176">
        <v>2016</v>
      </c>
      <c r="P2176" t="s">
        <v>37</v>
      </c>
      <c r="Q2176">
        <v>1</v>
      </c>
      <c r="R2176" t="s">
        <v>853</v>
      </c>
      <c r="S2176" t="s">
        <v>2182</v>
      </c>
      <c r="T2176" t="s">
        <v>4672</v>
      </c>
      <c r="U2176">
        <v>1</v>
      </c>
      <c r="V2176" s="1">
        <v>31481</v>
      </c>
      <c r="W2176">
        <v>0</v>
      </c>
      <c r="X2176">
        <v>2</v>
      </c>
      <c r="Y2176">
        <v>33</v>
      </c>
      <c r="Z2176">
        <v>133202</v>
      </c>
      <c r="AA2176">
        <v>80000</v>
      </c>
      <c r="AB2176" t="s">
        <v>1112</v>
      </c>
      <c r="AC2176">
        <v>14</v>
      </c>
      <c r="AD2176" t="s">
        <v>126</v>
      </c>
      <c r="AE2176" t="s">
        <v>42</v>
      </c>
      <c r="AF2176" t="s">
        <v>3580</v>
      </c>
    </row>
    <row r="2177" spans="1:32" x14ac:dyDescent="0.25">
      <c r="A2177">
        <v>6088497</v>
      </c>
      <c r="B2177">
        <v>133293</v>
      </c>
      <c r="C2177" t="s">
        <v>32</v>
      </c>
      <c r="D2177" t="s">
        <v>32</v>
      </c>
      <c r="E2177">
        <v>140100</v>
      </c>
      <c r="F2177">
        <v>2173</v>
      </c>
      <c r="G2177" t="s">
        <v>195</v>
      </c>
      <c r="H2177">
        <v>1</v>
      </c>
      <c r="I2177" t="s">
        <v>1076</v>
      </c>
      <c r="J2177" t="s">
        <v>35</v>
      </c>
      <c r="K2177" t="s">
        <v>37</v>
      </c>
      <c r="L2177" t="s">
        <v>37</v>
      </c>
      <c r="M2177" t="s">
        <v>37</v>
      </c>
      <c r="N2177" t="s">
        <v>37</v>
      </c>
      <c r="O2177" t="s">
        <v>37</v>
      </c>
      <c r="P2177" t="s">
        <v>37</v>
      </c>
      <c r="Q2177">
        <v>0</v>
      </c>
      <c r="R2177" t="s">
        <v>853</v>
      </c>
      <c r="S2177" t="s">
        <v>59</v>
      </c>
      <c r="T2177" t="s">
        <v>1077</v>
      </c>
      <c r="U2177">
        <v>2</v>
      </c>
      <c r="V2177" s="1">
        <v>21269</v>
      </c>
      <c r="W2177">
        <v>0</v>
      </c>
      <c r="X2177">
        <v>32</v>
      </c>
      <c r="Y2177">
        <v>61</v>
      </c>
      <c r="Z2177">
        <v>133293</v>
      </c>
      <c r="AA2177">
        <v>140100</v>
      </c>
      <c r="AB2177" t="s">
        <v>496</v>
      </c>
      <c r="AC2177">
        <v>2173</v>
      </c>
      <c r="AD2177" t="s">
        <v>195</v>
      </c>
      <c r="AE2177" t="s">
        <v>50</v>
      </c>
      <c r="AF2177" t="s">
        <v>3580</v>
      </c>
    </row>
    <row r="2178" spans="1:32" x14ac:dyDescent="0.25">
      <c r="A2178">
        <v>47611778</v>
      </c>
      <c r="B2178">
        <v>133390</v>
      </c>
      <c r="C2178" t="s">
        <v>32</v>
      </c>
      <c r="D2178" t="s">
        <v>32</v>
      </c>
      <c r="E2178">
        <v>60000</v>
      </c>
      <c r="F2178">
        <v>2173</v>
      </c>
      <c r="G2178" t="s">
        <v>195</v>
      </c>
      <c r="H2178">
        <v>1</v>
      </c>
      <c r="I2178" t="s">
        <v>809</v>
      </c>
      <c r="J2178" t="s">
        <v>35</v>
      </c>
      <c r="K2178" t="s">
        <v>37</v>
      </c>
      <c r="L2178" t="s">
        <v>35</v>
      </c>
      <c r="M2178" t="s">
        <v>2567</v>
      </c>
      <c r="N2178" t="s">
        <v>37</v>
      </c>
      <c r="O2178" t="s">
        <v>37</v>
      </c>
      <c r="P2178" t="s">
        <v>37</v>
      </c>
      <c r="Q2178">
        <v>0</v>
      </c>
      <c r="R2178" t="s">
        <v>853</v>
      </c>
      <c r="S2178" t="s">
        <v>312</v>
      </c>
      <c r="T2178" t="s">
        <v>5176</v>
      </c>
      <c r="U2178">
        <v>2</v>
      </c>
      <c r="V2178" s="1">
        <v>33994</v>
      </c>
      <c r="W2178">
        <v>0</v>
      </c>
      <c r="X2178">
        <v>4</v>
      </c>
      <c r="Y2178">
        <v>26</v>
      </c>
      <c r="Z2178">
        <v>133390</v>
      </c>
      <c r="AA2178">
        <v>60000</v>
      </c>
      <c r="AB2178" t="s">
        <v>164</v>
      </c>
      <c r="AC2178">
        <v>2173</v>
      </c>
      <c r="AD2178" t="s">
        <v>195</v>
      </c>
      <c r="AE2178" t="s">
        <v>50</v>
      </c>
      <c r="AF2178" t="s">
        <v>43</v>
      </c>
    </row>
    <row r="2179" spans="1:32" x14ac:dyDescent="0.25">
      <c r="A2179">
        <v>46260951</v>
      </c>
      <c r="B2179">
        <v>133563</v>
      </c>
      <c r="C2179" t="s">
        <v>32</v>
      </c>
      <c r="D2179" t="s">
        <v>32</v>
      </c>
      <c r="E2179">
        <v>240000</v>
      </c>
      <c r="F2179">
        <v>2173</v>
      </c>
      <c r="G2179" t="s">
        <v>195</v>
      </c>
      <c r="H2179">
        <v>0</v>
      </c>
      <c r="I2179" t="s">
        <v>37</v>
      </c>
      <c r="J2179" t="s">
        <v>37</v>
      </c>
      <c r="K2179">
        <v>0</v>
      </c>
      <c r="L2179" t="s">
        <v>35</v>
      </c>
      <c r="M2179" t="s">
        <v>111</v>
      </c>
      <c r="N2179" t="s">
        <v>37</v>
      </c>
      <c r="O2179" t="s">
        <v>37</v>
      </c>
      <c r="P2179" t="s">
        <v>37</v>
      </c>
      <c r="Q2179">
        <v>0</v>
      </c>
      <c r="R2179" t="s">
        <v>853</v>
      </c>
      <c r="S2179" t="s">
        <v>422</v>
      </c>
      <c r="T2179" t="s">
        <v>5025</v>
      </c>
      <c r="U2179">
        <v>1</v>
      </c>
      <c r="V2179" s="1">
        <v>32949</v>
      </c>
      <c r="W2179">
        <v>0</v>
      </c>
      <c r="X2179">
        <v>1</v>
      </c>
      <c r="Y2179">
        <v>29</v>
      </c>
      <c r="Z2179">
        <v>133563</v>
      </c>
      <c r="AA2179">
        <v>240000</v>
      </c>
      <c r="AB2179" t="s">
        <v>225</v>
      </c>
      <c r="AC2179">
        <v>2173</v>
      </c>
      <c r="AD2179" t="s">
        <v>195</v>
      </c>
      <c r="AE2179" t="s">
        <v>56</v>
      </c>
      <c r="AF2179" t="s">
        <v>43</v>
      </c>
    </row>
    <row r="2180" spans="1:32" x14ac:dyDescent="0.25">
      <c r="A2180">
        <v>40162247</v>
      </c>
      <c r="B2180">
        <v>133566</v>
      </c>
      <c r="C2180" t="s">
        <v>32</v>
      </c>
      <c r="D2180" t="s">
        <v>32</v>
      </c>
      <c r="E2180">
        <v>210000</v>
      </c>
      <c r="F2180">
        <v>22</v>
      </c>
      <c r="G2180" t="s">
        <v>404</v>
      </c>
      <c r="H2180">
        <v>1</v>
      </c>
      <c r="I2180" t="s">
        <v>3855</v>
      </c>
      <c r="J2180" t="s">
        <v>32</v>
      </c>
      <c r="K2180" t="s">
        <v>37</v>
      </c>
      <c r="L2180" t="s">
        <v>37</v>
      </c>
      <c r="M2180" t="s">
        <v>37</v>
      </c>
      <c r="N2180" t="s">
        <v>37</v>
      </c>
      <c r="O2180" t="s">
        <v>37</v>
      </c>
      <c r="P2180" t="s">
        <v>37</v>
      </c>
      <c r="Q2180">
        <v>0</v>
      </c>
      <c r="R2180" t="s">
        <v>853</v>
      </c>
      <c r="S2180" t="s">
        <v>2725</v>
      </c>
      <c r="T2180" t="s">
        <v>3856</v>
      </c>
      <c r="U2180">
        <v>2</v>
      </c>
      <c r="V2180" s="1">
        <v>28962</v>
      </c>
      <c r="W2180">
        <v>0</v>
      </c>
      <c r="X2180">
        <v>3</v>
      </c>
      <c r="Y2180">
        <v>40</v>
      </c>
      <c r="Z2180">
        <v>133566</v>
      </c>
      <c r="AA2180">
        <v>210000</v>
      </c>
      <c r="AB2180" t="s">
        <v>350</v>
      </c>
      <c r="AC2180">
        <v>22</v>
      </c>
      <c r="AD2180" t="s">
        <v>404</v>
      </c>
      <c r="AE2180" t="s">
        <v>50</v>
      </c>
      <c r="AF2180" t="s">
        <v>3580</v>
      </c>
    </row>
    <row r="2181" spans="1:32" x14ac:dyDescent="0.25">
      <c r="A2181">
        <v>70143258</v>
      </c>
      <c r="B2181">
        <v>131249</v>
      </c>
      <c r="C2181" t="s">
        <v>32</v>
      </c>
      <c r="D2181" t="s">
        <v>32</v>
      </c>
      <c r="E2181">
        <v>20000</v>
      </c>
      <c r="F2181">
        <v>14</v>
      </c>
      <c r="G2181" t="s">
        <v>126</v>
      </c>
      <c r="H2181">
        <v>0</v>
      </c>
      <c r="I2181" t="s">
        <v>37</v>
      </c>
      <c r="J2181" t="s">
        <v>37</v>
      </c>
      <c r="K2181">
        <v>0</v>
      </c>
      <c r="L2181" t="s">
        <v>35</v>
      </c>
      <c r="M2181" t="s">
        <v>4123</v>
      </c>
      <c r="N2181" t="s">
        <v>37</v>
      </c>
      <c r="O2181" t="s">
        <v>37</v>
      </c>
      <c r="P2181" t="s">
        <v>37</v>
      </c>
      <c r="Q2181">
        <v>0</v>
      </c>
      <c r="R2181" t="s">
        <v>555</v>
      </c>
      <c r="S2181" t="s">
        <v>1460</v>
      </c>
      <c r="T2181" t="s">
        <v>5272</v>
      </c>
      <c r="U2181">
        <v>2</v>
      </c>
      <c r="V2181" s="1">
        <v>34514</v>
      </c>
      <c r="W2181">
        <v>0</v>
      </c>
      <c r="X2181">
        <v>5</v>
      </c>
      <c r="Y2181">
        <v>25</v>
      </c>
      <c r="Z2181">
        <v>131249</v>
      </c>
      <c r="AA2181">
        <v>20000</v>
      </c>
      <c r="AB2181" t="s">
        <v>744</v>
      </c>
      <c r="AC2181">
        <v>14</v>
      </c>
      <c r="AD2181" t="s">
        <v>126</v>
      </c>
      <c r="AE2181" t="s">
        <v>56</v>
      </c>
      <c r="AF2181" t="s">
        <v>43</v>
      </c>
    </row>
    <row r="2182" spans="1:32" x14ac:dyDescent="0.25">
      <c r="A2182">
        <v>45750997</v>
      </c>
      <c r="B2182">
        <v>130276</v>
      </c>
      <c r="C2182" t="s">
        <v>32</v>
      </c>
      <c r="D2182" t="s">
        <v>32</v>
      </c>
      <c r="E2182">
        <v>120000</v>
      </c>
      <c r="F2182">
        <v>1257</v>
      </c>
      <c r="G2182" t="s">
        <v>82</v>
      </c>
      <c r="H2182">
        <v>1</v>
      </c>
      <c r="I2182" t="s">
        <v>2527</v>
      </c>
      <c r="J2182" t="s">
        <v>32</v>
      </c>
      <c r="K2182" t="s">
        <v>37</v>
      </c>
      <c r="L2182" t="s">
        <v>37</v>
      </c>
      <c r="M2182" t="s">
        <v>37</v>
      </c>
      <c r="N2182" t="s">
        <v>37</v>
      </c>
      <c r="O2182" t="s">
        <v>37</v>
      </c>
      <c r="P2182" t="s">
        <v>37</v>
      </c>
      <c r="Q2182">
        <v>0</v>
      </c>
      <c r="R2182" t="s">
        <v>470</v>
      </c>
      <c r="S2182" t="s">
        <v>235</v>
      </c>
      <c r="T2182" t="s">
        <v>4961</v>
      </c>
      <c r="U2182">
        <v>2</v>
      </c>
      <c r="V2182" s="1">
        <v>32342</v>
      </c>
      <c r="W2182">
        <v>0</v>
      </c>
      <c r="X2182">
        <v>4</v>
      </c>
      <c r="Y2182">
        <v>31</v>
      </c>
      <c r="Z2182">
        <v>130276</v>
      </c>
      <c r="AA2182">
        <v>120000</v>
      </c>
      <c r="AB2182" t="s">
        <v>303</v>
      </c>
      <c r="AC2182">
        <v>1257</v>
      </c>
      <c r="AD2182" t="s">
        <v>82</v>
      </c>
      <c r="AE2182" t="s">
        <v>50</v>
      </c>
      <c r="AF2182" t="s">
        <v>3580</v>
      </c>
    </row>
    <row r="2183" spans="1:32" x14ac:dyDescent="0.25">
      <c r="A2183">
        <v>6796729</v>
      </c>
      <c r="B2183">
        <v>130571</v>
      </c>
      <c r="C2183" t="s">
        <v>32</v>
      </c>
      <c r="D2183" t="s">
        <v>32</v>
      </c>
      <c r="E2183">
        <v>120000</v>
      </c>
      <c r="F2183">
        <v>47</v>
      </c>
      <c r="G2183" t="s">
        <v>33</v>
      </c>
      <c r="H2183">
        <v>1</v>
      </c>
      <c r="I2183" t="s">
        <v>1143</v>
      </c>
      <c r="J2183" t="s">
        <v>32</v>
      </c>
      <c r="K2183">
        <v>1</v>
      </c>
      <c r="L2183" t="s">
        <v>32</v>
      </c>
      <c r="M2183" t="s">
        <v>1175</v>
      </c>
      <c r="N2183">
        <v>2013</v>
      </c>
      <c r="O2183">
        <v>2018</v>
      </c>
      <c r="P2183" t="s">
        <v>37</v>
      </c>
      <c r="Q2183">
        <v>0</v>
      </c>
      <c r="R2183" t="s">
        <v>241</v>
      </c>
      <c r="S2183" t="s">
        <v>267</v>
      </c>
      <c r="T2183" t="s">
        <v>1273</v>
      </c>
      <c r="U2183">
        <v>1</v>
      </c>
      <c r="V2183" s="1">
        <v>27982</v>
      </c>
      <c r="W2183">
        <v>0</v>
      </c>
      <c r="X2183">
        <v>1</v>
      </c>
      <c r="Y2183">
        <v>43</v>
      </c>
      <c r="Z2183">
        <v>130571</v>
      </c>
      <c r="AA2183">
        <v>120000</v>
      </c>
      <c r="AB2183" t="s">
        <v>303</v>
      </c>
      <c r="AC2183">
        <v>47</v>
      </c>
      <c r="AD2183" t="s">
        <v>33</v>
      </c>
      <c r="AE2183" t="s">
        <v>50</v>
      </c>
      <c r="AF2183" t="s">
        <v>3580</v>
      </c>
    </row>
    <row r="2184" spans="1:32" x14ac:dyDescent="0.25">
      <c r="A2184">
        <v>7454665</v>
      </c>
      <c r="B2184">
        <v>130872</v>
      </c>
      <c r="C2184" t="s">
        <v>32</v>
      </c>
      <c r="D2184" t="s">
        <v>32</v>
      </c>
      <c r="E2184">
        <v>140100</v>
      </c>
      <c r="F2184">
        <v>15</v>
      </c>
      <c r="G2184" t="s">
        <v>67</v>
      </c>
      <c r="H2184">
        <v>1</v>
      </c>
      <c r="I2184" t="s">
        <v>1413</v>
      </c>
      <c r="J2184" t="s">
        <v>32</v>
      </c>
      <c r="K2184">
        <v>1</v>
      </c>
      <c r="L2184" t="s">
        <v>35</v>
      </c>
      <c r="M2184" t="s">
        <v>354</v>
      </c>
      <c r="N2184">
        <v>1998</v>
      </c>
      <c r="O2184" t="s">
        <v>37</v>
      </c>
      <c r="P2184" t="s">
        <v>37</v>
      </c>
      <c r="Q2184">
        <v>0</v>
      </c>
      <c r="R2184" t="s">
        <v>241</v>
      </c>
      <c r="S2184" t="s">
        <v>1414</v>
      </c>
      <c r="T2184" t="s">
        <v>1415</v>
      </c>
      <c r="U2184">
        <v>1</v>
      </c>
      <c r="V2184" s="1">
        <v>25182</v>
      </c>
      <c r="W2184">
        <v>0</v>
      </c>
      <c r="X2184">
        <v>31</v>
      </c>
      <c r="Y2184">
        <v>51</v>
      </c>
      <c r="Z2184">
        <v>130872</v>
      </c>
      <c r="AA2184">
        <v>140100</v>
      </c>
      <c r="AB2184" t="s">
        <v>496</v>
      </c>
      <c r="AC2184">
        <v>15</v>
      </c>
      <c r="AD2184" t="s">
        <v>67</v>
      </c>
      <c r="AE2184" t="s">
        <v>50</v>
      </c>
      <c r="AF2184" t="s">
        <v>3580</v>
      </c>
    </row>
    <row r="2185" spans="1:32" x14ac:dyDescent="0.25">
      <c r="A2185">
        <v>16674036</v>
      </c>
      <c r="B2185">
        <v>131153</v>
      </c>
      <c r="C2185" t="s">
        <v>32</v>
      </c>
      <c r="D2185" t="s">
        <v>32</v>
      </c>
      <c r="E2185">
        <v>210000</v>
      </c>
      <c r="F2185">
        <v>1366</v>
      </c>
      <c r="G2185" t="s">
        <v>45</v>
      </c>
      <c r="H2185">
        <v>0</v>
      </c>
      <c r="I2185" t="s">
        <v>37</v>
      </c>
      <c r="J2185" t="s">
        <v>37</v>
      </c>
      <c r="K2185">
        <v>1</v>
      </c>
      <c r="L2185" t="s">
        <v>32</v>
      </c>
      <c r="M2185" t="s">
        <v>2597</v>
      </c>
      <c r="N2185">
        <v>2008</v>
      </c>
      <c r="O2185">
        <v>2009</v>
      </c>
      <c r="P2185" t="s">
        <v>37</v>
      </c>
      <c r="Q2185">
        <v>1</v>
      </c>
      <c r="R2185" t="s">
        <v>241</v>
      </c>
      <c r="S2185" t="s">
        <v>103</v>
      </c>
      <c r="T2185" t="s">
        <v>2598</v>
      </c>
      <c r="U2185">
        <v>1</v>
      </c>
      <c r="V2185" s="1">
        <v>25902</v>
      </c>
      <c r="W2185">
        <v>0</v>
      </c>
      <c r="X2185">
        <v>1</v>
      </c>
      <c r="Y2185">
        <v>48</v>
      </c>
      <c r="Z2185">
        <v>131153</v>
      </c>
      <c r="AA2185">
        <v>210000</v>
      </c>
      <c r="AB2185" t="s">
        <v>350</v>
      </c>
      <c r="AC2185">
        <v>1366</v>
      </c>
      <c r="AD2185" t="s">
        <v>45</v>
      </c>
      <c r="AE2185" t="s">
        <v>42</v>
      </c>
      <c r="AF2185" t="s">
        <v>3580</v>
      </c>
    </row>
    <row r="2186" spans="1:32" x14ac:dyDescent="0.25">
      <c r="A2186">
        <v>435306</v>
      </c>
      <c r="B2186">
        <v>131459</v>
      </c>
      <c r="C2186" t="s">
        <v>32</v>
      </c>
      <c r="D2186" t="s">
        <v>32</v>
      </c>
      <c r="E2186">
        <v>220000</v>
      </c>
      <c r="F2186">
        <v>3</v>
      </c>
      <c r="G2186" t="s">
        <v>62</v>
      </c>
      <c r="H2186">
        <v>2</v>
      </c>
      <c r="I2186" t="s">
        <v>37</v>
      </c>
      <c r="J2186" t="s">
        <v>37</v>
      </c>
      <c r="K2186">
        <v>0</v>
      </c>
      <c r="L2186" t="s">
        <v>35</v>
      </c>
      <c r="M2186" t="s">
        <v>240</v>
      </c>
      <c r="N2186" t="s">
        <v>37</v>
      </c>
      <c r="O2186" t="s">
        <v>37</v>
      </c>
      <c r="P2186" t="s">
        <v>37</v>
      </c>
      <c r="Q2186">
        <v>1</v>
      </c>
      <c r="R2186" t="s">
        <v>241</v>
      </c>
      <c r="S2186" t="s">
        <v>242</v>
      </c>
      <c r="T2186" t="s">
        <v>243</v>
      </c>
      <c r="U2186">
        <v>1</v>
      </c>
      <c r="V2186" s="1">
        <v>20139</v>
      </c>
      <c r="W2186">
        <v>1</v>
      </c>
      <c r="X2186">
        <v>1</v>
      </c>
      <c r="Y2186">
        <v>64</v>
      </c>
      <c r="Z2186">
        <v>131459</v>
      </c>
      <c r="AA2186">
        <v>220000</v>
      </c>
      <c r="AB2186" t="s">
        <v>109</v>
      </c>
      <c r="AC2186">
        <v>3</v>
      </c>
      <c r="AD2186" t="s">
        <v>62</v>
      </c>
      <c r="AE2186" t="s">
        <v>56</v>
      </c>
      <c r="AF2186" t="s">
        <v>3580</v>
      </c>
    </row>
    <row r="2187" spans="1:32" x14ac:dyDescent="0.25">
      <c r="A2187">
        <v>47063537</v>
      </c>
      <c r="B2187">
        <v>131493</v>
      </c>
      <c r="C2187" t="s">
        <v>32</v>
      </c>
      <c r="D2187" t="s">
        <v>32</v>
      </c>
      <c r="E2187">
        <v>170000</v>
      </c>
      <c r="F2187">
        <v>2646</v>
      </c>
      <c r="G2187" t="s">
        <v>122</v>
      </c>
      <c r="H2187">
        <v>0</v>
      </c>
      <c r="I2187" t="s">
        <v>37</v>
      </c>
      <c r="J2187" t="s">
        <v>37</v>
      </c>
      <c r="K2187">
        <v>0</v>
      </c>
      <c r="L2187" t="s">
        <v>35</v>
      </c>
      <c r="M2187" t="s">
        <v>256</v>
      </c>
      <c r="N2187" t="s">
        <v>37</v>
      </c>
      <c r="O2187" t="s">
        <v>37</v>
      </c>
      <c r="P2187" t="s">
        <v>37</v>
      </c>
      <c r="Q2187">
        <v>0</v>
      </c>
      <c r="R2187" t="s">
        <v>241</v>
      </c>
      <c r="S2187" t="s">
        <v>493</v>
      </c>
      <c r="T2187" t="s">
        <v>5123</v>
      </c>
      <c r="U2187">
        <v>2</v>
      </c>
      <c r="V2187" s="1">
        <v>33370</v>
      </c>
      <c r="W2187">
        <v>0</v>
      </c>
      <c r="X2187">
        <v>3</v>
      </c>
      <c r="Y2187">
        <v>28</v>
      </c>
      <c r="Z2187">
        <v>131493</v>
      </c>
      <c r="AA2187">
        <v>170000</v>
      </c>
      <c r="AB2187" t="s">
        <v>298</v>
      </c>
      <c r="AC2187">
        <v>2646</v>
      </c>
      <c r="AD2187" t="s">
        <v>122</v>
      </c>
      <c r="AE2187" t="s">
        <v>56</v>
      </c>
      <c r="AF2187" t="s">
        <v>43</v>
      </c>
    </row>
    <row r="2188" spans="1:32" x14ac:dyDescent="0.25">
      <c r="A2188">
        <v>7864208</v>
      </c>
      <c r="B2188">
        <v>132343</v>
      </c>
      <c r="C2188" t="s">
        <v>32</v>
      </c>
      <c r="D2188" t="s">
        <v>32</v>
      </c>
      <c r="E2188">
        <v>130000</v>
      </c>
      <c r="F2188">
        <v>55</v>
      </c>
      <c r="G2188" t="s">
        <v>171</v>
      </c>
      <c r="H2188">
        <v>1</v>
      </c>
      <c r="I2188" t="s">
        <v>1585</v>
      </c>
      <c r="J2188" t="s">
        <v>32</v>
      </c>
      <c r="K2188">
        <v>0</v>
      </c>
      <c r="L2188" t="s">
        <v>35</v>
      </c>
      <c r="M2188" t="s">
        <v>745</v>
      </c>
      <c r="N2188" t="s">
        <v>37</v>
      </c>
      <c r="O2188" t="s">
        <v>37</v>
      </c>
      <c r="P2188" t="s">
        <v>37</v>
      </c>
      <c r="Q2188">
        <v>0</v>
      </c>
      <c r="R2188" t="s">
        <v>241</v>
      </c>
      <c r="S2188" t="s">
        <v>93</v>
      </c>
      <c r="T2188" t="s">
        <v>1586</v>
      </c>
      <c r="U2188">
        <v>1</v>
      </c>
      <c r="V2188" s="1">
        <v>24381</v>
      </c>
      <c r="W2188">
        <v>0</v>
      </c>
      <c r="X2188">
        <v>2</v>
      </c>
      <c r="Y2188">
        <v>53</v>
      </c>
      <c r="Z2188">
        <v>132343</v>
      </c>
      <c r="AA2188">
        <v>130000</v>
      </c>
      <c r="AB2188" t="s">
        <v>741</v>
      </c>
      <c r="AC2188">
        <v>55</v>
      </c>
      <c r="AD2188" t="s">
        <v>171</v>
      </c>
      <c r="AE2188" t="s">
        <v>50</v>
      </c>
      <c r="AF2188" t="s">
        <v>3580</v>
      </c>
    </row>
    <row r="2189" spans="1:32" x14ac:dyDescent="0.25">
      <c r="A2189">
        <v>29254618</v>
      </c>
      <c r="B2189">
        <v>132357</v>
      </c>
      <c r="C2189" t="s">
        <v>32</v>
      </c>
      <c r="D2189" t="s">
        <v>32</v>
      </c>
      <c r="E2189">
        <v>40000</v>
      </c>
      <c r="F2189">
        <v>22</v>
      </c>
      <c r="G2189" t="s">
        <v>404</v>
      </c>
      <c r="H2189">
        <v>0</v>
      </c>
      <c r="I2189" t="s">
        <v>37</v>
      </c>
      <c r="J2189" t="s">
        <v>37</v>
      </c>
      <c r="K2189">
        <v>1</v>
      </c>
      <c r="L2189" t="s">
        <v>32</v>
      </c>
      <c r="M2189" t="s">
        <v>3517</v>
      </c>
      <c r="N2189">
        <v>1992</v>
      </c>
      <c r="O2189">
        <v>2001</v>
      </c>
      <c r="P2189" t="s">
        <v>37</v>
      </c>
      <c r="Q2189">
        <v>0</v>
      </c>
      <c r="R2189" t="s">
        <v>241</v>
      </c>
      <c r="S2189" t="s">
        <v>588</v>
      </c>
      <c r="T2189" t="s">
        <v>3518</v>
      </c>
      <c r="U2189">
        <v>1</v>
      </c>
      <c r="V2189" s="1">
        <v>22836</v>
      </c>
      <c r="W2189">
        <v>0</v>
      </c>
      <c r="X2189">
        <v>1</v>
      </c>
      <c r="Y2189">
        <v>57</v>
      </c>
      <c r="Z2189">
        <v>132357</v>
      </c>
      <c r="AA2189">
        <v>40000</v>
      </c>
      <c r="AB2189" t="s">
        <v>507</v>
      </c>
      <c r="AC2189">
        <v>22</v>
      </c>
      <c r="AD2189" t="s">
        <v>404</v>
      </c>
      <c r="AE2189" t="s">
        <v>50</v>
      </c>
      <c r="AF2189" t="s">
        <v>3580</v>
      </c>
    </row>
    <row r="2190" spans="1:32" x14ac:dyDescent="0.25">
      <c r="A2190">
        <v>9612039</v>
      </c>
      <c r="B2190">
        <v>132410</v>
      </c>
      <c r="C2190" t="s">
        <v>32</v>
      </c>
      <c r="D2190" t="s">
        <v>32</v>
      </c>
      <c r="E2190">
        <v>150000</v>
      </c>
      <c r="F2190">
        <v>55</v>
      </c>
      <c r="G2190" t="s">
        <v>171</v>
      </c>
      <c r="H2190">
        <v>1</v>
      </c>
      <c r="I2190" t="s">
        <v>2070</v>
      </c>
      <c r="J2190" t="s">
        <v>32</v>
      </c>
      <c r="K2190" t="s">
        <v>37</v>
      </c>
      <c r="L2190" t="s">
        <v>37</v>
      </c>
      <c r="M2190" t="s">
        <v>37</v>
      </c>
      <c r="N2190" t="s">
        <v>37</v>
      </c>
      <c r="O2190" t="s">
        <v>37</v>
      </c>
      <c r="P2190" t="s">
        <v>37</v>
      </c>
      <c r="Q2190">
        <v>0</v>
      </c>
      <c r="R2190" t="s">
        <v>241</v>
      </c>
      <c r="S2190" t="s">
        <v>709</v>
      </c>
      <c r="T2190" t="s">
        <v>2071</v>
      </c>
      <c r="U2190">
        <v>1</v>
      </c>
      <c r="V2190" s="1">
        <v>26378</v>
      </c>
      <c r="W2190">
        <v>0</v>
      </c>
      <c r="X2190">
        <v>3</v>
      </c>
      <c r="Y2190">
        <v>47</v>
      </c>
      <c r="Z2190">
        <v>132410</v>
      </c>
      <c r="AA2190">
        <v>150000</v>
      </c>
      <c r="AB2190" t="s">
        <v>945</v>
      </c>
      <c r="AC2190">
        <v>55</v>
      </c>
      <c r="AD2190" t="s">
        <v>171</v>
      </c>
      <c r="AE2190" t="s">
        <v>50</v>
      </c>
      <c r="AF2190" t="s">
        <v>3580</v>
      </c>
    </row>
    <row r="2191" spans="1:32" x14ac:dyDescent="0.25">
      <c r="A2191">
        <v>6416537</v>
      </c>
      <c r="B2191">
        <v>133327</v>
      </c>
      <c r="C2191" t="s">
        <v>32</v>
      </c>
      <c r="D2191" t="s">
        <v>32</v>
      </c>
      <c r="E2191">
        <v>90000</v>
      </c>
      <c r="F2191">
        <v>22</v>
      </c>
      <c r="G2191" t="s">
        <v>404</v>
      </c>
      <c r="H2191">
        <v>2</v>
      </c>
      <c r="I2191" t="s">
        <v>37</v>
      </c>
      <c r="J2191" t="s">
        <v>37</v>
      </c>
      <c r="K2191">
        <v>0</v>
      </c>
      <c r="L2191" t="s">
        <v>35</v>
      </c>
      <c r="M2191" t="s">
        <v>46</v>
      </c>
      <c r="N2191" t="s">
        <v>37</v>
      </c>
      <c r="O2191" t="s">
        <v>37</v>
      </c>
      <c r="P2191" t="s">
        <v>37</v>
      </c>
      <c r="Q2191">
        <v>0</v>
      </c>
      <c r="R2191" t="s">
        <v>241</v>
      </c>
      <c r="S2191" t="s">
        <v>1163</v>
      </c>
      <c r="T2191" t="s">
        <v>1164</v>
      </c>
      <c r="U2191">
        <v>1</v>
      </c>
      <c r="V2191" s="1">
        <v>23403</v>
      </c>
      <c r="W2191">
        <v>0</v>
      </c>
      <c r="X2191">
        <v>2</v>
      </c>
      <c r="Y2191">
        <v>55</v>
      </c>
      <c r="Z2191">
        <v>133327</v>
      </c>
      <c r="AA2191">
        <v>90000</v>
      </c>
      <c r="AB2191" t="s">
        <v>1165</v>
      </c>
      <c r="AC2191">
        <v>22</v>
      </c>
      <c r="AD2191" t="s">
        <v>404</v>
      </c>
      <c r="AE2191" t="s">
        <v>56</v>
      </c>
      <c r="AF2191" t="s">
        <v>3580</v>
      </c>
    </row>
    <row r="2192" spans="1:32" x14ac:dyDescent="0.25">
      <c r="A2192">
        <v>42281724</v>
      </c>
      <c r="B2192">
        <v>130568</v>
      </c>
      <c r="C2192" t="s">
        <v>32</v>
      </c>
      <c r="D2192" t="s">
        <v>32</v>
      </c>
      <c r="E2192">
        <v>140100</v>
      </c>
      <c r="F2192">
        <v>47</v>
      </c>
      <c r="G2192" t="s">
        <v>33</v>
      </c>
      <c r="H2192">
        <v>0</v>
      </c>
      <c r="I2192" t="s">
        <v>37</v>
      </c>
      <c r="J2192" t="s">
        <v>37</v>
      </c>
      <c r="K2192">
        <v>0</v>
      </c>
      <c r="L2192" t="s">
        <v>35</v>
      </c>
      <c r="M2192" t="s">
        <v>1100</v>
      </c>
      <c r="N2192" t="s">
        <v>37</v>
      </c>
      <c r="O2192" t="s">
        <v>37</v>
      </c>
      <c r="P2192" t="s">
        <v>37</v>
      </c>
      <c r="Q2192">
        <v>0</v>
      </c>
      <c r="R2192" t="s">
        <v>3940</v>
      </c>
      <c r="S2192" t="s">
        <v>1513</v>
      </c>
      <c r="T2192" t="s">
        <v>2171</v>
      </c>
      <c r="U2192">
        <v>2</v>
      </c>
      <c r="V2192" s="1">
        <v>29386</v>
      </c>
      <c r="W2192">
        <v>0</v>
      </c>
      <c r="X2192">
        <v>13</v>
      </c>
      <c r="Y2192">
        <v>39</v>
      </c>
      <c r="Z2192">
        <v>130568</v>
      </c>
      <c r="AA2192">
        <v>140100</v>
      </c>
      <c r="AB2192" t="s">
        <v>496</v>
      </c>
      <c r="AC2192">
        <v>47</v>
      </c>
      <c r="AD2192" t="s">
        <v>33</v>
      </c>
      <c r="AE2192" t="s">
        <v>56</v>
      </c>
      <c r="AF2192" t="s">
        <v>3580</v>
      </c>
    </row>
    <row r="2193" spans="1:32" x14ac:dyDescent="0.25">
      <c r="A2193">
        <v>40579856</v>
      </c>
      <c r="B2193">
        <v>130777</v>
      </c>
      <c r="C2193" t="s">
        <v>32</v>
      </c>
      <c r="D2193" t="s">
        <v>32</v>
      </c>
      <c r="E2193">
        <v>140100</v>
      </c>
      <c r="F2193">
        <v>2649</v>
      </c>
      <c r="G2193" t="s">
        <v>147</v>
      </c>
      <c r="H2193">
        <v>0</v>
      </c>
      <c r="I2193" t="s">
        <v>37</v>
      </c>
      <c r="J2193" t="s">
        <v>37</v>
      </c>
      <c r="K2193">
        <v>1</v>
      </c>
      <c r="L2193" t="s">
        <v>32</v>
      </c>
      <c r="M2193" t="s">
        <v>3939</v>
      </c>
      <c r="N2193">
        <v>2009</v>
      </c>
      <c r="O2193">
        <v>2010</v>
      </c>
      <c r="P2193" t="s">
        <v>188</v>
      </c>
      <c r="Q2193">
        <v>1</v>
      </c>
      <c r="R2193" t="s">
        <v>3940</v>
      </c>
      <c r="S2193" t="s">
        <v>3941</v>
      </c>
      <c r="T2193" t="s">
        <v>3942</v>
      </c>
      <c r="U2193">
        <v>1</v>
      </c>
      <c r="V2193" s="1">
        <v>29481</v>
      </c>
      <c r="W2193">
        <v>0</v>
      </c>
      <c r="X2193">
        <v>7</v>
      </c>
      <c r="Y2193">
        <v>39</v>
      </c>
      <c r="Z2193">
        <v>130777</v>
      </c>
      <c r="AA2193">
        <v>140100</v>
      </c>
      <c r="AB2193" t="s">
        <v>496</v>
      </c>
      <c r="AC2193">
        <v>2649</v>
      </c>
      <c r="AD2193" t="s">
        <v>147</v>
      </c>
      <c r="AE2193" t="s">
        <v>42</v>
      </c>
      <c r="AF2193" t="s">
        <v>3580</v>
      </c>
    </row>
    <row r="2194" spans="1:32" x14ac:dyDescent="0.25">
      <c r="A2194">
        <v>41790851</v>
      </c>
      <c r="B2194">
        <v>131937</v>
      </c>
      <c r="C2194" t="s">
        <v>32</v>
      </c>
      <c r="D2194" t="s">
        <v>32</v>
      </c>
      <c r="E2194">
        <v>220000</v>
      </c>
      <c r="F2194">
        <v>2218</v>
      </c>
      <c r="G2194" t="s">
        <v>51</v>
      </c>
      <c r="H2194">
        <v>0</v>
      </c>
      <c r="I2194" t="s">
        <v>37</v>
      </c>
      <c r="J2194" t="s">
        <v>37</v>
      </c>
      <c r="K2194">
        <v>0</v>
      </c>
      <c r="L2194" t="s">
        <v>35</v>
      </c>
      <c r="M2194" t="s">
        <v>1207</v>
      </c>
      <c r="N2194" t="s">
        <v>37</v>
      </c>
      <c r="O2194" t="s">
        <v>37</v>
      </c>
      <c r="P2194" t="s">
        <v>37</v>
      </c>
      <c r="Q2194">
        <v>0</v>
      </c>
      <c r="R2194" t="s">
        <v>426</v>
      </c>
      <c r="S2194" t="s">
        <v>162</v>
      </c>
      <c r="T2194" t="s">
        <v>218</v>
      </c>
      <c r="U2194">
        <v>1</v>
      </c>
      <c r="V2194" s="1">
        <v>29292</v>
      </c>
      <c r="W2194">
        <v>0</v>
      </c>
      <c r="X2194">
        <v>3</v>
      </c>
      <c r="Y2194">
        <v>39</v>
      </c>
      <c r="Z2194">
        <v>131937</v>
      </c>
      <c r="AA2194">
        <v>220000</v>
      </c>
      <c r="AB2194" t="s">
        <v>109</v>
      </c>
      <c r="AC2194">
        <v>2218</v>
      </c>
      <c r="AD2194" t="s">
        <v>51</v>
      </c>
      <c r="AE2194" t="s">
        <v>56</v>
      </c>
      <c r="AF2194" t="s">
        <v>3580</v>
      </c>
    </row>
    <row r="2195" spans="1:32" x14ac:dyDescent="0.25">
      <c r="A2195">
        <v>47670324</v>
      </c>
      <c r="B2195">
        <v>132997</v>
      </c>
      <c r="C2195" t="s">
        <v>32</v>
      </c>
      <c r="D2195" t="s">
        <v>32</v>
      </c>
      <c r="E2195" s="2">
        <v>200000</v>
      </c>
      <c r="F2195">
        <v>2235</v>
      </c>
      <c r="G2195" t="s">
        <v>86</v>
      </c>
      <c r="H2195">
        <v>0</v>
      </c>
      <c r="I2195" t="s">
        <v>37</v>
      </c>
      <c r="J2195" t="s">
        <v>37</v>
      </c>
      <c r="K2195">
        <v>0</v>
      </c>
      <c r="L2195" t="s">
        <v>35</v>
      </c>
      <c r="M2195" t="s">
        <v>5187</v>
      </c>
      <c r="N2195" t="s">
        <v>37</v>
      </c>
      <c r="O2195" t="s">
        <v>37</v>
      </c>
      <c r="P2195" t="s">
        <v>37</v>
      </c>
      <c r="Q2195">
        <v>0</v>
      </c>
      <c r="R2195" t="s">
        <v>426</v>
      </c>
      <c r="S2195" t="s">
        <v>912</v>
      </c>
      <c r="T2195" t="s">
        <v>5188</v>
      </c>
      <c r="U2195">
        <v>2</v>
      </c>
      <c r="V2195" s="1">
        <v>34064</v>
      </c>
      <c r="W2195">
        <v>0</v>
      </c>
      <c r="X2195">
        <v>4</v>
      </c>
      <c r="Y2195">
        <v>26</v>
      </c>
      <c r="Z2195">
        <v>132997</v>
      </c>
      <c r="AA2195">
        <v>200000</v>
      </c>
      <c r="AB2195" t="s">
        <v>420</v>
      </c>
      <c r="AC2195">
        <v>2235</v>
      </c>
      <c r="AD2195" t="s">
        <v>86</v>
      </c>
      <c r="AE2195" t="s">
        <v>56</v>
      </c>
      <c r="AF2195" t="s">
        <v>43</v>
      </c>
    </row>
    <row r="2196" spans="1:32" x14ac:dyDescent="0.25">
      <c r="A2196">
        <v>45564195</v>
      </c>
      <c r="B2196">
        <v>133441</v>
      </c>
      <c r="C2196" t="s">
        <v>32</v>
      </c>
      <c r="D2196" t="s">
        <v>32</v>
      </c>
      <c r="E2196">
        <v>20000</v>
      </c>
      <c r="F2196">
        <v>2173</v>
      </c>
      <c r="G2196" t="s">
        <v>195</v>
      </c>
      <c r="H2196">
        <v>2</v>
      </c>
      <c r="I2196" t="s">
        <v>37</v>
      </c>
      <c r="J2196" t="s">
        <v>37</v>
      </c>
      <c r="K2196">
        <v>1</v>
      </c>
      <c r="L2196" t="s">
        <v>32</v>
      </c>
      <c r="M2196" t="s">
        <v>4941</v>
      </c>
      <c r="N2196">
        <v>2012</v>
      </c>
      <c r="O2196">
        <v>2012</v>
      </c>
      <c r="P2196" t="s">
        <v>188</v>
      </c>
      <c r="Q2196">
        <v>1</v>
      </c>
      <c r="R2196" t="s">
        <v>2307</v>
      </c>
      <c r="S2196" t="s">
        <v>1097</v>
      </c>
      <c r="T2196" t="s">
        <v>4942</v>
      </c>
      <c r="U2196">
        <v>2</v>
      </c>
      <c r="V2196" s="1">
        <v>32456</v>
      </c>
      <c r="W2196">
        <v>0</v>
      </c>
      <c r="X2196">
        <v>5</v>
      </c>
      <c r="Y2196">
        <v>31</v>
      </c>
      <c r="Z2196">
        <v>133441</v>
      </c>
      <c r="AA2196">
        <v>20000</v>
      </c>
      <c r="AB2196" t="s">
        <v>744</v>
      </c>
      <c r="AC2196">
        <v>2173</v>
      </c>
      <c r="AD2196" t="s">
        <v>195</v>
      </c>
      <c r="AE2196" t="s">
        <v>42</v>
      </c>
      <c r="AF2196" t="s">
        <v>3580</v>
      </c>
    </row>
    <row r="2197" spans="1:32" x14ac:dyDescent="0.25">
      <c r="A2197">
        <v>18042320</v>
      </c>
      <c r="B2197">
        <v>133567</v>
      </c>
      <c r="C2197" t="s">
        <v>32</v>
      </c>
      <c r="D2197" t="s">
        <v>32</v>
      </c>
      <c r="E2197">
        <v>120000</v>
      </c>
      <c r="F2197">
        <v>1264</v>
      </c>
      <c r="G2197" t="s">
        <v>57</v>
      </c>
      <c r="H2197">
        <v>2</v>
      </c>
      <c r="I2197" t="s">
        <v>37</v>
      </c>
      <c r="J2197" t="s">
        <v>37</v>
      </c>
      <c r="K2197">
        <v>1</v>
      </c>
      <c r="L2197" t="s">
        <v>32</v>
      </c>
      <c r="M2197" t="s">
        <v>248</v>
      </c>
      <c r="N2197">
        <v>2017</v>
      </c>
      <c r="O2197">
        <v>2019</v>
      </c>
      <c r="P2197" t="s">
        <v>37</v>
      </c>
      <c r="Q2197">
        <v>1</v>
      </c>
      <c r="R2197" t="s">
        <v>2307</v>
      </c>
      <c r="S2197" t="s">
        <v>2700</v>
      </c>
      <c r="T2197" t="s">
        <v>1081</v>
      </c>
      <c r="U2197">
        <v>1</v>
      </c>
      <c r="V2197" s="1">
        <v>22142</v>
      </c>
      <c r="W2197">
        <v>0</v>
      </c>
      <c r="X2197">
        <v>3</v>
      </c>
      <c r="Y2197">
        <v>59</v>
      </c>
      <c r="Z2197">
        <v>133567</v>
      </c>
      <c r="AA2197">
        <v>120000</v>
      </c>
      <c r="AB2197" t="s">
        <v>303</v>
      </c>
      <c r="AC2197">
        <v>1264</v>
      </c>
      <c r="AD2197" t="s">
        <v>57</v>
      </c>
      <c r="AE2197" t="s">
        <v>42</v>
      </c>
      <c r="AF2197" t="s">
        <v>3580</v>
      </c>
    </row>
    <row r="2198" spans="1:32" x14ac:dyDescent="0.25">
      <c r="A2198">
        <v>8349805</v>
      </c>
      <c r="B2198">
        <v>133584</v>
      </c>
      <c r="C2198" t="s">
        <v>32</v>
      </c>
      <c r="D2198" t="s">
        <v>32</v>
      </c>
      <c r="E2198">
        <v>140100</v>
      </c>
      <c r="F2198">
        <v>2160</v>
      </c>
      <c r="G2198" t="s">
        <v>465</v>
      </c>
      <c r="H2198">
        <v>1</v>
      </c>
      <c r="I2198" t="s">
        <v>1752</v>
      </c>
      <c r="J2198" t="s">
        <v>32</v>
      </c>
      <c r="K2198">
        <v>1</v>
      </c>
      <c r="L2198" t="s">
        <v>37</v>
      </c>
      <c r="M2198" t="s">
        <v>311</v>
      </c>
      <c r="N2198">
        <v>2017</v>
      </c>
      <c r="O2198" t="s">
        <v>37</v>
      </c>
      <c r="P2198" t="s">
        <v>37</v>
      </c>
      <c r="Q2198">
        <v>1</v>
      </c>
      <c r="R2198" t="s">
        <v>1753</v>
      </c>
      <c r="S2198" t="s">
        <v>1754</v>
      </c>
      <c r="T2198" t="s">
        <v>1755</v>
      </c>
      <c r="U2198">
        <v>1</v>
      </c>
      <c r="V2198" s="1">
        <v>22548</v>
      </c>
      <c r="W2198">
        <v>1</v>
      </c>
      <c r="X2198">
        <v>32</v>
      </c>
      <c r="Y2198">
        <v>58</v>
      </c>
      <c r="Z2198">
        <v>133584</v>
      </c>
      <c r="AA2198">
        <v>140100</v>
      </c>
      <c r="AB2198" t="s">
        <v>496</v>
      </c>
      <c r="AC2198">
        <v>2160</v>
      </c>
      <c r="AD2198" t="s">
        <v>465</v>
      </c>
      <c r="AE2198" t="s">
        <v>42</v>
      </c>
      <c r="AF2198" t="s">
        <v>3580</v>
      </c>
    </row>
    <row r="2199" spans="1:32" x14ac:dyDescent="0.25">
      <c r="A2199">
        <v>6779497</v>
      </c>
      <c r="B2199">
        <v>131006</v>
      </c>
      <c r="C2199" t="s">
        <v>32</v>
      </c>
      <c r="D2199" t="s">
        <v>32</v>
      </c>
      <c r="E2199">
        <v>250000</v>
      </c>
      <c r="F2199">
        <v>1366</v>
      </c>
      <c r="G2199" t="s">
        <v>45</v>
      </c>
      <c r="H2199">
        <v>2</v>
      </c>
      <c r="I2199" t="s">
        <v>37</v>
      </c>
      <c r="J2199" t="s">
        <v>37</v>
      </c>
      <c r="K2199" t="s">
        <v>37</v>
      </c>
      <c r="L2199" t="s">
        <v>37</v>
      </c>
      <c r="M2199" t="s">
        <v>37</v>
      </c>
      <c r="N2199" t="s">
        <v>37</v>
      </c>
      <c r="O2199" t="s">
        <v>37</v>
      </c>
      <c r="P2199" t="s">
        <v>37</v>
      </c>
      <c r="Q2199">
        <v>0</v>
      </c>
      <c r="R2199" t="s">
        <v>819</v>
      </c>
      <c r="S2199" t="s">
        <v>107</v>
      </c>
      <c r="T2199" t="s">
        <v>1264</v>
      </c>
      <c r="U2199">
        <v>1</v>
      </c>
      <c r="V2199" s="1">
        <v>17217</v>
      </c>
      <c r="W2199">
        <v>0</v>
      </c>
      <c r="X2199">
        <v>3</v>
      </c>
      <c r="Y2199">
        <v>72</v>
      </c>
      <c r="Z2199">
        <v>131006</v>
      </c>
      <c r="AA2199">
        <v>250000</v>
      </c>
      <c r="AB2199" t="s">
        <v>41</v>
      </c>
      <c r="AC2199">
        <v>1366</v>
      </c>
      <c r="AD2199" t="s">
        <v>45</v>
      </c>
      <c r="AE2199" t="s">
        <v>56</v>
      </c>
      <c r="AF2199" t="s">
        <v>3580</v>
      </c>
    </row>
    <row r="2200" spans="1:32" x14ac:dyDescent="0.25">
      <c r="A2200">
        <v>29574168</v>
      </c>
      <c r="B2200">
        <v>132088</v>
      </c>
      <c r="C2200" t="s">
        <v>32</v>
      </c>
      <c r="D2200" t="s">
        <v>32</v>
      </c>
      <c r="E2200">
        <v>40000</v>
      </c>
      <c r="F2200">
        <v>2160</v>
      </c>
      <c r="G2200" t="s">
        <v>465</v>
      </c>
      <c r="H2200">
        <v>0</v>
      </c>
      <c r="I2200" t="s">
        <v>37</v>
      </c>
      <c r="J2200" t="s">
        <v>37</v>
      </c>
      <c r="K2200">
        <v>1</v>
      </c>
      <c r="L2200" t="s">
        <v>32</v>
      </c>
      <c r="M2200" t="s">
        <v>288</v>
      </c>
      <c r="N2200">
        <v>1992</v>
      </c>
      <c r="O2200">
        <v>1992</v>
      </c>
      <c r="P2200" t="s">
        <v>37</v>
      </c>
      <c r="Q2200">
        <v>1</v>
      </c>
      <c r="R2200" t="s">
        <v>819</v>
      </c>
      <c r="S2200" t="s">
        <v>1057</v>
      </c>
      <c r="T2200" t="s">
        <v>3598</v>
      </c>
      <c r="U2200">
        <v>1</v>
      </c>
      <c r="V2200" s="1">
        <v>18403</v>
      </c>
      <c r="W2200">
        <v>0</v>
      </c>
      <c r="X2200">
        <v>6</v>
      </c>
      <c r="Y2200">
        <v>69</v>
      </c>
      <c r="Z2200">
        <v>132088</v>
      </c>
      <c r="AA2200">
        <v>40000</v>
      </c>
      <c r="AB2200" t="s">
        <v>507</v>
      </c>
      <c r="AC2200">
        <v>2160</v>
      </c>
      <c r="AD2200" t="s">
        <v>465</v>
      </c>
      <c r="AE2200" t="s">
        <v>42</v>
      </c>
      <c r="AF2200" t="s">
        <v>3580</v>
      </c>
    </row>
    <row r="2201" spans="1:32" x14ac:dyDescent="0.25">
      <c r="A2201">
        <v>4071767</v>
      </c>
      <c r="B2201">
        <v>133371</v>
      </c>
      <c r="C2201" t="s">
        <v>32</v>
      </c>
      <c r="D2201" t="s">
        <v>32</v>
      </c>
      <c r="E2201">
        <v>180000</v>
      </c>
      <c r="F2201">
        <v>32</v>
      </c>
      <c r="G2201" t="s">
        <v>97</v>
      </c>
      <c r="H2201">
        <v>0</v>
      </c>
      <c r="I2201" t="s">
        <v>37</v>
      </c>
      <c r="J2201" t="s">
        <v>37</v>
      </c>
      <c r="K2201">
        <v>1</v>
      </c>
      <c r="L2201" t="s">
        <v>32</v>
      </c>
      <c r="M2201" t="s">
        <v>546</v>
      </c>
      <c r="N2201">
        <v>2015</v>
      </c>
      <c r="O2201">
        <v>2017</v>
      </c>
      <c r="P2201" t="s">
        <v>37</v>
      </c>
      <c r="Q2201">
        <v>1</v>
      </c>
      <c r="R2201" t="s">
        <v>819</v>
      </c>
      <c r="S2201" t="s">
        <v>825</v>
      </c>
      <c r="T2201" t="s">
        <v>826</v>
      </c>
      <c r="U2201">
        <v>1</v>
      </c>
      <c r="V2201" s="1">
        <v>28065</v>
      </c>
      <c r="W2201">
        <v>0</v>
      </c>
      <c r="X2201">
        <v>1</v>
      </c>
      <c r="Y2201">
        <v>43</v>
      </c>
      <c r="Z2201">
        <v>133371</v>
      </c>
      <c r="AA2201">
        <v>180000</v>
      </c>
      <c r="AB2201" t="s">
        <v>782</v>
      </c>
      <c r="AC2201">
        <v>32</v>
      </c>
      <c r="AD2201" t="s">
        <v>97</v>
      </c>
      <c r="AE2201" t="s">
        <v>42</v>
      </c>
      <c r="AF2201" t="s">
        <v>3580</v>
      </c>
    </row>
    <row r="2202" spans="1:32" x14ac:dyDescent="0.25">
      <c r="A2202">
        <v>6671105</v>
      </c>
      <c r="B2202">
        <v>130729</v>
      </c>
      <c r="C2202" t="s">
        <v>32</v>
      </c>
      <c r="D2202" t="s">
        <v>32</v>
      </c>
      <c r="E2202">
        <v>140100</v>
      </c>
      <c r="F2202">
        <v>2191</v>
      </c>
      <c r="G2202" t="s">
        <v>77</v>
      </c>
      <c r="H2202">
        <v>0</v>
      </c>
      <c r="I2202" t="s">
        <v>37</v>
      </c>
      <c r="J2202" t="s">
        <v>37</v>
      </c>
      <c r="K2202">
        <v>0</v>
      </c>
      <c r="L2202" t="s">
        <v>32</v>
      </c>
      <c r="M2202" t="s">
        <v>1237</v>
      </c>
      <c r="N2202" t="s">
        <v>37</v>
      </c>
      <c r="O2202">
        <v>1964</v>
      </c>
      <c r="P2202" t="s">
        <v>37</v>
      </c>
      <c r="Q2202">
        <v>0</v>
      </c>
      <c r="R2202" t="s">
        <v>1238</v>
      </c>
      <c r="S2202" t="s">
        <v>53</v>
      </c>
      <c r="T2202" t="s">
        <v>1239</v>
      </c>
      <c r="U2202">
        <v>1</v>
      </c>
      <c r="V2202" s="1">
        <v>14061</v>
      </c>
      <c r="W2202">
        <v>0</v>
      </c>
      <c r="X2202">
        <v>23</v>
      </c>
      <c r="Y2202">
        <v>81</v>
      </c>
      <c r="Z2202">
        <v>130729</v>
      </c>
      <c r="AA2202">
        <v>140100</v>
      </c>
      <c r="AB2202" t="s">
        <v>496</v>
      </c>
      <c r="AC2202">
        <v>2191</v>
      </c>
      <c r="AD2202" t="s">
        <v>77</v>
      </c>
      <c r="AE2202" t="s">
        <v>56</v>
      </c>
      <c r="AF2202" t="s">
        <v>3580</v>
      </c>
    </row>
    <row r="2203" spans="1:32" x14ac:dyDescent="0.25">
      <c r="A2203">
        <v>40901875</v>
      </c>
      <c r="B2203">
        <v>130690</v>
      </c>
      <c r="C2203" t="s">
        <v>32</v>
      </c>
      <c r="D2203" t="s">
        <v>32</v>
      </c>
      <c r="E2203">
        <v>70000</v>
      </c>
      <c r="F2203">
        <v>15</v>
      </c>
      <c r="G2203" t="s">
        <v>67</v>
      </c>
      <c r="H2203">
        <v>0</v>
      </c>
      <c r="I2203" t="s">
        <v>37</v>
      </c>
      <c r="J2203" t="s">
        <v>37</v>
      </c>
      <c r="K2203">
        <v>1</v>
      </c>
      <c r="L2203" t="s">
        <v>32</v>
      </c>
      <c r="M2203" t="s">
        <v>536</v>
      </c>
      <c r="N2203">
        <v>2013</v>
      </c>
      <c r="O2203">
        <v>2013</v>
      </c>
      <c r="P2203" t="s">
        <v>37</v>
      </c>
      <c r="Q2203">
        <v>0</v>
      </c>
      <c r="R2203" t="s">
        <v>4054</v>
      </c>
      <c r="S2203" t="s">
        <v>279</v>
      </c>
      <c r="T2203" t="s">
        <v>4055</v>
      </c>
      <c r="U2203">
        <v>1</v>
      </c>
      <c r="V2203" s="1">
        <v>29685</v>
      </c>
      <c r="W2203">
        <v>0</v>
      </c>
      <c r="X2203">
        <v>2</v>
      </c>
      <c r="Y2203">
        <v>38</v>
      </c>
      <c r="Z2203">
        <v>130690</v>
      </c>
      <c r="AA2203">
        <v>70000</v>
      </c>
      <c r="AB2203" t="s">
        <v>1466</v>
      </c>
      <c r="AC2203">
        <v>15</v>
      </c>
      <c r="AD2203" t="s">
        <v>67</v>
      </c>
      <c r="AE2203" t="s">
        <v>50</v>
      </c>
      <c r="AF2203" t="s">
        <v>3580</v>
      </c>
    </row>
    <row r="2204" spans="1:32" x14ac:dyDescent="0.25">
      <c r="A2204">
        <v>7635706</v>
      </c>
      <c r="B2204">
        <v>131933</v>
      </c>
      <c r="C2204" t="s">
        <v>32</v>
      </c>
      <c r="D2204" t="s">
        <v>32</v>
      </c>
      <c r="E2204">
        <v>50000</v>
      </c>
      <c r="F2204">
        <v>1366</v>
      </c>
      <c r="G2204" t="s">
        <v>45</v>
      </c>
      <c r="H2204">
        <v>1</v>
      </c>
      <c r="I2204" t="s">
        <v>1472</v>
      </c>
      <c r="J2204" t="s">
        <v>32</v>
      </c>
      <c r="K2204" t="s">
        <v>37</v>
      </c>
      <c r="L2204" t="s">
        <v>37</v>
      </c>
      <c r="M2204" t="s">
        <v>37</v>
      </c>
      <c r="N2204" t="s">
        <v>37</v>
      </c>
      <c r="O2204" t="s">
        <v>37</v>
      </c>
      <c r="P2204" t="s">
        <v>37</v>
      </c>
      <c r="Q2204">
        <v>0</v>
      </c>
      <c r="R2204" t="s">
        <v>1473</v>
      </c>
      <c r="S2204" t="s">
        <v>1473</v>
      </c>
      <c r="T2204" t="s">
        <v>1474</v>
      </c>
      <c r="U2204">
        <v>2</v>
      </c>
      <c r="V2204" s="1">
        <v>27694</v>
      </c>
      <c r="W2204">
        <v>1</v>
      </c>
      <c r="X2204">
        <v>3</v>
      </c>
      <c r="Y2204">
        <v>44</v>
      </c>
      <c r="Z2204">
        <v>131933</v>
      </c>
      <c r="AA2204">
        <v>50000</v>
      </c>
      <c r="AB2204" t="s">
        <v>1090</v>
      </c>
      <c r="AC2204">
        <v>1366</v>
      </c>
      <c r="AD2204" t="s">
        <v>45</v>
      </c>
      <c r="AE2204" t="s">
        <v>50</v>
      </c>
      <c r="AF2204" t="s">
        <v>3580</v>
      </c>
    </row>
    <row r="2205" spans="1:32" x14ac:dyDescent="0.25">
      <c r="A2205">
        <v>9259375</v>
      </c>
      <c r="B2205">
        <v>131541</v>
      </c>
      <c r="C2205" t="s">
        <v>32</v>
      </c>
      <c r="D2205" t="s">
        <v>32</v>
      </c>
      <c r="E2205">
        <v>140100</v>
      </c>
      <c r="F2205">
        <v>2646</v>
      </c>
      <c r="G2205" t="s">
        <v>122</v>
      </c>
      <c r="H2205">
        <v>0</v>
      </c>
      <c r="I2205" t="s">
        <v>37</v>
      </c>
      <c r="J2205" t="s">
        <v>37</v>
      </c>
      <c r="K2205">
        <v>1</v>
      </c>
      <c r="L2205" t="s">
        <v>35</v>
      </c>
      <c r="M2205" t="s">
        <v>46</v>
      </c>
      <c r="N2205">
        <v>2018</v>
      </c>
      <c r="O2205" t="s">
        <v>37</v>
      </c>
      <c r="P2205" t="s">
        <v>37</v>
      </c>
      <c r="Q2205">
        <v>0</v>
      </c>
      <c r="R2205" t="s">
        <v>1389</v>
      </c>
      <c r="S2205" t="s">
        <v>1918</v>
      </c>
      <c r="T2205" t="s">
        <v>1437</v>
      </c>
      <c r="U2205">
        <v>1</v>
      </c>
      <c r="V2205" s="1">
        <v>24584</v>
      </c>
      <c r="W2205">
        <v>0</v>
      </c>
      <c r="X2205">
        <v>10</v>
      </c>
      <c r="Y2205">
        <v>52</v>
      </c>
      <c r="Z2205">
        <v>131541</v>
      </c>
      <c r="AA2205">
        <v>140100</v>
      </c>
      <c r="AB2205" t="s">
        <v>496</v>
      </c>
      <c r="AC2205">
        <v>2646</v>
      </c>
      <c r="AD2205" t="s">
        <v>122</v>
      </c>
      <c r="AE2205" t="s">
        <v>50</v>
      </c>
      <c r="AF2205" t="s">
        <v>3580</v>
      </c>
    </row>
    <row r="2206" spans="1:32" x14ac:dyDescent="0.25">
      <c r="A2206">
        <v>41144999</v>
      </c>
      <c r="B2206">
        <v>132268</v>
      </c>
      <c r="C2206" t="s">
        <v>32</v>
      </c>
      <c r="D2206" t="s">
        <v>32</v>
      </c>
      <c r="E2206">
        <v>140100</v>
      </c>
      <c r="F2206">
        <v>2191</v>
      </c>
      <c r="G2206" t="s">
        <v>77</v>
      </c>
      <c r="H2206">
        <v>1</v>
      </c>
      <c r="I2206" t="s">
        <v>4120</v>
      </c>
      <c r="J2206" t="s">
        <v>32</v>
      </c>
      <c r="K2206">
        <v>1</v>
      </c>
      <c r="L2206" t="s">
        <v>35</v>
      </c>
      <c r="M2206" t="s">
        <v>4121</v>
      </c>
      <c r="N2206">
        <v>2018</v>
      </c>
      <c r="O2206" t="s">
        <v>37</v>
      </c>
      <c r="P2206" t="s">
        <v>188</v>
      </c>
      <c r="Q2206">
        <v>1</v>
      </c>
      <c r="R2206" t="s">
        <v>1389</v>
      </c>
      <c r="S2206" t="s">
        <v>4122</v>
      </c>
      <c r="T2206" t="s">
        <v>2285</v>
      </c>
      <c r="U2206">
        <v>1</v>
      </c>
      <c r="V2206" s="1">
        <v>29926</v>
      </c>
      <c r="W2206">
        <v>1</v>
      </c>
      <c r="X2206">
        <v>35</v>
      </c>
      <c r="Y2206">
        <v>38</v>
      </c>
      <c r="Z2206">
        <v>132268</v>
      </c>
      <c r="AA2206">
        <v>140100</v>
      </c>
      <c r="AB2206" t="s">
        <v>496</v>
      </c>
      <c r="AC2206">
        <v>2191</v>
      </c>
      <c r="AD2206" t="s">
        <v>77</v>
      </c>
      <c r="AE2206" t="s">
        <v>42</v>
      </c>
      <c r="AF2206" t="s">
        <v>3580</v>
      </c>
    </row>
    <row r="2207" spans="1:32" x14ac:dyDescent="0.25">
      <c r="A2207">
        <v>80237515</v>
      </c>
      <c r="B2207">
        <v>132628</v>
      </c>
      <c r="C2207" t="s">
        <v>32</v>
      </c>
      <c r="D2207" t="s">
        <v>32</v>
      </c>
      <c r="E2207">
        <v>210000</v>
      </c>
      <c r="F2207">
        <v>2235</v>
      </c>
      <c r="G2207" t="s">
        <v>86</v>
      </c>
      <c r="H2207">
        <v>0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Q2207">
        <v>0</v>
      </c>
      <c r="R2207" t="s">
        <v>1389</v>
      </c>
      <c r="S2207" t="s">
        <v>5434</v>
      </c>
      <c r="T2207" t="s">
        <v>5435</v>
      </c>
      <c r="U2207">
        <v>1</v>
      </c>
      <c r="V2207" s="1">
        <v>28861</v>
      </c>
      <c r="W2207">
        <v>0</v>
      </c>
      <c r="X2207">
        <v>1</v>
      </c>
      <c r="Y2207">
        <v>40</v>
      </c>
      <c r="Z2207">
        <v>132628</v>
      </c>
      <c r="AA2207">
        <v>210000</v>
      </c>
      <c r="AB2207" t="s">
        <v>350</v>
      </c>
      <c r="AC2207">
        <v>2235</v>
      </c>
      <c r="AD2207" t="s">
        <v>86</v>
      </c>
      <c r="AE2207" t="s">
        <v>56</v>
      </c>
      <c r="AF2207" t="s">
        <v>3580</v>
      </c>
    </row>
    <row r="2208" spans="1:32" x14ac:dyDescent="0.25">
      <c r="A2208">
        <v>3643046</v>
      </c>
      <c r="B2208">
        <v>131608</v>
      </c>
      <c r="C2208" t="s">
        <v>32</v>
      </c>
      <c r="D2208" t="s">
        <v>32</v>
      </c>
      <c r="E2208">
        <v>190000</v>
      </c>
      <c r="F2208">
        <v>55</v>
      </c>
      <c r="G2208" t="s">
        <v>171</v>
      </c>
      <c r="H2208">
        <v>1</v>
      </c>
      <c r="I2208" t="s">
        <v>719</v>
      </c>
      <c r="J2208" t="s">
        <v>32</v>
      </c>
      <c r="K2208">
        <v>1</v>
      </c>
      <c r="L2208" t="s">
        <v>32</v>
      </c>
      <c r="M2208" t="s">
        <v>173</v>
      </c>
      <c r="N2208">
        <v>2008</v>
      </c>
      <c r="O2208">
        <v>2010</v>
      </c>
      <c r="P2208" t="s">
        <v>188</v>
      </c>
      <c r="Q2208">
        <v>1</v>
      </c>
      <c r="R2208" t="s">
        <v>720</v>
      </c>
      <c r="S2208" t="s">
        <v>289</v>
      </c>
      <c r="T2208" t="s">
        <v>269</v>
      </c>
      <c r="U2208">
        <v>1</v>
      </c>
      <c r="V2208" s="1">
        <v>24555</v>
      </c>
      <c r="W2208">
        <v>0</v>
      </c>
      <c r="X2208">
        <v>3</v>
      </c>
      <c r="Y2208">
        <v>52</v>
      </c>
      <c r="Z2208">
        <v>131608</v>
      </c>
      <c r="AA2208">
        <v>190000</v>
      </c>
      <c r="AB2208" t="s">
        <v>575</v>
      </c>
      <c r="AC2208">
        <v>55</v>
      </c>
      <c r="AD2208" t="s">
        <v>171</v>
      </c>
      <c r="AE2208" t="s">
        <v>42</v>
      </c>
      <c r="AF2208" t="s">
        <v>3580</v>
      </c>
    </row>
    <row r="2209" spans="1:32" x14ac:dyDescent="0.25">
      <c r="A2209">
        <v>7590899</v>
      </c>
      <c r="B2209">
        <v>132154</v>
      </c>
      <c r="C2209" t="s">
        <v>32</v>
      </c>
      <c r="D2209" t="s">
        <v>32</v>
      </c>
      <c r="E2209">
        <v>140100</v>
      </c>
      <c r="F2209">
        <v>1264</v>
      </c>
      <c r="G2209" t="s">
        <v>57</v>
      </c>
      <c r="H2209">
        <v>0</v>
      </c>
      <c r="I2209" t="s">
        <v>37</v>
      </c>
      <c r="J2209" t="s">
        <v>37</v>
      </c>
      <c r="K2209">
        <v>1</v>
      </c>
      <c r="L2209" t="s">
        <v>35</v>
      </c>
      <c r="M2209" t="s">
        <v>1100</v>
      </c>
      <c r="N2209">
        <v>1985</v>
      </c>
      <c r="O2209" t="s">
        <v>37</v>
      </c>
      <c r="P2209" t="s">
        <v>37</v>
      </c>
      <c r="Q2209">
        <v>0</v>
      </c>
      <c r="R2209" t="s">
        <v>720</v>
      </c>
      <c r="S2209" t="s">
        <v>383</v>
      </c>
      <c r="T2209" t="s">
        <v>1456</v>
      </c>
      <c r="U2209">
        <v>2</v>
      </c>
      <c r="V2209" s="1">
        <v>21804</v>
      </c>
      <c r="W2209">
        <v>1</v>
      </c>
      <c r="X2209">
        <v>27</v>
      </c>
      <c r="Y2209">
        <v>60</v>
      </c>
      <c r="Z2209">
        <v>132154</v>
      </c>
      <c r="AA2209">
        <v>140100</v>
      </c>
      <c r="AB2209" t="s">
        <v>496</v>
      </c>
      <c r="AC2209">
        <v>1264</v>
      </c>
      <c r="AD2209" t="s">
        <v>57</v>
      </c>
      <c r="AE2209" t="s">
        <v>50</v>
      </c>
      <c r="AF2209" t="s">
        <v>3580</v>
      </c>
    </row>
    <row r="2210" spans="1:32" x14ac:dyDescent="0.25">
      <c r="A2210">
        <v>43268804</v>
      </c>
      <c r="B2210">
        <v>130856</v>
      </c>
      <c r="C2210" t="s">
        <v>32</v>
      </c>
      <c r="D2210" t="s">
        <v>32</v>
      </c>
      <c r="E2210">
        <v>40000</v>
      </c>
      <c r="F2210">
        <v>5</v>
      </c>
      <c r="G2210" t="s">
        <v>101</v>
      </c>
      <c r="H2210">
        <v>0</v>
      </c>
      <c r="I2210" t="s">
        <v>37</v>
      </c>
      <c r="J2210" t="s">
        <v>37</v>
      </c>
      <c r="K2210">
        <v>0</v>
      </c>
      <c r="L2210" t="s">
        <v>35</v>
      </c>
      <c r="M2210" t="s">
        <v>2424</v>
      </c>
      <c r="N2210" t="s">
        <v>37</v>
      </c>
      <c r="O2210" t="s">
        <v>37</v>
      </c>
      <c r="P2210" t="s">
        <v>37</v>
      </c>
      <c r="Q2210">
        <v>0</v>
      </c>
      <c r="R2210" t="s">
        <v>4625</v>
      </c>
      <c r="S2210" t="s">
        <v>4626</v>
      </c>
      <c r="T2210" t="s">
        <v>620</v>
      </c>
      <c r="U2210">
        <v>1</v>
      </c>
      <c r="V2210" s="1">
        <v>18678</v>
      </c>
      <c r="W2210">
        <v>0</v>
      </c>
      <c r="X2210">
        <v>4</v>
      </c>
      <c r="Y2210">
        <v>68</v>
      </c>
      <c r="Z2210">
        <v>130856</v>
      </c>
      <c r="AA2210">
        <v>40000</v>
      </c>
      <c r="AB2210" t="s">
        <v>507</v>
      </c>
      <c r="AC2210">
        <v>5</v>
      </c>
      <c r="AD2210" t="s">
        <v>101</v>
      </c>
      <c r="AE2210" t="s">
        <v>56</v>
      </c>
      <c r="AF2210" t="s">
        <v>3580</v>
      </c>
    </row>
    <row r="2211" spans="1:32" x14ac:dyDescent="0.25">
      <c r="A2211">
        <v>42814683</v>
      </c>
      <c r="B2211">
        <v>132423</v>
      </c>
      <c r="C2211" t="s">
        <v>32</v>
      </c>
      <c r="D2211" t="s">
        <v>32</v>
      </c>
      <c r="E2211">
        <v>90000</v>
      </c>
      <c r="F2211">
        <v>2160</v>
      </c>
      <c r="G2211" t="s">
        <v>465</v>
      </c>
      <c r="H2211">
        <v>0</v>
      </c>
      <c r="I2211" t="s">
        <v>37</v>
      </c>
      <c r="J2211" t="s">
        <v>37</v>
      </c>
      <c r="K2211">
        <v>1</v>
      </c>
      <c r="L2211" t="s">
        <v>35</v>
      </c>
      <c r="M2211" t="s">
        <v>4532</v>
      </c>
      <c r="N2211">
        <v>2015</v>
      </c>
      <c r="O2211" t="s">
        <v>37</v>
      </c>
      <c r="P2211" t="s">
        <v>37</v>
      </c>
      <c r="Q2211">
        <v>1</v>
      </c>
      <c r="R2211" t="s">
        <v>4533</v>
      </c>
      <c r="S2211" t="s">
        <v>4534</v>
      </c>
      <c r="T2211" t="s">
        <v>3861</v>
      </c>
      <c r="U2211">
        <v>2</v>
      </c>
      <c r="V2211" s="1">
        <v>31082</v>
      </c>
      <c r="W2211">
        <v>0</v>
      </c>
      <c r="X2211">
        <v>2</v>
      </c>
      <c r="Y2211">
        <v>34</v>
      </c>
      <c r="Z2211">
        <v>132423</v>
      </c>
      <c r="AA2211">
        <v>90000</v>
      </c>
      <c r="AB2211" t="s">
        <v>1165</v>
      </c>
      <c r="AC2211">
        <v>2160</v>
      </c>
      <c r="AD2211" t="s">
        <v>465</v>
      </c>
      <c r="AE2211" t="s">
        <v>42</v>
      </c>
      <c r="AF2211" t="s">
        <v>3580</v>
      </c>
    </row>
    <row r="2212" spans="1:32" x14ac:dyDescent="0.25">
      <c r="A2212">
        <v>7797485</v>
      </c>
      <c r="B2212">
        <v>130689</v>
      </c>
      <c r="C2212" t="s">
        <v>32</v>
      </c>
      <c r="D2212" t="s">
        <v>32</v>
      </c>
      <c r="E2212">
        <v>140100</v>
      </c>
      <c r="F2212">
        <v>5</v>
      </c>
      <c r="G2212" t="s">
        <v>101</v>
      </c>
      <c r="H2212">
        <v>0</v>
      </c>
      <c r="I2212" t="s">
        <v>37</v>
      </c>
      <c r="J2212" t="s">
        <v>37</v>
      </c>
      <c r="K2212">
        <v>1</v>
      </c>
      <c r="L2212" t="s">
        <v>32</v>
      </c>
      <c r="M2212" t="s">
        <v>1539</v>
      </c>
      <c r="N2212">
        <v>2012</v>
      </c>
      <c r="O2212">
        <v>2013</v>
      </c>
      <c r="P2212" t="s">
        <v>37</v>
      </c>
      <c r="Q2212">
        <v>1</v>
      </c>
      <c r="R2212" t="s">
        <v>312</v>
      </c>
      <c r="S2212" t="s">
        <v>626</v>
      </c>
      <c r="T2212" t="s">
        <v>1540</v>
      </c>
      <c r="U2212">
        <v>1</v>
      </c>
      <c r="V2212" s="1">
        <v>19400</v>
      </c>
      <c r="W2212">
        <v>0</v>
      </c>
      <c r="X2212">
        <v>3</v>
      </c>
      <c r="Y2212">
        <v>66</v>
      </c>
      <c r="Z2212">
        <v>130689</v>
      </c>
      <c r="AA2212">
        <v>140100</v>
      </c>
      <c r="AB2212" t="s">
        <v>496</v>
      </c>
      <c r="AC2212">
        <v>5</v>
      </c>
      <c r="AD2212" t="s">
        <v>101</v>
      </c>
      <c r="AE2212" t="s">
        <v>42</v>
      </c>
      <c r="AF2212" t="s">
        <v>3580</v>
      </c>
    </row>
    <row r="2213" spans="1:32" x14ac:dyDescent="0.25">
      <c r="A2213">
        <v>47061614</v>
      </c>
      <c r="B2213">
        <v>131334</v>
      </c>
      <c r="C2213" t="s">
        <v>32</v>
      </c>
      <c r="D2213" t="s">
        <v>32</v>
      </c>
      <c r="E2213">
        <v>120000</v>
      </c>
      <c r="F2213">
        <v>5</v>
      </c>
      <c r="G2213" t="s">
        <v>101</v>
      </c>
      <c r="H2213">
        <v>1</v>
      </c>
      <c r="I2213" t="s">
        <v>3282</v>
      </c>
      <c r="J2213" t="s">
        <v>32</v>
      </c>
      <c r="K2213" t="s">
        <v>37</v>
      </c>
      <c r="L2213" t="s">
        <v>37</v>
      </c>
      <c r="M2213" t="s">
        <v>37</v>
      </c>
      <c r="N2213" t="s">
        <v>37</v>
      </c>
      <c r="O2213" t="s">
        <v>37</v>
      </c>
      <c r="P2213" t="s">
        <v>37</v>
      </c>
      <c r="Q2213">
        <v>0</v>
      </c>
      <c r="R2213" t="s">
        <v>312</v>
      </c>
      <c r="S2213" t="s">
        <v>5121</v>
      </c>
      <c r="T2213" t="s">
        <v>5122</v>
      </c>
      <c r="U2213">
        <v>2</v>
      </c>
      <c r="V2213" s="1">
        <v>33697</v>
      </c>
      <c r="W2213">
        <v>0</v>
      </c>
      <c r="X2213">
        <v>6</v>
      </c>
      <c r="Y2213">
        <v>27</v>
      </c>
      <c r="Z2213">
        <v>131334</v>
      </c>
      <c r="AA2213">
        <v>120000</v>
      </c>
      <c r="AB2213" t="s">
        <v>303</v>
      </c>
      <c r="AC2213">
        <v>5</v>
      </c>
      <c r="AD2213" t="s">
        <v>101</v>
      </c>
      <c r="AE2213" t="s">
        <v>50</v>
      </c>
      <c r="AF2213" t="s">
        <v>43</v>
      </c>
    </row>
    <row r="2214" spans="1:32" x14ac:dyDescent="0.25">
      <c r="A2214">
        <v>510562</v>
      </c>
      <c r="B2214">
        <v>131521</v>
      </c>
      <c r="C2214" t="s">
        <v>32</v>
      </c>
      <c r="D2214" t="s">
        <v>32</v>
      </c>
      <c r="E2214">
        <v>220000</v>
      </c>
      <c r="F2214">
        <v>1366</v>
      </c>
      <c r="G2214" t="s">
        <v>45</v>
      </c>
      <c r="H2214">
        <v>0</v>
      </c>
      <c r="I2214" t="s">
        <v>37</v>
      </c>
      <c r="J2214" t="s">
        <v>37</v>
      </c>
      <c r="K2214">
        <v>0</v>
      </c>
      <c r="L2214" t="s">
        <v>35</v>
      </c>
      <c r="M2214" t="s">
        <v>311</v>
      </c>
      <c r="N2214" t="s">
        <v>37</v>
      </c>
      <c r="O2214" t="s">
        <v>37</v>
      </c>
      <c r="P2214" t="s">
        <v>37</v>
      </c>
      <c r="Q2214">
        <v>0</v>
      </c>
      <c r="R2214" t="s">
        <v>312</v>
      </c>
      <c r="S2214" t="s">
        <v>313</v>
      </c>
      <c r="T2214" t="s">
        <v>314</v>
      </c>
      <c r="U2214">
        <v>2</v>
      </c>
      <c r="V2214" s="1">
        <v>20377</v>
      </c>
      <c r="W2214">
        <v>1</v>
      </c>
      <c r="X2214">
        <v>3</v>
      </c>
      <c r="Y2214">
        <v>64</v>
      </c>
      <c r="Z2214">
        <v>131521</v>
      </c>
      <c r="AA2214">
        <v>220000</v>
      </c>
      <c r="AB2214" t="s">
        <v>109</v>
      </c>
      <c r="AC2214">
        <v>1366</v>
      </c>
      <c r="AD2214" t="s">
        <v>45</v>
      </c>
      <c r="AE2214" t="s">
        <v>56</v>
      </c>
      <c r="AF2214" t="s">
        <v>3580</v>
      </c>
    </row>
    <row r="2215" spans="1:32" x14ac:dyDescent="0.25">
      <c r="A2215">
        <v>41651332</v>
      </c>
      <c r="B2215">
        <v>131558</v>
      </c>
      <c r="C2215" t="s">
        <v>32</v>
      </c>
      <c r="D2215" t="s">
        <v>32</v>
      </c>
      <c r="E2215">
        <v>150000</v>
      </c>
      <c r="F2215">
        <v>2840</v>
      </c>
      <c r="G2215" t="s">
        <v>181</v>
      </c>
      <c r="H2215">
        <v>2</v>
      </c>
      <c r="I2215" t="s">
        <v>37</v>
      </c>
      <c r="J2215" t="s">
        <v>37</v>
      </c>
      <c r="K2215">
        <v>1</v>
      </c>
      <c r="L2215" t="s">
        <v>32</v>
      </c>
      <c r="M2215" t="s">
        <v>324</v>
      </c>
      <c r="N2215">
        <v>2004</v>
      </c>
      <c r="O2215">
        <v>2009</v>
      </c>
      <c r="P2215" t="s">
        <v>37</v>
      </c>
      <c r="Q2215">
        <v>1</v>
      </c>
      <c r="R2215" t="s">
        <v>312</v>
      </c>
      <c r="S2215" t="s">
        <v>1062</v>
      </c>
      <c r="T2215" t="s">
        <v>384</v>
      </c>
      <c r="U2215">
        <v>1</v>
      </c>
      <c r="V2215" s="1">
        <v>30360</v>
      </c>
      <c r="W2215">
        <v>1</v>
      </c>
      <c r="X2215">
        <v>2</v>
      </c>
      <c r="Y2215">
        <v>36</v>
      </c>
      <c r="Z2215">
        <v>131558</v>
      </c>
      <c r="AA2215">
        <v>150000</v>
      </c>
      <c r="AB2215" t="s">
        <v>945</v>
      </c>
      <c r="AC2215">
        <v>2840</v>
      </c>
      <c r="AD2215" t="s">
        <v>181</v>
      </c>
      <c r="AE2215" t="s">
        <v>42</v>
      </c>
      <c r="AF2215" t="s">
        <v>3580</v>
      </c>
    </row>
    <row r="2216" spans="1:32" x14ac:dyDescent="0.25">
      <c r="A2216">
        <v>29590321</v>
      </c>
      <c r="B2216">
        <v>131790</v>
      </c>
      <c r="C2216" t="s">
        <v>32</v>
      </c>
      <c r="D2216" t="s">
        <v>32</v>
      </c>
      <c r="E2216">
        <v>40000</v>
      </c>
      <c r="F2216">
        <v>2173</v>
      </c>
      <c r="G2216" t="s">
        <v>195</v>
      </c>
      <c r="H2216">
        <v>1</v>
      </c>
      <c r="I2216" t="s">
        <v>3601</v>
      </c>
      <c r="J2216" t="s">
        <v>35</v>
      </c>
      <c r="K2216" t="s">
        <v>37</v>
      </c>
      <c r="L2216" t="s">
        <v>37</v>
      </c>
      <c r="M2216" t="s">
        <v>37</v>
      </c>
      <c r="N2216" t="s">
        <v>37</v>
      </c>
      <c r="O2216" t="s">
        <v>37</v>
      </c>
      <c r="P2216" t="s">
        <v>37</v>
      </c>
      <c r="Q2216">
        <v>0</v>
      </c>
      <c r="R2216" t="s">
        <v>312</v>
      </c>
      <c r="S2216" t="s">
        <v>3602</v>
      </c>
      <c r="T2216" t="s">
        <v>3603</v>
      </c>
      <c r="U2216">
        <v>2</v>
      </c>
      <c r="V2216" s="1">
        <v>25339</v>
      </c>
      <c r="W2216">
        <v>0</v>
      </c>
      <c r="X2216">
        <v>6</v>
      </c>
      <c r="Y2216">
        <v>50</v>
      </c>
      <c r="Z2216">
        <v>131790</v>
      </c>
      <c r="AA2216">
        <v>40000</v>
      </c>
      <c r="AB2216" t="s">
        <v>507</v>
      </c>
      <c r="AC2216">
        <v>2173</v>
      </c>
      <c r="AD2216" t="s">
        <v>195</v>
      </c>
      <c r="AE2216" t="s">
        <v>50</v>
      </c>
      <c r="AF2216" t="s">
        <v>3580</v>
      </c>
    </row>
    <row r="2217" spans="1:32" x14ac:dyDescent="0.25">
      <c r="A2217">
        <v>24972725</v>
      </c>
      <c r="B2217">
        <v>132033</v>
      </c>
      <c r="C2217" t="s">
        <v>32</v>
      </c>
      <c r="D2217" t="s">
        <v>37</v>
      </c>
      <c r="E2217">
        <v>70000</v>
      </c>
      <c r="F2217">
        <v>2646</v>
      </c>
      <c r="G2217" t="s">
        <v>122</v>
      </c>
      <c r="H2217">
        <v>0</v>
      </c>
      <c r="I2217" t="s">
        <v>37</v>
      </c>
      <c r="J2217" t="s">
        <v>37</v>
      </c>
      <c r="K2217" t="s">
        <v>37</v>
      </c>
      <c r="L2217" t="s">
        <v>37</v>
      </c>
      <c r="M2217" t="s">
        <v>37</v>
      </c>
      <c r="N2217" t="s">
        <v>37</v>
      </c>
      <c r="O2217" t="s">
        <v>37</v>
      </c>
      <c r="P2217" t="s">
        <v>37</v>
      </c>
      <c r="Q2217">
        <v>0</v>
      </c>
      <c r="R2217" t="s">
        <v>312</v>
      </c>
      <c r="S2217" t="s">
        <v>3248</v>
      </c>
      <c r="T2217" t="s">
        <v>2129</v>
      </c>
      <c r="U2217">
        <v>1</v>
      </c>
      <c r="V2217" s="1">
        <v>20483</v>
      </c>
      <c r="W2217">
        <v>0</v>
      </c>
      <c r="X2217">
        <v>5</v>
      </c>
      <c r="Y2217">
        <v>63</v>
      </c>
      <c r="Z2217">
        <v>132033</v>
      </c>
      <c r="AA2217">
        <v>70000</v>
      </c>
      <c r="AB2217" t="s">
        <v>1466</v>
      </c>
      <c r="AC2217">
        <v>2646</v>
      </c>
      <c r="AD2217" t="s">
        <v>122</v>
      </c>
      <c r="AE2217" t="s">
        <v>81</v>
      </c>
      <c r="AF2217" t="s">
        <v>3580</v>
      </c>
    </row>
    <row r="2218" spans="1:32" x14ac:dyDescent="0.25">
      <c r="A2218">
        <v>1110431</v>
      </c>
      <c r="B2218">
        <v>132276</v>
      </c>
      <c r="C2218" t="s">
        <v>32</v>
      </c>
      <c r="D2218" t="s">
        <v>32</v>
      </c>
      <c r="E2218">
        <v>210000</v>
      </c>
      <c r="F2218">
        <v>4</v>
      </c>
      <c r="G2218" t="s">
        <v>117</v>
      </c>
      <c r="H2218">
        <v>0</v>
      </c>
      <c r="I2218" t="s">
        <v>37</v>
      </c>
      <c r="J2218" t="s">
        <v>37</v>
      </c>
      <c r="K2218">
        <v>0</v>
      </c>
      <c r="L2218" t="s">
        <v>35</v>
      </c>
      <c r="M2218" t="s">
        <v>354</v>
      </c>
      <c r="N2218" t="s">
        <v>37</v>
      </c>
      <c r="O2218" t="s">
        <v>37</v>
      </c>
      <c r="P2218" t="s">
        <v>37</v>
      </c>
      <c r="Q2218">
        <v>0</v>
      </c>
      <c r="R2218" t="s">
        <v>312</v>
      </c>
      <c r="S2218" t="s">
        <v>64</v>
      </c>
      <c r="T2218" t="s">
        <v>387</v>
      </c>
      <c r="U2218">
        <v>1</v>
      </c>
      <c r="V2218" s="1">
        <v>20087</v>
      </c>
      <c r="W2218">
        <v>0</v>
      </c>
      <c r="X2218">
        <v>2</v>
      </c>
      <c r="Y2218">
        <v>64</v>
      </c>
      <c r="Z2218">
        <v>132276</v>
      </c>
      <c r="AA2218">
        <v>210000</v>
      </c>
      <c r="AB2218" t="s">
        <v>350</v>
      </c>
      <c r="AC2218">
        <v>4</v>
      </c>
      <c r="AD2218" t="s">
        <v>117</v>
      </c>
      <c r="AE2218" t="s">
        <v>56</v>
      </c>
      <c r="AF2218" t="s">
        <v>3580</v>
      </c>
    </row>
    <row r="2219" spans="1:32" x14ac:dyDescent="0.25">
      <c r="A2219">
        <v>71195655</v>
      </c>
      <c r="B2219">
        <v>132426</v>
      </c>
      <c r="C2219" t="s">
        <v>32</v>
      </c>
      <c r="D2219" t="s">
        <v>32</v>
      </c>
      <c r="E2219">
        <v>190000</v>
      </c>
      <c r="F2219">
        <v>2218</v>
      </c>
      <c r="G2219" t="s">
        <v>51</v>
      </c>
      <c r="H2219">
        <v>0</v>
      </c>
      <c r="I2219" t="s">
        <v>37</v>
      </c>
      <c r="J2219" t="s">
        <v>37</v>
      </c>
      <c r="K2219">
        <v>0</v>
      </c>
      <c r="L2219" t="s">
        <v>35</v>
      </c>
      <c r="M2219" t="s">
        <v>148</v>
      </c>
      <c r="N2219" t="s">
        <v>37</v>
      </c>
      <c r="O2219" t="s">
        <v>37</v>
      </c>
      <c r="P2219" t="s">
        <v>37</v>
      </c>
      <c r="Q2219">
        <v>0</v>
      </c>
      <c r="R2219" t="s">
        <v>312</v>
      </c>
      <c r="S2219" t="s">
        <v>1511</v>
      </c>
      <c r="T2219" t="s">
        <v>5335</v>
      </c>
      <c r="U2219">
        <v>2</v>
      </c>
      <c r="V2219" s="1">
        <v>33806</v>
      </c>
      <c r="W2219">
        <v>0</v>
      </c>
      <c r="X2219">
        <v>2</v>
      </c>
      <c r="Y2219">
        <v>27</v>
      </c>
      <c r="Z2219">
        <v>132426</v>
      </c>
      <c r="AA2219">
        <v>190000</v>
      </c>
      <c r="AB2219" t="s">
        <v>575</v>
      </c>
      <c r="AC2219">
        <v>2218</v>
      </c>
      <c r="AD2219" t="s">
        <v>51</v>
      </c>
      <c r="AE2219" t="s">
        <v>56</v>
      </c>
      <c r="AF2219" t="s">
        <v>43</v>
      </c>
    </row>
    <row r="2220" spans="1:32" x14ac:dyDescent="0.25">
      <c r="A2220">
        <v>44351889</v>
      </c>
      <c r="B2220">
        <v>132632</v>
      </c>
      <c r="C2220" t="s">
        <v>32</v>
      </c>
      <c r="D2220" t="s">
        <v>32</v>
      </c>
      <c r="E2220">
        <v>60000</v>
      </c>
      <c r="F2220">
        <v>1264</v>
      </c>
      <c r="G2220" t="s">
        <v>57</v>
      </c>
      <c r="H2220">
        <v>0</v>
      </c>
      <c r="I2220" t="s">
        <v>37</v>
      </c>
      <c r="J2220" t="s">
        <v>37</v>
      </c>
      <c r="K2220">
        <v>1</v>
      </c>
      <c r="L2220" t="s">
        <v>35</v>
      </c>
      <c r="M2220" t="s">
        <v>2567</v>
      </c>
      <c r="N2220">
        <v>2017</v>
      </c>
      <c r="O2220" t="s">
        <v>37</v>
      </c>
      <c r="P2220" t="s">
        <v>37</v>
      </c>
      <c r="Q2220">
        <v>0</v>
      </c>
      <c r="R2220" t="s">
        <v>312</v>
      </c>
      <c r="S2220" t="s">
        <v>3390</v>
      </c>
      <c r="T2220" t="s">
        <v>4773</v>
      </c>
      <c r="U2220">
        <v>1</v>
      </c>
      <c r="V2220" s="1">
        <v>31869</v>
      </c>
      <c r="W2220">
        <v>0</v>
      </c>
      <c r="X2220">
        <v>1</v>
      </c>
      <c r="Y2220">
        <v>32</v>
      </c>
      <c r="Z2220">
        <v>132632</v>
      </c>
      <c r="AA2220">
        <v>60000</v>
      </c>
      <c r="AB2220" t="s">
        <v>164</v>
      </c>
      <c r="AC2220">
        <v>1264</v>
      </c>
      <c r="AD2220" t="s">
        <v>57</v>
      </c>
      <c r="AE2220" t="s">
        <v>50</v>
      </c>
      <c r="AF2220" t="s">
        <v>3580</v>
      </c>
    </row>
    <row r="2221" spans="1:32" x14ac:dyDescent="0.25">
      <c r="A2221">
        <v>7590902</v>
      </c>
      <c r="B2221">
        <v>132785</v>
      </c>
      <c r="C2221" t="s">
        <v>32</v>
      </c>
      <c r="D2221" t="s">
        <v>32</v>
      </c>
      <c r="E2221">
        <v>140100</v>
      </c>
      <c r="F2221">
        <v>22</v>
      </c>
      <c r="G2221" t="s">
        <v>404</v>
      </c>
      <c r="H2221">
        <v>0</v>
      </c>
      <c r="I2221" t="s">
        <v>37</v>
      </c>
      <c r="J2221" t="s">
        <v>37</v>
      </c>
      <c r="K2221">
        <v>1</v>
      </c>
      <c r="L2221" t="s">
        <v>32</v>
      </c>
      <c r="M2221" t="s">
        <v>1175</v>
      </c>
      <c r="N2221">
        <v>1994</v>
      </c>
      <c r="O2221">
        <v>1994</v>
      </c>
      <c r="P2221" t="s">
        <v>37</v>
      </c>
      <c r="Q2221">
        <v>1</v>
      </c>
      <c r="R2221" t="s">
        <v>312</v>
      </c>
      <c r="S2221" t="s">
        <v>347</v>
      </c>
      <c r="T2221" t="s">
        <v>1457</v>
      </c>
      <c r="U2221">
        <v>1</v>
      </c>
      <c r="V2221" s="1">
        <v>21040</v>
      </c>
      <c r="W2221">
        <v>1</v>
      </c>
      <c r="X2221">
        <v>8</v>
      </c>
      <c r="Y2221">
        <v>62</v>
      </c>
      <c r="Z2221">
        <v>132785</v>
      </c>
      <c r="AA2221">
        <v>140100</v>
      </c>
      <c r="AB2221" t="s">
        <v>496</v>
      </c>
      <c r="AC2221">
        <v>22</v>
      </c>
      <c r="AD2221" t="s">
        <v>404</v>
      </c>
      <c r="AE2221" t="s">
        <v>42</v>
      </c>
      <c r="AF2221" t="s">
        <v>3580</v>
      </c>
    </row>
    <row r="2222" spans="1:32" x14ac:dyDescent="0.25">
      <c r="A2222">
        <v>45914852</v>
      </c>
      <c r="B2222">
        <v>132940</v>
      </c>
      <c r="C2222" t="s">
        <v>32</v>
      </c>
      <c r="D2222" t="s">
        <v>32</v>
      </c>
      <c r="E2222">
        <v>210000</v>
      </c>
      <c r="F2222">
        <v>2173</v>
      </c>
      <c r="G2222" t="s">
        <v>195</v>
      </c>
      <c r="H2222">
        <v>0</v>
      </c>
      <c r="I2222" t="s">
        <v>37</v>
      </c>
      <c r="J2222" t="s">
        <v>37</v>
      </c>
      <c r="K2222" t="s">
        <v>37</v>
      </c>
      <c r="L2222" t="s">
        <v>37</v>
      </c>
      <c r="M2222" t="s">
        <v>37</v>
      </c>
      <c r="N2222" t="s">
        <v>37</v>
      </c>
      <c r="O2222" t="s">
        <v>37</v>
      </c>
      <c r="P2222" t="s">
        <v>37</v>
      </c>
      <c r="Q2222">
        <v>0</v>
      </c>
      <c r="R2222" t="s">
        <v>312</v>
      </c>
      <c r="S2222" t="s">
        <v>4978</v>
      </c>
      <c r="T2222" t="s">
        <v>4979</v>
      </c>
      <c r="U2222">
        <v>2</v>
      </c>
      <c r="V2222" s="1">
        <v>32761</v>
      </c>
      <c r="W2222">
        <v>0</v>
      </c>
      <c r="X2222">
        <v>4</v>
      </c>
      <c r="Y2222">
        <v>30</v>
      </c>
      <c r="Z2222">
        <v>132940</v>
      </c>
      <c r="AA2222">
        <v>210000</v>
      </c>
      <c r="AB2222" t="s">
        <v>350</v>
      </c>
      <c r="AC2222">
        <v>2173</v>
      </c>
      <c r="AD2222" t="s">
        <v>195</v>
      </c>
      <c r="AE2222" t="s">
        <v>56</v>
      </c>
      <c r="AF2222" t="s">
        <v>3580</v>
      </c>
    </row>
    <row r="2223" spans="1:32" x14ac:dyDescent="0.25">
      <c r="A2223">
        <v>41868716</v>
      </c>
      <c r="B2223">
        <v>132944</v>
      </c>
      <c r="C2223" t="s">
        <v>32</v>
      </c>
      <c r="D2223" t="s">
        <v>32</v>
      </c>
      <c r="E2223">
        <v>10000</v>
      </c>
      <c r="F2223">
        <v>2235</v>
      </c>
      <c r="G2223" t="s">
        <v>86</v>
      </c>
      <c r="H2223">
        <v>1</v>
      </c>
      <c r="I2223" t="s">
        <v>215</v>
      </c>
      <c r="J2223" t="s">
        <v>32</v>
      </c>
      <c r="K2223">
        <v>1</v>
      </c>
      <c r="L2223" t="s">
        <v>32</v>
      </c>
      <c r="M2223" t="s">
        <v>4295</v>
      </c>
      <c r="N2223">
        <v>2010</v>
      </c>
      <c r="O2223">
        <v>2011</v>
      </c>
      <c r="P2223" t="s">
        <v>37</v>
      </c>
      <c r="Q2223">
        <v>1</v>
      </c>
      <c r="R2223" t="s">
        <v>312</v>
      </c>
      <c r="S2223" t="s">
        <v>1246</v>
      </c>
      <c r="T2223" t="s">
        <v>4296</v>
      </c>
      <c r="U2223">
        <v>2</v>
      </c>
      <c r="V2223" s="1">
        <v>30331</v>
      </c>
      <c r="W2223">
        <v>0</v>
      </c>
      <c r="X2223">
        <v>3</v>
      </c>
      <c r="Y2223">
        <v>36</v>
      </c>
      <c r="Z2223">
        <v>132944</v>
      </c>
      <c r="AA2223">
        <v>10000</v>
      </c>
      <c r="AB2223" t="s">
        <v>1910</v>
      </c>
      <c r="AC2223">
        <v>2235</v>
      </c>
      <c r="AD2223" t="s">
        <v>86</v>
      </c>
      <c r="AE2223" t="s">
        <v>42</v>
      </c>
      <c r="AF2223" t="s">
        <v>3580</v>
      </c>
    </row>
    <row r="2224" spans="1:32" x14ac:dyDescent="0.25">
      <c r="A2224">
        <v>46529561</v>
      </c>
      <c r="B2224">
        <v>133045</v>
      </c>
      <c r="C2224" t="s">
        <v>32</v>
      </c>
      <c r="D2224" t="s">
        <v>32</v>
      </c>
      <c r="E2224">
        <v>120000</v>
      </c>
      <c r="F2224">
        <v>2235</v>
      </c>
      <c r="G2224" t="s">
        <v>86</v>
      </c>
      <c r="H2224">
        <v>1</v>
      </c>
      <c r="I2224" t="s">
        <v>5063</v>
      </c>
      <c r="J2224" t="s">
        <v>32</v>
      </c>
      <c r="K2224" t="s">
        <v>37</v>
      </c>
      <c r="L2224" t="s">
        <v>37</v>
      </c>
      <c r="M2224" t="s">
        <v>2232</v>
      </c>
      <c r="N2224" t="s">
        <v>37</v>
      </c>
      <c r="O2224" t="s">
        <v>37</v>
      </c>
      <c r="P2224" t="s">
        <v>37</v>
      </c>
      <c r="Q2224">
        <v>0</v>
      </c>
      <c r="R2224" t="s">
        <v>312</v>
      </c>
      <c r="S2224" t="s">
        <v>5064</v>
      </c>
      <c r="T2224" t="s">
        <v>5065</v>
      </c>
      <c r="U2224">
        <v>1</v>
      </c>
      <c r="V2224" s="1">
        <v>26367</v>
      </c>
      <c r="W2224">
        <v>0</v>
      </c>
      <c r="X2224">
        <v>6</v>
      </c>
      <c r="Y2224">
        <v>47</v>
      </c>
      <c r="Z2224">
        <v>133045</v>
      </c>
      <c r="AA2224">
        <v>120000</v>
      </c>
      <c r="AB2224" t="s">
        <v>303</v>
      </c>
      <c r="AC2224">
        <v>2235</v>
      </c>
      <c r="AD2224" t="s">
        <v>86</v>
      </c>
      <c r="AE2224" t="s">
        <v>50</v>
      </c>
      <c r="AF2224" t="s">
        <v>3580</v>
      </c>
    </row>
    <row r="2225" spans="1:32" x14ac:dyDescent="0.25">
      <c r="A2225">
        <v>43896246</v>
      </c>
      <c r="B2225">
        <v>133317</v>
      </c>
      <c r="C2225" t="s">
        <v>32</v>
      </c>
      <c r="D2225" t="s">
        <v>32</v>
      </c>
      <c r="E2225">
        <v>150000</v>
      </c>
      <c r="F2225">
        <v>47</v>
      </c>
      <c r="G2225" t="s">
        <v>33</v>
      </c>
      <c r="H2225">
        <v>0</v>
      </c>
      <c r="I2225" t="s">
        <v>37</v>
      </c>
      <c r="J2225" t="s">
        <v>37</v>
      </c>
      <c r="K2225">
        <v>1</v>
      </c>
      <c r="L2225" t="s">
        <v>32</v>
      </c>
      <c r="M2225" t="s">
        <v>948</v>
      </c>
      <c r="N2225">
        <v>2010</v>
      </c>
      <c r="O2225">
        <v>2014</v>
      </c>
      <c r="P2225" t="s">
        <v>188</v>
      </c>
      <c r="Q2225">
        <v>1</v>
      </c>
      <c r="R2225" t="s">
        <v>312</v>
      </c>
      <c r="S2225" t="s">
        <v>38</v>
      </c>
      <c r="T2225" t="s">
        <v>4730</v>
      </c>
      <c r="U2225">
        <v>1</v>
      </c>
      <c r="V2225" s="1">
        <v>31742</v>
      </c>
      <c r="W2225">
        <v>0</v>
      </c>
      <c r="X2225">
        <v>3</v>
      </c>
      <c r="Y2225">
        <v>32</v>
      </c>
      <c r="Z2225">
        <v>133317</v>
      </c>
      <c r="AA2225">
        <v>150000</v>
      </c>
      <c r="AB2225" t="s">
        <v>945</v>
      </c>
      <c r="AC2225">
        <v>47</v>
      </c>
      <c r="AD2225" t="s">
        <v>33</v>
      </c>
      <c r="AE2225" t="s">
        <v>42</v>
      </c>
      <c r="AF2225" t="s">
        <v>3580</v>
      </c>
    </row>
    <row r="2226" spans="1:32" x14ac:dyDescent="0.25">
      <c r="A2226">
        <v>8960021</v>
      </c>
      <c r="B2226">
        <v>133321</v>
      </c>
      <c r="C2226" t="s">
        <v>32</v>
      </c>
      <c r="D2226" t="s">
        <v>32</v>
      </c>
      <c r="E2226">
        <v>140100</v>
      </c>
      <c r="F2226">
        <v>2173</v>
      </c>
      <c r="G2226" t="s">
        <v>195</v>
      </c>
      <c r="H2226">
        <v>2</v>
      </c>
      <c r="I2226" t="s">
        <v>37</v>
      </c>
      <c r="J2226" t="s">
        <v>37</v>
      </c>
      <c r="K2226">
        <v>1</v>
      </c>
      <c r="L2226" t="s">
        <v>32</v>
      </c>
      <c r="M2226" t="s">
        <v>46</v>
      </c>
      <c r="N2226">
        <v>1995</v>
      </c>
      <c r="O2226">
        <v>1997</v>
      </c>
      <c r="P2226" t="s">
        <v>37</v>
      </c>
      <c r="Q2226">
        <v>1</v>
      </c>
      <c r="R2226" t="s">
        <v>312</v>
      </c>
      <c r="S2226" t="s">
        <v>309</v>
      </c>
      <c r="T2226" t="s">
        <v>170</v>
      </c>
      <c r="U2226">
        <v>2</v>
      </c>
      <c r="V2226" s="1">
        <v>24118</v>
      </c>
      <c r="W2226">
        <v>0</v>
      </c>
      <c r="X2226">
        <v>6</v>
      </c>
      <c r="Y2226">
        <v>53</v>
      </c>
      <c r="Z2226">
        <v>133321</v>
      </c>
      <c r="AA2226">
        <v>140100</v>
      </c>
      <c r="AB2226" t="s">
        <v>496</v>
      </c>
      <c r="AC2226">
        <v>2173</v>
      </c>
      <c r="AD2226" t="s">
        <v>195</v>
      </c>
      <c r="AE2226" t="s">
        <v>42</v>
      </c>
      <c r="AF2226" t="s">
        <v>3580</v>
      </c>
    </row>
    <row r="2227" spans="1:32" x14ac:dyDescent="0.25">
      <c r="A2227">
        <v>20992014</v>
      </c>
      <c r="B2227">
        <v>131255</v>
      </c>
      <c r="C2227" t="s">
        <v>32</v>
      </c>
      <c r="D2227" t="s">
        <v>32</v>
      </c>
      <c r="E2227">
        <v>110000</v>
      </c>
      <c r="F2227">
        <v>2235</v>
      </c>
      <c r="G2227" t="s">
        <v>86</v>
      </c>
      <c r="H2227">
        <v>0</v>
      </c>
      <c r="I2227" t="s">
        <v>37</v>
      </c>
      <c r="J2227" t="s">
        <v>37</v>
      </c>
      <c r="K2227">
        <v>0</v>
      </c>
      <c r="L2227" t="s">
        <v>35</v>
      </c>
      <c r="M2227" t="s">
        <v>2911</v>
      </c>
      <c r="N2227" t="s">
        <v>37</v>
      </c>
      <c r="O2227" t="s">
        <v>37</v>
      </c>
      <c r="P2227" t="s">
        <v>37</v>
      </c>
      <c r="Q2227">
        <v>0</v>
      </c>
      <c r="R2227" t="s">
        <v>2912</v>
      </c>
      <c r="S2227" t="s">
        <v>268</v>
      </c>
      <c r="T2227" t="s">
        <v>2913</v>
      </c>
      <c r="U2227">
        <v>1</v>
      </c>
      <c r="V2227" s="1">
        <v>25099</v>
      </c>
      <c r="W2227">
        <v>0</v>
      </c>
      <c r="X2227">
        <v>2</v>
      </c>
      <c r="Y2227">
        <v>51</v>
      </c>
      <c r="Z2227">
        <v>131255</v>
      </c>
      <c r="AA2227">
        <v>110000</v>
      </c>
      <c r="AB2227" t="s">
        <v>1393</v>
      </c>
      <c r="AC2227">
        <v>2235</v>
      </c>
      <c r="AD2227" t="s">
        <v>86</v>
      </c>
      <c r="AE2227" t="s">
        <v>56</v>
      </c>
      <c r="AF2227" t="s">
        <v>3580</v>
      </c>
    </row>
    <row r="2228" spans="1:32" x14ac:dyDescent="0.25">
      <c r="A2228">
        <v>369572</v>
      </c>
      <c r="B2228">
        <v>130610</v>
      </c>
      <c r="C2228" t="s">
        <v>32</v>
      </c>
      <c r="D2228" t="s">
        <v>32</v>
      </c>
      <c r="E2228">
        <v>230000</v>
      </c>
      <c r="F2228">
        <v>15</v>
      </c>
      <c r="G2228" t="s">
        <v>67</v>
      </c>
      <c r="H2228">
        <v>1</v>
      </c>
      <c r="I2228" t="s">
        <v>215</v>
      </c>
      <c r="J2228" t="s">
        <v>32</v>
      </c>
      <c r="K2228">
        <v>1</v>
      </c>
      <c r="L2228" t="s">
        <v>32</v>
      </c>
      <c r="M2228" t="s">
        <v>216</v>
      </c>
      <c r="N2228">
        <v>2001</v>
      </c>
      <c r="O2228">
        <v>2018</v>
      </c>
      <c r="P2228" t="s">
        <v>188</v>
      </c>
      <c r="Q2228">
        <v>1</v>
      </c>
      <c r="R2228" t="s">
        <v>217</v>
      </c>
      <c r="S2228" t="s">
        <v>130</v>
      </c>
      <c r="T2228" t="s">
        <v>218</v>
      </c>
      <c r="U2228">
        <v>1</v>
      </c>
      <c r="V2228" s="1">
        <v>25897</v>
      </c>
      <c r="W2228">
        <v>0</v>
      </c>
      <c r="X2228">
        <v>3</v>
      </c>
      <c r="Y2228">
        <v>48</v>
      </c>
      <c r="Z2228">
        <v>130610</v>
      </c>
      <c r="AA2228">
        <v>230000</v>
      </c>
      <c r="AB2228" t="s">
        <v>132</v>
      </c>
      <c r="AC2228">
        <v>15</v>
      </c>
      <c r="AD2228" t="s">
        <v>67</v>
      </c>
      <c r="AE2228" t="s">
        <v>42</v>
      </c>
      <c r="AF2228" t="s">
        <v>3580</v>
      </c>
    </row>
    <row r="2229" spans="1:32" x14ac:dyDescent="0.25">
      <c r="A2229">
        <v>73095236</v>
      </c>
      <c r="B2229">
        <v>130821</v>
      </c>
      <c r="C2229" t="s">
        <v>32</v>
      </c>
      <c r="D2229" t="s">
        <v>32</v>
      </c>
      <c r="E2229">
        <v>140100</v>
      </c>
      <c r="F2229">
        <v>2649</v>
      </c>
      <c r="G2229" t="s">
        <v>147</v>
      </c>
      <c r="H2229">
        <v>0</v>
      </c>
      <c r="I2229" t="s">
        <v>37</v>
      </c>
      <c r="J2229" t="s">
        <v>37</v>
      </c>
      <c r="K2229">
        <v>0</v>
      </c>
      <c r="L2229" t="s">
        <v>35</v>
      </c>
      <c r="M2229" t="s">
        <v>2430</v>
      </c>
      <c r="N2229" t="s">
        <v>37</v>
      </c>
      <c r="O2229" t="s">
        <v>37</v>
      </c>
      <c r="P2229" t="s">
        <v>37</v>
      </c>
      <c r="Q2229">
        <v>0</v>
      </c>
      <c r="R2229" t="s">
        <v>5395</v>
      </c>
      <c r="S2229" t="s">
        <v>2458</v>
      </c>
      <c r="T2229" t="s">
        <v>5396</v>
      </c>
      <c r="U2229">
        <v>1</v>
      </c>
      <c r="V2229" s="1">
        <v>33805</v>
      </c>
      <c r="W2229">
        <v>0</v>
      </c>
      <c r="X2229">
        <v>34</v>
      </c>
      <c r="Y2229">
        <v>27</v>
      </c>
      <c r="Z2229">
        <v>130821</v>
      </c>
      <c r="AA2229">
        <v>140100</v>
      </c>
      <c r="AB2229" t="s">
        <v>496</v>
      </c>
      <c r="AC2229">
        <v>2649</v>
      </c>
      <c r="AD2229" t="s">
        <v>147</v>
      </c>
      <c r="AE2229" t="s">
        <v>56</v>
      </c>
      <c r="AF2229" t="s">
        <v>43</v>
      </c>
    </row>
    <row r="2230" spans="1:32" x14ac:dyDescent="0.25">
      <c r="A2230">
        <v>32907853</v>
      </c>
      <c r="B2230">
        <v>130406</v>
      </c>
      <c r="C2230" t="s">
        <v>32</v>
      </c>
      <c r="D2230" t="s">
        <v>32</v>
      </c>
      <c r="E2230">
        <v>20000</v>
      </c>
      <c r="F2230">
        <v>1257</v>
      </c>
      <c r="G2230" t="s">
        <v>82</v>
      </c>
      <c r="H2230">
        <v>1</v>
      </c>
      <c r="I2230" t="s">
        <v>1482</v>
      </c>
      <c r="J2230" t="s">
        <v>32</v>
      </c>
      <c r="K2230">
        <v>1</v>
      </c>
      <c r="L2230" t="s">
        <v>32</v>
      </c>
      <c r="M2230" t="s">
        <v>2782</v>
      </c>
      <c r="N2230">
        <v>2018</v>
      </c>
      <c r="O2230">
        <v>2018</v>
      </c>
      <c r="P2230" t="s">
        <v>37</v>
      </c>
      <c r="Q2230">
        <v>1</v>
      </c>
      <c r="R2230" t="s">
        <v>385</v>
      </c>
      <c r="S2230" t="s">
        <v>357</v>
      </c>
      <c r="T2230" t="s">
        <v>3746</v>
      </c>
      <c r="U2230">
        <v>1</v>
      </c>
      <c r="V2230" s="1">
        <v>24786</v>
      </c>
      <c r="W2230" t="s">
        <v>37</v>
      </c>
      <c r="X2230">
        <v>5</v>
      </c>
      <c r="Y2230">
        <v>52</v>
      </c>
      <c r="Z2230">
        <v>130406</v>
      </c>
      <c r="AA2230">
        <v>20000</v>
      </c>
      <c r="AB2230" t="s">
        <v>744</v>
      </c>
      <c r="AC2230">
        <v>1257</v>
      </c>
      <c r="AD2230" t="s">
        <v>82</v>
      </c>
      <c r="AE2230" t="s">
        <v>42</v>
      </c>
      <c r="AF2230" t="s">
        <v>3580</v>
      </c>
    </row>
    <row r="2231" spans="1:32" x14ac:dyDescent="0.25">
      <c r="A2231" s="4">
        <v>9488177</v>
      </c>
      <c r="B2231" s="4">
        <v>131181</v>
      </c>
      <c r="C2231" t="s">
        <v>37</v>
      </c>
      <c r="D2231" t="s">
        <v>37</v>
      </c>
      <c r="E2231" t="s">
        <v>37</v>
      </c>
      <c r="F2231" t="s">
        <v>37</v>
      </c>
      <c r="G2231" t="s">
        <v>37</v>
      </c>
      <c r="H2231" t="s">
        <v>37</v>
      </c>
      <c r="I2231" t="s">
        <v>37</v>
      </c>
      <c r="J2231" t="s">
        <v>37</v>
      </c>
      <c r="K2231" t="s">
        <v>37</v>
      </c>
      <c r="L2231" t="s">
        <v>37</v>
      </c>
      <c r="M2231" t="s">
        <v>37</v>
      </c>
      <c r="N2231" t="s">
        <v>37</v>
      </c>
      <c r="O2231" t="s">
        <v>37</v>
      </c>
      <c r="P2231" t="s">
        <v>37</v>
      </c>
      <c r="Q2231" t="s">
        <v>37</v>
      </c>
      <c r="R2231" t="s">
        <v>385</v>
      </c>
      <c r="S2231" t="s">
        <v>120</v>
      </c>
      <c r="T2231" t="s">
        <v>2013</v>
      </c>
      <c r="U2231">
        <v>2</v>
      </c>
      <c r="V2231" s="1">
        <v>25409</v>
      </c>
      <c r="W2231">
        <v>0</v>
      </c>
      <c r="X2231">
        <v>25</v>
      </c>
      <c r="Y2231">
        <v>50</v>
      </c>
      <c r="Z2231">
        <v>131181</v>
      </c>
      <c r="AA2231">
        <v>140100</v>
      </c>
      <c r="AB2231" t="s">
        <v>496</v>
      </c>
      <c r="AC2231">
        <v>3</v>
      </c>
      <c r="AD2231" t="s">
        <v>62</v>
      </c>
      <c r="AE2231" s="4" t="s">
        <v>50</v>
      </c>
      <c r="AF2231" s="4" t="s">
        <v>3580</v>
      </c>
    </row>
    <row r="2232" spans="1:32" x14ac:dyDescent="0.25">
      <c r="A2232">
        <v>45421139</v>
      </c>
      <c r="B2232">
        <v>131290</v>
      </c>
      <c r="C2232" t="s">
        <v>32</v>
      </c>
      <c r="D2232" t="s">
        <v>32</v>
      </c>
      <c r="E2232">
        <v>130000</v>
      </c>
      <c r="F2232">
        <v>2235</v>
      </c>
      <c r="G2232" t="s">
        <v>86</v>
      </c>
      <c r="H2232">
        <v>0</v>
      </c>
      <c r="I2232" t="s">
        <v>37</v>
      </c>
      <c r="J2232" t="s">
        <v>37</v>
      </c>
      <c r="K2232">
        <v>1</v>
      </c>
      <c r="L2232" t="s">
        <v>32</v>
      </c>
      <c r="M2232" t="s">
        <v>2582</v>
      </c>
      <c r="N2232">
        <v>2013</v>
      </c>
      <c r="O2232">
        <v>2014</v>
      </c>
      <c r="P2232" t="s">
        <v>37</v>
      </c>
      <c r="Q2232">
        <v>1</v>
      </c>
      <c r="R2232" t="s">
        <v>385</v>
      </c>
      <c r="S2232" t="s">
        <v>4918</v>
      </c>
      <c r="T2232" t="s">
        <v>4919</v>
      </c>
      <c r="U2232">
        <v>1</v>
      </c>
      <c r="V2232" s="1">
        <v>32451</v>
      </c>
      <c r="W2232">
        <v>0</v>
      </c>
      <c r="X2232">
        <v>1</v>
      </c>
      <c r="Y2232">
        <v>31</v>
      </c>
      <c r="Z2232">
        <v>131290</v>
      </c>
      <c r="AA2232">
        <v>130000</v>
      </c>
      <c r="AB2232" t="s">
        <v>741</v>
      </c>
      <c r="AC2232">
        <v>2235</v>
      </c>
      <c r="AD2232" t="s">
        <v>86</v>
      </c>
      <c r="AE2232" t="s">
        <v>42</v>
      </c>
      <c r="AF2232" t="s">
        <v>3580</v>
      </c>
    </row>
    <row r="2233" spans="1:32" x14ac:dyDescent="0.25">
      <c r="A2233" s="4">
        <v>6200373</v>
      </c>
      <c r="B2233" s="4">
        <v>131392</v>
      </c>
      <c r="C2233" t="s">
        <v>37</v>
      </c>
      <c r="D2233" t="s">
        <v>37</v>
      </c>
      <c r="E2233" t="s">
        <v>37</v>
      </c>
      <c r="F2233" t="s">
        <v>37</v>
      </c>
      <c r="G2233" t="s">
        <v>37</v>
      </c>
      <c r="H2233" t="s">
        <v>37</v>
      </c>
      <c r="I2233" t="s">
        <v>37</v>
      </c>
      <c r="J2233" t="s">
        <v>37</v>
      </c>
      <c r="K2233" t="s">
        <v>37</v>
      </c>
      <c r="L2233" t="s">
        <v>37</v>
      </c>
      <c r="M2233" t="s">
        <v>37</v>
      </c>
      <c r="N2233" t="s">
        <v>37</v>
      </c>
      <c r="O2233" t="s">
        <v>37</v>
      </c>
      <c r="P2233" t="s">
        <v>37</v>
      </c>
      <c r="Q2233" t="s">
        <v>37</v>
      </c>
      <c r="R2233" t="s">
        <v>385</v>
      </c>
      <c r="S2233" t="s">
        <v>1113</v>
      </c>
      <c r="T2233" t="s">
        <v>1114</v>
      </c>
      <c r="U2233">
        <v>1</v>
      </c>
      <c r="V2233" s="1">
        <v>22370</v>
      </c>
      <c r="W2233">
        <v>1</v>
      </c>
      <c r="X2233">
        <v>8</v>
      </c>
      <c r="Y2233">
        <v>58</v>
      </c>
      <c r="Z2233">
        <v>131392</v>
      </c>
      <c r="AA2233">
        <v>140100</v>
      </c>
      <c r="AB2233" t="s">
        <v>496</v>
      </c>
      <c r="AC2233">
        <v>3</v>
      </c>
      <c r="AD2233" t="s">
        <v>62</v>
      </c>
      <c r="AE2233" s="4" t="s">
        <v>42</v>
      </c>
      <c r="AF2233" s="4" t="s">
        <v>3580</v>
      </c>
    </row>
    <row r="2234" spans="1:32" x14ac:dyDescent="0.25">
      <c r="A2234">
        <v>3895751</v>
      </c>
      <c r="B2234">
        <v>131419</v>
      </c>
      <c r="C2234" t="s">
        <v>32</v>
      </c>
      <c r="D2234" t="s">
        <v>32</v>
      </c>
      <c r="E2234">
        <v>210000</v>
      </c>
      <c r="F2234">
        <v>3</v>
      </c>
      <c r="G2234" t="s">
        <v>62</v>
      </c>
      <c r="H2234">
        <v>1</v>
      </c>
      <c r="I2234" t="s">
        <v>777</v>
      </c>
      <c r="J2234" t="s">
        <v>32</v>
      </c>
      <c r="K2234">
        <v>1</v>
      </c>
      <c r="L2234" t="s">
        <v>32</v>
      </c>
      <c r="M2234" t="s">
        <v>187</v>
      </c>
      <c r="N2234">
        <v>2009</v>
      </c>
      <c r="O2234">
        <v>2010</v>
      </c>
      <c r="P2234" t="s">
        <v>37</v>
      </c>
      <c r="Q2234">
        <v>0</v>
      </c>
      <c r="R2234" t="s">
        <v>385</v>
      </c>
      <c r="S2234" t="s">
        <v>778</v>
      </c>
      <c r="T2234" t="s">
        <v>779</v>
      </c>
      <c r="U2234">
        <v>1</v>
      </c>
      <c r="V2234" s="1">
        <v>27816</v>
      </c>
      <c r="W2234">
        <v>0</v>
      </c>
      <c r="X2234">
        <v>1</v>
      </c>
      <c r="Y2234">
        <v>43</v>
      </c>
      <c r="Z2234">
        <v>131419</v>
      </c>
      <c r="AA2234">
        <v>210000</v>
      </c>
      <c r="AB2234" t="s">
        <v>350</v>
      </c>
      <c r="AC2234">
        <v>3</v>
      </c>
      <c r="AD2234" t="s">
        <v>62</v>
      </c>
      <c r="AE2234" t="s">
        <v>50</v>
      </c>
      <c r="AF2234" t="s">
        <v>3580</v>
      </c>
    </row>
    <row r="2235" spans="1:32" x14ac:dyDescent="0.25">
      <c r="A2235">
        <v>9488570</v>
      </c>
      <c r="B2235">
        <v>131530</v>
      </c>
      <c r="C2235" t="s">
        <v>32</v>
      </c>
      <c r="D2235" t="s">
        <v>32</v>
      </c>
      <c r="E2235">
        <v>140100</v>
      </c>
      <c r="F2235">
        <v>4</v>
      </c>
      <c r="G2235" t="s">
        <v>117</v>
      </c>
      <c r="H2235">
        <v>0</v>
      </c>
      <c r="I2235" t="s">
        <v>37</v>
      </c>
      <c r="J2235" t="s">
        <v>37</v>
      </c>
      <c r="K2235" t="s">
        <v>37</v>
      </c>
      <c r="L2235" t="s">
        <v>32</v>
      </c>
      <c r="M2235" t="s">
        <v>1129</v>
      </c>
      <c r="N2235" t="s">
        <v>37</v>
      </c>
      <c r="O2235">
        <v>2002</v>
      </c>
      <c r="P2235" t="s">
        <v>37</v>
      </c>
      <c r="Q2235">
        <v>0</v>
      </c>
      <c r="R2235" t="s">
        <v>385</v>
      </c>
      <c r="S2235" t="s">
        <v>2014</v>
      </c>
      <c r="T2235" t="s">
        <v>2015</v>
      </c>
      <c r="U2235">
        <v>2</v>
      </c>
      <c r="V2235" s="1">
        <v>25590</v>
      </c>
      <c r="W2235">
        <v>0</v>
      </c>
      <c r="X2235">
        <v>1</v>
      </c>
      <c r="Y2235">
        <v>49</v>
      </c>
      <c r="Z2235">
        <v>131530</v>
      </c>
      <c r="AA2235">
        <v>140100</v>
      </c>
      <c r="AB2235" t="s">
        <v>496</v>
      </c>
      <c r="AC2235">
        <v>4</v>
      </c>
      <c r="AD2235" t="s">
        <v>117</v>
      </c>
      <c r="AE2235" t="s">
        <v>56</v>
      </c>
      <c r="AF2235" t="s">
        <v>3580</v>
      </c>
    </row>
    <row r="2236" spans="1:32" x14ac:dyDescent="0.25">
      <c r="A2236">
        <v>41693804</v>
      </c>
      <c r="B2236">
        <v>133256</v>
      </c>
      <c r="C2236" t="s">
        <v>32</v>
      </c>
      <c r="D2236" t="s">
        <v>32</v>
      </c>
      <c r="E2236">
        <v>210000</v>
      </c>
      <c r="F2236">
        <v>32</v>
      </c>
      <c r="G2236" t="s">
        <v>97</v>
      </c>
      <c r="H2236">
        <v>0</v>
      </c>
      <c r="I2236" t="s">
        <v>37</v>
      </c>
      <c r="J2236" t="s">
        <v>37</v>
      </c>
      <c r="K2236">
        <v>1</v>
      </c>
      <c r="L2236" t="s">
        <v>32</v>
      </c>
      <c r="M2236" t="s">
        <v>187</v>
      </c>
      <c r="N2236">
        <v>2015</v>
      </c>
      <c r="O2236">
        <v>2015</v>
      </c>
      <c r="P2236" t="s">
        <v>37</v>
      </c>
      <c r="Q2236">
        <v>1</v>
      </c>
      <c r="R2236" t="s">
        <v>385</v>
      </c>
      <c r="S2236" t="s">
        <v>1513</v>
      </c>
      <c r="T2236" t="s">
        <v>4260</v>
      </c>
      <c r="U2236">
        <v>1</v>
      </c>
      <c r="V2236" s="1">
        <v>30335</v>
      </c>
      <c r="W2236">
        <v>1</v>
      </c>
      <c r="X2236">
        <v>1</v>
      </c>
      <c r="Y2236">
        <v>36</v>
      </c>
      <c r="Z2236">
        <v>133256</v>
      </c>
      <c r="AA2236">
        <v>210000</v>
      </c>
      <c r="AB2236" t="s">
        <v>350</v>
      </c>
      <c r="AC2236">
        <v>32</v>
      </c>
      <c r="AD2236" t="s">
        <v>97</v>
      </c>
      <c r="AE2236" t="s">
        <v>42</v>
      </c>
      <c r="AF2236" t="s">
        <v>3580</v>
      </c>
    </row>
    <row r="2237" spans="1:32" x14ac:dyDescent="0.25">
      <c r="A2237">
        <v>40336229</v>
      </c>
      <c r="B2237">
        <v>131594</v>
      </c>
      <c r="C2237" t="s">
        <v>32</v>
      </c>
      <c r="D2237" t="s">
        <v>32</v>
      </c>
      <c r="E2237">
        <v>140100</v>
      </c>
      <c r="F2237">
        <v>22</v>
      </c>
      <c r="G2237" t="s">
        <v>404</v>
      </c>
      <c r="H2237">
        <v>0</v>
      </c>
      <c r="I2237" t="s">
        <v>37</v>
      </c>
      <c r="J2237" t="s">
        <v>37</v>
      </c>
      <c r="K2237">
        <v>1</v>
      </c>
      <c r="L2237" t="s">
        <v>32</v>
      </c>
      <c r="M2237" t="s">
        <v>1835</v>
      </c>
      <c r="N2237">
        <v>2005</v>
      </c>
      <c r="O2237">
        <v>2006</v>
      </c>
      <c r="P2237" t="s">
        <v>188</v>
      </c>
      <c r="Q2237">
        <v>1</v>
      </c>
      <c r="R2237" t="s">
        <v>3887</v>
      </c>
      <c r="S2237" t="s">
        <v>3888</v>
      </c>
      <c r="T2237" t="s">
        <v>2571</v>
      </c>
      <c r="U2237">
        <v>2</v>
      </c>
      <c r="V2237" s="1">
        <v>30947</v>
      </c>
      <c r="W2237">
        <v>0</v>
      </c>
      <c r="X2237">
        <v>18</v>
      </c>
      <c r="Y2237">
        <v>35</v>
      </c>
      <c r="Z2237">
        <v>131594</v>
      </c>
      <c r="AA2237">
        <v>140100</v>
      </c>
      <c r="AB2237" t="s">
        <v>496</v>
      </c>
      <c r="AC2237">
        <v>22</v>
      </c>
      <c r="AD2237" t="s">
        <v>404</v>
      </c>
      <c r="AE2237" t="s">
        <v>42</v>
      </c>
      <c r="AF2237" t="s">
        <v>3580</v>
      </c>
    </row>
    <row r="2238" spans="1:32" x14ac:dyDescent="0.25">
      <c r="A2238">
        <v>5344557</v>
      </c>
      <c r="B2238">
        <v>131733</v>
      </c>
      <c r="C2238" t="s">
        <v>32</v>
      </c>
      <c r="D2238" t="s">
        <v>32</v>
      </c>
      <c r="E2238">
        <v>150000</v>
      </c>
      <c r="F2238">
        <v>14</v>
      </c>
      <c r="G2238" t="s">
        <v>126</v>
      </c>
      <c r="H2238">
        <v>0</v>
      </c>
      <c r="I2238" t="s">
        <v>37</v>
      </c>
      <c r="J2238" t="s">
        <v>37</v>
      </c>
      <c r="K2238">
        <v>1</v>
      </c>
      <c r="L2238" t="s">
        <v>32</v>
      </c>
      <c r="M2238" t="s">
        <v>970</v>
      </c>
      <c r="N2238">
        <v>1998</v>
      </c>
      <c r="O2238">
        <v>2000</v>
      </c>
      <c r="P2238" t="s">
        <v>157</v>
      </c>
      <c r="Q2238">
        <v>1</v>
      </c>
      <c r="R2238" t="s">
        <v>985</v>
      </c>
      <c r="S2238" t="s">
        <v>813</v>
      </c>
      <c r="T2238" t="s">
        <v>986</v>
      </c>
      <c r="U2238">
        <v>1</v>
      </c>
      <c r="V2238" s="1">
        <v>26283</v>
      </c>
      <c r="W2238">
        <v>0</v>
      </c>
      <c r="X2238">
        <v>3</v>
      </c>
      <c r="Y2238">
        <v>48</v>
      </c>
      <c r="Z2238">
        <v>131733</v>
      </c>
      <c r="AA2238">
        <v>150000</v>
      </c>
      <c r="AB2238" t="s">
        <v>945</v>
      </c>
      <c r="AC2238">
        <v>14</v>
      </c>
      <c r="AD2238" t="s">
        <v>126</v>
      </c>
      <c r="AE2238" t="s">
        <v>42</v>
      </c>
      <c r="AF2238" t="s">
        <v>3580</v>
      </c>
    </row>
    <row r="2239" spans="1:32" x14ac:dyDescent="0.25">
      <c r="A2239">
        <v>45780073</v>
      </c>
      <c r="B2239">
        <v>133052</v>
      </c>
      <c r="C2239" t="s">
        <v>32</v>
      </c>
      <c r="D2239" t="s">
        <v>32</v>
      </c>
      <c r="E2239">
        <v>60000</v>
      </c>
      <c r="F2239">
        <v>2649</v>
      </c>
      <c r="G2239" t="s">
        <v>147</v>
      </c>
      <c r="H2239">
        <v>0</v>
      </c>
      <c r="I2239" t="s">
        <v>37</v>
      </c>
      <c r="J2239" t="s">
        <v>37</v>
      </c>
      <c r="K2239">
        <v>0</v>
      </c>
      <c r="L2239" t="s">
        <v>35</v>
      </c>
      <c r="M2239" t="s">
        <v>661</v>
      </c>
      <c r="N2239" t="s">
        <v>37</v>
      </c>
      <c r="O2239" t="s">
        <v>37</v>
      </c>
      <c r="P2239" t="s">
        <v>37</v>
      </c>
      <c r="Q2239">
        <v>0</v>
      </c>
      <c r="R2239" t="s">
        <v>985</v>
      </c>
      <c r="S2239" t="s">
        <v>1351</v>
      </c>
      <c r="T2239" t="s">
        <v>4962</v>
      </c>
      <c r="U2239">
        <v>2</v>
      </c>
      <c r="V2239" s="1">
        <v>31523</v>
      </c>
      <c r="W2239">
        <v>0</v>
      </c>
      <c r="X2239">
        <v>6</v>
      </c>
      <c r="Y2239">
        <v>33</v>
      </c>
      <c r="Z2239">
        <v>133052</v>
      </c>
      <c r="AA2239">
        <v>60000</v>
      </c>
      <c r="AB2239" t="s">
        <v>164</v>
      </c>
      <c r="AC2239">
        <v>2649</v>
      </c>
      <c r="AD2239" t="s">
        <v>147</v>
      </c>
      <c r="AE2239" t="s">
        <v>56</v>
      </c>
      <c r="AF2239" t="s">
        <v>3580</v>
      </c>
    </row>
    <row r="2240" spans="1:32" x14ac:dyDescent="0.25">
      <c r="A2240">
        <v>9504273</v>
      </c>
      <c r="B2240">
        <v>132104</v>
      </c>
      <c r="C2240" t="s">
        <v>35</v>
      </c>
      <c r="D2240" t="s">
        <v>35</v>
      </c>
      <c r="E2240">
        <v>140100</v>
      </c>
      <c r="F2240">
        <v>2646</v>
      </c>
      <c r="G2240" t="s">
        <v>122</v>
      </c>
      <c r="H2240">
        <v>2</v>
      </c>
      <c r="I2240" t="s">
        <v>37</v>
      </c>
      <c r="J2240" t="s">
        <v>37</v>
      </c>
      <c r="K2240">
        <v>1</v>
      </c>
      <c r="L2240" t="s">
        <v>32</v>
      </c>
      <c r="M2240" t="s">
        <v>2024</v>
      </c>
      <c r="N2240">
        <v>2001</v>
      </c>
      <c r="O2240">
        <v>2009</v>
      </c>
      <c r="P2240" t="s">
        <v>37</v>
      </c>
      <c r="Q2240">
        <v>0</v>
      </c>
      <c r="R2240" t="s">
        <v>2025</v>
      </c>
      <c r="S2240" t="s">
        <v>659</v>
      </c>
      <c r="T2240" t="s">
        <v>2026</v>
      </c>
      <c r="U2240">
        <v>2</v>
      </c>
      <c r="V2240" s="1">
        <v>25317</v>
      </c>
      <c r="W2240">
        <v>0</v>
      </c>
      <c r="X2240">
        <v>18</v>
      </c>
      <c r="Y2240">
        <v>50</v>
      </c>
      <c r="Z2240">
        <v>132104</v>
      </c>
      <c r="AA2240">
        <v>140100</v>
      </c>
      <c r="AB2240" t="s">
        <v>496</v>
      </c>
      <c r="AC2240">
        <v>2646</v>
      </c>
      <c r="AD2240" t="s">
        <v>122</v>
      </c>
      <c r="AE2240" t="s">
        <v>50</v>
      </c>
      <c r="AF2240" t="s">
        <v>3580</v>
      </c>
    </row>
    <row r="2241" spans="1:32" x14ac:dyDescent="0.25">
      <c r="A2241">
        <v>7274281</v>
      </c>
      <c r="B2241">
        <v>132738</v>
      </c>
      <c r="C2241" t="s">
        <v>32</v>
      </c>
      <c r="D2241" t="s">
        <v>32</v>
      </c>
      <c r="E2241">
        <v>140100</v>
      </c>
      <c r="F2241">
        <v>2840</v>
      </c>
      <c r="G2241" t="s">
        <v>181</v>
      </c>
      <c r="H2241">
        <v>0</v>
      </c>
      <c r="I2241" t="s">
        <v>37</v>
      </c>
      <c r="J2241" t="s">
        <v>37</v>
      </c>
      <c r="K2241">
        <v>1</v>
      </c>
      <c r="L2241" t="s">
        <v>32</v>
      </c>
      <c r="M2241" t="s">
        <v>1064</v>
      </c>
      <c r="N2241">
        <v>1964</v>
      </c>
      <c r="O2241">
        <v>1996</v>
      </c>
      <c r="P2241" t="s">
        <v>157</v>
      </c>
      <c r="Q2241">
        <v>1</v>
      </c>
      <c r="R2241" t="s">
        <v>1385</v>
      </c>
      <c r="S2241" t="s">
        <v>1386</v>
      </c>
      <c r="T2241" t="s">
        <v>1387</v>
      </c>
      <c r="U2241">
        <v>1</v>
      </c>
      <c r="V2241" s="1">
        <v>16355</v>
      </c>
      <c r="W2241">
        <v>0</v>
      </c>
      <c r="X2241">
        <v>1</v>
      </c>
      <c r="Y2241">
        <v>75</v>
      </c>
      <c r="Z2241">
        <v>132738</v>
      </c>
      <c r="AA2241">
        <v>140100</v>
      </c>
      <c r="AB2241" t="s">
        <v>496</v>
      </c>
      <c r="AC2241">
        <v>2840</v>
      </c>
      <c r="AD2241" t="s">
        <v>181</v>
      </c>
      <c r="AE2241" t="s">
        <v>42</v>
      </c>
      <c r="AF2241" t="s">
        <v>3580</v>
      </c>
    </row>
    <row r="2242" spans="1:32" x14ac:dyDescent="0.25">
      <c r="A2242">
        <v>10766494</v>
      </c>
      <c r="B2242">
        <v>133255</v>
      </c>
      <c r="C2242" t="s">
        <v>32</v>
      </c>
      <c r="D2242" t="s">
        <v>32</v>
      </c>
      <c r="E2242">
        <v>20000</v>
      </c>
      <c r="F2242">
        <v>2731</v>
      </c>
      <c r="G2242" t="s">
        <v>91</v>
      </c>
      <c r="H2242">
        <v>0</v>
      </c>
      <c r="I2242" t="s">
        <v>37</v>
      </c>
      <c r="J2242" t="s">
        <v>37</v>
      </c>
      <c r="K2242">
        <v>1</v>
      </c>
      <c r="L2242" t="s">
        <v>32</v>
      </c>
      <c r="M2242" t="s">
        <v>2210</v>
      </c>
      <c r="N2242">
        <v>1994</v>
      </c>
      <c r="O2242">
        <v>1995</v>
      </c>
      <c r="P2242" t="s">
        <v>37</v>
      </c>
      <c r="Q2242">
        <v>0</v>
      </c>
      <c r="R2242" t="s">
        <v>2427</v>
      </c>
      <c r="S2242" t="s">
        <v>134</v>
      </c>
      <c r="T2242" t="s">
        <v>2428</v>
      </c>
      <c r="U2242">
        <v>1</v>
      </c>
      <c r="V2242" s="1">
        <v>24940</v>
      </c>
      <c r="W2242">
        <v>0</v>
      </c>
      <c r="X2242">
        <v>2</v>
      </c>
      <c r="Y2242">
        <v>51</v>
      </c>
      <c r="Z2242">
        <v>133255</v>
      </c>
      <c r="AA2242">
        <v>20000</v>
      </c>
      <c r="AB2242" t="s">
        <v>744</v>
      </c>
      <c r="AC2242">
        <v>2731</v>
      </c>
      <c r="AD2242" t="s">
        <v>96</v>
      </c>
      <c r="AE2242" t="s">
        <v>50</v>
      </c>
      <c r="AF2242" t="s">
        <v>3580</v>
      </c>
    </row>
    <row r="2243" spans="1:32" x14ac:dyDescent="0.25">
      <c r="A2243">
        <v>10762763</v>
      </c>
      <c r="B2243">
        <v>130515</v>
      </c>
      <c r="C2243" t="s">
        <v>32</v>
      </c>
      <c r="D2243" t="s">
        <v>32</v>
      </c>
      <c r="E2243">
        <v>140100</v>
      </c>
      <c r="F2243">
        <v>14</v>
      </c>
      <c r="G2243" t="s">
        <v>126</v>
      </c>
      <c r="H2243">
        <v>0</v>
      </c>
      <c r="I2243" t="s">
        <v>37</v>
      </c>
      <c r="J2243" t="s">
        <v>37</v>
      </c>
      <c r="K2243">
        <v>1</v>
      </c>
      <c r="L2243" t="s">
        <v>32</v>
      </c>
      <c r="M2243" t="s">
        <v>1129</v>
      </c>
      <c r="N2243">
        <v>1999</v>
      </c>
      <c r="O2243">
        <v>2001</v>
      </c>
      <c r="P2243" t="s">
        <v>188</v>
      </c>
      <c r="Q2243">
        <v>1</v>
      </c>
      <c r="R2243" t="s">
        <v>271</v>
      </c>
      <c r="S2243" t="s">
        <v>335</v>
      </c>
      <c r="T2243" t="s">
        <v>2426</v>
      </c>
      <c r="U2243">
        <v>1</v>
      </c>
      <c r="V2243" s="1">
        <v>28247</v>
      </c>
      <c r="W2243">
        <v>0</v>
      </c>
      <c r="X2243">
        <v>12</v>
      </c>
      <c r="Y2243">
        <v>42</v>
      </c>
      <c r="Z2243">
        <v>130515</v>
      </c>
      <c r="AA2243">
        <v>140100</v>
      </c>
      <c r="AB2243" t="s">
        <v>496</v>
      </c>
      <c r="AC2243">
        <v>14</v>
      </c>
      <c r="AD2243" t="s">
        <v>126</v>
      </c>
      <c r="AE2243" t="s">
        <v>42</v>
      </c>
      <c r="AF2243" t="s">
        <v>3580</v>
      </c>
    </row>
    <row r="2244" spans="1:32" x14ac:dyDescent="0.25">
      <c r="A2244">
        <v>479087</v>
      </c>
      <c r="B2244">
        <v>130736</v>
      </c>
      <c r="C2244" t="s">
        <v>32</v>
      </c>
      <c r="D2244" t="s">
        <v>32</v>
      </c>
      <c r="E2244">
        <v>220000</v>
      </c>
      <c r="F2244">
        <v>5</v>
      </c>
      <c r="G2244" t="s">
        <v>101</v>
      </c>
      <c r="H2244">
        <v>1</v>
      </c>
      <c r="I2244" t="s">
        <v>270</v>
      </c>
      <c r="J2244" t="s">
        <v>32</v>
      </c>
      <c r="K2244" t="s">
        <v>37</v>
      </c>
      <c r="L2244" t="s">
        <v>37</v>
      </c>
      <c r="M2244" t="s">
        <v>37</v>
      </c>
      <c r="N2244" t="s">
        <v>37</v>
      </c>
      <c r="O2244" t="s">
        <v>37</v>
      </c>
      <c r="P2244" t="s">
        <v>37</v>
      </c>
      <c r="Q2244">
        <v>0</v>
      </c>
      <c r="R2244" t="s">
        <v>271</v>
      </c>
      <c r="S2244" t="s">
        <v>272</v>
      </c>
      <c r="T2244" t="s">
        <v>273</v>
      </c>
      <c r="U2244">
        <v>2</v>
      </c>
      <c r="V2244" s="1">
        <v>23768</v>
      </c>
      <c r="W2244">
        <v>0</v>
      </c>
      <c r="X2244">
        <v>3</v>
      </c>
      <c r="Y2244">
        <v>54</v>
      </c>
      <c r="Z2244">
        <v>130736</v>
      </c>
      <c r="AA2244">
        <v>220000</v>
      </c>
      <c r="AB2244" t="s">
        <v>109</v>
      </c>
      <c r="AC2244">
        <v>5</v>
      </c>
      <c r="AD2244" t="s">
        <v>101</v>
      </c>
      <c r="AE2244" t="s">
        <v>50</v>
      </c>
      <c r="AF2244" t="s">
        <v>3580</v>
      </c>
    </row>
    <row r="2245" spans="1:32" x14ac:dyDescent="0.25">
      <c r="A2245">
        <v>2165048</v>
      </c>
      <c r="B2245">
        <v>130765</v>
      </c>
      <c r="C2245" t="s">
        <v>32</v>
      </c>
      <c r="D2245" t="s">
        <v>32</v>
      </c>
      <c r="E2245" s="2">
        <v>200000</v>
      </c>
      <c r="F2245">
        <v>5</v>
      </c>
      <c r="G2245" t="s">
        <v>101</v>
      </c>
      <c r="H2245">
        <v>1</v>
      </c>
      <c r="I2245" t="s">
        <v>516</v>
      </c>
      <c r="J2245" t="s">
        <v>35</v>
      </c>
      <c r="K2245" t="s">
        <v>37</v>
      </c>
      <c r="L2245" t="s">
        <v>37</v>
      </c>
      <c r="M2245" t="s">
        <v>37</v>
      </c>
      <c r="N2245" t="s">
        <v>37</v>
      </c>
      <c r="O2245" t="s">
        <v>37</v>
      </c>
      <c r="P2245" t="s">
        <v>37</v>
      </c>
      <c r="Q2245">
        <v>0</v>
      </c>
      <c r="R2245" t="s">
        <v>271</v>
      </c>
      <c r="S2245" t="s">
        <v>517</v>
      </c>
      <c r="T2245" t="s">
        <v>518</v>
      </c>
      <c r="U2245">
        <v>1</v>
      </c>
      <c r="V2245" s="1">
        <v>21930</v>
      </c>
      <c r="W2245">
        <v>0</v>
      </c>
      <c r="X2245">
        <v>4</v>
      </c>
      <c r="Y2245">
        <v>59</v>
      </c>
      <c r="Z2245">
        <v>130765</v>
      </c>
      <c r="AA2245">
        <v>200000</v>
      </c>
      <c r="AB2245" t="s">
        <v>420</v>
      </c>
      <c r="AC2245">
        <v>5</v>
      </c>
      <c r="AD2245" t="s">
        <v>101</v>
      </c>
      <c r="AE2245" t="s">
        <v>50</v>
      </c>
      <c r="AF2245" t="s">
        <v>3580</v>
      </c>
    </row>
    <row r="2246" spans="1:32" x14ac:dyDescent="0.25">
      <c r="A2246">
        <v>10316620</v>
      </c>
      <c r="B2246">
        <v>131171</v>
      </c>
      <c r="C2246" t="s">
        <v>32</v>
      </c>
      <c r="D2246" t="s">
        <v>32</v>
      </c>
      <c r="E2246">
        <v>140100</v>
      </c>
      <c r="F2246">
        <v>15</v>
      </c>
      <c r="G2246" t="s">
        <v>67</v>
      </c>
      <c r="H2246">
        <v>2</v>
      </c>
      <c r="I2246" t="s">
        <v>37</v>
      </c>
      <c r="J2246" t="s">
        <v>37</v>
      </c>
      <c r="K2246">
        <v>1</v>
      </c>
      <c r="L2246" t="s">
        <v>32</v>
      </c>
      <c r="M2246" t="s">
        <v>606</v>
      </c>
      <c r="N2246">
        <v>2002</v>
      </c>
      <c r="O2246">
        <v>2005</v>
      </c>
      <c r="P2246" t="s">
        <v>37</v>
      </c>
      <c r="Q2246">
        <v>0</v>
      </c>
      <c r="R2246" t="s">
        <v>271</v>
      </c>
      <c r="S2246" t="s">
        <v>853</v>
      </c>
      <c r="T2246" t="s">
        <v>2306</v>
      </c>
      <c r="U2246">
        <v>2</v>
      </c>
      <c r="V2246" s="1">
        <v>27239</v>
      </c>
      <c r="W2246">
        <v>0</v>
      </c>
      <c r="X2246">
        <v>22</v>
      </c>
      <c r="Y2246">
        <v>45</v>
      </c>
      <c r="Z2246">
        <v>131171</v>
      </c>
      <c r="AA2246">
        <v>140100</v>
      </c>
      <c r="AB2246" t="s">
        <v>496</v>
      </c>
      <c r="AC2246">
        <v>15</v>
      </c>
      <c r="AD2246" t="s">
        <v>67</v>
      </c>
      <c r="AE2246" t="s">
        <v>50</v>
      </c>
      <c r="AF2246" t="s">
        <v>3580</v>
      </c>
    </row>
    <row r="2247" spans="1:32" x14ac:dyDescent="0.25">
      <c r="A2247">
        <v>70132848</v>
      </c>
      <c r="B2247">
        <v>132151</v>
      </c>
      <c r="C2247" t="s">
        <v>32</v>
      </c>
      <c r="D2247" t="s">
        <v>32</v>
      </c>
      <c r="E2247">
        <v>170000</v>
      </c>
      <c r="F2247">
        <v>2191</v>
      </c>
      <c r="G2247" t="s">
        <v>77</v>
      </c>
      <c r="H2247">
        <v>0</v>
      </c>
      <c r="I2247" t="s">
        <v>37</v>
      </c>
      <c r="J2247" t="s">
        <v>37</v>
      </c>
      <c r="K2247">
        <v>0</v>
      </c>
      <c r="L2247" t="s">
        <v>35</v>
      </c>
      <c r="M2247" t="s">
        <v>256</v>
      </c>
      <c r="N2247" t="s">
        <v>37</v>
      </c>
      <c r="O2247" t="s">
        <v>37</v>
      </c>
      <c r="P2247" t="s">
        <v>37</v>
      </c>
      <c r="Q2247">
        <v>0</v>
      </c>
      <c r="R2247" t="s">
        <v>271</v>
      </c>
      <c r="S2247" t="s">
        <v>5270</v>
      </c>
      <c r="T2247" t="s">
        <v>5271</v>
      </c>
      <c r="U2247">
        <v>2</v>
      </c>
      <c r="V2247" s="1">
        <v>33460</v>
      </c>
      <c r="W2247">
        <v>0</v>
      </c>
      <c r="X2247">
        <v>3</v>
      </c>
      <c r="Y2247">
        <v>28</v>
      </c>
      <c r="Z2247">
        <v>132151</v>
      </c>
      <c r="AA2247">
        <v>170000</v>
      </c>
      <c r="AB2247" t="s">
        <v>298</v>
      </c>
      <c r="AC2247">
        <v>2191</v>
      </c>
      <c r="AD2247" t="s">
        <v>77</v>
      </c>
      <c r="AE2247" t="s">
        <v>56</v>
      </c>
      <c r="AF2247" t="s">
        <v>43</v>
      </c>
    </row>
    <row r="2248" spans="1:32" x14ac:dyDescent="0.25">
      <c r="A2248">
        <v>6172927</v>
      </c>
      <c r="B2248">
        <v>130446</v>
      </c>
      <c r="C2248" t="s">
        <v>32</v>
      </c>
      <c r="D2248" t="s">
        <v>32</v>
      </c>
      <c r="E2248">
        <v>140100</v>
      </c>
      <c r="F2248">
        <v>2190</v>
      </c>
      <c r="G2248" t="s">
        <v>211</v>
      </c>
      <c r="H2248">
        <v>0</v>
      </c>
      <c r="I2248" t="s">
        <v>37</v>
      </c>
      <c r="J2248" t="s">
        <v>37</v>
      </c>
      <c r="K2248">
        <v>1</v>
      </c>
      <c r="L2248" t="s">
        <v>32</v>
      </c>
      <c r="M2248" t="s">
        <v>311</v>
      </c>
      <c r="N2248">
        <v>1997</v>
      </c>
      <c r="O2248">
        <v>2005</v>
      </c>
      <c r="P2248" t="s">
        <v>188</v>
      </c>
      <c r="Q2248">
        <v>1</v>
      </c>
      <c r="R2248" t="s">
        <v>411</v>
      </c>
      <c r="S2248" t="s">
        <v>1098</v>
      </c>
      <c r="T2248" t="s">
        <v>1099</v>
      </c>
      <c r="U2248">
        <v>1</v>
      </c>
      <c r="V2248" s="1">
        <v>24015</v>
      </c>
      <c r="W2248">
        <v>0</v>
      </c>
      <c r="X2248">
        <v>5</v>
      </c>
      <c r="Y2248">
        <v>54</v>
      </c>
      <c r="Z2248">
        <v>130446</v>
      </c>
      <c r="AA2248">
        <v>140100</v>
      </c>
      <c r="AB2248" t="s">
        <v>496</v>
      </c>
      <c r="AC2248">
        <v>2190</v>
      </c>
      <c r="AD2248" t="s">
        <v>211</v>
      </c>
      <c r="AE2248" t="s">
        <v>42</v>
      </c>
      <c r="AF2248" t="s">
        <v>3580</v>
      </c>
    </row>
    <row r="2249" spans="1:32" x14ac:dyDescent="0.25">
      <c r="A2249">
        <v>41918334</v>
      </c>
      <c r="B2249">
        <v>130628</v>
      </c>
      <c r="C2249" t="s">
        <v>32</v>
      </c>
      <c r="D2249" t="s">
        <v>32</v>
      </c>
      <c r="E2249">
        <v>20000</v>
      </c>
      <c r="F2249">
        <v>5</v>
      </c>
      <c r="G2249" t="s">
        <v>101</v>
      </c>
      <c r="H2249">
        <v>2</v>
      </c>
      <c r="I2249" t="s">
        <v>37</v>
      </c>
      <c r="J2249" t="s">
        <v>37</v>
      </c>
      <c r="K2249">
        <v>1</v>
      </c>
      <c r="L2249" t="s">
        <v>35</v>
      </c>
      <c r="M2249" t="s">
        <v>4313</v>
      </c>
      <c r="N2249">
        <v>2015</v>
      </c>
      <c r="O2249" t="s">
        <v>37</v>
      </c>
      <c r="P2249" t="s">
        <v>37</v>
      </c>
      <c r="Q2249">
        <v>0</v>
      </c>
      <c r="R2249" t="s">
        <v>411</v>
      </c>
      <c r="S2249" t="s">
        <v>1384</v>
      </c>
      <c r="T2249" t="s">
        <v>4314</v>
      </c>
      <c r="U2249">
        <v>1</v>
      </c>
      <c r="V2249" s="1">
        <v>29691</v>
      </c>
      <c r="W2249">
        <v>0</v>
      </c>
      <c r="X2249">
        <v>1</v>
      </c>
      <c r="Y2249">
        <v>38</v>
      </c>
      <c r="Z2249">
        <v>130628</v>
      </c>
      <c r="AA2249">
        <v>20000</v>
      </c>
      <c r="AB2249" t="s">
        <v>744</v>
      </c>
      <c r="AC2249">
        <v>5</v>
      </c>
      <c r="AD2249" t="s">
        <v>101</v>
      </c>
      <c r="AE2249" t="s">
        <v>50</v>
      </c>
      <c r="AF2249" t="s">
        <v>3580</v>
      </c>
    </row>
    <row r="2250" spans="1:32" x14ac:dyDescent="0.25">
      <c r="A2250">
        <v>6647483</v>
      </c>
      <c r="B2250">
        <v>130874</v>
      </c>
      <c r="C2250" t="s">
        <v>32</v>
      </c>
      <c r="D2250" t="s">
        <v>32</v>
      </c>
      <c r="E2250">
        <v>140100</v>
      </c>
      <c r="F2250">
        <v>47</v>
      </c>
      <c r="G2250" t="s">
        <v>33</v>
      </c>
      <c r="H2250">
        <v>0</v>
      </c>
      <c r="I2250" t="s">
        <v>37</v>
      </c>
      <c r="J2250" t="s">
        <v>37</v>
      </c>
      <c r="K2250">
        <v>1</v>
      </c>
      <c r="L2250" t="s">
        <v>32</v>
      </c>
      <c r="M2250" t="s">
        <v>1100</v>
      </c>
      <c r="N2250">
        <v>1992</v>
      </c>
      <c r="O2250">
        <v>1992</v>
      </c>
      <c r="P2250" t="s">
        <v>37</v>
      </c>
      <c r="Q2250">
        <v>1</v>
      </c>
      <c r="R2250" t="s">
        <v>411</v>
      </c>
      <c r="S2250" t="s">
        <v>1221</v>
      </c>
      <c r="T2250" t="s">
        <v>939</v>
      </c>
      <c r="U2250">
        <v>1</v>
      </c>
      <c r="V2250" s="1">
        <v>19523</v>
      </c>
      <c r="W2250">
        <v>0</v>
      </c>
      <c r="X2250">
        <v>23</v>
      </c>
      <c r="Y2250">
        <v>66</v>
      </c>
      <c r="Z2250">
        <v>130874</v>
      </c>
      <c r="AA2250">
        <v>140100</v>
      </c>
      <c r="AB2250" t="s">
        <v>496</v>
      </c>
      <c r="AC2250">
        <v>47</v>
      </c>
      <c r="AD2250" t="s">
        <v>33</v>
      </c>
      <c r="AE2250" t="s">
        <v>42</v>
      </c>
      <c r="AF2250" t="s">
        <v>3580</v>
      </c>
    </row>
    <row r="2251" spans="1:32" x14ac:dyDescent="0.25">
      <c r="A2251">
        <v>6725222</v>
      </c>
      <c r="B2251">
        <v>130936</v>
      </c>
      <c r="C2251" t="s">
        <v>32</v>
      </c>
      <c r="D2251" t="s">
        <v>32</v>
      </c>
      <c r="E2251">
        <v>140100</v>
      </c>
      <c r="F2251">
        <v>15</v>
      </c>
      <c r="G2251" t="s">
        <v>67</v>
      </c>
      <c r="H2251">
        <v>0</v>
      </c>
      <c r="I2251" t="s">
        <v>37</v>
      </c>
      <c r="J2251" t="s">
        <v>37</v>
      </c>
      <c r="K2251">
        <v>1</v>
      </c>
      <c r="L2251" t="s">
        <v>32</v>
      </c>
      <c r="M2251" t="s">
        <v>46</v>
      </c>
      <c r="N2251">
        <v>1995</v>
      </c>
      <c r="O2251">
        <v>1997</v>
      </c>
      <c r="P2251" t="s">
        <v>37</v>
      </c>
      <c r="Q2251">
        <v>0</v>
      </c>
      <c r="R2251" t="s">
        <v>411</v>
      </c>
      <c r="S2251" t="s">
        <v>1251</v>
      </c>
      <c r="T2251" t="s">
        <v>1252</v>
      </c>
      <c r="U2251">
        <v>2</v>
      </c>
      <c r="V2251" s="1">
        <v>18916</v>
      </c>
      <c r="W2251">
        <v>0</v>
      </c>
      <c r="X2251">
        <v>24</v>
      </c>
      <c r="Y2251">
        <v>68</v>
      </c>
      <c r="Z2251">
        <v>130936</v>
      </c>
      <c r="AA2251">
        <v>140100</v>
      </c>
      <c r="AB2251" t="s">
        <v>496</v>
      </c>
      <c r="AC2251">
        <v>15</v>
      </c>
      <c r="AD2251" t="s">
        <v>67</v>
      </c>
      <c r="AE2251" t="s">
        <v>50</v>
      </c>
      <c r="AF2251" t="s">
        <v>3580</v>
      </c>
    </row>
    <row r="2252" spans="1:32" x14ac:dyDescent="0.25">
      <c r="A2252">
        <v>45724363</v>
      </c>
      <c r="B2252">
        <v>131033</v>
      </c>
      <c r="C2252" t="s">
        <v>32</v>
      </c>
      <c r="D2252" t="s">
        <v>32</v>
      </c>
      <c r="E2252">
        <v>140100</v>
      </c>
      <c r="F2252">
        <v>2235</v>
      </c>
      <c r="G2252" t="s">
        <v>86</v>
      </c>
      <c r="H2252">
        <v>0</v>
      </c>
      <c r="I2252" t="s">
        <v>37</v>
      </c>
      <c r="J2252" t="s">
        <v>37</v>
      </c>
      <c r="K2252">
        <v>1</v>
      </c>
      <c r="L2252" t="s">
        <v>32</v>
      </c>
      <c r="M2252" t="s">
        <v>1129</v>
      </c>
      <c r="N2252">
        <v>2013</v>
      </c>
      <c r="O2252">
        <v>2014</v>
      </c>
      <c r="P2252" t="s">
        <v>37</v>
      </c>
      <c r="Q2252">
        <v>0</v>
      </c>
      <c r="R2252" t="s">
        <v>411</v>
      </c>
      <c r="S2252" t="s">
        <v>411</v>
      </c>
      <c r="T2252" t="s">
        <v>2059</v>
      </c>
      <c r="U2252">
        <v>1</v>
      </c>
      <c r="V2252" s="1">
        <v>32638</v>
      </c>
      <c r="W2252">
        <v>0</v>
      </c>
      <c r="X2252">
        <v>19</v>
      </c>
      <c r="Y2252">
        <v>30</v>
      </c>
      <c r="Z2252">
        <v>131033</v>
      </c>
      <c r="AA2252">
        <v>140100</v>
      </c>
      <c r="AB2252" t="s">
        <v>496</v>
      </c>
      <c r="AC2252">
        <v>2235</v>
      </c>
      <c r="AD2252" t="s">
        <v>86</v>
      </c>
      <c r="AE2252" t="s">
        <v>50</v>
      </c>
      <c r="AF2252" t="s">
        <v>3580</v>
      </c>
    </row>
    <row r="2253" spans="1:32" x14ac:dyDescent="0.25">
      <c r="A2253" s="4">
        <v>6695701</v>
      </c>
      <c r="B2253" s="4">
        <v>131179</v>
      </c>
      <c r="C2253" t="s">
        <v>37</v>
      </c>
      <c r="D2253" t="s">
        <v>37</v>
      </c>
      <c r="E2253" t="s">
        <v>37</v>
      </c>
      <c r="F2253" t="s">
        <v>37</v>
      </c>
      <c r="G2253" t="s">
        <v>37</v>
      </c>
      <c r="H2253" t="s">
        <v>37</v>
      </c>
      <c r="I2253" t="s">
        <v>37</v>
      </c>
      <c r="J2253" t="s">
        <v>37</v>
      </c>
      <c r="K2253" t="s">
        <v>37</v>
      </c>
      <c r="L2253" t="s">
        <v>37</v>
      </c>
      <c r="M2253" t="s">
        <v>37</v>
      </c>
      <c r="N2253" t="s">
        <v>37</v>
      </c>
      <c r="O2253" t="s">
        <v>37</v>
      </c>
      <c r="P2253" t="s">
        <v>37</v>
      </c>
      <c r="Q2253" t="s">
        <v>37</v>
      </c>
      <c r="R2253" t="s">
        <v>411</v>
      </c>
      <c r="S2253" t="s">
        <v>408</v>
      </c>
      <c r="T2253" t="s">
        <v>1081</v>
      </c>
      <c r="U2253">
        <v>1</v>
      </c>
      <c r="V2253" s="1">
        <v>18268</v>
      </c>
      <c r="W2253">
        <v>0</v>
      </c>
      <c r="X2253">
        <v>26</v>
      </c>
      <c r="Y2253">
        <v>69</v>
      </c>
      <c r="Z2253">
        <v>131179</v>
      </c>
      <c r="AA2253">
        <v>140100</v>
      </c>
      <c r="AB2253" t="s">
        <v>496</v>
      </c>
      <c r="AC2253">
        <v>3</v>
      </c>
      <c r="AD2253" t="s">
        <v>62</v>
      </c>
      <c r="AE2253" s="4" t="s">
        <v>56</v>
      </c>
      <c r="AF2253" s="4" t="s">
        <v>3580</v>
      </c>
    </row>
    <row r="2254" spans="1:32" x14ac:dyDescent="0.25">
      <c r="A2254">
        <v>10182930</v>
      </c>
      <c r="B2254">
        <v>131746</v>
      </c>
      <c r="C2254" t="s">
        <v>32</v>
      </c>
      <c r="D2254" t="s">
        <v>32</v>
      </c>
      <c r="E2254">
        <v>140100</v>
      </c>
      <c r="F2254">
        <v>2649</v>
      </c>
      <c r="G2254" t="s">
        <v>147</v>
      </c>
      <c r="H2254">
        <v>0</v>
      </c>
      <c r="I2254" t="s">
        <v>37</v>
      </c>
      <c r="J2254" t="s">
        <v>37</v>
      </c>
      <c r="K2254">
        <v>1</v>
      </c>
      <c r="L2254" t="s">
        <v>37</v>
      </c>
      <c r="M2254" t="s">
        <v>1674</v>
      </c>
      <c r="N2254">
        <v>1985</v>
      </c>
      <c r="O2254" t="s">
        <v>37</v>
      </c>
      <c r="P2254" t="s">
        <v>37</v>
      </c>
      <c r="Q2254">
        <v>0</v>
      </c>
      <c r="R2254" t="s">
        <v>411</v>
      </c>
      <c r="S2254" t="s">
        <v>278</v>
      </c>
      <c r="T2254" t="s">
        <v>2251</v>
      </c>
      <c r="U2254">
        <v>1</v>
      </c>
      <c r="V2254" s="1">
        <v>21051</v>
      </c>
      <c r="W2254">
        <v>0</v>
      </c>
      <c r="X2254">
        <v>4</v>
      </c>
      <c r="Y2254">
        <v>62</v>
      </c>
      <c r="Z2254">
        <v>131746</v>
      </c>
      <c r="AA2254">
        <v>140100</v>
      </c>
      <c r="AB2254" t="s">
        <v>496</v>
      </c>
      <c r="AC2254">
        <v>2649</v>
      </c>
      <c r="AD2254" t="s">
        <v>147</v>
      </c>
      <c r="AE2254" t="s">
        <v>50</v>
      </c>
      <c r="AF2254" t="s">
        <v>3580</v>
      </c>
    </row>
    <row r="2255" spans="1:32" x14ac:dyDescent="0.25">
      <c r="A2255">
        <v>8388986</v>
      </c>
      <c r="B2255">
        <v>132004</v>
      </c>
      <c r="C2255" t="s">
        <v>32</v>
      </c>
      <c r="D2255" t="s">
        <v>32</v>
      </c>
      <c r="E2255">
        <v>140100</v>
      </c>
      <c r="F2255">
        <v>2646</v>
      </c>
      <c r="G2255" t="s">
        <v>122</v>
      </c>
      <c r="H2255">
        <v>0</v>
      </c>
      <c r="I2255" t="s">
        <v>37</v>
      </c>
      <c r="J2255" t="s">
        <v>37</v>
      </c>
      <c r="K2255" t="s">
        <v>37</v>
      </c>
      <c r="L2255" t="s">
        <v>37</v>
      </c>
      <c r="M2255" t="s">
        <v>37</v>
      </c>
      <c r="N2255" t="s">
        <v>37</v>
      </c>
      <c r="O2255" t="s">
        <v>37</v>
      </c>
      <c r="P2255" t="s">
        <v>37</v>
      </c>
      <c r="Q2255">
        <v>0</v>
      </c>
      <c r="R2255" t="s">
        <v>411</v>
      </c>
      <c r="S2255" t="s">
        <v>1759</v>
      </c>
      <c r="T2255" t="s">
        <v>1760</v>
      </c>
      <c r="U2255">
        <v>2</v>
      </c>
      <c r="V2255" s="1">
        <v>23155</v>
      </c>
      <c r="W2255">
        <v>0</v>
      </c>
      <c r="X2255">
        <v>11</v>
      </c>
      <c r="Y2255">
        <v>56</v>
      </c>
      <c r="Z2255">
        <v>132004</v>
      </c>
      <c r="AA2255">
        <v>140100</v>
      </c>
      <c r="AB2255" t="s">
        <v>496</v>
      </c>
      <c r="AC2255">
        <v>2646</v>
      </c>
      <c r="AD2255" t="s">
        <v>122</v>
      </c>
      <c r="AE2255" t="s">
        <v>56</v>
      </c>
      <c r="AF2255" t="s">
        <v>3580</v>
      </c>
    </row>
    <row r="2256" spans="1:32" x14ac:dyDescent="0.25">
      <c r="A2256">
        <v>41147951</v>
      </c>
      <c r="B2256">
        <v>132135</v>
      </c>
      <c r="C2256" t="s">
        <v>32</v>
      </c>
      <c r="D2256" t="s">
        <v>32</v>
      </c>
      <c r="E2256">
        <v>10000</v>
      </c>
      <c r="F2256">
        <v>47</v>
      </c>
      <c r="G2256" t="s">
        <v>33</v>
      </c>
      <c r="H2256">
        <v>0</v>
      </c>
      <c r="I2256" t="s">
        <v>37</v>
      </c>
      <c r="J2256" t="s">
        <v>37</v>
      </c>
      <c r="K2256">
        <v>1</v>
      </c>
      <c r="L2256" t="s">
        <v>32</v>
      </c>
      <c r="M2256" t="s">
        <v>655</v>
      </c>
      <c r="N2256">
        <v>2006</v>
      </c>
      <c r="O2256">
        <v>2008</v>
      </c>
      <c r="P2256" t="s">
        <v>37</v>
      </c>
      <c r="Q2256">
        <v>1</v>
      </c>
      <c r="R2256" t="s">
        <v>411</v>
      </c>
      <c r="S2256" t="s">
        <v>4125</v>
      </c>
      <c r="T2256" t="s">
        <v>4126</v>
      </c>
      <c r="U2256">
        <v>1</v>
      </c>
      <c r="V2256" s="1">
        <v>29384</v>
      </c>
      <c r="W2256">
        <v>0</v>
      </c>
      <c r="X2256">
        <v>1</v>
      </c>
      <c r="Y2256">
        <v>39</v>
      </c>
      <c r="Z2256">
        <v>132135</v>
      </c>
      <c r="AA2256">
        <v>10000</v>
      </c>
      <c r="AB2256" t="s">
        <v>1910</v>
      </c>
      <c r="AC2256">
        <v>47</v>
      </c>
      <c r="AD2256" t="s">
        <v>33</v>
      </c>
      <c r="AE2256" t="s">
        <v>42</v>
      </c>
      <c r="AF2256" t="s">
        <v>3580</v>
      </c>
    </row>
    <row r="2257" spans="1:32" x14ac:dyDescent="0.25">
      <c r="A2257">
        <v>4404163</v>
      </c>
      <c r="B2257">
        <v>132844</v>
      </c>
      <c r="C2257" t="s">
        <v>32</v>
      </c>
      <c r="D2257" t="s">
        <v>32</v>
      </c>
      <c r="E2257">
        <v>170000</v>
      </c>
      <c r="F2257">
        <v>2173</v>
      </c>
      <c r="G2257" t="s">
        <v>195</v>
      </c>
      <c r="H2257">
        <v>2</v>
      </c>
      <c r="I2257" t="s">
        <v>37</v>
      </c>
      <c r="J2257" t="s">
        <v>37</v>
      </c>
      <c r="K2257">
        <v>1</v>
      </c>
      <c r="L2257" t="s">
        <v>35</v>
      </c>
      <c r="M2257" t="s">
        <v>256</v>
      </c>
      <c r="N2257">
        <v>2015</v>
      </c>
      <c r="O2257" t="s">
        <v>37</v>
      </c>
      <c r="P2257" t="s">
        <v>188</v>
      </c>
      <c r="Q2257">
        <v>1</v>
      </c>
      <c r="R2257" t="s">
        <v>411</v>
      </c>
      <c r="S2257" t="s">
        <v>60</v>
      </c>
      <c r="T2257" t="s">
        <v>857</v>
      </c>
      <c r="U2257">
        <v>1</v>
      </c>
      <c r="V2257" s="1">
        <v>23949</v>
      </c>
      <c r="W2257">
        <v>0</v>
      </c>
      <c r="X2257">
        <v>1</v>
      </c>
      <c r="Y2257">
        <v>54</v>
      </c>
      <c r="Z2257">
        <v>132844</v>
      </c>
      <c r="AA2257">
        <v>170000</v>
      </c>
      <c r="AB2257" t="s">
        <v>298</v>
      </c>
      <c r="AC2257">
        <v>2173</v>
      </c>
      <c r="AD2257" t="s">
        <v>195</v>
      </c>
      <c r="AE2257" t="s">
        <v>42</v>
      </c>
      <c r="AF2257" t="s">
        <v>3580</v>
      </c>
    </row>
    <row r="2258" spans="1:32" x14ac:dyDescent="0.25">
      <c r="A2258">
        <v>7824576</v>
      </c>
      <c r="B2258">
        <v>132924</v>
      </c>
      <c r="C2258" t="s">
        <v>32</v>
      </c>
      <c r="D2258" t="s">
        <v>32</v>
      </c>
      <c r="E2258">
        <v>140100</v>
      </c>
      <c r="F2258">
        <v>55</v>
      </c>
      <c r="G2258" t="s">
        <v>171</v>
      </c>
      <c r="H2258">
        <v>0</v>
      </c>
      <c r="I2258" t="s">
        <v>37</v>
      </c>
      <c r="J2258" t="s">
        <v>37</v>
      </c>
      <c r="K2258">
        <v>0</v>
      </c>
      <c r="L2258" t="s">
        <v>35</v>
      </c>
      <c r="M2258" t="s">
        <v>1554</v>
      </c>
      <c r="N2258" t="s">
        <v>37</v>
      </c>
      <c r="O2258" t="s">
        <v>37</v>
      </c>
      <c r="P2258" t="s">
        <v>37</v>
      </c>
      <c r="Q2258">
        <v>0</v>
      </c>
      <c r="R2258" t="s">
        <v>411</v>
      </c>
      <c r="S2258" t="s">
        <v>1555</v>
      </c>
      <c r="T2258" t="s">
        <v>1556</v>
      </c>
      <c r="U2258">
        <v>1</v>
      </c>
      <c r="V2258" s="1">
        <v>21450</v>
      </c>
      <c r="W2258">
        <v>0</v>
      </c>
      <c r="X2258">
        <v>19</v>
      </c>
      <c r="Y2258">
        <v>61</v>
      </c>
      <c r="Z2258">
        <v>132924</v>
      </c>
      <c r="AA2258">
        <v>140100</v>
      </c>
      <c r="AB2258" t="s">
        <v>496</v>
      </c>
      <c r="AC2258">
        <v>55</v>
      </c>
      <c r="AD2258" t="s">
        <v>171</v>
      </c>
      <c r="AE2258" t="s">
        <v>56</v>
      </c>
      <c r="AF2258" t="s">
        <v>3580</v>
      </c>
    </row>
    <row r="2259" spans="1:32" x14ac:dyDescent="0.25">
      <c r="A2259">
        <v>40160380</v>
      </c>
      <c r="B2259">
        <v>130999</v>
      </c>
      <c r="C2259" t="s">
        <v>32</v>
      </c>
      <c r="D2259" t="s">
        <v>32</v>
      </c>
      <c r="E2259">
        <v>70000</v>
      </c>
      <c r="F2259">
        <v>2191</v>
      </c>
      <c r="G2259" t="s">
        <v>77</v>
      </c>
      <c r="H2259">
        <v>0</v>
      </c>
      <c r="I2259" t="s">
        <v>37</v>
      </c>
      <c r="J2259" t="s">
        <v>37</v>
      </c>
      <c r="K2259">
        <v>1</v>
      </c>
      <c r="L2259" t="s">
        <v>32</v>
      </c>
      <c r="M2259" t="s">
        <v>1440</v>
      </c>
      <c r="N2259">
        <v>2002</v>
      </c>
      <c r="O2259">
        <v>2004</v>
      </c>
      <c r="P2259" t="s">
        <v>37</v>
      </c>
      <c r="Q2259">
        <v>0</v>
      </c>
      <c r="R2259" t="s">
        <v>2099</v>
      </c>
      <c r="S2259" t="s">
        <v>392</v>
      </c>
      <c r="T2259" t="s">
        <v>3854</v>
      </c>
      <c r="U2259">
        <v>1</v>
      </c>
      <c r="V2259" s="1">
        <v>28152</v>
      </c>
      <c r="W2259">
        <v>0</v>
      </c>
      <c r="X2259">
        <v>1</v>
      </c>
      <c r="Y2259">
        <v>42</v>
      </c>
      <c r="Z2259">
        <v>130999</v>
      </c>
      <c r="AA2259">
        <v>70000</v>
      </c>
      <c r="AB2259" t="s">
        <v>1466</v>
      </c>
      <c r="AC2259">
        <v>2191</v>
      </c>
      <c r="AD2259" t="s">
        <v>77</v>
      </c>
      <c r="AE2259" t="s">
        <v>50</v>
      </c>
      <c r="AF2259" t="s">
        <v>3580</v>
      </c>
    </row>
    <row r="2260" spans="1:32" x14ac:dyDescent="0.25">
      <c r="A2260">
        <v>25587792</v>
      </c>
      <c r="B2260">
        <v>131488</v>
      </c>
      <c r="C2260" t="s">
        <v>32</v>
      </c>
      <c r="D2260" t="s">
        <v>32</v>
      </c>
      <c r="E2260">
        <v>240000</v>
      </c>
      <c r="F2260">
        <v>2190</v>
      </c>
      <c r="G2260" t="s">
        <v>211</v>
      </c>
      <c r="H2260">
        <v>0</v>
      </c>
      <c r="I2260" t="s">
        <v>37</v>
      </c>
      <c r="J2260" t="s">
        <v>37</v>
      </c>
      <c r="K2260">
        <v>0</v>
      </c>
      <c r="L2260" t="s">
        <v>35</v>
      </c>
      <c r="M2260" t="s">
        <v>354</v>
      </c>
      <c r="N2260" t="s">
        <v>37</v>
      </c>
      <c r="O2260" t="s">
        <v>37</v>
      </c>
      <c r="P2260" t="s">
        <v>37</v>
      </c>
      <c r="Q2260">
        <v>0</v>
      </c>
      <c r="R2260" t="s">
        <v>2099</v>
      </c>
      <c r="S2260" t="s">
        <v>2125</v>
      </c>
      <c r="T2260" t="s">
        <v>3290</v>
      </c>
      <c r="U2260">
        <v>2</v>
      </c>
      <c r="V2260" s="1">
        <v>23352</v>
      </c>
      <c r="W2260">
        <v>0</v>
      </c>
      <c r="X2260">
        <v>2</v>
      </c>
      <c r="Y2260">
        <v>56</v>
      </c>
      <c r="Z2260">
        <v>131488</v>
      </c>
      <c r="AA2260">
        <v>240000</v>
      </c>
      <c r="AB2260" t="s">
        <v>225</v>
      </c>
      <c r="AC2260">
        <v>2190</v>
      </c>
      <c r="AD2260" t="s">
        <v>211</v>
      </c>
      <c r="AE2260" t="s">
        <v>56</v>
      </c>
      <c r="AF2260" t="s">
        <v>3580</v>
      </c>
    </row>
    <row r="2261" spans="1:32" x14ac:dyDescent="0.25">
      <c r="A2261">
        <v>46758161</v>
      </c>
      <c r="B2261">
        <v>131604</v>
      </c>
      <c r="C2261" t="s">
        <v>32</v>
      </c>
      <c r="D2261" t="s">
        <v>32</v>
      </c>
      <c r="E2261">
        <v>140100</v>
      </c>
      <c r="F2261">
        <v>4</v>
      </c>
      <c r="G2261" t="s">
        <v>117</v>
      </c>
      <c r="H2261">
        <v>0</v>
      </c>
      <c r="I2261" t="s">
        <v>37</v>
      </c>
      <c r="J2261" t="s">
        <v>37</v>
      </c>
      <c r="K2261" t="s">
        <v>37</v>
      </c>
      <c r="L2261" t="s">
        <v>37</v>
      </c>
      <c r="M2261" t="s">
        <v>1241</v>
      </c>
      <c r="N2261" t="s">
        <v>37</v>
      </c>
      <c r="O2261" t="s">
        <v>37</v>
      </c>
      <c r="P2261" t="s">
        <v>37</v>
      </c>
      <c r="Q2261">
        <v>0</v>
      </c>
      <c r="R2261" t="s">
        <v>2099</v>
      </c>
      <c r="S2261" t="s">
        <v>1079</v>
      </c>
      <c r="T2261" t="s">
        <v>5091</v>
      </c>
      <c r="U2261">
        <v>1</v>
      </c>
      <c r="V2261" s="1">
        <v>33622</v>
      </c>
      <c r="W2261">
        <v>0</v>
      </c>
      <c r="X2261">
        <v>26</v>
      </c>
      <c r="Y2261">
        <v>27</v>
      </c>
      <c r="Z2261">
        <v>131604</v>
      </c>
      <c r="AA2261">
        <v>140100</v>
      </c>
      <c r="AB2261" t="s">
        <v>496</v>
      </c>
      <c r="AC2261">
        <v>4</v>
      </c>
      <c r="AD2261" t="s">
        <v>117</v>
      </c>
      <c r="AE2261" t="s">
        <v>56</v>
      </c>
      <c r="AF2261" t="s">
        <v>43</v>
      </c>
    </row>
    <row r="2262" spans="1:32" x14ac:dyDescent="0.25">
      <c r="A2262">
        <v>40104658</v>
      </c>
      <c r="B2262">
        <v>133076</v>
      </c>
      <c r="C2262" t="s">
        <v>32</v>
      </c>
      <c r="D2262" t="s">
        <v>32</v>
      </c>
      <c r="E2262">
        <v>60000</v>
      </c>
      <c r="F2262">
        <v>32</v>
      </c>
      <c r="G2262" t="s">
        <v>97</v>
      </c>
      <c r="H2262">
        <v>1</v>
      </c>
      <c r="I2262" t="s">
        <v>215</v>
      </c>
      <c r="J2262" t="s">
        <v>32</v>
      </c>
      <c r="K2262">
        <v>0</v>
      </c>
      <c r="L2262" t="s">
        <v>35</v>
      </c>
      <c r="M2262" t="s">
        <v>2800</v>
      </c>
      <c r="N2262" t="s">
        <v>37</v>
      </c>
      <c r="O2262" t="s">
        <v>37</v>
      </c>
      <c r="P2262" t="s">
        <v>37</v>
      </c>
      <c r="Q2262">
        <v>0</v>
      </c>
      <c r="R2262" t="s">
        <v>2099</v>
      </c>
      <c r="S2262" t="s">
        <v>347</v>
      </c>
      <c r="T2262" t="s">
        <v>3836</v>
      </c>
      <c r="U2262">
        <v>2</v>
      </c>
      <c r="V2262" s="1">
        <v>26675</v>
      </c>
      <c r="W2262">
        <v>0</v>
      </c>
      <c r="X2262">
        <v>4</v>
      </c>
      <c r="Y2262">
        <v>46</v>
      </c>
      <c r="Z2262">
        <v>133076</v>
      </c>
      <c r="AA2262">
        <v>60000</v>
      </c>
      <c r="AB2262" t="s">
        <v>164</v>
      </c>
      <c r="AC2262">
        <v>32</v>
      </c>
      <c r="AD2262" t="s">
        <v>97</v>
      </c>
      <c r="AE2262" t="s">
        <v>50</v>
      </c>
      <c r="AF2262" t="s">
        <v>3580</v>
      </c>
    </row>
    <row r="2263" spans="1:32" x14ac:dyDescent="0.25">
      <c r="A2263">
        <v>19882183</v>
      </c>
      <c r="B2263">
        <v>133239</v>
      </c>
      <c r="C2263" t="s">
        <v>32</v>
      </c>
      <c r="D2263" t="s">
        <v>32</v>
      </c>
      <c r="E2263">
        <v>140100</v>
      </c>
      <c r="F2263">
        <v>2840</v>
      </c>
      <c r="G2263" t="s">
        <v>181</v>
      </c>
      <c r="H2263">
        <v>0</v>
      </c>
      <c r="I2263" t="s">
        <v>37</v>
      </c>
      <c r="J2263" t="s">
        <v>37</v>
      </c>
      <c r="K2263">
        <v>0</v>
      </c>
      <c r="L2263" t="s">
        <v>35</v>
      </c>
      <c r="M2263" t="s">
        <v>2830</v>
      </c>
      <c r="N2263" t="s">
        <v>37</v>
      </c>
      <c r="O2263" t="s">
        <v>37</v>
      </c>
      <c r="P2263" t="s">
        <v>37</v>
      </c>
      <c r="Q2263">
        <v>0</v>
      </c>
      <c r="R2263" t="s">
        <v>2099</v>
      </c>
      <c r="S2263" t="s">
        <v>807</v>
      </c>
      <c r="T2263" t="s">
        <v>2831</v>
      </c>
      <c r="U2263">
        <v>2</v>
      </c>
      <c r="V2263" s="1">
        <v>24274</v>
      </c>
      <c r="W2263">
        <v>0</v>
      </c>
      <c r="X2263">
        <v>32</v>
      </c>
      <c r="Y2263">
        <v>53</v>
      </c>
      <c r="Z2263">
        <v>133239</v>
      </c>
      <c r="AA2263">
        <v>140100</v>
      </c>
      <c r="AB2263" t="s">
        <v>496</v>
      </c>
      <c r="AC2263">
        <v>2840</v>
      </c>
      <c r="AD2263" t="s">
        <v>181</v>
      </c>
      <c r="AE2263" t="s">
        <v>56</v>
      </c>
      <c r="AF2263" t="s">
        <v>3580</v>
      </c>
    </row>
    <row r="2264" spans="1:32" x14ac:dyDescent="0.25">
      <c r="A2264">
        <v>9679665</v>
      </c>
      <c r="B2264">
        <v>133284</v>
      </c>
      <c r="C2264" t="s">
        <v>32</v>
      </c>
      <c r="D2264" t="s">
        <v>32</v>
      </c>
      <c r="E2264">
        <v>140100</v>
      </c>
      <c r="F2264">
        <v>2840</v>
      </c>
      <c r="G2264" t="s">
        <v>181</v>
      </c>
      <c r="H2264">
        <v>0</v>
      </c>
      <c r="I2264" t="s">
        <v>37</v>
      </c>
      <c r="J2264" t="s">
        <v>37</v>
      </c>
      <c r="K2264">
        <v>1</v>
      </c>
      <c r="L2264" t="s">
        <v>32</v>
      </c>
      <c r="M2264" t="s">
        <v>46</v>
      </c>
      <c r="N2264">
        <v>1997</v>
      </c>
      <c r="O2264">
        <v>2004</v>
      </c>
      <c r="P2264" t="s">
        <v>188</v>
      </c>
      <c r="Q2264">
        <v>1</v>
      </c>
      <c r="R2264" t="s">
        <v>2099</v>
      </c>
      <c r="S2264" t="s">
        <v>316</v>
      </c>
      <c r="T2264" t="s">
        <v>2100</v>
      </c>
      <c r="U2264">
        <v>1</v>
      </c>
      <c r="V2264" s="1">
        <v>27213</v>
      </c>
      <c r="W2264">
        <v>0</v>
      </c>
      <c r="X2264">
        <v>13</v>
      </c>
      <c r="Y2264">
        <v>45</v>
      </c>
      <c r="Z2264">
        <v>133284</v>
      </c>
      <c r="AA2264">
        <v>140100</v>
      </c>
      <c r="AB2264" t="s">
        <v>496</v>
      </c>
      <c r="AC2264">
        <v>2840</v>
      </c>
      <c r="AD2264" t="s">
        <v>181</v>
      </c>
      <c r="AE2264" t="s">
        <v>42</v>
      </c>
      <c r="AF2264" t="s">
        <v>3580</v>
      </c>
    </row>
    <row r="2265" spans="1:32" x14ac:dyDescent="0.25">
      <c r="A2265">
        <v>7431993</v>
      </c>
      <c r="B2265">
        <v>132801</v>
      </c>
      <c r="C2265" t="s">
        <v>32</v>
      </c>
      <c r="D2265" t="s">
        <v>32</v>
      </c>
      <c r="E2265">
        <v>140100</v>
      </c>
      <c r="F2265">
        <v>2218</v>
      </c>
      <c r="G2265" t="s">
        <v>51</v>
      </c>
      <c r="H2265">
        <v>0</v>
      </c>
      <c r="I2265" t="s">
        <v>37</v>
      </c>
      <c r="J2265" t="s">
        <v>37</v>
      </c>
      <c r="K2265">
        <v>0</v>
      </c>
      <c r="L2265" t="s">
        <v>35</v>
      </c>
      <c r="M2265" t="s">
        <v>606</v>
      </c>
      <c r="N2265" t="s">
        <v>37</v>
      </c>
      <c r="O2265" t="s">
        <v>37</v>
      </c>
      <c r="P2265" t="s">
        <v>37</v>
      </c>
      <c r="Q2265">
        <v>0</v>
      </c>
      <c r="R2265" t="s">
        <v>1404</v>
      </c>
      <c r="S2265" t="s">
        <v>940</v>
      </c>
      <c r="T2265" t="s">
        <v>1405</v>
      </c>
      <c r="U2265">
        <v>2</v>
      </c>
      <c r="V2265" s="1">
        <v>22354</v>
      </c>
      <c r="W2265">
        <v>0</v>
      </c>
      <c r="X2265">
        <v>15</v>
      </c>
      <c r="Y2265">
        <v>58</v>
      </c>
      <c r="Z2265">
        <v>132801</v>
      </c>
      <c r="AA2265">
        <v>140100</v>
      </c>
      <c r="AB2265" t="s">
        <v>496</v>
      </c>
      <c r="AC2265">
        <v>2218</v>
      </c>
      <c r="AD2265" t="s">
        <v>51</v>
      </c>
      <c r="AE2265" t="s">
        <v>56</v>
      </c>
      <c r="AF2265" t="s">
        <v>3580</v>
      </c>
    </row>
    <row r="2266" spans="1:32" x14ac:dyDescent="0.25">
      <c r="A2266">
        <v>46730209</v>
      </c>
      <c r="B2266">
        <v>133136</v>
      </c>
      <c r="C2266" t="s">
        <v>32</v>
      </c>
      <c r="D2266" t="s">
        <v>32</v>
      </c>
      <c r="E2266">
        <v>140100</v>
      </c>
      <c r="F2266">
        <v>2235</v>
      </c>
      <c r="G2266" t="s">
        <v>86</v>
      </c>
      <c r="H2266">
        <v>0</v>
      </c>
      <c r="I2266" t="s">
        <v>37</v>
      </c>
      <c r="J2266" t="s">
        <v>37</v>
      </c>
      <c r="K2266">
        <v>1</v>
      </c>
      <c r="L2266" t="s">
        <v>35</v>
      </c>
      <c r="M2266" t="s">
        <v>1215</v>
      </c>
      <c r="N2266">
        <v>2015</v>
      </c>
      <c r="O2266" t="s">
        <v>37</v>
      </c>
      <c r="P2266" t="s">
        <v>37</v>
      </c>
      <c r="Q2266">
        <v>0</v>
      </c>
      <c r="R2266" t="s">
        <v>5086</v>
      </c>
      <c r="S2266" t="s">
        <v>5087</v>
      </c>
      <c r="T2266" t="s">
        <v>769</v>
      </c>
      <c r="U2266">
        <v>1</v>
      </c>
      <c r="V2266" s="1">
        <v>33260</v>
      </c>
      <c r="W2266">
        <v>0</v>
      </c>
      <c r="X2266">
        <v>26</v>
      </c>
      <c r="Y2266">
        <v>28</v>
      </c>
      <c r="Z2266">
        <v>133136</v>
      </c>
      <c r="AA2266">
        <v>140100</v>
      </c>
      <c r="AB2266" t="s">
        <v>496</v>
      </c>
      <c r="AC2266">
        <v>2235</v>
      </c>
      <c r="AD2266" t="s">
        <v>86</v>
      </c>
      <c r="AE2266" t="s">
        <v>50</v>
      </c>
      <c r="AF2266" t="s">
        <v>43</v>
      </c>
    </row>
    <row r="2267" spans="1:32" x14ac:dyDescent="0.25">
      <c r="A2267">
        <v>10540821</v>
      </c>
      <c r="B2267">
        <v>131218</v>
      </c>
      <c r="C2267" t="s">
        <v>32</v>
      </c>
      <c r="D2267" t="s">
        <v>32</v>
      </c>
      <c r="E2267">
        <v>140100</v>
      </c>
      <c r="F2267">
        <v>2235</v>
      </c>
      <c r="G2267" t="s">
        <v>86</v>
      </c>
      <c r="H2267">
        <v>1</v>
      </c>
      <c r="I2267" t="s">
        <v>2373</v>
      </c>
      <c r="J2267" t="s">
        <v>32</v>
      </c>
      <c r="K2267">
        <v>1</v>
      </c>
      <c r="L2267" t="s">
        <v>32</v>
      </c>
      <c r="M2267" t="s">
        <v>606</v>
      </c>
      <c r="N2267">
        <v>1997</v>
      </c>
      <c r="O2267">
        <v>1998</v>
      </c>
      <c r="P2267" t="s">
        <v>37</v>
      </c>
      <c r="Q2267">
        <v>0</v>
      </c>
      <c r="R2267" t="s">
        <v>946</v>
      </c>
      <c r="S2267" t="s">
        <v>2374</v>
      </c>
      <c r="T2267" t="s">
        <v>2375</v>
      </c>
      <c r="U2267">
        <v>2</v>
      </c>
      <c r="V2267" s="1">
        <v>26972</v>
      </c>
      <c r="W2267">
        <v>0</v>
      </c>
      <c r="X2267">
        <v>5</v>
      </c>
      <c r="Y2267">
        <v>46</v>
      </c>
      <c r="Z2267">
        <v>131218</v>
      </c>
      <c r="AA2267">
        <v>140100</v>
      </c>
      <c r="AB2267" t="s">
        <v>496</v>
      </c>
      <c r="AC2267">
        <v>2235</v>
      </c>
      <c r="AD2267" t="s">
        <v>86</v>
      </c>
      <c r="AE2267" t="s">
        <v>50</v>
      </c>
      <c r="AF2267" t="s">
        <v>3580</v>
      </c>
    </row>
    <row r="2268" spans="1:32" x14ac:dyDescent="0.25">
      <c r="A2268">
        <v>42549475</v>
      </c>
      <c r="B2268">
        <v>132564</v>
      </c>
      <c r="C2268" t="s">
        <v>32</v>
      </c>
      <c r="D2268" t="s">
        <v>32</v>
      </c>
      <c r="E2268">
        <v>190000</v>
      </c>
      <c r="F2268">
        <v>4</v>
      </c>
      <c r="G2268" t="s">
        <v>117</v>
      </c>
      <c r="H2268">
        <v>0</v>
      </c>
      <c r="I2268" t="s">
        <v>37</v>
      </c>
      <c r="J2268" t="s">
        <v>37</v>
      </c>
      <c r="K2268">
        <v>1</v>
      </c>
      <c r="L2268" t="s">
        <v>32</v>
      </c>
      <c r="M2268" t="s">
        <v>4459</v>
      </c>
      <c r="N2268">
        <v>2007</v>
      </c>
      <c r="O2268">
        <v>2008</v>
      </c>
      <c r="P2268" t="s">
        <v>37</v>
      </c>
      <c r="Q2268">
        <v>0</v>
      </c>
      <c r="R2268" t="s">
        <v>946</v>
      </c>
      <c r="S2268" t="s">
        <v>107</v>
      </c>
      <c r="T2268" t="s">
        <v>803</v>
      </c>
      <c r="U2268">
        <v>1</v>
      </c>
      <c r="V2268" s="1">
        <v>30882</v>
      </c>
      <c r="W2268">
        <v>0</v>
      </c>
      <c r="X2268">
        <v>1</v>
      </c>
      <c r="Y2268">
        <v>35</v>
      </c>
      <c r="Z2268">
        <v>132564</v>
      </c>
      <c r="AA2268">
        <v>190000</v>
      </c>
      <c r="AB2268" t="s">
        <v>575</v>
      </c>
      <c r="AC2268">
        <v>4</v>
      </c>
      <c r="AD2268" t="s">
        <v>117</v>
      </c>
      <c r="AE2268" t="s">
        <v>50</v>
      </c>
      <c r="AF2268" t="s">
        <v>3580</v>
      </c>
    </row>
    <row r="2269" spans="1:32" x14ac:dyDescent="0.25">
      <c r="A2269">
        <v>44978989</v>
      </c>
      <c r="B2269">
        <v>131508</v>
      </c>
      <c r="C2269" t="s">
        <v>32</v>
      </c>
      <c r="D2269" t="s">
        <v>32</v>
      </c>
      <c r="E2269">
        <v>40000</v>
      </c>
      <c r="F2269">
        <v>2646</v>
      </c>
      <c r="G2269" t="s">
        <v>122</v>
      </c>
      <c r="H2269">
        <v>0</v>
      </c>
      <c r="I2269" t="s">
        <v>37</v>
      </c>
      <c r="J2269" t="s">
        <v>37</v>
      </c>
      <c r="K2269" t="s">
        <v>37</v>
      </c>
      <c r="L2269" t="s">
        <v>37</v>
      </c>
      <c r="M2269" t="s">
        <v>37</v>
      </c>
      <c r="N2269" t="s">
        <v>37</v>
      </c>
      <c r="O2269" t="s">
        <v>37</v>
      </c>
      <c r="P2269" t="s">
        <v>37</v>
      </c>
      <c r="Q2269">
        <v>0</v>
      </c>
      <c r="R2269" t="s">
        <v>4854</v>
      </c>
      <c r="S2269" t="s">
        <v>185</v>
      </c>
      <c r="T2269" t="s">
        <v>4855</v>
      </c>
      <c r="U2269">
        <v>2</v>
      </c>
      <c r="V2269" s="1">
        <v>31717</v>
      </c>
      <c r="W2269">
        <v>0</v>
      </c>
      <c r="X2269">
        <v>4</v>
      </c>
      <c r="Y2269">
        <v>33</v>
      </c>
      <c r="Z2269">
        <v>131508</v>
      </c>
      <c r="AA2269">
        <v>40000</v>
      </c>
      <c r="AB2269" t="s">
        <v>507</v>
      </c>
      <c r="AC2269">
        <v>2646</v>
      </c>
      <c r="AD2269" t="s">
        <v>122</v>
      </c>
      <c r="AE2269" t="s">
        <v>56</v>
      </c>
      <c r="AF2269" t="s">
        <v>3580</v>
      </c>
    </row>
    <row r="2270" spans="1:32" x14ac:dyDescent="0.25">
      <c r="A2270">
        <v>42771789</v>
      </c>
      <c r="B2270">
        <v>131423</v>
      </c>
      <c r="C2270" t="s">
        <v>32</v>
      </c>
      <c r="D2270" t="s">
        <v>32</v>
      </c>
      <c r="E2270">
        <v>140100</v>
      </c>
      <c r="F2270">
        <v>2160</v>
      </c>
      <c r="G2270" t="s">
        <v>465</v>
      </c>
      <c r="H2270">
        <v>0</v>
      </c>
      <c r="I2270" t="s">
        <v>37</v>
      </c>
      <c r="J2270" t="s">
        <v>37</v>
      </c>
      <c r="K2270" t="s">
        <v>37</v>
      </c>
      <c r="L2270" t="s">
        <v>32</v>
      </c>
      <c r="M2270" t="s">
        <v>4516</v>
      </c>
      <c r="N2270" t="s">
        <v>37</v>
      </c>
      <c r="O2270">
        <v>2017</v>
      </c>
      <c r="P2270" t="s">
        <v>37</v>
      </c>
      <c r="Q2270">
        <v>1</v>
      </c>
      <c r="R2270" t="s">
        <v>4517</v>
      </c>
      <c r="S2270" t="s">
        <v>279</v>
      </c>
      <c r="T2270" t="s">
        <v>4518</v>
      </c>
      <c r="U2270">
        <v>2</v>
      </c>
      <c r="V2270" s="1">
        <v>31051</v>
      </c>
      <c r="W2270">
        <v>0</v>
      </c>
      <c r="X2270">
        <v>6</v>
      </c>
      <c r="Y2270">
        <v>34</v>
      </c>
      <c r="Z2270">
        <v>131423</v>
      </c>
      <c r="AA2270">
        <v>140100</v>
      </c>
      <c r="AB2270" t="s">
        <v>496</v>
      </c>
      <c r="AC2270">
        <v>2160</v>
      </c>
      <c r="AD2270" t="s">
        <v>465</v>
      </c>
      <c r="AE2270" t="s">
        <v>56</v>
      </c>
      <c r="AF2270" t="s">
        <v>3580</v>
      </c>
    </row>
    <row r="2271" spans="1:32" x14ac:dyDescent="0.25">
      <c r="A2271">
        <v>10485187</v>
      </c>
      <c r="B2271">
        <v>130666</v>
      </c>
      <c r="C2271" t="s">
        <v>32</v>
      </c>
      <c r="D2271" t="s">
        <v>32</v>
      </c>
      <c r="E2271">
        <v>140100</v>
      </c>
      <c r="F2271">
        <v>5</v>
      </c>
      <c r="G2271" t="s">
        <v>101</v>
      </c>
      <c r="H2271">
        <v>0</v>
      </c>
      <c r="I2271" t="s">
        <v>37</v>
      </c>
      <c r="J2271" t="s">
        <v>37</v>
      </c>
      <c r="K2271" t="s">
        <v>37</v>
      </c>
      <c r="L2271" t="s">
        <v>37</v>
      </c>
      <c r="M2271" t="s">
        <v>37</v>
      </c>
      <c r="N2271" t="s">
        <v>37</v>
      </c>
      <c r="O2271" t="s">
        <v>37</v>
      </c>
      <c r="P2271" t="s">
        <v>37</v>
      </c>
      <c r="Q2271">
        <v>0</v>
      </c>
      <c r="R2271" t="s">
        <v>2358</v>
      </c>
      <c r="S2271" t="s">
        <v>2359</v>
      </c>
      <c r="T2271" t="s">
        <v>2327</v>
      </c>
      <c r="U2271">
        <v>2</v>
      </c>
      <c r="V2271" s="1">
        <v>25119</v>
      </c>
      <c r="W2271">
        <v>0</v>
      </c>
      <c r="X2271">
        <v>32</v>
      </c>
      <c r="Y2271">
        <v>51</v>
      </c>
      <c r="Z2271">
        <v>130666</v>
      </c>
      <c r="AA2271">
        <v>140100</v>
      </c>
      <c r="AB2271" t="s">
        <v>496</v>
      </c>
      <c r="AC2271">
        <v>5</v>
      </c>
      <c r="AD2271" t="s">
        <v>101</v>
      </c>
      <c r="AE2271" t="s">
        <v>56</v>
      </c>
      <c r="AF2271" t="s">
        <v>3580</v>
      </c>
    </row>
    <row r="2272" spans="1:32" x14ac:dyDescent="0.25">
      <c r="A2272">
        <v>2666621</v>
      </c>
      <c r="B2272">
        <v>132841</v>
      </c>
      <c r="C2272" t="s">
        <v>32</v>
      </c>
      <c r="D2272" t="s">
        <v>32</v>
      </c>
      <c r="E2272">
        <v>190000</v>
      </c>
      <c r="F2272">
        <v>2190</v>
      </c>
      <c r="G2272" t="s">
        <v>211</v>
      </c>
      <c r="H2272">
        <v>1</v>
      </c>
      <c r="I2272" t="s">
        <v>168</v>
      </c>
      <c r="J2272" t="s">
        <v>32</v>
      </c>
      <c r="K2272" t="s">
        <v>37</v>
      </c>
      <c r="L2272" t="s">
        <v>37</v>
      </c>
      <c r="M2272" t="s">
        <v>37</v>
      </c>
      <c r="N2272" t="s">
        <v>37</v>
      </c>
      <c r="O2272" t="s">
        <v>37</v>
      </c>
      <c r="P2272" t="s">
        <v>37</v>
      </c>
      <c r="Q2272">
        <v>0</v>
      </c>
      <c r="R2272" t="s">
        <v>611</v>
      </c>
      <c r="S2272" t="s">
        <v>612</v>
      </c>
      <c r="T2272" t="s">
        <v>613</v>
      </c>
      <c r="U2272">
        <v>1</v>
      </c>
      <c r="V2272" s="1">
        <v>21656</v>
      </c>
      <c r="W2272">
        <v>0</v>
      </c>
      <c r="X2272">
        <v>5</v>
      </c>
      <c r="Y2272">
        <v>60</v>
      </c>
      <c r="Z2272">
        <v>132841</v>
      </c>
      <c r="AA2272">
        <v>190000</v>
      </c>
      <c r="AB2272" t="s">
        <v>575</v>
      </c>
      <c r="AC2272">
        <v>2190</v>
      </c>
      <c r="AD2272" t="s">
        <v>211</v>
      </c>
      <c r="AE2272" t="s">
        <v>50</v>
      </c>
      <c r="AF2272" t="s">
        <v>3580</v>
      </c>
    </row>
    <row r="2273" spans="1:32" x14ac:dyDescent="0.25">
      <c r="A2273">
        <v>18166392</v>
      </c>
      <c r="B2273">
        <v>130285</v>
      </c>
      <c r="C2273" t="s">
        <v>32</v>
      </c>
      <c r="D2273" t="s">
        <v>32</v>
      </c>
      <c r="E2273">
        <v>140100</v>
      </c>
      <c r="F2273">
        <v>2190</v>
      </c>
      <c r="G2273" t="s">
        <v>211</v>
      </c>
      <c r="H2273">
        <v>2</v>
      </c>
      <c r="I2273" t="s">
        <v>37</v>
      </c>
      <c r="J2273" t="s">
        <v>37</v>
      </c>
      <c r="K2273">
        <v>0</v>
      </c>
      <c r="L2273" t="s">
        <v>35</v>
      </c>
      <c r="M2273" t="s">
        <v>2762</v>
      </c>
      <c r="N2273" t="s">
        <v>37</v>
      </c>
      <c r="O2273" t="s">
        <v>37</v>
      </c>
      <c r="P2273" t="s">
        <v>37</v>
      </c>
      <c r="Q2273">
        <v>0</v>
      </c>
      <c r="R2273" t="s">
        <v>267</v>
      </c>
      <c r="S2273" t="s">
        <v>2763</v>
      </c>
      <c r="T2273" t="s">
        <v>2764</v>
      </c>
      <c r="U2273">
        <v>2</v>
      </c>
      <c r="V2273" s="1">
        <v>27889</v>
      </c>
      <c r="W2273">
        <v>0</v>
      </c>
      <c r="X2273">
        <v>8</v>
      </c>
      <c r="Y2273">
        <v>43</v>
      </c>
      <c r="Z2273">
        <v>130285</v>
      </c>
      <c r="AA2273">
        <v>140100</v>
      </c>
      <c r="AB2273" t="s">
        <v>496</v>
      </c>
      <c r="AC2273">
        <v>2190</v>
      </c>
      <c r="AD2273" t="s">
        <v>211</v>
      </c>
      <c r="AE2273" t="s">
        <v>56</v>
      </c>
      <c r="AF2273" t="s">
        <v>3580</v>
      </c>
    </row>
    <row r="2274" spans="1:32" x14ac:dyDescent="0.25">
      <c r="A2274">
        <v>45798173</v>
      </c>
      <c r="B2274">
        <v>130401</v>
      </c>
      <c r="C2274" t="s">
        <v>32</v>
      </c>
      <c r="D2274" t="s">
        <v>32</v>
      </c>
      <c r="E2274">
        <v>140100</v>
      </c>
      <c r="F2274">
        <v>2190</v>
      </c>
      <c r="G2274" t="s">
        <v>211</v>
      </c>
      <c r="H2274">
        <v>0</v>
      </c>
      <c r="I2274" t="s">
        <v>37</v>
      </c>
      <c r="J2274" t="s">
        <v>37</v>
      </c>
      <c r="K2274">
        <v>1</v>
      </c>
      <c r="L2274" t="s">
        <v>35</v>
      </c>
      <c r="M2274" t="s">
        <v>4937</v>
      </c>
      <c r="N2274">
        <v>2013</v>
      </c>
      <c r="O2274" t="s">
        <v>37</v>
      </c>
      <c r="P2274" t="s">
        <v>37</v>
      </c>
      <c r="Q2274">
        <v>1</v>
      </c>
      <c r="R2274" t="s">
        <v>267</v>
      </c>
      <c r="S2274" t="s">
        <v>4965</v>
      </c>
      <c r="T2274" t="s">
        <v>4966</v>
      </c>
      <c r="U2274">
        <v>2</v>
      </c>
      <c r="V2274" s="1">
        <v>32668</v>
      </c>
      <c r="W2274">
        <v>0</v>
      </c>
      <c r="X2274">
        <v>18</v>
      </c>
      <c r="Y2274">
        <v>30</v>
      </c>
      <c r="Z2274">
        <v>130401</v>
      </c>
      <c r="AA2274">
        <v>140100</v>
      </c>
      <c r="AB2274" t="s">
        <v>496</v>
      </c>
      <c r="AC2274">
        <v>2190</v>
      </c>
      <c r="AD2274" t="s">
        <v>211</v>
      </c>
      <c r="AE2274" t="s">
        <v>42</v>
      </c>
      <c r="AF2274" t="s">
        <v>3580</v>
      </c>
    </row>
    <row r="2275" spans="1:32" x14ac:dyDescent="0.25">
      <c r="A2275">
        <v>46793245</v>
      </c>
      <c r="B2275">
        <v>130651</v>
      </c>
      <c r="C2275" t="s">
        <v>32</v>
      </c>
      <c r="D2275" t="s">
        <v>32</v>
      </c>
      <c r="E2275">
        <v>10000</v>
      </c>
      <c r="F2275">
        <v>15</v>
      </c>
      <c r="G2275" t="s">
        <v>67</v>
      </c>
      <c r="H2275">
        <v>0</v>
      </c>
      <c r="I2275" t="s">
        <v>37</v>
      </c>
      <c r="J2275" t="s">
        <v>37</v>
      </c>
      <c r="K2275">
        <v>1</v>
      </c>
      <c r="L2275" t="s">
        <v>32</v>
      </c>
      <c r="M2275" t="s">
        <v>2570</v>
      </c>
      <c r="N2275">
        <v>2014</v>
      </c>
      <c r="O2275">
        <v>2016</v>
      </c>
      <c r="P2275" t="s">
        <v>37</v>
      </c>
      <c r="Q2275">
        <v>0</v>
      </c>
      <c r="R2275" t="s">
        <v>267</v>
      </c>
      <c r="S2275" t="s">
        <v>2136</v>
      </c>
      <c r="T2275" t="s">
        <v>5096</v>
      </c>
      <c r="U2275">
        <v>2</v>
      </c>
      <c r="V2275" s="1">
        <v>33318</v>
      </c>
      <c r="W2275">
        <v>0</v>
      </c>
      <c r="X2275">
        <v>3</v>
      </c>
      <c r="Y2275">
        <v>28</v>
      </c>
      <c r="Z2275">
        <v>130651</v>
      </c>
      <c r="AA2275">
        <v>10000</v>
      </c>
      <c r="AB2275" t="s">
        <v>1910</v>
      </c>
      <c r="AC2275">
        <v>15</v>
      </c>
      <c r="AD2275" t="s">
        <v>67</v>
      </c>
      <c r="AE2275" t="s">
        <v>50</v>
      </c>
      <c r="AF2275" t="s">
        <v>43</v>
      </c>
    </row>
    <row r="2276" spans="1:32" x14ac:dyDescent="0.25">
      <c r="A2276">
        <v>45142203</v>
      </c>
      <c r="B2276">
        <v>130751</v>
      </c>
      <c r="C2276" t="s">
        <v>32</v>
      </c>
      <c r="D2276" t="s">
        <v>32</v>
      </c>
      <c r="E2276">
        <v>240000</v>
      </c>
      <c r="F2276">
        <v>1366</v>
      </c>
      <c r="G2276" t="s">
        <v>45</v>
      </c>
      <c r="H2276">
        <v>0</v>
      </c>
      <c r="I2276" t="s">
        <v>37</v>
      </c>
      <c r="J2276" t="s">
        <v>37</v>
      </c>
      <c r="K2276">
        <v>1</v>
      </c>
      <c r="L2276" t="s">
        <v>32</v>
      </c>
      <c r="M2276" t="s">
        <v>730</v>
      </c>
      <c r="N2276">
        <v>2013</v>
      </c>
      <c r="O2276">
        <v>2018</v>
      </c>
      <c r="P2276" t="s">
        <v>37</v>
      </c>
      <c r="Q2276">
        <v>1</v>
      </c>
      <c r="R2276" t="s">
        <v>267</v>
      </c>
      <c r="S2276" t="s">
        <v>1923</v>
      </c>
      <c r="T2276" t="s">
        <v>4332</v>
      </c>
      <c r="U2276">
        <v>1</v>
      </c>
      <c r="V2276" s="1">
        <v>32218</v>
      </c>
      <c r="W2276">
        <v>0</v>
      </c>
      <c r="X2276">
        <v>3</v>
      </c>
      <c r="Y2276">
        <v>31</v>
      </c>
      <c r="Z2276">
        <v>130751</v>
      </c>
      <c r="AA2276">
        <v>240000</v>
      </c>
      <c r="AB2276" t="s">
        <v>225</v>
      </c>
      <c r="AC2276">
        <v>1366</v>
      </c>
      <c r="AD2276" t="s">
        <v>45</v>
      </c>
      <c r="AE2276" t="s">
        <v>42</v>
      </c>
      <c r="AF2276" t="s">
        <v>3580</v>
      </c>
    </row>
    <row r="2277" spans="1:32" x14ac:dyDescent="0.25">
      <c r="A2277">
        <v>9207109</v>
      </c>
      <c r="B2277">
        <v>131277</v>
      </c>
      <c r="C2277" t="s">
        <v>32</v>
      </c>
      <c r="D2277" t="s">
        <v>32</v>
      </c>
      <c r="E2277">
        <v>140100</v>
      </c>
      <c r="F2277">
        <v>2731</v>
      </c>
      <c r="G2277" t="s">
        <v>91</v>
      </c>
      <c r="H2277">
        <v>1</v>
      </c>
      <c r="I2277" t="s">
        <v>1895</v>
      </c>
      <c r="J2277" t="s">
        <v>32</v>
      </c>
      <c r="K2277" t="s">
        <v>37</v>
      </c>
      <c r="L2277" t="s">
        <v>37</v>
      </c>
      <c r="M2277" t="s">
        <v>37</v>
      </c>
      <c r="N2277" t="s">
        <v>37</v>
      </c>
      <c r="O2277" t="s">
        <v>37</v>
      </c>
      <c r="P2277" t="s">
        <v>37</v>
      </c>
      <c r="Q2277">
        <v>0</v>
      </c>
      <c r="R2277" t="s">
        <v>267</v>
      </c>
      <c r="S2277" t="s">
        <v>1896</v>
      </c>
      <c r="T2277" t="s">
        <v>1897</v>
      </c>
      <c r="U2277">
        <v>1</v>
      </c>
      <c r="V2277" s="1">
        <v>20437</v>
      </c>
      <c r="W2277">
        <v>0</v>
      </c>
      <c r="X2277">
        <v>7</v>
      </c>
      <c r="Y2277">
        <v>64</v>
      </c>
      <c r="Z2277">
        <v>131277</v>
      </c>
      <c r="AA2277">
        <v>140100</v>
      </c>
      <c r="AB2277" t="s">
        <v>496</v>
      </c>
      <c r="AC2277">
        <v>2731</v>
      </c>
      <c r="AD2277" t="s">
        <v>96</v>
      </c>
      <c r="AE2277" t="s">
        <v>50</v>
      </c>
      <c r="AF2277" t="s">
        <v>3580</v>
      </c>
    </row>
    <row r="2278" spans="1:32" x14ac:dyDescent="0.25">
      <c r="A2278">
        <v>9862157</v>
      </c>
      <c r="B2278">
        <v>131315</v>
      </c>
      <c r="C2278" t="s">
        <v>32</v>
      </c>
      <c r="D2278" t="s">
        <v>32</v>
      </c>
      <c r="E2278">
        <v>140100</v>
      </c>
      <c r="F2278">
        <v>1366</v>
      </c>
      <c r="G2278" t="s">
        <v>45</v>
      </c>
      <c r="H2278">
        <v>1</v>
      </c>
      <c r="I2278" t="s">
        <v>2140</v>
      </c>
      <c r="J2278" t="s">
        <v>32</v>
      </c>
      <c r="K2278">
        <v>1</v>
      </c>
      <c r="L2278" t="s">
        <v>32</v>
      </c>
      <c r="M2278" t="s">
        <v>2141</v>
      </c>
      <c r="N2278">
        <v>2005</v>
      </c>
      <c r="O2278">
        <v>2005</v>
      </c>
      <c r="P2278" t="s">
        <v>37</v>
      </c>
      <c r="Q2278">
        <v>0</v>
      </c>
      <c r="R2278" t="s">
        <v>267</v>
      </c>
      <c r="S2278" t="s">
        <v>2142</v>
      </c>
      <c r="T2278" t="s">
        <v>2143</v>
      </c>
      <c r="U2278">
        <v>2</v>
      </c>
      <c r="V2278" s="1">
        <v>27659</v>
      </c>
      <c r="W2278">
        <v>0</v>
      </c>
      <c r="X2278">
        <v>22</v>
      </c>
      <c r="Y2278">
        <v>44</v>
      </c>
      <c r="Z2278">
        <v>131315</v>
      </c>
      <c r="AA2278">
        <v>140100</v>
      </c>
      <c r="AB2278" t="s">
        <v>496</v>
      </c>
      <c r="AC2278">
        <v>1366</v>
      </c>
      <c r="AD2278" t="s">
        <v>45</v>
      </c>
      <c r="AE2278" t="s">
        <v>50</v>
      </c>
      <c r="AF2278" t="s">
        <v>3580</v>
      </c>
    </row>
    <row r="2279" spans="1:32" x14ac:dyDescent="0.25">
      <c r="A2279">
        <v>10339657</v>
      </c>
      <c r="B2279">
        <v>131427</v>
      </c>
      <c r="C2279" t="s">
        <v>32</v>
      </c>
      <c r="D2279" t="s">
        <v>32</v>
      </c>
      <c r="E2279">
        <v>240000</v>
      </c>
      <c r="F2279">
        <v>2235</v>
      </c>
      <c r="G2279" t="s">
        <v>86</v>
      </c>
      <c r="H2279">
        <v>1</v>
      </c>
      <c r="I2279" t="s">
        <v>388</v>
      </c>
      <c r="J2279" t="s">
        <v>32</v>
      </c>
      <c r="K2279">
        <v>1</v>
      </c>
      <c r="L2279" t="s">
        <v>35</v>
      </c>
      <c r="M2279" t="s">
        <v>88</v>
      </c>
      <c r="N2279">
        <v>2014</v>
      </c>
      <c r="O2279" t="s">
        <v>37</v>
      </c>
      <c r="P2279" t="s">
        <v>37</v>
      </c>
      <c r="Q2279">
        <v>0</v>
      </c>
      <c r="R2279" t="s">
        <v>267</v>
      </c>
      <c r="S2279" t="s">
        <v>1159</v>
      </c>
      <c r="T2279" t="s">
        <v>2317</v>
      </c>
      <c r="U2279">
        <v>2</v>
      </c>
      <c r="V2279" s="1">
        <v>27538</v>
      </c>
      <c r="W2279">
        <v>0</v>
      </c>
      <c r="X2279">
        <v>1</v>
      </c>
      <c r="Y2279">
        <v>44</v>
      </c>
      <c r="Z2279">
        <v>131427</v>
      </c>
      <c r="AA2279">
        <v>240000</v>
      </c>
      <c r="AB2279" t="s">
        <v>225</v>
      </c>
      <c r="AC2279">
        <v>2235</v>
      </c>
      <c r="AD2279" t="s">
        <v>86</v>
      </c>
      <c r="AE2279" t="s">
        <v>50</v>
      </c>
      <c r="AF2279" t="s">
        <v>3580</v>
      </c>
    </row>
    <row r="2280" spans="1:32" x14ac:dyDescent="0.25">
      <c r="A2280">
        <v>45659273</v>
      </c>
      <c r="B2280">
        <v>131507</v>
      </c>
      <c r="C2280" t="s">
        <v>32</v>
      </c>
      <c r="D2280" t="s">
        <v>32</v>
      </c>
      <c r="E2280">
        <v>90000</v>
      </c>
      <c r="F2280">
        <v>2173</v>
      </c>
      <c r="G2280" t="s">
        <v>195</v>
      </c>
      <c r="H2280">
        <v>0</v>
      </c>
      <c r="I2280" t="s">
        <v>37</v>
      </c>
      <c r="J2280" t="s">
        <v>37</v>
      </c>
      <c r="K2280">
        <v>0</v>
      </c>
      <c r="L2280" t="s">
        <v>35</v>
      </c>
      <c r="M2280" t="s">
        <v>2370</v>
      </c>
      <c r="N2280" t="s">
        <v>37</v>
      </c>
      <c r="O2280" t="s">
        <v>37</v>
      </c>
      <c r="P2280" t="s">
        <v>37</v>
      </c>
      <c r="Q2280">
        <v>0</v>
      </c>
      <c r="R2280" t="s">
        <v>267</v>
      </c>
      <c r="S2280" t="s">
        <v>1801</v>
      </c>
      <c r="T2280" t="s">
        <v>939</v>
      </c>
      <c r="U2280">
        <v>1</v>
      </c>
      <c r="V2280" s="1">
        <v>32228</v>
      </c>
      <c r="W2280">
        <v>0</v>
      </c>
      <c r="X2280">
        <v>2</v>
      </c>
      <c r="Y2280">
        <v>31</v>
      </c>
      <c r="Z2280">
        <v>131507</v>
      </c>
      <c r="AA2280">
        <v>90000</v>
      </c>
      <c r="AB2280" t="s">
        <v>1165</v>
      </c>
      <c r="AC2280">
        <v>2173</v>
      </c>
      <c r="AD2280" t="s">
        <v>195</v>
      </c>
      <c r="AE2280" t="s">
        <v>56</v>
      </c>
      <c r="AF2280" t="s">
        <v>3580</v>
      </c>
    </row>
    <row r="2281" spans="1:32" x14ac:dyDescent="0.25">
      <c r="A2281">
        <v>17940778</v>
      </c>
      <c r="B2281">
        <v>131544</v>
      </c>
      <c r="C2281" t="s">
        <v>32</v>
      </c>
      <c r="D2281" t="s">
        <v>32</v>
      </c>
      <c r="E2281">
        <v>120000</v>
      </c>
      <c r="F2281">
        <v>2731</v>
      </c>
      <c r="G2281" t="s">
        <v>91</v>
      </c>
      <c r="H2281">
        <v>0</v>
      </c>
      <c r="I2281" t="s">
        <v>37</v>
      </c>
      <c r="J2281" t="s">
        <v>37</v>
      </c>
      <c r="K2281">
        <v>1</v>
      </c>
      <c r="L2281" t="s">
        <v>32</v>
      </c>
      <c r="M2281" t="s">
        <v>202</v>
      </c>
      <c r="N2281">
        <v>2000</v>
      </c>
      <c r="O2281">
        <v>2003</v>
      </c>
      <c r="P2281" t="s">
        <v>37</v>
      </c>
      <c r="Q2281">
        <v>1</v>
      </c>
      <c r="R2281" t="s">
        <v>267</v>
      </c>
      <c r="S2281" t="s">
        <v>2690</v>
      </c>
      <c r="T2281" t="s">
        <v>269</v>
      </c>
      <c r="U2281">
        <v>1</v>
      </c>
      <c r="V2281" s="1">
        <v>24095</v>
      </c>
      <c r="W2281">
        <v>0</v>
      </c>
      <c r="X2281">
        <v>1</v>
      </c>
      <c r="Y2281">
        <v>53</v>
      </c>
      <c r="Z2281">
        <v>131544</v>
      </c>
      <c r="AA2281">
        <v>120000</v>
      </c>
      <c r="AB2281" t="s">
        <v>303</v>
      </c>
      <c r="AC2281">
        <v>2731</v>
      </c>
      <c r="AD2281" t="s">
        <v>96</v>
      </c>
      <c r="AE2281" t="s">
        <v>42</v>
      </c>
      <c r="AF2281" t="s">
        <v>3580</v>
      </c>
    </row>
    <row r="2282" spans="1:32" x14ac:dyDescent="0.25">
      <c r="A2282">
        <v>41108909</v>
      </c>
      <c r="B2282">
        <v>131598</v>
      </c>
      <c r="C2282" t="s">
        <v>32</v>
      </c>
      <c r="D2282" t="s">
        <v>32</v>
      </c>
      <c r="E2282">
        <v>150000</v>
      </c>
      <c r="F2282">
        <v>14</v>
      </c>
      <c r="G2282" t="s">
        <v>126</v>
      </c>
      <c r="H2282">
        <v>0</v>
      </c>
      <c r="I2282" t="s">
        <v>37</v>
      </c>
      <c r="J2282" t="s">
        <v>37</v>
      </c>
      <c r="K2282">
        <v>1</v>
      </c>
      <c r="L2282" t="s">
        <v>32</v>
      </c>
      <c r="M2282" t="s">
        <v>948</v>
      </c>
      <c r="N2282">
        <v>2006</v>
      </c>
      <c r="O2282">
        <v>2010</v>
      </c>
      <c r="P2282" t="s">
        <v>37</v>
      </c>
      <c r="Q2282">
        <v>1</v>
      </c>
      <c r="R2282" t="s">
        <v>267</v>
      </c>
      <c r="S2282" t="s">
        <v>4103</v>
      </c>
      <c r="T2282" t="s">
        <v>4104</v>
      </c>
      <c r="U2282">
        <v>2</v>
      </c>
      <c r="V2282" s="1">
        <v>29882</v>
      </c>
      <c r="W2282">
        <v>0</v>
      </c>
      <c r="X2282">
        <v>1</v>
      </c>
      <c r="Y2282">
        <v>38</v>
      </c>
      <c r="Z2282">
        <v>131598</v>
      </c>
      <c r="AA2282">
        <v>150000</v>
      </c>
      <c r="AB2282" t="s">
        <v>945</v>
      </c>
      <c r="AC2282">
        <v>14</v>
      </c>
      <c r="AD2282" t="s">
        <v>126</v>
      </c>
      <c r="AE2282" t="s">
        <v>42</v>
      </c>
      <c r="AF2282" t="s">
        <v>3580</v>
      </c>
    </row>
    <row r="2283" spans="1:32" x14ac:dyDescent="0.25">
      <c r="A2283">
        <v>6807047</v>
      </c>
      <c r="B2283">
        <v>131689</v>
      </c>
      <c r="C2283" t="s">
        <v>32</v>
      </c>
      <c r="D2283" t="s">
        <v>32</v>
      </c>
      <c r="E2283">
        <v>140000</v>
      </c>
      <c r="F2283">
        <v>47</v>
      </c>
      <c r="G2283" t="s">
        <v>33</v>
      </c>
      <c r="H2283">
        <v>0</v>
      </c>
      <c r="I2283" t="s">
        <v>37</v>
      </c>
      <c r="J2283" t="s">
        <v>37</v>
      </c>
      <c r="K2283">
        <v>1</v>
      </c>
      <c r="L2283" t="s">
        <v>32</v>
      </c>
      <c r="M2283" t="s">
        <v>655</v>
      </c>
      <c r="N2283">
        <v>2003</v>
      </c>
      <c r="O2283">
        <v>2004</v>
      </c>
      <c r="P2283" t="s">
        <v>37</v>
      </c>
      <c r="Q2283">
        <v>1</v>
      </c>
      <c r="R2283" t="s">
        <v>267</v>
      </c>
      <c r="S2283" t="s">
        <v>383</v>
      </c>
      <c r="T2283" t="s">
        <v>1277</v>
      </c>
      <c r="U2283">
        <v>1</v>
      </c>
      <c r="V2283" s="1">
        <v>28633</v>
      </c>
      <c r="W2283">
        <v>0</v>
      </c>
      <c r="X2283">
        <v>3</v>
      </c>
      <c r="Y2283">
        <v>41</v>
      </c>
      <c r="Z2283">
        <v>131689</v>
      </c>
      <c r="AA2283">
        <v>140000</v>
      </c>
      <c r="AB2283" t="s">
        <v>1278</v>
      </c>
      <c r="AC2283">
        <v>47</v>
      </c>
      <c r="AD2283" t="s">
        <v>33</v>
      </c>
      <c r="AE2283" t="s">
        <v>42</v>
      </c>
      <c r="AF2283" t="s">
        <v>3580</v>
      </c>
    </row>
    <row r="2284" spans="1:32" x14ac:dyDescent="0.25">
      <c r="A2284">
        <v>16002918</v>
      </c>
      <c r="B2284">
        <v>131697</v>
      </c>
      <c r="C2284" t="s">
        <v>32</v>
      </c>
      <c r="D2284" t="s">
        <v>32</v>
      </c>
      <c r="E2284">
        <v>140100</v>
      </c>
      <c r="F2284">
        <v>1264</v>
      </c>
      <c r="G2284" t="s">
        <v>57</v>
      </c>
      <c r="H2284">
        <v>0</v>
      </c>
      <c r="I2284" t="s">
        <v>37</v>
      </c>
      <c r="J2284" t="s">
        <v>37</v>
      </c>
      <c r="K2284">
        <v>1</v>
      </c>
      <c r="L2284" t="s">
        <v>32</v>
      </c>
      <c r="M2284" t="s">
        <v>46</v>
      </c>
      <c r="N2284">
        <v>1998</v>
      </c>
      <c r="O2284">
        <v>2000</v>
      </c>
      <c r="P2284" t="s">
        <v>37</v>
      </c>
      <c r="Q2284">
        <v>1</v>
      </c>
      <c r="R2284" t="s">
        <v>267</v>
      </c>
      <c r="S2284" t="s">
        <v>439</v>
      </c>
      <c r="T2284" t="s">
        <v>2541</v>
      </c>
      <c r="U2284">
        <v>1</v>
      </c>
      <c r="V2284" s="1">
        <v>25237</v>
      </c>
      <c r="W2284">
        <v>0</v>
      </c>
      <c r="X2284">
        <v>1</v>
      </c>
      <c r="Y2284">
        <v>50</v>
      </c>
      <c r="Z2284">
        <v>131697</v>
      </c>
      <c r="AA2284">
        <v>140100</v>
      </c>
      <c r="AB2284" t="s">
        <v>496</v>
      </c>
      <c r="AC2284">
        <v>1264</v>
      </c>
      <c r="AD2284" t="s">
        <v>57</v>
      </c>
      <c r="AE2284" t="s">
        <v>42</v>
      </c>
      <c r="AF2284" t="s">
        <v>3580</v>
      </c>
    </row>
    <row r="2285" spans="1:32" x14ac:dyDescent="0.25">
      <c r="A2285">
        <v>478899</v>
      </c>
      <c r="B2285">
        <v>131798</v>
      </c>
      <c r="C2285" t="s">
        <v>32</v>
      </c>
      <c r="D2285" t="s">
        <v>32</v>
      </c>
      <c r="E2285">
        <v>220000</v>
      </c>
      <c r="F2285">
        <v>2173</v>
      </c>
      <c r="G2285" t="s">
        <v>195</v>
      </c>
      <c r="H2285">
        <v>0</v>
      </c>
      <c r="I2285" t="s">
        <v>37</v>
      </c>
      <c r="J2285" t="s">
        <v>37</v>
      </c>
      <c r="K2285">
        <v>1</v>
      </c>
      <c r="L2285" t="s">
        <v>32</v>
      </c>
      <c r="M2285" t="s">
        <v>266</v>
      </c>
      <c r="N2285">
        <v>2008</v>
      </c>
      <c r="O2285">
        <v>2008</v>
      </c>
      <c r="P2285" t="s">
        <v>37</v>
      </c>
      <c r="Q2285">
        <v>1</v>
      </c>
      <c r="R2285" t="s">
        <v>267</v>
      </c>
      <c r="S2285" t="s">
        <v>268</v>
      </c>
      <c r="T2285" t="s">
        <v>269</v>
      </c>
      <c r="U2285">
        <v>1</v>
      </c>
      <c r="V2285" s="1">
        <v>23629</v>
      </c>
      <c r="W2285">
        <v>0</v>
      </c>
      <c r="X2285">
        <v>1</v>
      </c>
      <c r="Y2285">
        <v>55</v>
      </c>
      <c r="Z2285">
        <v>131798</v>
      </c>
      <c r="AA2285">
        <v>220000</v>
      </c>
      <c r="AB2285" t="s">
        <v>109</v>
      </c>
      <c r="AC2285">
        <v>2173</v>
      </c>
      <c r="AD2285" t="s">
        <v>195</v>
      </c>
      <c r="AE2285" t="s">
        <v>42</v>
      </c>
      <c r="AF2285" t="s">
        <v>3580</v>
      </c>
    </row>
    <row r="2286" spans="1:32" x14ac:dyDescent="0.25">
      <c r="A2286">
        <v>9173193</v>
      </c>
      <c r="B2286">
        <v>131818</v>
      </c>
      <c r="C2286" t="s">
        <v>32</v>
      </c>
      <c r="D2286" t="s">
        <v>32</v>
      </c>
      <c r="E2286">
        <v>140100</v>
      </c>
      <c r="F2286">
        <v>2218</v>
      </c>
      <c r="G2286" t="s">
        <v>51</v>
      </c>
      <c r="H2286">
        <v>0</v>
      </c>
      <c r="I2286" t="s">
        <v>37</v>
      </c>
      <c r="J2286" t="s">
        <v>37</v>
      </c>
      <c r="K2286">
        <v>1</v>
      </c>
      <c r="L2286" t="s">
        <v>35</v>
      </c>
      <c r="M2286" t="s">
        <v>1890</v>
      </c>
      <c r="N2286">
        <v>1987</v>
      </c>
      <c r="O2286" t="s">
        <v>37</v>
      </c>
      <c r="P2286" t="s">
        <v>37</v>
      </c>
      <c r="Q2286">
        <v>0</v>
      </c>
      <c r="R2286" t="s">
        <v>267</v>
      </c>
      <c r="S2286" t="s">
        <v>1009</v>
      </c>
      <c r="T2286" t="s">
        <v>939</v>
      </c>
      <c r="U2286">
        <v>1</v>
      </c>
      <c r="V2286" s="1">
        <v>17401</v>
      </c>
      <c r="W2286">
        <v>0</v>
      </c>
      <c r="X2286">
        <v>13</v>
      </c>
      <c r="Y2286">
        <v>72</v>
      </c>
      <c r="Z2286">
        <v>131818</v>
      </c>
      <c r="AA2286">
        <v>140100</v>
      </c>
      <c r="AB2286" t="s">
        <v>496</v>
      </c>
      <c r="AC2286">
        <v>2218</v>
      </c>
      <c r="AD2286" t="s">
        <v>51</v>
      </c>
      <c r="AE2286" t="s">
        <v>50</v>
      </c>
      <c r="AF2286" t="s">
        <v>3580</v>
      </c>
    </row>
    <row r="2287" spans="1:32" x14ac:dyDescent="0.25">
      <c r="A2287">
        <v>1044982</v>
      </c>
      <c r="B2287">
        <v>131847</v>
      </c>
      <c r="C2287" t="s">
        <v>32</v>
      </c>
      <c r="D2287" t="s">
        <v>32</v>
      </c>
      <c r="E2287">
        <v>210000</v>
      </c>
      <c r="F2287">
        <v>55</v>
      </c>
      <c r="G2287" t="s">
        <v>171</v>
      </c>
      <c r="H2287">
        <v>0</v>
      </c>
      <c r="I2287" t="s">
        <v>37</v>
      </c>
      <c r="J2287" t="s">
        <v>37</v>
      </c>
      <c r="K2287" t="s">
        <v>37</v>
      </c>
      <c r="L2287" t="s">
        <v>37</v>
      </c>
      <c r="M2287" t="s">
        <v>37</v>
      </c>
      <c r="N2287" t="s">
        <v>37</v>
      </c>
      <c r="O2287" t="s">
        <v>37</v>
      </c>
      <c r="P2287" t="s">
        <v>37</v>
      </c>
      <c r="Q2287">
        <v>0</v>
      </c>
      <c r="R2287" t="s">
        <v>267</v>
      </c>
      <c r="S2287" t="s">
        <v>360</v>
      </c>
      <c r="T2287" t="s">
        <v>361</v>
      </c>
      <c r="U2287">
        <v>1</v>
      </c>
      <c r="V2287" s="1">
        <v>26181</v>
      </c>
      <c r="W2287">
        <v>0</v>
      </c>
      <c r="X2287">
        <v>1</v>
      </c>
      <c r="Y2287">
        <v>48</v>
      </c>
      <c r="Z2287">
        <v>131847</v>
      </c>
      <c r="AA2287">
        <v>210000</v>
      </c>
      <c r="AB2287" t="s">
        <v>350</v>
      </c>
      <c r="AC2287">
        <v>55</v>
      </c>
      <c r="AD2287" t="s">
        <v>171</v>
      </c>
      <c r="AE2287" t="s">
        <v>56</v>
      </c>
      <c r="AF2287" t="s">
        <v>3580</v>
      </c>
    </row>
    <row r="2288" spans="1:32" x14ac:dyDescent="0.25">
      <c r="A2288">
        <v>9573834</v>
      </c>
      <c r="B2288">
        <v>131900</v>
      </c>
      <c r="C2288" t="s">
        <v>32</v>
      </c>
      <c r="D2288" t="s">
        <v>35</v>
      </c>
      <c r="E2288">
        <v>120000</v>
      </c>
      <c r="F2288">
        <v>2646</v>
      </c>
      <c r="G2288" t="s">
        <v>122</v>
      </c>
      <c r="H2288">
        <v>0</v>
      </c>
      <c r="I2288" t="s">
        <v>37</v>
      </c>
      <c r="J2288" t="s">
        <v>37</v>
      </c>
      <c r="K2288" t="s">
        <v>37</v>
      </c>
      <c r="L2288" t="s">
        <v>37</v>
      </c>
      <c r="M2288" t="s">
        <v>37</v>
      </c>
      <c r="N2288" t="s">
        <v>37</v>
      </c>
      <c r="O2288" t="s">
        <v>37</v>
      </c>
      <c r="P2288" t="s">
        <v>37</v>
      </c>
      <c r="Q2288">
        <v>0</v>
      </c>
      <c r="R2288" t="s">
        <v>267</v>
      </c>
      <c r="S2288" t="s">
        <v>267</v>
      </c>
      <c r="T2288" t="s">
        <v>2053</v>
      </c>
      <c r="U2288">
        <v>1</v>
      </c>
      <c r="V2288" s="1">
        <v>25330</v>
      </c>
      <c r="W2288">
        <v>0</v>
      </c>
      <c r="X2288">
        <v>5</v>
      </c>
      <c r="Y2288">
        <v>50</v>
      </c>
      <c r="Z2288">
        <v>131900</v>
      </c>
      <c r="AA2288">
        <v>120000</v>
      </c>
      <c r="AB2288" t="s">
        <v>303</v>
      </c>
      <c r="AC2288">
        <v>2646</v>
      </c>
      <c r="AD2288" t="s">
        <v>122</v>
      </c>
      <c r="AE2288" t="s">
        <v>81</v>
      </c>
      <c r="AF2288" t="s">
        <v>3580</v>
      </c>
    </row>
    <row r="2289" spans="1:32" x14ac:dyDescent="0.25">
      <c r="A2289">
        <v>42017098</v>
      </c>
      <c r="B2289">
        <v>132253</v>
      </c>
      <c r="C2289" t="s">
        <v>32</v>
      </c>
      <c r="D2289" t="s">
        <v>32</v>
      </c>
      <c r="E2289">
        <v>230000</v>
      </c>
      <c r="F2289">
        <v>2840</v>
      </c>
      <c r="G2289" t="s">
        <v>181</v>
      </c>
      <c r="H2289">
        <v>0</v>
      </c>
      <c r="I2289" t="s">
        <v>37</v>
      </c>
      <c r="J2289" t="s">
        <v>37</v>
      </c>
      <c r="K2289">
        <v>1</v>
      </c>
      <c r="L2289" t="s">
        <v>32</v>
      </c>
      <c r="M2289" t="s">
        <v>652</v>
      </c>
      <c r="N2289">
        <v>2007</v>
      </c>
      <c r="O2289">
        <v>2011</v>
      </c>
      <c r="P2289" t="s">
        <v>37</v>
      </c>
      <c r="Q2289">
        <v>1</v>
      </c>
      <c r="R2289" t="s">
        <v>267</v>
      </c>
      <c r="S2289" t="s">
        <v>392</v>
      </c>
      <c r="T2289" t="s">
        <v>2788</v>
      </c>
      <c r="U2289">
        <v>1</v>
      </c>
      <c r="V2289" s="1">
        <v>30523</v>
      </c>
      <c r="W2289">
        <v>0</v>
      </c>
      <c r="X2289">
        <v>1</v>
      </c>
      <c r="Y2289">
        <v>36</v>
      </c>
      <c r="Z2289">
        <v>132253</v>
      </c>
      <c r="AA2289">
        <v>230000</v>
      </c>
      <c r="AB2289" t="s">
        <v>132</v>
      </c>
      <c r="AC2289">
        <v>2840</v>
      </c>
      <c r="AD2289" t="s">
        <v>181</v>
      </c>
      <c r="AE2289" t="s">
        <v>42</v>
      </c>
      <c r="AF2289" t="s">
        <v>3580</v>
      </c>
    </row>
    <row r="2290" spans="1:32" x14ac:dyDescent="0.25">
      <c r="A2290">
        <v>18027687</v>
      </c>
      <c r="B2290">
        <v>132581</v>
      </c>
      <c r="C2290" t="s">
        <v>32</v>
      </c>
      <c r="D2290" t="s">
        <v>32</v>
      </c>
      <c r="E2290">
        <v>120000</v>
      </c>
      <c r="F2290">
        <v>32</v>
      </c>
      <c r="G2290" t="s">
        <v>97</v>
      </c>
      <c r="H2290">
        <v>0</v>
      </c>
      <c r="I2290" t="s">
        <v>37</v>
      </c>
      <c r="J2290" t="s">
        <v>37</v>
      </c>
      <c r="K2290">
        <v>1</v>
      </c>
      <c r="L2290" t="s">
        <v>37</v>
      </c>
      <c r="M2290" t="s">
        <v>652</v>
      </c>
      <c r="N2290">
        <v>1998</v>
      </c>
      <c r="O2290" t="s">
        <v>37</v>
      </c>
      <c r="P2290" t="s">
        <v>37</v>
      </c>
      <c r="Q2290">
        <v>0</v>
      </c>
      <c r="R2290" t="s">
        <v>267</v>
      </c>
      <c r="S2290" t="s">
        <v>312</v>
      </c>
      <c r="T2290" t="s">
        <v>2126</v>
      </c>
      <c r="U2290">
        <v>1</v>
      </c>
      <c r="V2290" s="1">
        <v>26127</v>
      </c>
      <c r="W2290">
        <v>0</v>
      </c>
      <c r="X2290">
        <v>1</v>
      </c>
      <c r="Y2290">
        <v>48</v>
      </c>
      <c r="Z2290">
        <v>132581</v>
      </c>
      <c r="AA2290">
        <v>120000</v>
      </c>
      <c r="AB2290" t="s">
        <v>303</v>
      </c>
      <c r="AC2290">
        <v>32</v>
      </c>
      <c r="AD2290" t="s">
        <v>97</v>
      </c>
      <c r="AE2290" t="s">
        <v>50</v>
      </c>
      <c r="AF2290" t="s">
        <v>3580</v>
      </c>
    </row>
    <row r="2291" spans="1:32" x14ac:dyDescent="0.25">
      <c r="A2291">
        <v>41886120</v>
      </c>
      <c r="B2291">
        <v>132590</v>
      </c>
      <c r="C2291" t="s">
        <v>32</v>
      </c>
      <c r="D2291" t="s">
        <v>32</v>
      </c>
      <c r="E2291">
        <v>230000</v>
      </c>
      <c r="F2291">
        <v>14</v>
      </c>
      <c r="G2291" t="s">
        <v>126</v>
      </c>
      <c r="H2291">
        <v>1</v>
      </c>
      <c r="I2291" t="s">
        <v>4300</v>
      </c>
      <c r="J2291" t="s">
        <v>32</v>
      </c>
      <c r="K2291">
        <v>1</v>
      </c>
      <c r="L2291" t="s">
        <v>32</v>
      </c>
      <c r="M2291" t="s">
        <v>139</v>
      </c>
      <c r="N2291">
        <v>2017</v>
      </c>
      <c r="O2291">
        <v>2019</v>
      </c>
      <c r="P2291" t="s">
        <v>37</v>
      </c>
      <c r="Q2291">
        <v>1</v>
      </c>
      <c r="R2291" t="s">
        <v>267</v>
      </c>
      <c r="S2291" t="s">
        <v>4301</v>
      </c>
      <c r="T2291" t="s">
        <v>3343</v>
      </c>
      <c r="U2291">
        <v>1</v>
      </c>
      <c r="V2291" s="1">
        <v>22904</v>
      </c>
      <c r="W2291">
        <v>0</v>
      </c>
      <c r="X2291">
        <v>3</v>
      </c>
      <c r="Y2291">
        <v>57</v>
      </c>
      <c r="Z2291">
        <v>132590</v>
      </c>
      <c r="AA2291">
        <v>230000</v>
      </c>
      <c r="AB2291" t="s">
        <v>132</v>
      </c>
      <c r="AC2291">
        <v>14</v>
      </c>
      <c r="AD2291" t="s">
        <v>126</v>
      </c>
      <c r="AE2291" t="s">
        <v>42</v>
      </c>
      <c r="AF2291" t="s">
        <v>3580</v>
      </c>
    </row>
    <row r="2292" spans="1:32" x14ac:dyDescent="0.25">
      <c r="A2292">
        <v>17933805</v>
      </c>
      <c r="B2292">
        <v>133042</v>
      </c>
      <c r="C2292" t="s">
        <v>32</v>
      </c>
      <c r="D2292" t="s">
        <v>32</v>
      </c>
      <c r="E2292">
        <v>120000</v>
      </c>
      <c r="F2292">
        <v>2235</v>
      </c>
      <c r="G2292" t="s">
        <v>86</v>
      </c>
      <c r="H2292">
        <v>0</v>
      </c>
      <c r="I2292" t="s">
        <v>37</v>
      </c>
      <c r="J2292" t="s">
        <v>37</v>
      </c>
      <c r="K2292">
        <v>1</v>
      </c>
      <c r="L2292" t="s">
        <v>32</v>
      </c>
      <c r="M2292" t="s">
        <v>202</v>
      </c>
      <c r="N2292">
        <v>1976</v>
      </c>
      <c r="O2292">
        <v>1997</v>
      </c>
      <c r="P2292" t="s">
        <v>37</v>
      </c>
      <c r="Q2292">
        <v>0</v>
      </c>
      <c r="R2292" t="s">
        <v>267</v>
      </c>
      <c r="S2292" t="s">
        <v>892</v>
      </c>
      <c r="T2292" t="s">
        <v>2689</v>
      </c>
      <c r="U2292">
        <v>1</v>
      </c>
      <c r="V2292" s="1">
        <v>14005</v>
      </c>
      <c r="W2292">
        <v>0</v>
      </c>
      <c r="X2292">
        <v>5</v>
      </c>
      <c r="Y2292">
        <v>81</v>
      </c>
      <c r="Z2292">
        <v>133042</v>
      </c>
      <c r="AA2292">
        <v>120000</v>
      </c>
      <c r="AB2292" t="s">
        <v>303</v>
      </c>
      <c r="AC2292">
        <v>2235</v>
      </c>
      <c r="AD2292" t="s">
        <v>86</v>
      </c>
      <c r="AE2292" t="s">
        <v>50</v>
      </c>
      <c r="AF2292" t="s">
        <v>3580</v>
      </c>
    </row>
    <row r="2293" spans="1:32" x14ac:dyDescent="0.25">
      <c r="A2293">
        <v>48600484</v>
      </c>
      <c r="B2293">
        <v>133298</v>
      </c>
      <c r="C2293" t="s">
        <v>32</v>
      </c>
      <c r="D2293" t="s">
        <v>32</v>
      </c>
      <c r="E2293">
        <v>220000</v>
      </c>
      <c r="F2293">
        <v>32</v>
      </c>
      <c r="G2293" t="s">
        <v>97</v>
      </c>
      <c r="H2293">
        <v>0</v>
      </c>
      <c r="I2293" t="s">
        <v>37</v>
      </c>
      <c r="J2293" t="s">
        <v>37</v>
      </c>
      <c r="K2293">
        <v>1</v>
      </c>
      <c r="L2293" t="s">
        <v>35</v>
      </c>
      <c r="M2293" t="s">
        <v>683</v>
      </c>
      <c r="N2293">
        <v>2019</v>
      </c>
      <c r="O2293" t="s">
        <v>37</v>
      </c>
      <c r="P2293" t="s">
        <v>37</v>
      </c>
      <c r="Q2293">
        <v>0</v>
      </c>
      <c r="R2293" t="s">
        <v>267</v>
      </c>
      <c r="S2293" t="s">
        <v>4964</v>
      </c>
      <c r="T2293" t="s">
        <v>2034</v>
      </c>
      <c r="U2293">
        <v>2</v>
      </c>
      <c r="V2293" s="1">
        <v>34473</v>
      </c>
      <c r="W2293">
        <v>1</v>
      </c>
      <c r="X2293">
        <v>3</v>
      </c>
      <c r="Y2293">
        <v>25</v>
      </c>
      <c r="Z2293">
        <v>133298</v>
      </c>
      <c r="AA2293">
        <v>220000</v>
      </c>
      <c r="AB2293" t="s">
        <v>109</v>
      </c>
      <c r="AC2293">
        <v>32</v>
      </c>
      <c r="AD2293" t="s">
        <v>97</v>
      </c>
      <c r="AE2293" t="s">
        <v>50</v>
      </c>
      <c r="AF2293" t="s">
        <v>43</v>
      </c>
    </row>
    <row r="2294" spans="1:32" x14ac:dyDescent="0.25">
      <c r="A2294">
        <v>9888624</v>
      </c>
      <c r="B2294">
        <v>133427</v>
      </c>
      <c r="C2294" t="s">
        <v>32</v>
      </c>
      <c r="D2294" t="s">
        <v>32</v>
      </c>
      <c r="E2294">
        <v>140100</v>
      </c>
      <c r="F2294">
        <v>2173</v>
      </c>
      <c r="G2294" t="s">
        <v>195</v>
      </c>
      <c r="H2294">
        <v>2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37</v>
      </c>
      <c r="P2294" t="s">
        <v>37</v>
      </c>
      <c r="Q2294">
        <v>0</v>
      </c>
      <c r="R2294" t="s">
        <v>267</v>
      </c>
      <c r="S2294" t="s">
        <v>1644</v>
      </c>
      <c r="T2294" t="s">
        <v>2168</v>
      </c>
      <c r="U2294">
        <v>2</v>
      </c>
      <c r="V2294" s="1">
        <v>26812</v>
      </c>
      <c r="W2294">
        <v>0</v>
      </c>
      <c r="X2294">
        <v>26</v>
      </c>
      <c r="Y2294">
        <v>46</v>
      </c>
      <c r="Z2294">
        <v>133427</v>
      </c>
      <c r="AA2294">
        <v>140100</v>
      </c>
      <c r="AB2294" t="s">
        <v>496</v>
      </c>
      <c r="AC2294">
        <v>2173</v>
      </c>
      <c r="AD2294" t="s">
        <v>195</v>
      </c>
      <c r="AE2294" t="s">
        <v>56</v>
      </c>
      <c r="AF2294" t="s">
        <v>3580</v>
      </c>
    </row>
    <row r="2295" spans="1:32" x14ac:dyDescent="0.25">
      <c r="A2295">
        <v>40010352</v>
      </c>
      <c r="B2295">
        <v>133430</v>
      </c>
      <c r="C2295" t="s">
        <v>32</v>
      </c>
      <c r="D2295" t="s">
        <v>32</v>
      </c>
      <c r="E2295">
        <v>60000</v>
      </c>
      <c r="F2295">
        <v>2218</v>
      </c>
      <c r="G2295" t="s">
        <v>51</v>
      </c>
      <c r="H2295">
        <v>2</v>
      </c>
      <c r="I2295" t="s">
        <v>37</v>
      </c>
      <c r="J2295" t="s">
        <v>37</v>
      </c>
      <c r="K2295" t="s">
        <v>37</v>
      </c>
      <c r="L2295" t="s">
        <v>37</v>
      </c>
      <c r="M2295" t="s">
        <v>37</v>
      </c>
      <c r="N2295" t="s">
        <v>37</v>
      </c>
      <c r="O2295" t="s">
        <v>37</v>
      </c>
      <c r="P2295" t="s">
        <v>37</v>
      </c>
      <c r="Q2295">
        <v>0</v>
      </c>
      <c r="R2295" t="s">
        <v>267</v>
      </c>
      <c r="S2295" t="s">
        <v>3809</v>
      </c>
      <c r="T2295" t="s">
        <v>3810</v>
      </c>
      <c r="U2295">
        <v>2</v>
      </c>
      <c r="V2295" s="1">
        <v>28822</v>
      </c>
      <c r="W2295">
        <v>0</v>
      </c>
      <c r="X2295">
        <v>6</v>
      </c>
      <c r="Y2295">
        <v>40</v>
      </c>
      <c r="Z2295">
        <v>133430</v>
      </c>
      <c r="AA2295">
        <v>60000</v>
      </c>
      <c r="AB2295" t="s">
        <v>164</v>
      </c>
      <c r="AC2295">
        <v>2218</v>
      </c>
      <c r="AD2295" t="s">
        <v>51</v>
      </c>
      <c r="AE2295" t="s">
        <v>56</v>
      </c>
      <c r="AF2295" t="s">
        <v>3580</v>
      </c>
    </row>
    <row r="2296" spans="1:32" x14ac:dyDescent="0.25">
      <c r="A2296">
        <v>18134753</v>
      </c>
      <c r="B2296">
        <v>133600</v>
      </c>
      <c r="C2296" t="s">
        <v>32</v>
      </c>
      <c r="D2296" t="s">
        <v>32</v>
      </c>
      <c r="E2296">
        <v>120000</v>
      </c>
      <c r="F2296">
        <v>2649</v>
      </c>
      <c r="G2296" t="s">
        <v>147</v>
      </c>
      <c r="H2296">
        <v>0</v>
      </c>
      <c r="I2296" t="s">
        <v>37</v>
      </c>
      <c r="J2296" t="s">
        <v>37</v>
      </c>
      <c r="K2296">
        <v>1</v>
      </c>
      <c r="L2296" t="s">
        <v>32</v>
      </c>
      <c r="M2296" t="s">
        <v>187</v>
      </c>
      <c r="N2296">
        <v>2014</v>
      </c>
      <c r="O2296">
        <v>2015</v>
      </c>
      <c r="P2296" t="s">
        <v>37</v>
      </c>
      <c r="Q2296">
        <v>0</v>
      </c>
      <c r="R2296" t="s">
        <v>267</v>
      </c>
      <c r="S2296" t="s">
        <v>69</v>
      </c>
      <c r="T2296" t="s">
        <v>2747</v>
      </c>
      <c r="U2296">
        <v>1</v>
      </c>
      <c r="V2296" s="1">
        <v>27168</v>
      </c>
      <c r="W2296">
        <v>0</v>
      </c>
      <c r="X2296">
        <v>3</v>
      </c>
      <c r="Y2296">
        <v>45</v>
      </c>
      <c r="Z2296">
        <v>133600</v>
      </c>
      <c r="AA2296">
        <v>120000</v>
      </c>
      <c r="AB2296" t="s">
        <v>303</v>
      </c>
      <c r="AC2296">
        <v>2649</v>
      </c>
      <c r="AD2296" t="s">
        <v>147</v>
      </c>
      <c r="AE2296" t="s">
        <v>50</v>
      </c>
      <c r="AF2296" t="s">
        <v>3580</v>
      </c>
    </row>
    <row r="2297" spans="1:32" x14ac:dyDescent="0.25">
      <c r="A2297">
        <v>5361788</v>
      </c>
      <c r="B2297">
        <v>133624</v>
      </c>
      <c r="C2297" t="s">
        <v>32</v>
      </c>
      <c r="D2297" t="s">
        <v>32</v>
      </c>
      <c r="E2297">
        <v>150000</v>
      </c>
      <c r="F2297">
        <v>2649</v>
      </c>
      <c r="G2297" t="s">
        <v>147</v>
      </c>
      <c r="H2297">
        <v>0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 t="s">
        <v>37</v>
      </c>
      <c r="O2297" t="s">
        <v>37</v>
      </c>
      <c r="P2297" t="s">
        <v>37</v>
      </c>
      <c r="Q2297">
        <v>0</v>
      </c>
      <c r="R2297" t="s">
        <v>267</v>
      </c>
      <c r="S2297" t="s">
        <v>993</v>
      </c>
      <c r="T2297" t="s">
        <v>994</v>
      </c>
      <c r="U2297">
        <v>2</v>
      </c>
      <c r="V2297" s="1">
        <v>18214</v>
      </c>
      <c r="W2297">
        <v>0</v>
      </c>
      <c r="X2297">
        <v>4</v>
      </c>
      <c r="Y2297">
        <v>70</v>
      </c>
      <c r="Z2297">
        <v>133624</v>
      </c>
      <c r="AA2297">
        <v>150000</v>
      </c>
      <c r="AB2297" t="s">
        <v>945</v>
      </c>
      <c r="AC2297">
        <v>2649</v>
      </c>
      <c r="AD2297" t="s">
        <v>147</v>
      </c>
      <c r="AE2297" t="s">
        <v>56</v>
      </c>
      <c r="AF2297" t="s">
        <v>3580</v>
      </c>
    </row>
    <row r="2298" spans="1:32" x14ac:dyDescent="0.25">
      <c r="A2298">
        <v>9390676</v>
      </c>
      <c r="B2298">
        <v>130310</v>
      </c>
      <c r="C2298" t="s">
        <v>32</v>
      </c>
      <c r="D2298" t="s">
        <v>32</v>
      </c>
      <c r="E2298">
        <v>140100</v>
      </c>
      <c r="F2298">
        <v>2190</v>
      </c>
      <c r="G2298" t="s">
        <v>211</v>
      </c>
      <c r="H2298">
        <v>0</v>
      </c>
      <c r="I2298" t="s">
        <v>37</v>
      </c>
      <c r="J2298" t="s">
        <v>37</v>
      </c>
      <c r="K2298">
        <v>1</v>
      </c>
      <c r="L2298" t="s">
        <v>32</v>
      </c>
      <c r="M2298" t="s">
        <v>655</v>
      </c>
      <c r="N2298">
        <v>1997</v>
      </c>
      <c r="O2298">
        <v>1997</v>
      </c>
      <c r="P2298" t="s">
        <v>157</v>
      </c>
      <c r="Q2298">
        <v>1</v>
      </c>
      <c r="R2298" t="s">
        <v>1974</v>
      </c>
      <c r="S2298" t="s">
        <v>1975</v>
      </c>
      <c r="T2298" t="s">
        <v>769</v>
      </c>
      <c r="U2298">
        <v>1</v>
      </c>
      <c r="V2298" s="1">
        <v>25973</v>
      </c>
      <c r="W2298">
        <v>0</v>
      </c>
      <c r="X2298">
        <v>11</v>
      </c>
      <c r="Y2298">
        <v>48</v>
      </c>
      <c r="Z2298">
        <v>130310</v>
      </c>
      <c r="AA2298">
        <v>140100</v>
      </c>
      <c r="AB2298" t="s">
        <v>496</v>
      </c>
      <c r="AC2298">
        <v>2190</v>
      </c>
      <c r="AD2298" t="s">
        <v>211</v>
      </c>
      <c r="AE2298" t="s">
        <v>42</v>
      </c>
      <c r="AF2298" t="s">
        <v>3580</v>
      </c>
    </row>
    <row r="2299" spans="1:32" x14ac:dyDescent="0.25">
      <c r="A2299">
        <v>9721128</v>
      </c>
      <c r="B2299">
        <v>132002</v>
      </c>
      <c r="C2299" t="s">
        <v>32</v>
      </c>
      <c r="D2299" t="s">
        <v>32</v>
      </c>
      <c r="E2299">
        <v>140100</v>
      </c>
      <c r="F2299">
        <v>2646</v>
      </c>
      <c r="G2299" t="s">
        <v>122</v>
      </c>
      <c r="H2299">
        <v>1</v>
      </c>
      <c r="I2299" t="s">
        <v>2108</v>
      </c>
      <c r="J2299" t="s">
        <v>35</v>
      </c>
      <c r="K2299" t="s">
        <v>37</v>
      </c>
      <c r="L2299" t="s">
        <v>37</v>
      </c>
      <c r="M2299" t="s">
        <v>37</v>
      </c>
      <c r="N2299" t="s">
        <v>37</v>
      </c>
      <c r="O2299" t="s">
        <v>37</v>
      </c>
      <c r="P2299" t="s">
        <v>37</v>
      </c>
      <c r="Q2299">
        <v>0</v>
      </c>
      <c r="R2299" t="s">
        <v>1052</v>
      </c>
      <c r="S2299" t="s">
        <v>2109</v>
      </c>
      <c r="T2299" t="s">
        <v>2110</v>
      </c>
      <c r="U2299">
        <v>1</v>
      </c>
      <c r="V2299" s="1">
        <v>26189</v>
      </c>
      <c r="W2299">
        <v>0</v>
      </c>
      <c r="X2299">
        <v>21</v>
      </c>
      <c r="Y2299">
        <v>48</v>
      </c>
      <c r="Z2299">
        <v>132002</v>
      </c>
      <c r="AA2299">
        <v>140100</v>
      </c>
      <c r="AB2299" t="s">
        <v>496</v>
      </c>
      <c r="AC2299">
        <v>2646</v>
      </c>
      <c r="AD2299" t="s">
        <v>122</v>
      </c>
      <c r="AE2299" t="s">
        <v>50</v>
      </c>
      <c r="AF2299" t="s">
        <v>3580</v>
      </c>
    </row>
    <row r="2300" spans="1:32" x14ac:dyDescent="0.25">
      <c r="A2300">
        <v>5868948</v>
      </c>
      <c r="B2300">
        <v>132168</v>
      </c>
      <c r="C2300" t="s">
        <v>32</v>
      </c>
      <c r="D2300" t="s">
        <v>32</v>
      </c>
      <c r="E2300">
        <v>150000</v>
      </c>
      <c r="F2300">
        <v>2235</v>
      </c>
      <c r="G2300" t="s">
        <v>86</v>
      </c>
      <c r="H2300">
        <v>0</v>
      </c>
      <c r="I2300" t="s">
        <v>37</v>
      </c>
      <c r="J2300" t="s">
        <v>37</v>
      </c>
      <c r="K2300">
        <v>1</v>
      </c>
      <c r="L2300" t="s">
        <v>35</v>
      </c>
      <c r="M2300" t="s">
        <v>1051</v>
      </c>
      <c r="N2300">
        <v>1991</v>
      </c>
      <c r="O2300" t="s">
        <v>37</v>
      </c>
      <c r="P2300" t="s">
        <v>37</v>
      </c>
      <c r="Q2300">
        <v>0</v>
      </c>
      <c r="R2300" t="s">
        <v>1052</v>
      </c>
      <c r="S2300" t="s">
        <v>1053</v>
      </c>
      <c r="T2300" t="s">
        <v>1054</v>
      </c>
      <c r="U2300">
        <v>1</v>
      </c>
      <c r="V2300" s="1">
        <v>23946</v>
      </c>
      <c r="W2300">
        <v>0</v>
      </c>
      <c r="X2300">
        <v>1</v>
      </c>
      <c r="Y2300">
        <v>54</v>
      </c>
      <c r="Z2300">
        <v>132168</v>
      </c>
      <c r="AA2300">
        <v>150000</v>
      </c>
      <c r="AB2300" t="s">
        <v>945</v>
      </c>
      <c r="AC2300">
        <v>2235</v>
      </c>
      <c r="AD2300" t="s">
        <v>86</v>
      </c>
      <c r="AE2300" t="s">
        <v>50</v>
      </c>
      <c r="AF2300" t="s">
        <v>3580</v>
      </c>
    </row>
    <row r="2301" spans="1:32" x14ac:dyDescent="0.25">
      <c r="A2301">
        <v>45615056</v>
      </c>
      <c r="B2301">
        <v>132415</v>
      </c>
      <c r="C2301" t="s">
        <v>32</v>
      </c>
      <c r="D2301" t="s">
        <v>32</v>
      </c>
      <c r="E2301">
        <v>130000</v>
      </c>
      <c r="F2301">
        <v>2160</v>
      </c>
      <c r="G2301" t="s">
        <v>465</v>
      </c>
      <c r="H2301">
        <v>0</v>
      </c>
      <c r="I2301" t="s">
        <v>37</v>
      </c>
      <c r="J2301" t="s">
        <v>37</v>
      </c>
      <c r="K2301">
        <v>1</v>
      </c>
      <c r="L2301" t="s">
        <v>32</v>
      </c>
      <c r="M2301" t="s">
        <v>4951</v>
      </c>
      <c r="N2301">
        <v>2018</v>
      </c>
      <c r="O2301">
        <v>2019</v>
      </c>
      <c r="P2301" t="s">
        <v>37</v>
      </c>
      <c r="Q2301">
        <v>0</v>
      </c>
      <c r="R2301" t="s">
        <v>1052</v>
      </c>
      <c r="S2301" t="s">
        <v>2042</v>
      </c>
      <c r="T2301" t="s">
        <v>1304</v>
      </c>
      <c r="U2301">
        <v>1</v>
      </c>
      <c r="V2301" s="1">
        <v>32517</v>
      </c>
      <c r="W2301">
        <v>1</v>
      </c>
      <c r="X2301">
        <v>3</v>
      </c>
      <c r="Y2301">
        <v>30</v>
      </c>
      <c r="Z2301">
        <v>132415</v>
      </c>
      <c r="AA2301">
        <v>130000</v>
      </c>
      <c r="AB2301" t="s">
        <v>741</v>
      </c>
      <c r="AC2301">
        <v>2160</v>
      </c>
      <c r="AD2301" t="s">
        <v>465</v>
      </c>
      <c r="AE2301" t="s">
        <v>50</v>
      </c>
      <c r="AF2301" t="s">
        <v>3580</v>
      </c>
    </row>
    <row r="2302" spans="1:32" x14ac:dyDescent="0.25">
      <c r="A2302">
        <v>6054562</v>
      </c>
      <c r="B2302">
        <v>133494</v>
      </c>
      <c r="C2302" t="s">
        <v>32</v>
      </c>
      <c r="D2302" t="s">
        <v>32</v>
      </c>
      <c r="E2302">
        <v>190000</v>
      </c>
      <c r="F2302">
        <v>47</v>
      </c>
      <c r="G2302" t="s">
        <v>33</v>
      </c>
      <c r="H2302">
        <v>0</v>
      </c>
      <c r="I2302" t="s">
        <v>37</v>
      </c>
      <c r="J2302" t="s">
        <v>37</v>
      </c>
      <c r="K2302">
        <v>1</v>
      </c>
      <c r="L2302" t="s">
        <v>32</v>
      </c>
      <c r="M2302" t="s">
        <v>202</v>
      </c>
      <c r="N2302">
        <v>1970</v>
      </c>
      <c r="O2302">
        <v>1972</v>
      </c>
      <c r="P2302" t="s">
        <v>37</v>
      </c>
      <c r="Q2302">
        <v>0</v>
      </c>
      <c r="R2302" t="s">
        <v>1052</v>
      </c>
      <c r="S2302" t="s">
        <v>1073</v>
      </c>
      <c r="T2302" t="s">
        <v>620</v>
      </c>
      <c r="U2302">
        <v>1</v>
      </c>
      <c r="V2302" s="1">
        <v>16239</v>
      </c>
      <c r="W2302">
        <v>0</v>
      </c>
      <c r="X2302">
        <v>7</v>
      </c>
      <c r="Y2302">
        <v>75</v>
      </c>
      <c r="Z2302">
        <v>133494</v>
      </c>
      <c r="AA2302">
        <v>190000</v>
      </c>
      <c r="AB2302" t="s">
        <v>575</v>
      </c>
      <c r="AC2302">
        <v>47</v>
      </c>
      <c r="AD2302" t="s">
        <v>33</v>
      </c>
      <c r="AE2302" t="s">
        <v>50</v>
      </c>
      <c r="AF2302" t="s">
        <v>3580</v>
      </c>
    </row>
    <row r="2303" spans="1:32" x14ac:dyDescent="0.25">
      <c r="A2303">
        <v>1162892</v>
      </c>
      <c r="B2303">
        <v>130944</v>
      </c>
      <c r="C2303" t="s">
        <v>32</v>
      </c>
      <c r="D2303" t="s">
        <v>32</v>
      </c>
      <c r="E2303">
        <v>210000</v>
      </c>
      <c r="F2303">
        <v>15</v>
      </c>
      <c r="G2303" t="s">
        <v>67</v>
      </c>
      <c r="H2303">
        <v>0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 t="s">
        <v>37</v>
      </c>
      <c r="O2303" t="s">
        <v>37</v>
      </c>
      <c r="P2303" t="s">
        <v>37</v>
      </c>
      <c r="Q2303">
        <v>0</v>
      </c>
      <c r="R2303" t="s">
        <v>410</v>
      </c>
      <c r="S2303" t="s">
        <v>411</v>
      </c>
      <c r="T2303" t="s">
        <v>412</v>
      </c>
      <c r="U2303">
        <v>2</v>
      </c>
      <c r="V2303" s="1">
        <v>28700</v>
      </c>
      <c r="W2303">
        <v>0</v>
      </c>
      <c r="X2303">
        <v>2</v>
      </c>
      <c r="Y2303">
        <v>41</v>
      </c>
      <c r="Z2303">
        <v>130944</v>
      </c>
      <c r="AA2303">
        <v>210000</v>
      </c>
      <c r="AB2303" t="s">
        <v>350</v>
      </c>
      <c r="AC2303">
        <v>15</v>
      </c>
      <c r="AD2303" t="s">
        <v>67</v>
      </c>
      <c r="AE2303" t="s">
        <v>56</v>
      </c>
      <c r="AF2303" t="s">
        <v>3580</v>
      </c>
    </row>
    <row r="2304" spans="1:32" x14ac:dyDescent="0.25">
      <c r="A2304">
        <v>43328141</v>
      </c>
      <c r="B2304">
        <v>132384</v>
      </c>
      <c r="C2304" t="s">
        <v>32</v>
      </c>
      <c r="D2304" t="s">
        <v>32</v>
      </c>
      <c r="E2304">
        <v>140100</v>
      </c>
      <c r="F2304">
        <v>14</v>
      </c>
      <c r="G2304" t="s">
        <v>126</v>
      </c>
      <c r="H2304">
        <v>2</v>
      </c>
      <c r="I2304" t="s">
        <v>37</v>
      </c>
      <c r="J2304" t="s">
        <v>37</v>
      </c>
      <c r="K2304">
        <v>1</v>
      </c>
      <c r="L2304" t="s">
        <v>32</v>
      </c>
      <c r="M2304" t="s">
        <v>4634</v>
      </c>
      <c r="N2304">
        <v>2008</v>
      </c>
      <c r="O2304">
        <v>2011</v>
      </c>
      <c r="P2304" t="s">
        <v>37</v>
      </c>
      <c r="Q2304">
        <v>0</v>
      </c>
      <c r="R2304" t="s">
        <v>4635</v>
      </c>
      <c r="S2304" t="s">
        <v>3295</v>
      </c>
      <c r="T2304" t="s">
        <v>4636</v>
      </c>
      <c r="U2304">
        <v>1</v>
      </c>
      <c r="V2304" s="1">
        <v>20315</v>
      </c>
      <c r="W2304">
        <v>1</v>
      </c>
      <c r="X2304">
        <v>2</v>
      </c>
      <c r="Y2304">
        <v>64</v>
      </c>
      <c r="Z2304">
        <v>132384</v>
      </c>
      <c r="AA2304">
        <v>140100</v>
      </c>
      <c r="AB2304" t="s">
        <v>496</v>
      </c>
      <c r="AC2304">
        <v>14</v>
      </c>
      <c r="AD2304" t="s">
        <v>126</v>
      </c>
      <c r="AE2304" t="s">
        <v>50</v>
      </c>
      <c r="AF2304" t="s">
        <v>3580</v>
      </c>
    </row>
    <row r="2305" spans="1:32" x14ac:dyDescent="0.25">
      <c r="A2305">
        <v>8708569</v>
      </c>
      <c r="B2305">
        <v>131263</v>
      </c>
      <c r="C2305" t="s">
        <v>32</v>
      </c>
      <c r="D2305" t="s">
        <v>32</v>
      </c>
      <c r="E2305">
        <v>140100</v>
      </c>
      <c r="F2305">
        <v>1366</v>
      </c>
      <c r="G2305" t="s">
        <v>45</v>
      </c>
      <c r="H2305">
        <v>0</v>
      </c>
      <c r="I2305" t="s">
        <v>37</v>
      </c>
      <c r="J2305" t="s">
        <v>37</v>
      </c>
      <c r="K2305">
        <v>1</v>
      </c>
      <c r="L2305" t="s">
        <v>32</v>
      </c>
      <c r="M2305" t="s">
        <v>1064</v>
      </c>
      <c r="N2305">
        <v>1976</v>
      </c>
      <c r="O2305">
        <v>1978</v>
      </c>
      <c r="P2305" t="s">
        <v>37</v>
      </c>
      <c r="Q2305">
        <v>0</v>
      </c>
      <c r="R2305" t="s">
        <v>1820</v>
      </c>
      <c r="S2305" t="s">
        <v>1821</v>
      </c>
      <c r="T2305" t="s">
        <v>1822</v>
      </c>
      <c r="U2305">
        <v>1</v>
      </c>
      <c r="V2305" s="1">
        <v>19691</v>
      </c>
      <c r="W2305">
        <v>1</v>
      </c>
      <c r="X2305">
        <v>31</v>
      </c>
      <c r="Y2305">
        <v>65</v>
      </c>
      <c r="Z2305">
        <v>131263</v>
      </c>
      <c r="AA2305">
        <v>140100</v>
      </c>
      <c r="AB2305" t="s">
        <v>496</v>
      </c>
      <c r="AC2305">
        <v>1366</v>
      </c>
      <c r="AD2305" t="s">
        <v>45</v>
      </c>
      <c r="AE2305" t="s">
        <v>50</v>
      </c>
      <c r="AF2305" t="s">
        <v>3580</v>
      </c>
    </row>
    <row r="2306" spans="1:32" x14ac:dyDescent="0.25">
      <c r="A2306">
        <v>93760</v>
      </c>
      <c r="B2306">
        <v>130266</v>
      </c>
      <c r="C2306" t="s">
        <v>32</v>
      </c>
      <c r="D2306" t="s">
        <v>32</v>
      </c>
      <c r="E2306">
        <v>250000</v>
      </c>
      <c r="F2306">
        <v>1257</v>
      </c>
      <c r="G2306" t="s">
        <v>82</v>
      </c>
      <c r="H2306">
        <v>2</v>
      </c>
      <c r="I2306" t="s">
        <v>37</v>
      </c>
      <c r="J2306" t="s">
        <v>37</v>
      </c>
      <c r="K2306" t="s">
        <v>37</v>
      </c>
      <c r="L2306" t="s">
        <v>37</v>
      </c>
      <c r="M2306" t="s">
        <v>37</v>
      </c>
      <c r="N2306" t="s">
        <v>37</v>
      </c>
      <c r="O2306" t="s">
        <v>37</v>
      </c>
      <c r="P2306" t="s">
        <v>37</v>
      </c>
      <c r="Q2306">
        <v>0</v>
      </c>
      <c r="R2306" t="s">
        <v>83</v>
      </c>
      <c r="S2306" t="s">
        <v>84</v>
      </c>
      <c r="T2306" t="s">
        <v>85</v>
      </c>
      <c r="U2306">
        <v>2</v>
      </c>
      <c r="V2306" s="1">
        <v>26132</v>
      </c>
      <c r="W2306">
        <v>0</v>
      </c>
      <c r="X2306">
        <v>2</v>
      </c>
      <c r="Y2306">
        <v>48</v>
      </c>
      <c r="Z2306">
        <v>130266</v>
      </c>
      <c r="AA2306">
        <v>250000</v>
      </c>
      <c r="AB2306" t="s">
        <v>41</v>
      </c>
      <c r="AC2306">
        <v>1257</v>
      </c>
      <c r="AD2306" t="s">
        <v>82</v>
      </c>
      <c r="AE2306" t="s">
        <v>56</v>
      </c>
      <c r="AF2306" t="s">
        <v>3580</v>
      </c>
    </row>
    <row r="2307" spans="1:32" x14ac:dyDescent="0.25">
      <c r="A2307" s="4">
        <v>17876347</v>
      </c>
      <c r="B2307" s="4">
        <v>131170</v>
      </c>
      <c r="C2307" t="s">
        <v>37</v>
      </c>
      <c r="D2307" t="s">
        <v>37</v>
      </c>
      <c r="E2307" t="s">
        <v>37</v>
      </c>
      <c r="F2307" t="s">
        <v>37</v>
      </c>
      <c r="G2307" t="s">
        <v>37</v>
      </c>
      <c r="H2307" t="s">
        <v>37</v>
      </c>
      <c r="I2307" t="s">
        <v>37</v>
      </c>
      <c r="J2307" t="s">
        <v>37</v>
      </c>
      <c r="K2307" t="s">
        <v>37</v>
      </c>
      <c r="L2307" t="s">
        <v>37</v>
      </c>
      <c r="M2307" t="s">
        <v>37</v>
      </c>
      <c r="N2307" t="s">
        <v>37</v>
      </c>
      <c r="O2307" t="s">
        <v>37</v>
      </c>
      <c r="P2307" t="s">
        <v>37</v>
      </c>
      <c r="Q2307" t="s">
        <v>37</v>
      </c>
      <c r="R2307" t="s">
        <v>83</v>
      </c>
      <c r="S2307" t="s">
        <v>347</v>
      </c>
      <c r="T2307" t="s">
        <v>2671</v>
      </c>
      <c r="U2307">
        <v>1</v>
      </c>
      <c r="V2307" s="1">
        <v>20663</v>
      </c>
      <c r="W2307">
        <v>0</v>
      </c>
      <c r="X2307">
        <v>1</v>
      </c>
      <c r="Y2307">
        <v>63</v>
      </c>
      <c r="Z2307">
        <v>131170</v>
      </c>
      <c r="AA2307">
        <v>120000</v>
      </c>
      <c r="AB2307" t="s">
        <v>303</v>
      </c>
      <c r="AC2307">
        <v>3</v>
      </c>
      <c r="AD2307" t="s">
        <v>62</v>
      </c>
      <c r="AE2307" s="4" t="s">
        <v>50</v>
      </c>
      <c r="AF2307" s="4" t="s">
        <v>3580</v>
      </c>
    </row>
    <row r="2308" spans="1:32" x14ac:dyDescent="0.25">
      <c r="A2308">
        <v>41910348</v>
      </c>
      <c r="B2308">
        <v>131707</v>
      </c>
      <c r="C2308" t="s">
        <v>35</v>
      </c>
      <c r="D2308" t="s">
        <v>35</v>
      </c>
      <c r="E2308">
        <v>90000</v>
      </c>
      <c r="F2308">
        <v>2218</v>
      </c>
      <c r="G2308" t="s">
        <v>51</v>
      </c>
      <c r="H2308">
        <v>0</v>
      </c>
      <c r="I2308" t="s">
        <v>37</v>
      </c>
      <c r="J2308" t="s">
        <v>37</v>
      </c>
      <c r="K2308" t="s">
        <v>37</v>
      </c>
      <c r="L2308" t="s">
        <v>37</v>
      </c>
      <c r="M2308" t="s">
        <v>37</v>
      </c>
      <c r="N2308" t="s">
        <v>37</v>
      </c>
      <c r="O2308" t="s">
        <v>37</v>
      </c>
      <c r="P2308" t="s">
        <v>37</v>
      </c>
      <c r="Q2308">
        <v>0</v>
      </c>
      <c r="R2308" t="s">
        <v>4308</v>
      </c>
      <c r="S2308" t="s">
        <v>1243</v>
      </c>
      <c r="T2308" t="s">
        <v>4309</v>
      </c>
      <c r="U2308">
        <v>1</v>
      </c>
      <c r="V2308" s="1">
        <v>30499</v>
      </c>
      <c r="W2308">
        <v>0</v>
      </c>
      <c r="X2308">
        <v>1</v>
      </c>
      <c r="Y2308">
        <v>36</v>
      </c>
      <c r="Z2308">
        <v>131707</v>
      </c>
      <c r="AA2308">
        <v>90000</v>
      </c>
      <c r="AB2308" t="s">
        <v>1165</v>
      </c>
      <c r="AC2308">
        <v>2218</v>
      </c>
      <c r="AD2308" t="s">
        <v>51</v>
      </c>
      <c r="AE2308" t="s">
        <v>2216</v>
      </c>
      <c r="AF2308" t="s">
        <v>3580</v>
      </c>
    </row>
    <row r="2309" spans="1:32" x14ac:dyDescent="0.25">
      <c r="A2309">
        <v>41329811</v>
      </c>
      <c r="B2309">
        <v>130787</v>
      </c>
      <c r="C2309" t="s">
        <v>32</v>
      </c>
      <c r="D2309" t="s">
        <v>32</v>
      </c>
      <c r="E2309" s="2">
        <v>200000</v>
      </c>
      <c r="F2309">
        <v>5</v>
      </c>
      <c r="G2309" t="s">
        <v>101</v>
      </c>
      <c r="H2309">
        <v>0</v>
      </c>
      <c r="I2309" t="s">
        <v>37</v>
      </c>
      <c r="J2309" t="s">
        <v>37</v>
      </c>
      <c r="K2309">
        <v>1</v>
      </c>
      <c r="L2309" t="s">
        <v>35</v>
      </c>
      <c r="M2309" t="s">
        <v>442</v>
      </c>
      <c r="N2309">
        <v>2007</v>
      </c>
      <c r="O2309" t="s">
        <v>37</v>
      </c>
      <c r="P2309" t="s">
        <v>37</v>
      </c>
      <c r="Q2309">
        <v>0</v>
      </c>
      <c r="R2309" t="s">
        <v>559</v>
      </c>
      <c r="S2309" t="s">
        <v>4175</v>
      </c>
      <c r="T2309" t="s">
        <v>4176</v>
      </c>
      <c r="U2309">
        <v>2</v>
      </c>
      <c r="V2309" s="1">
        <v>30058</v>
      </c>
      <c r="W2309">
        <v>0</v>
      </c>
      <c r="X2309">
        <v>2</v>
      </c>
      <c r="Y2309">
        <v>37</v>
      </c>
      <c r="Z2309">
        <v>130787</v>
      </c>
      <c r="AA2309">
        <v>200000</v>
      </c>
      <c r="AB2309" t="s">
        <v>420</v>
      </c>
      <c r="AC2309">
        <v>5</v>
      </c>
      <c r="AD2309" t="s">
        <v>101</v>
      </c>
      <c r="AE2309" t="s">
        <v>50</v>
      </c>
      <c r="AF2309" t="s">
        <v>3580</v>
      </c>
    </row>
    <row r="2310" spans="1:32" x14ac:dyDescent="0.25">
      <c r="A2310">
        <v>23894391</v>
      </c>
      <c r="B2310">
        <v>132853</v>
      </c>
      <c r="C2310" t="s">
        <v>32</v>
      </c>
      <c r="D2310" t="s">
        <v>32</v>
      </c>
      <c r="E2310">
        <v>70000</v>
      </c>
      <c r="F2310">
        <v>2235</v>
      </c>
      <c r="G2310" t="s">
        <v>86</v>
      </c>
      <c r="H2310">
        <v>0</v>
      </c>
      <c r="I2310" t="s">
        <v>37</v>
      </c>
      <c r="J2310" t="s">
        <v>37</v>
      </c>
      <c r="K2310">
        <v>1</v>
      </c>
      <c r="L2310" t="s">
        <v>32</v>
      </c>
      <c r="M2310" t="s">
        <v>1440</v>
      </c>
      <c r="N2310">
        <v>2003</v>
      </c>
      <c r="O2310">
        <v>2003</v>
      </c>
      <c r="P2310" t="s">
        <v>37</v>
      </c>
      <c r="Q2310">
        <v>0</v>
      </c>
      <c r="R2310" t="s">
        <v>559</v>
      </c>
      <c r="S2310" t="s">
        <v>3181</v>
      </c>
      <c r="T2310" t="s">
        <v>3182</v>
      </c>
      <c r="U2310">
        <v>1</v>
      </c>
      <c r="V2310" s="1">
        <v>22796</v>
      </c>
      <c r="W2310">
        <v>0</v>
      </c>
      <c r="X2310">
        <v>1</v>
      </c>
      <c r="Y2310">
        <v>57</v>
      </c>
      <c r="Z2310">
        <v>132853</v>
      </c>
      <c r="AA2310">
        <v>70000</v>
      </c>
      <c r="AB2310" t="s">
        <v>1466</v>
      </c>
      <c r="AC2310">
        <v>2235</v>
      </c>
      <c r="AD2310" t="s">
        <v>86</v>
      </c>
      <c r="AE2310" t="s">
        <v>50</v>
      </c>
      <c r="AF2310" t="s">
        <v>3580</v>
      </c>
    </row>
    <row r="2311" spans="1:32" x14ac:dyDescent="0.25">
      <c r="A2311">
        <v>41942200</v>
      </c>
      <c r="B2311">
        <v>130447</v>
      </c>
      <c r="C2311" t="s">
        <v>32</v>
      </c>
      <c r="D2311" t="s">
        <v>32</v>
      </c>
      <c r="E2311">
        <v>140000</v>
      </c>
      <c r="F2311">
        <v>1257</v>
      </c>
      <c r="G2311" t="s">
        <v>82</v>
      </c>
      <c r="H2311">
        <v>0</v>
      </c>
      <c r="I2311" t="s">
        <v>37</v>
      </c>
      <c r="J2311" t="s">
        <v>37</v>
      </c>
      <c r="K2311">
        <v>1</v>
      </c>
      <c r="L2311" t="s">
        <v>32</v>
      </c>
      <c r="M2311" t="s">
        <v>354</v>
      </c>
      <c r="N2311">
        <v>2013</v>
      </c>
      <c r="O2311">
        <v>2017</v>
      </c>
      <c r="P2311" t="s">
        <v>37</v>
      </c>
      <c r="Q2311">
        <v>0</v>
      </c>
      <c r="R2311" t="s">
        <v>3183</v>
      </c>
      <c r="S2311" t="s">
        <v>2617</v>
      </c>
      <c r="T2311" t="s">
        <v>4320</v>
      </c>
      <c r="U2311">
        <v>2</v>
      </c>
      <c r="V2311" s="1">
        <v>30317</v>
      </c>
      <c r="W2311">
        <v>1</v>
      </c>
      <c r="X2311">
        <v>4</v>
      </c>
      <c r="Y2311">
        <v>36</v>
      </c>
      <c r="Z2311">
        <v>130447</v>
      </c>
      <c r="AA2311">
        <v>140000</v>
      </c>
      <c r="AB2311" t="s">
        <v>1278</v>
      </c>
      <c r="AC2311">
        <v>1257</v>
      </c>
      <c r="AD2311" t="s">
        <v>82</v>
      </c>
      <c r="AE2311" t="s">
        <v>50</v>
      </c>
      <c r="AF2311" t="s">
        <v>3580</v>
      </c>
    </row>
    <row r="2312" spans="1:32" x14ac:dyDescent="0.25">
      <c r="A2312">
        <v>44612956</v>
      </c>
      <c r="B2312">
        <v>133398</v>
      </c>
      <c r="C2312" t="s">
        <v>32</v>
      </c>
      <c r="D2312" t="s">
        <v>32</v>
      </c>
      <c r="E2312" s="2">
        <v>100000</v>
      </c>
      <c r="F2312">
        <v>2649</v>
      </c>
      <c r="G2312" t="s">
        <v>147</v>
      </c>
      <c r="H2312">
        <v>0</v>
      </c>
      <c r="I2312" t="s">
        <v>37</v>
      </c>
      <c r="J2312" t="s">
        <v>37</v>
      </c>
      <c r="K2312">
        <v>1</v>
      </c>
      <c r="L2312" t="s">
        <v>32</v>
      </c>
      <c r="M2312" t="s">
        <v>1358</v>
      </c>
      <c r="N2312">
        <v>2008</v>
      </c>
      <c r="O2312">
        <v>2008</v>
      </c>
      <c r="P2312" t="s">
        <v>37</v>
      </c>
      <c r="Q2312">
        <v>1</v>
      </c>
      <c r="R2312" t="s">
        <v>3183</v>
      </c>
      <c r="S2312" t="s">
        <v>4811</v>
      </c>
      <c r="T2312" t="s">
        <v>4812</v>
      </c>
      <c r="U2312">
        <v>1</v>
      </c>
      <c r="V2312" s="1">
        <v>30317</v>
      </c>
      <c r="W2312">
        <v>0</v>
      </c>
      <c r="X2312">
        <v>3</v>
      </c>
      <c r="Y2312">
        <v>36</v>
      </c>
      <c r="Z2312">
        <v>133398</v>
      </c>
      <c r="AA2312">
        <v>100000</v>
      </c>
      <c r="AB2312" t="s">
        <v>1229</v>
      </c>
      <c r="AC2312">
        <v>2649</v>
      </c>
      <c r="AD2312" t="s">
        <v>147</v>
      </c>
      <c r="AE2312" t="s">
        <v>42</v>
      </c>
      <c r="AF2312" t="s">
        <v>3580</v>
      </c>
    </row>
    <row r="2313" spans="1:32" x14ac:dyDescent="0.25">
      <c r="A2313">
        <v>46540690</v>
      </c>
      <c r="B2313">
        <v>132466</v>
      </c>
      <c r="C2313" t="s">
        <v>32</v>
      </c>
      <c r="D2313" t="s">
        <v>32</v>
      </c>
      <c r="E2313">
        <v>140100</v>
      </c>
      <c r="F2313">
        <v>2840</v>
      </c>
      <c r="G2313" t="s">
        <v>181</v>
      </c>
      <c r="H2313">
        <v>0</v>
      </c>
      <c r="I2313" t="s">
        <v>37</v>
      </c>
      <c r="J2313" t="s">
        <v>37</v>
      </c>
      <c r="K2313">
        <v>1</v>
      </c>
      <c r="L2313" t="s">
        <v>32</v>
      </c>
      <c r="M2313" t="s">
        <v>850</v>
      </c>
      <c r="N2313">
        <v>2013</v>
      </c>
      <c r="O2313">
        <v>2013</v>
      </c>
      <c r="P2313" t="s">
        <v>37</v>
      </c>
      <c r="Q2313">
        <v>1</v>
      </c>
      <c r="R2313" t="s">
        <v>4767</v>
      </c>
      <c r="S2313" t="s">
        <v>383</v>
      </c>
      <c r="T2313" t="s">
        <v>5068</v>
      </c>
      <c r="U2313">
        <v>1</v>
      </c>
      <c r="V2313" s="1">
        <v>33068</v>
      </c>
      <c r="W2313">
        <v>1</v>
      </c>
      <c r="X2313">
        <v>24</v>
      </c>
      <c r="Y2313">
        <v>29</v>
      </c>
      <c r="Z2313">
        <v>132466</v>
      </c>
      <c r="AA2313">
        <v>140100</v>
      </c>
      <c r="AB2313" t="s">
        <v>496</v>
      </c>
      <c r="AC2313">
        <v>2840</v>
      </c>
      <c r="AD2313" t="s">
        <v>181</v>
      </c>
      <c r="AE2313" t="s">
        <v>42</v>
      </c>
      <c r="AF2313" t="s">
        <v>43</v>
      </c>
    </row>
    <row r="2314" spans="1:32" x14ac:dyDescent="0.25">
      <c r="A2314">
        <v>7640059</v>
      </c>
      <c r="B2314">
        <v>132304</v>
      </c>
      <c r="C2314" t="s">
        <v>32</v>
      </c>
      <c r="D2314" t="s">
        <v>32</v>
      </c>
      <c r="E2314">
        <v>110000</v>
      </c>
      <c r="F2314">
        <v>2218</v>
      </c>
      <c r="G2314" t="s">
        <v>51</v>
      </c>
      <c r="H2314">
        <v>0</v>
      </c>
      <c r="I2314" t="s">
        <v>37</v>
      </c>
      <c r="J2314" t="s">
        <v>37</v>
      </c>
      <c r="K2314">
        <v>1</v>
      </c>
      <c r="L2314" t="s">
        <v>32</v>
      </c>
      <c r="M2314" t="s">
        <v>1476</v>
      </c>
      <c r="N2314">
        <v>1993</v>
      </c>
      <c r="O2314">
        <v>1993</v>
      </c>
      <c r="P2314" t="s">
        <v>37</v>
      </c>
      <c r="Q2314">
        <v>1</v>
      </c>
      <c r="R2314" t="s">
        <v>1477</v>
      </c>
      <c r="S2314" t="s">
        <v>1374</v>
      </c>
      <c r="T2314" t="s">
        <v>1478</v>
      </c>
      <c r="U2314">
        <v>1</v>
      </c>
      <c r="V2314" s="1">
        <v>22213</v>
      </c>
      <c r="W2314">
        <v>0</v>
      </c>
      <c r="X2314">
        <v>4</v>
      </c>
      <c r="Y2314">
        <v>59</v>
      </c>
      <c r="Z2314">
        <v>132304</v>
      </c>
      <c r="AA2314">
        <v>110000</v>
      </c>
      <c r="AB2314" t="s">
        <v>1393</v>
      </c>
      <c r="AC2314">
        <v>2218</v>
      </c>
      <c r="AD2314" t="s">
        <v>51</v>
      </c>
      <c r="AE2314" t="s">
        <v>42</v>
      </c>
      <c r="AF2314" t="s">
        <v>3580</v>
      </c>
    </row>
    <row r="2315" spans="1:32" x14ac:dyDescent="0.25">
      <c r="A2315">
        <v>1115525</v>
      </c>
      <c r="B2315">
        <v>130255</v>
      </c>
      <c r="C2315" t="s">
        <v>32</v>
      </c>
      <c r="D2315" t="s">
        <v>32</v>
      </c>
      <c r="E2315">
        <v>210000</v>
      </c>
      <c r="F2315">
        <v>1257</v>
      </c>
      <c r="G2315" t="s">
        <v>82</v>
      </c>
      <c r="H2315">
        <v>1</v>
      </c>
      <c r="I2315" t="s">
        <v>388</v>
      </c>
      <c r="J2315" t="s">
        <v>32</v>
      </c>
      <c r="K2315" t="s">
        <v>37</v>
      </c>
      <c r="L2315" t="s">
        <v>37</v>
      </c>
      <c r="M2315" t="s">
        <v>37</v>
      </c>
      <c r="N2315" t="s">
        <v>37</v>
      </c>
      <c r="O2315" t="s">
        <v>37</v>
      </c>
      <c r="P2315" t="s">
        <v>37</v>
      </c>
      <c r="Q2315">
        <v>0</v>
      </c>
      <c r="R2315" t="s">
        <v>389</v>
      </c>
      <c r="S2315" t="s">
        <v>357</v>
      </c>
      <c r="T2315" t="s">
        <v>390</v>
      </c>
      <c r="U2315">
        <v>2</v>
      </c>
      <c r="V2315" s="1">
        <v>24933</v>
      </c>
      <c r="W2315">
        <v>0</v>
      </c>
      <c r="X2315">
        <v>1</v>
      </c>
      <c r="Y2315">
        <v>51</v>
      </c>
      <c r="Z2315">
        <v>130255</v>
      </c>
      <c r="AA2315">
        <v>210000</v>
      </c>
      <c r="AB2315" t="s">
        <v>350</v>
      </c>
      <c r="AC2315">
        <v>1257</v>
      </c>
      <c r="AD2315" t="s">
        <v>82</v>
      </c>
      <c r="AE2315" t="s">
        <v>50</v>
      </c>
      <c r="AF2315" t="s">
        <v>3580</v>
      </c>
    </row>
    <row r="2316" spans="1:32" x14ac:dyDescent="0.25">
      <c r="A2316">
        <v>25795538</v>
      </c>
      <c r="B2316">
        <v>132207</v>
      </c>
      <c r="C2316" t="s">
        <v>32</v>
      </c>
      <c r="D2316" t="s">
        <v>32</v>
      </c>
      <c r="E2316">
        <v>180000</v>
      </c>
      <c r="F2316">
        <v>2840</v>
      </c>
      <c r="G2316" t="s">
        <v>181</v>
      </c>
      <c r="H2316">
        <v>1</v>
      </c>
      <c r="I2316" t="s">
        <v>388</v>
      </c>
      <c r="J2316" t="s">
        <v>32</v>
      </c>
      <c r="K2316">
        <v>1</v>
      </c>
      <c r="L2316" t="s">
        <v>37</v>
      </c>
      <c r="M2316" t="s">
        <v>111</v>
      </c>
      <c r="N2316">
        <v>2017</v>
      </c>
      <c r="O2316" t="s">
        <v>37</v>
      </c>
      <c r="P2316" t="s">
        <v>37</v>
      </c>
      <c r="Q2316">
        <v>0</v>
      </c>
      <c r="R2316" t="s">
        <v>389</v>
      </c>
      <c r="S2316" t="s">
        <v>107</v>
      </c>
      <c r="T2316" t="s">
        <v>3361</v>
      </c>
      <c r="U2316">
        <v>1</v>
      </c>
      <c r="V2316" s="1">
        <v>27570</v>
      </c>
      <c r="W2316">
        <v>0</v>
      </c>
      <c r="X2316">
        <v>3</v>
      </c>
      <c r="Y2316">
        <v>44</v>
      </c>
      <c r="Z2316">
        <v>132207</v>
      </c>
      <c r="AA2316">
        <v>180000</v>
      </c>
      <c r="AB2316" t="s">
        <v>782</v>
      </c>
      <c r="AC2316">
        <v>2840</v>
      </c>
      <c r="AD2316" t="s">
        <v>181</v>
      </c>
      <c r="AE2316" t="s">
        <v>50</v>
      </c>
      <c r="AF2316" t="s">
        <v>3580</v>
      </c>
    </row>
    <row r="2317" spans="1:32" x14ac:dyDescent="0.25">
      <c r="A2317">
        <v>6905692</v>
      </c>
      <c r="B2317">
        <v>133544</v>
      </c>
      <c r="C2317" t="s">
        <v>32</v>
      </c>
      <c r="D2317" t="s">
        <v>32</v>
      </c>
      <c r="E2317">
        <v>140100</v>
      </c>
      <c r="F2317">
        <v>2160</v>
      </c>
      <c r="G2317" t="s">
        <v>465</v>
      </c>
      <c r="H2317">
        <v>0</v>
      </c>
      <c r="I2317" t="s">
        <v>37</v>
      </c>
      <c r="J2317" t="s">
        <v>37</v>
      </c>
      <c r="K2317">
        <v>1</v>
      </c>
      <c r="L2317" t="s">
        <v>32</v>
      </c>
      <c r="M2317" t="s">
        <v>730</v>
      </c>
      <c r="N2317">
        <v>1974</v>
      </c>
      <c r="O2317">
        <v>1974</v>
      </c>
      <c r="P2317" t="s">
        <v>37</v>
      </c>
      <c r="Q2317">
        <v>1</v>
      </c>
      <c r="R2317" t="s">
        <v>389</v>
      </c>
      <c r="S2317" t="s">
        <v>1296</v>
      </c>
      <c r="T2317" t="s">
        <v>1297</v>
      </c>
      <c r="U2317">
        <v>1</v>
      </c>
      <c r="V2317" s="1">
        <v>17608</v>
      </c>
      <c r="W2317">
        <v>1</v>
      </c>
      <c r="X2317">
        <v>13</v>
      </c>
      <c r="Y2317">
        <v>71</v>
      </c>
      <c r="Z2317">
        <v>133544</v>
      </c>
      <c r="AA2317">
        <v>140100</v>
      </c>
      <c r="AB2317" t="s">
        <v>496</v>
      </c>
      <c r="AC2317">
        <v>2160</v>
      </c>
      <c r="AD2317" t="s">
        <v>465</v>
      </c>
      <c r="AE2317" t="s">
        <v>42</v>
      </c>
      <c r="AF2317" t="s">
        <v>3580</v>
      </c>
    </row>
    <row r="2318" spans="1:32" x14ac:dyDescent="0.25">
      <c r="A2318">
        <v>72693452</v>
      </c>
      <c r="B2318">
        <v>131034</v>
      </c>
      <c r="C2318" t="s">
        <v>32</v>
      </c>
      <c r="D2318" t="s">
        <v>32</v>
      </c>
      <c r="E2318">
        <v>140100</v>
      </c>
      <c r="F2318">
        <v>22</v>
      </c>
      <c r="G2318" t="s">
        <v>404</v>
      </c>
      <c r="H2318">
        <v>0</v>
      </c>
      <c r="I2318" t="s">
        <v>37</v>
      </c>
      <c r="J2318" t="s">
        <v>37</v>
      </c>
      <c r="K2318">
        <v>1</v>
      </c>
      <c r="L2318" t="s">
        <v>32</v>
      </c>
      <c r="M2318" t="s">
        <v>1447</v>
      </c>
      <c r="N2318">
        <v>2017</v>
      </c>
      <c r="O2318">
        <v>2017</v>
      </c>
      <c r="P2318" t="s">
        <v>37</v>
      </c>
      <c r="Q2318">
        <v>1</v>
      </c>
      <c r="R2318" t="s">
        <v>1738</v>
      </c>
      <c r="S2318" t="s">
        <v>230</v>
      </c>
      <c r="T2318" t="s">
        <v>5384</v>
      </c>
      <c r="U2318">
        <v>1</v>
      </c>
      <c r="V2318" s="1">
        <v>34458</v>
      </c>
      <c r="W2318">
        <v>0</v>
      </c>
      <c r="X2318">
        <v>14</v>
      </c>
      <c r="Y2318">
        <v>25</v>
      </c>
      <c r="Z2318">
        <v>131034</v>
      </c>
      <c r="AA2318">
        <v>140100</v>
      </c>
      <c r="AB2318" t="s">
        <v>496</v>
      </c>
      <c r="AC2318">
        <v>22</v>
      </c>
      <c r="AD2318" t="s">
        <v>404</v>
      </c>
      <c r="AE2318" t="s">
        <v>42</v>
      </c>
      <c r="AF2318" t="s">
        <v>43</v>
      </c>
    </row>
    <row r="2319" spans="1:32" x14ac:dyDescent="0.25">
      <c r="A2319">
        <v>8274605</v>
      </c>
      <c r="B2319">
        <v>131799</v>
      </c>
      <c r="C2319" t="s">
        <v>32</v>
      </c>
      <c r="D2319" t="s">
        <v>32</v>
      </c>
      <c r="E2319">
        <v>140100</v>
      </c>
      <c r="F2319">
        <v>55</v>
      </c>
      <c r="G2319" t="s">
        <v>171</v>
      </c>
      <c r="H2319">
        <v>0</v>
      </c>
      <c r="I2319" t="s">
        <v>37</v>
      </c>
      <c r="J2319" t="s">
        <v>37</v>
      </c>
      <c r="K2319">
        <v>0</v>
      </c>
      <c r="L2319" t="s">
        <v>35</v>
      </c>
      <c r="M2319" t="s">
        <v>111</v>
      </c>
      <c r="N2319" t="s">
        <v>37</v>
      </c>
      <c r="O2319" t="s">
        <v>37</v>
      </c>
      <c r="P2319" t="s">
        <v>37</v>
      </c>
      <c r="Q2319">
        <v>0</v>
      </c>
      <c r="R2319" t="s">
        <v>1738</v>
      </c>
      <c r="S2319" t="s">
        <v>1739</v>
      </c>
      <c r="T2319" t="s">
        <v>1740</v>
      </c>
      <c r="U2319">
        <v>1</v>
      </c>
      <c r="V2319" s="1">
        <v>25064</v>
      </c>
      <c r="W2319">
        <v>0</v>
      </c>
      <c r="X2319">
        <v>5</v>
      </c>
      <c r="Y2319">
        <v>51</v>
      </c>
      <c r="Z2319">
        <v>131799</v>
      </c>
      <c r="AA2319">
        <v>140100</v>
      </c>
      <c r="AB2319" t="s">
        <v>496</v>
      </c>
      <c r="AC2319">
        <v>55</v>
      </c>
      <c r="AD2319" t="s">
        <v>171</v>
      </c>
      <c r="AE2319" t="s">
        <v>56</v>
      </c>
      <c r="AF2319" t="s">
        <v>3580</v>
      </c>
    </row>
    <row r="2320" spans="1:32" x14ac:dyDescent="0.25">
      <c r="A2320">
        <v>40756506</v>
      </c>
      <c r="B2320">
        <v>133697</v>
      </c>
      <c r="C2320" t="s">
        <v>32</v>
      </c>
      <c r="D2320" t="s">
        <v>32</v>
      </c>
      <c r="E2320">
        <v>30000</v>
      </c>
      <c r="F2320">
        <v>4</v>
      </c>
      <c r="G2320" t="s">
        <v>117</v>
      </c>
      <c r="H2320">
        <v>2</v>
      </c>
      <c r="I2320" t="s">
        <v>37</v>
      </c>
      <c r="J2320" t="s">
        <v>37</v>
      </c>
      <c r="K2320">
        <v>0</v>
      </c>
      <c r="L2320" t="s">
        <v>35</v>
      </c>
      <c r="M2320" t="s">
        <v>3987</v>
      </c>
      <c r="N2320" t="s">
        <v>37</v>
      </c>
      <c r="O2320" t="s">
        <v>37</v>
      </c>
      <c r="P2320" t="s">
        <v>37</v>
      </c>
      <c r="Q2320">
        <v>0</v>
      </c>
      <c r="R2320" t="s">
        <v>1738</v>
      </c>
      <c r="S2320" t="s">
        <v>3988</v>
      </c>
      <c r="T2320" t="s">
        <v>3989</v>
      </c>
      <c r="U2320">
        <v>2</v>
      </c>
      <c r="V2320" s="1">
        <v>29523</v>
      </c>
      <c r="W2320">
        <v>1</v>
      </c>
      <c r="X2320">
        <v>3</v>
      </c>
      <c r="Y2320">
        <v>39</v>
      </c>
      <c r="Z2320">
        <v>133697</v>
      </c>
      <c r="AA2320">
        <v>30000</v>
      </c>
      <c r="AB2320" t="s">
        <v>1059</v>
      </c>
      <c r="AC2320">
        <v>4</v>
      </c>
      <c r="AD2320" t="s">
        <v>117</v>
      </c>
      <c r="AE2320" t="s">
        <v>56</v>
      </c>
      <c r="AF2320" t="s">
        <v>3580</v>
      </c>
    </row>
    <row r="2321" spans="1:32" x14ac:dyDescent="0.25">
      <c r="A2321">
        <v>40723552</v>
      </c>
      <c r="B2321">
        <v>133124</v>
      </c>
      <c r="C2321" t="s">
        <v>32</v>
      </c>
      <c r="D2321" t="s">
        <v>32</v>
      </c>
      <c r="E2321">
        <v>190000</v>
      </c>
      <c r="F2321">
        <v>4</v>
      </c>
      <c r="G2321" t="s">
        <v>117</v>
      </c>
      <c r="H2321">
        <v>2</v>
      </c>
      <c r="I2321" t="s">
        <v>37</v>
      </c>
      <c r="J2321" t="s">
        <v>37</v>
      </c>
      <c r="K2321">
        <v>1</v>
      </c>
      <c r="L2321" t="s">
        <v>32</v>
      </c>
      <c r="M2321" t="s">
        <v>148</v>
      </c>
      <c r="N2321">
        <v>2008</v>
      </c>
      <c r="O2321">
        <v>2015</v>
      </c>
      <c r="P2321" t="s">
        <v>188</v>
      </c>
      <c r="Q2321">
        <v>1</v>
      </c>
      <c r="R2321" t="s">
        <v>3975</v>
      </c>
      <c r="S2321" t="s">
        <v>309</v>
      </c>
      <c r="T2321" t="s">
        <v>3976</v>
      </c>
      <c r="U2321">
        <v>2</v>
      </c>
      <c r="V2321" s="1">
        <v>29339</v>
      </c>
      <c r="W2321">
        <v>0</v>
      </c>
      <c r="X2321">
        <v>6</v>
      </c>
      <c r="Y2321">
        <v>39</v>
      </c>
      <c r="Z2321">
        <v>133124</v>
      </c>
      <c r="AA2321">
        <v>190000</v>
      </c>
      <c r="AB2321" t="s">
        <v>575</v>
      </c>
      <c r="AC2321">
        <v>4</v>
      </c>
      <c r="AD2321" t="s">
        <v>117</v>
      </c>
      <c r="AE2321" t="s">
        <v>42</v>
      </c>
      <c r="AF2321" t="s">
        <v>3580</v>
      </c>
    </row>
    <row r="2322" spans="1:32" x14ac:dyDescent="0.25">
      <c r="A2322">
        <v>29663108</v>
      </c>
      <c r="B2322">
        <v>132932</v>
      </c>
      <c r="C2322" t="s">
        <v>32</v>
      </c>
      <c r="D2322" t="s">
        <v>32</v>
      </c>
      <c r="E2322">
        <v>40000</v>
      </c>
      <c r="F2322">
        <v>32</v>
      </c>
      <c r="G2322" t="s">
        <v>97</v>
      </c>
      <c r="H2322">
        <v>0</v>
      </c>
      <c r="I2322" t="s">
        <v>37</v>
      </c>
      <c r="J2322" t="s">
        <v>37</v>
      </c>
      <c r="K2322">
        <v>1</v>
      </c>
      <c r="L2322" t="s">
        <v>35</v>
      </c>
      <c r="M2322" t="s">
        <v>3553</v>
      </c>
      <c r="N2322">
        <v>2007</v>
      </c>
      <c r="O2322" t="s">
        <v>37</v>
      </c>
      <c r="P2322" t="s">
        <v>37</v>
      </c>
      <c r="Q2322">
        <v>1</v>
      </c>
      <c r="R2322" t="s">
        <v>3619</v>
      </c>
      <c r="S2322" t="s">
        <v>698</v>
      </c>
      <c r="T2322" t="s">
        <v>3620</v>
      </c>
      <c r="U2322">
        <v>1</v>
      </c>
      <c r="V2322" s="1">
        <v>27622</v>
      </c>
      <c r="W2322">
        <v>0</v>
      </c>
      <c r="X2322">
        <v>4</v>
      </c>
      <c r="Y2322">
        <v>44</v>
      </c>
      <c r="Z2322">
        <v>132932</v>
      </c>
      <c r="AA2322">
        <v>40000</v>
      </c>
      <c r="AB2322" t="s">
        <v>507</v>
      </c>
      <c r="AC2322">
        <v>32</v>
      </c>
      <c r="AD2322" t="s">
        <v>97</v>
      </c>
      <c r="AE2322" t="s">
        <v>42</v>
      </c>
      <c r="AF2322" t="s">
        <v>3580</v>
      </c>
    </row>
    <row r="2323" spans="1:32" x14ac:dyDescent="0.25">
      <c r="A2323">
        <v>29565640</v>
      </c>
      <c r="B2323">
        <v>130682</v>
      </c>
      <c r="C2323" t="s">
        <v>32</v>
      </c>
      <c r="D2323" t="s">
        <v>32</v>
      </c>
      <c r="E2323">
        <v>40000</v>
      </c>
      <c r="F2323">
        <v>5</v>
      </c>
      <c r="G2323" t="s">
        <v>101</v>
      </c>
      <c r="H2323">
        <v>1</v>
      </c>
      <c r="I2323" t="s">
        <v>777</v>
      </c>
      <c r="J2323" t="s">
        <v>32</v>
      </c>
      <c r="K2323" t="s">
        <v>37</v>
      </c>
      <c r="L2323" t="s">
        <v>37</v>
      </c>
      <c r="M2323" t="s">
        <v>37</v>
      </c>
      <c r="N2323" t="s">
        <v>37</v>
      </c>
      <c r="O2323" t="s">
        <v>37</v>
      </c>
      <c r="P2323" t="s">
        <v>37</v>
      </c>
      <c r="Q2323">
        <v>0</v>
      </c>
      <c r="R2323" t="s">
        <v>3596</v>
      </c>
      <c r="S2323" t="s">
        <v>437</v>
      </c>
      <c r="T2323" t="s">
        <v>3597</v>
      </c>
      <c r="U2323">
        <v>1</v>
      </c>
      <c r="V2323" s="1">
        <v>25400</v>
      </c>
      <c r="W2323">
        <v>0</v>
      </c>
      <c r="X2323">
        <v>2</v>
      </c>
      <c r="Y2323">
        <v>50</v>
      </c>
      <c r="Z2323">
        <v>130682</v>
      </c>
      <c r="AA2323">
        <v>40000</v>
      </c>
      <c r="AB2323" t="s">
        <v>507</v>
      </c>
      <c r="AC2323">
        <v>5</v>
      </c>
      <c r="AD2323" t="s">
        <v>101</v>
      </c>
      <c r="AE2323" t="s">
        <v>50</v>
      </c>
      <c r="AF2323" t="s">
        <v>3580</v>
      </c>
    </row>
    <row r="2324" spans="1:32" x14ac:dyDescent="0.25">
      <c r="A2324">
        <v>41310830</v>
      </c>
      <c r="B2324">
        <v>130434</v>
      </c>
      <c r="C2324" t="s">
        <v>32</v>
      </c>
      <c r="D2324" t="s">
        <v>32</v>
      </c>
      <c r="E2324">
        <v>20000</v>
      </c>
      <c r="F2324">
        <v>2190</v>
      </c>
      <c r="G2324" t="s">
        <v>211</v>
      </c>
      <c r="H2324">
        <v>0</v>
      </c>
      <c r="I2324" t="s">
        <v>37</v>
      </c>
      <c r="J2324" t="s">
        <v>37</v>
      </c>
      <c r="K2324">
        <v>1</v>
      </c>
      <c r="L2324" t="s">
        <v>32</v>
      </c>
      <c r="M2324" t="s">
        <v>661</v>
      </c>
      <c r="N2324">
        <v>2007</v>
      </c>
      <c r="O2324">
        <v>2009</v>
      </c>
      <c r="P2324" t="s">
        <v>37</v>
      </c>
      <c r="Q2324">
        <v>0</v>
      </c>
      <c r="R2324" t="s">
        <v>1923</v>
      </c>
      <c r="S2324" t="s">
        <v>383</v>
      </c>
      <c r="T2324" t="s">
        <v>4160</v>
      </c>
      <c r="U2324">
        <v>1</v>
      </c>
      <c r="V2324" s="1">
        <v>29983</v>
      </c>
      <c r="W2324">
        <v>0</v>
      </c>
      <c r="X2324">
        <v>5</v>
      </c>
      <c r="Y2324">
        <v>37</v>
      </c>
      <c r="Z2324">
        <v>130434</v>
      </c>
      <c r="AA2324">
        <v>20000</v>
      </c>
      <c r="AB2324" t="s">
        <v>744</v>
      </c>
      <c r="AC2324">
        <v>2190</v>
      </c>
      <c r="AD2324" t="s">
        <v>211</v>
      </c>
      <c r="AE2324" t="s">
        <v>50</v>
      </c>
      <c r="AF2324" t="s">
        <v>3580</v>
      </c>
    </row>
    <row r="2325" spans="1:32" x14ac:dyDescent="0.25">
      <c r="A2325">
        <v>16701186</v>
      </c>
      <c r="B2325">
        <v>132338</v>
      </c>
      <c r="C2325" t="s">
        <v>32</v>
      </c>
      <c r="D2325" t="s">
        <v>32</v>
      </c>
      <c r="E2325">
        <v>130000</v>
      </c>
      <c r="F2325">
        <v>2173</v>
      </c>
      <c r="G2325" t="s">
        <v>195</v>
      </c>
      <c r="H2325">
        <v>1</v>
      </c>
      <c r="I2325" t="s">
        <v>2610</v>
      </c>
      <c r="J2325" t="s">
        <v>32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Q2325">
        <v>0</v>
      </c>
      <c r="R2325" t="s">
        <v>1923</v>
      </c>
      <c r="S2325" t="s">
        <v>333</v>
      </c>
      <c r="T2325" t="s">
        <v>2611</v>
      </c>
      <c r="U2325">
        <v>2</v>
      </c>
      <c r="V2325" s="1">
        <v>26155</v>
      </c>
      <c r="W2325">
        <v>0</v>
      </c>
      <c r="X2325">
        <v>4</v>
      </c>
      <c r="Y2325">
        <v>48</v>
      </c>
      <c r="Z2325">
        <v>132338</v>
      </c>
      <c r="AA2325">
        <v>130000</v>
      </c>
      <c r="AB2325" t="s">
        <v>741</v>
      </c>
      <c r="AC2325">
        <v>2173</v>
      </c>
      <c r="AD2325" t="s">
        <v>195</v>
      </c>
      <c r="AE2325" t="s">
        <v>50</v>
      </c>
      <c r="AF2325" t="s">
        <v>3580</v>
      </c>
    </row>
    <row r="2326" spans="1:32" x14ac:dyDescent="0.25">
      <c r="A2326">
        <v>46105148</v>
      </c>
      <c r="B2326">
        <v>132618</v>
      </c>
      <c r="C2326" t="s">
        <v>32</v>
      </c>
      <c r="D2326" t="s">
        <v>32</v>
      </c>
      <c r="E2326">
        <v>60000</v>
      </c>
      <c r="F2326">
        <v>47</v>
      </c>
      <c r="G2326" t="s">
        <v>33</v>
      </c>
      <c r="H2326">
        <v>0</v>
      </c>
      <c r="I2326" t="s">
        <v>37</v>
      </c>
      <c r="J2326" t="s">
        <v>37</v>
      </c>
      <c r="K2326">
        <v>1</v>
      </c>
      <c r="L2326" t="s">
        <v>35</v>
      </c>
      <c r="M2326" t="s">
        <v>745</v>
      </c>
      <c r="N2326">
        <v>2015</v>
      </c>
      <c r="O2326" t="s">
        <v>37</v>
      </c>
      <c r="P2326" t="s">
        <v>37</v>
      </c>
      <c r="Q2326">
        <v>0</v>
      </c>
      <c r="R2326" t="s">
        <v>1923</v>
      </c>
      <c r="S2326" t="s">
        <v>5006</v>
      </c>
      <c r="T2326" t="s">
        <v>4455</v>
      </c>
      <c r="U2326">
        <v>2</v>
      </c>
      <c r="V2326" s="1">
        <v>32666</v>
      </c>
      <c r="W2326">
        <v>0</v>
      </c>
      <c r="X2326">
        <v>2</v>
      </c>
      <c r="Y2326">
        <v>30</v>
      </c>
      <c r="Z2326">
        <v>132618</v>
      </c>
      <c r="AA2326">
        <v>60000</v>
      </c>
      <c r="AB2326" t="s">
        <v>164</v>
      </c>
      <c r="AC2326">
        <v>47</v>
      </c>
      <c r="AD2326" t="s">
        <v>33</v>
      </c>
      <c r="AE2326" t="s">
        <v>50</v>
      </c>
      <c r="AF2326" t="s">
        <v>3580</v>
      </c>
    </row>
    <row r="2327" spans="1:32" x14ac:dyDescent="0.25">
      <c r="A2327">
        <v>41987787</v>
      </c>
      <c r="B2327">
        <v>133449</v>
      </c>
      <c r="C2327" t="s">
        <v>32</v>
      </c>
      <c r="D2327" t="s">
        <v>32</v>
      </c>
      <c r="E2327">
        <v>140100</v>
      </c>
      <c r="F2327">
        <v>2731</v>
      </c>
      <c r="G2327" t="s">
        <v>91</v>
      </c>
      <c r="H2327">
        <v>1</v>
      </c>
      <c r="I2327" t="s">
        <v>4336</v>
      </c>
      <c r="J2327" t="s">
        <v>32</v>
      </c>
      <c r="K2327">
        <v>0</v>
      </c>
      <c r="L2327" t="s">
        <v>35</v>
      </c>
      <c r="M2327" t="s">
        <v>1510</v>
      </c>
      <c r="N2327" t="s">
        <v>37</v>
      </c>
      <c r="O2327" t="s">
        <v>37</v>
      </c>
      <c r="P2327" t="s">
        <v>37</v>
      </c>
      <c r="Q2327">
        <v>0</v>
      </c>
      <c r="R2327" t="s">
        <v>1923</v>
      </c>
      <c r="S2327" t="s">
        <v>653</v>
      </c>
      <c r="T2327" t="s">
        <v>4337</v>
      </c>
      <c r="U2327">
        <v>2</v>
      </c>
      <c r="V2327" s="1">
        <v>30545</v>
      </c>
      <c r="W2327">
        <v>0</v>
      </c>
      <c r="X2327">
        <v>31</v>
      </c>
      <c r="Y2327">
        <v>36</v>
      </c>
      <c r="Z2327">
        <v>133449</v>
      </c>
      <c r="AA2327">
        <v>140100</v>
      </c>
      <c r="AB2327" t="s">
        <v>496</v>
      </c>
      <c r="AC2327">
        <v>2731</v>
      </c>
      <c r="AD2327" t="s">
        <v>96</v>
      </c>
      <c r="AE2327" t="s">
        <v>50</v>
      </c>
      <c r="AF2327" t="s">
        <v>3580</v>
      </c>
    </row>
    <row r="2328" spans="1:32" x14ac:dyDescent="0.25">
      <c r="A2328">
        <v>212345</v>
      </c>
      <c r="B2328">
        <v>133060</v>
      </c>
      <c r="C2328" t="s">
        <v>32</v>
      </c>
      <c r="D2328" t="s">
        <v>32</v>
      </c>
      <c r="E2328">
        <v>230000</v>
      </c>
      <c r="F2328">
        <v>32</v>
      </c>
      <c r="G2328" t="s">
        <v>97</v>
      </c>
      <c r="H2328">
        <v>0</v>
      </c>
      <c r="I2328" t="s">
        <v>37</v>
      </c>
      <c r="J2328" t="s">
        <v>37</v>
      </c>
      <c r="K2328" t="s">
        <v>37</v>
      </c>
      <c r="L2328" t="s">
        <v>35</v>
      </c>
      <c r="M2328" t="s">
        <v>143</v>
      </c>
      <c r="N2328" t="s">
        <v>37</v>
      </c>
      <c r="O2328" t="s">
        <v>37</v>
      </c>
      <c r="P2328" t="s">
        <v>37</v>
      </c>
      <c r="Q2328">
        <v>0</v>
      </c>
      <c r="R2328" t="s">
        <v>144</v>
      </c>
      <c r="S2328" t="s">
        <v>145</v>
      </c>
      <c r="T2328" t="s">
        <v>146</v>
      </c>
      <c r="U2328">
        <v>1</v>
      </c>
      <c r="V2328" s="1">
        <v>20228</v>
      </c>
      <c r="W2328">
        <v>0</v>
      </c>
      <c r="X2328">
        <v>1</v>
      </c>
      <c r="Y2328">
        <v>64</v>
      </c>
      <c r="Z2328">
        <v>133060</v>
      </c>
      <c r="AA2328">
        <v>230000</v>
      </c>
      <c r="AB2328" t="s">
        <v>132</v>
      </c>
      <c r="AC2328">
        <v>32</v>
      </c>
      <c r="AD2328" t="s">
        <v>97</v>
      </c>
      <c r="AE2328" t="s">
        <v>56</v>
      </c>
      <c r="AF2328" t="s">
        <v>3580</v>
      </c>
    </row>
    <row r="2329" spans="1:32" s="4" customFormat="1" x14ac:dyDescent="0.25">
      <c r="A2329">
        <v>43819076</v>
      </c>
      <c r="B2329">
        <v>131212</v>
      </c>
      <c r="C2329" t="s">
        <v>32</v>
      </c>
      <c r="D2329" t="s">
        <v>32</v>
      </c>
      <c r="E2329">
        <v>140100</v>
      </c>
      <c r="F2329">
        <v>1257</v>
      </c>
      <c r="G2329" t="s">
        <v>82</v>
      </c>
      <c r="H2329">
        <v>2</v>
      </c>
      <c r="I2329" t="s">
        <v>37</v>
      </c>
      <c r="J2329" t="s">
        <v>37</v>
      </c>
      <c r="K2329" t="s">
        <v>37</v>
      </c>
      <c r="L2329" t="s">
        <v>37</v>
      </c>
      <c r="M2329" t="s">
        <v>37</v>
      </c>
      <c r="N2329" t="s">
        <v>37</v>
      </c>
      <c r="O2329" t="s">
        <v>37</v>
      </c>
      <c r="P2329" t="s">
        <v>37</v>
      </c>
      <c r="Q2329">
        <v>0</v>
      </c>
      <c r="R2329" t="s">
        <v>4716</v>
      </c>
      <c r="S2329" t="s">
        <v>161</v>
      </c>
      <c r="T2329" t="s">
        <v>4717</v>
      </c>
      <c r="U2329">
        <v>2</v>
      </c>
      <c r="V2329" s="1">
        <v>30949</v>
      </c>
      <c r="W2329">
        <v>1</v>
      </c>
      <c r="X2329">
        <v>17</v>
      </c>
      <c r="Y2329">
        <v>35</v>
      </c>
      <c r="Z2329">
        <v>131212</v>
      </c>
      <c r="AA2329">
        <v>140100</v>
      </c>
      <c r="AB2329" t="s">
        <v>496</v>
      </c>
      <c r="AC2329">
        <v>1257</v>
      </c>
      <c r="AD2329" t="s">
        <v>82</v>
      </c>
      <c r="AE2329" t="s">
        <v>56</v>
      </c>
      <c r="AF2329" t="s">
        <v>3580</v>
      </c>
    </row>
    <row r="2330" spans="1:32" x14ac:dyDescent="0.25">
      <c r="A2330">
        <v>46124384</v>
      </c>
      <c r="B2330">
        <v>133603</v>
      </c>
      <c r="C2330" t="s">
        <v>32</v>
      </c>
      <c r="D2330" t="s">
        <v>32</v>
      </c>
      <c r="E2330">
        <v>120000</v>
      </c>
      <c r="F2330">
        <v>1264</v>
      </c>
      <c r="G2330" t="s">
        <v>57</v>
      </c>
      <c r="H2330">
        <v>0</v>
      </c>
      <c r="I2330" t="s">
        <v>37</v>
      </c>
      <c r="J2330" t="s">
        <v>37</v>
      </c>
      <c r="K2330">
        <v>1</v>
      </c>
      <c r="L2330" t="s">
        <v>35</v>
      </c>
      <c r="M2330" t="s">
        <v>652</v>
      </c>
      <c r="N2330">
        <v>2012</v>
      </c>
      <c r="O2330" t="s">
        <v>37</v>
      </c>
      <c r="P2330" t="s">
        <v>37</v>
      </c>
      <c r="Q2330">
        <v>0</v>
      </c>
      <c r="R2330" t="s">
        <v>5010</v>
      </c>
      <c r="S2330" t="s">
        <v>267</v>
      </c>
      <c r="T2330" t="s">
        <v>5011</v>
      </c>
      <c r="U2330">
        <v>2</v>
      </c>
      <c r="V2330" s="1">
        <v>32400</v>
      </c>
      <c r="W2330">
        <v>0</v>
      </c>
      <c r="X2330">
        <v>5</v>
      </c>
      <c r="Y2330">
        <v>31</v>
      </c>
      <c r="Z2330">
        <v>133603</v>
      </c>
      <c r="AA2330">
        <v>120000</v>
      </c>
      <c r="AB2330" t="s">
        <v>303</v>
      </c>
      <c r="AC2330">
        <v>1264</v>
      </c>
      <c r="AD2330" t="s">
        <v>57</v>
      </c>
      <c r="AE2330" t="s">
        <v>50</v>
      </c>
      <c r="AF2330" t="s">
        <v>3580</v>
      </c>
    </row>
    <row r="2331" spans="1:32" x14ac:dyDescent="0.25">
      <c r="A2331">
        <v>43379421</v>
      </c>
      <c r="B2331">
        <v>131647</v>
      </c>
      <c r="C2331" t="s">
        <v>32</v>
      </c>
      <c r="D2331" t="s">
        <v>32</v>
      </c>
      <c r="E2331">
        <v>90000</v>
      </c>
      <c r="F2331">
        <v>2218</v>
      </c>
      <c r="G2331" t="s">
        <v>51</v>
      </c>
      <c r="H2331">
        <v>0</v>
      </c>
      <c r="I2331" t="s">
        <v>37</v>
      </c>
      <c r="J2331" t="s">
        <v>37</v>
      </c>
      <c r="K2331">
        <v>1</v>
      </c>
      <c r="L2331" t="s">
        <v>32</v>
      </c>
      <c r="M2331" t="s">
        <v>2860</v>
      </c>
      <c r="N2331">
        <v>2011</v>
      </c>
      <c r="O2331">
        <v>2013</v>
      </c>
      <c r="P2331" t="s">
        <v>37</v>
      </c>
      <c r="Q2331">
        <v>0</v>
      </c>
      <c r="R2331" t="s">
        <v>4650</v>
      </c>
      <c r="S2331" t="s">
        <v>437</v>
      </c>
      <c r="T2331" t="s">
        <v>845</v>
      </c>
      <c r="U2331">
        <v>2</v>
      </c>
      <c r="V2331" s="1">
        <v>31359</v>
      </c>
      <c r="W2331">
        <v>0</v>
      </c>
      <c r="X2331">
        <v>3</v>
      </c>
      <c r="Y2331">
        <v>34</v>
      </c>
      <c r="Z2331">
        <v>131647</v>
      </c>
      <c r="AA2331">
        <v>90000</v>
      </c>
      <c r="AB2331" t="s">
        <v>1165</v>
      </c>
      <c r="AC2331">
        <v>2218</v>
      </c>
      <c r="AD2331" t="s">
        <v>51</v>
      </c>
      <c r="AE2331" t="s">
        <v>50</v>
      </c>
      <c r="AF2331" t="s">
        <v>3580</v>
      </c>
    </row>
    <row r="2332" spans="1:32" x14ac:dyDescent="0.25">
      <c r="A2332">
        <v>23206056</v>
      </c>
      <c r="B2332">
        <v>130327</v>
      </c>
      <c r="C2332" t="s">
        <v>32</v>
      </c>
      <c r="D2332" t="s">
        <v>32</v>
      </c>
      <c r="E2332">
        <v>80000</v>
      </c>
      <c r="F2332">
        <v>1257</v>
      </c>
      <c r="G2332" t="s">
        <v>82</v>
      </c>
      <c r="H2332">
        <v>0</v>
      </c>
      <c r="I2332" t="s">
        <v>37</v>
      </c>
      <c r="J2332" t="s">
        <v>37</v>
      </c>
      <c r="K2332">
        <v>1</v>
      </c>
      <c r="L2332" t="s">
        <v>32</v>
      </c>
      <c r="M2332" t="s">
        <v>2509</v>
      </c>
      <c r="N2332">
        <v>2007</v>
      </c>
      <c r="O2332">
        <v>2007</v>
      </c>
      <c r="P2332" t="s">
        <v>37</v>
      </c>
      <c r="Q2332">
        <v>0</v>
      </c>
      <c r="R2332" t="s">
        <v>3107</v>
      </c>
      <c r="S2332" t="s">
        <v>3038</v>
      </c>
      <c r="T2332" t="s">
        <v>3108</v>
      </c>
      <c r="U2332">
        <v>1</v>
      </c>
      <c r="V2332" s="1">
        <v>20511</v>
      </c>
      <c r="W2332" t="s">
        <v>37</v>
      </c>
      <c r="X2332">
        <v>1</v>
      </c>
      <c r="Y2332">
        <v>63</v>
      </c>
      <c r="Z2332">
        <v>130327</v>
      </c>
      <c r="AA2332">
        <v>80000</v>
      </c>
      <c r="AB2332" t="s">
        <v>1112</v>
      </c>
      <c r="AC2332">
        <v>1257</v>
      </c>
      <c r="AD2332" t="s">
        <v>82</v>
      </c>
      <c r="AE2332" t="s">
        <v>50</v>
      </c>
      <c r="AF2332" t="s">
        <v>3580</v>
      </c>
    </row>
    <row r="2333" spans="1:32" x14ac:dyDescent="0.25">
      <c r="A2333">
        <v>16545163</v>
      </c>
      <c r="B2333">
        <v>130430</v>
      </c>
      <c r="C2333" t="s">
        <v>32</v>
      </c>
      <c r="D2333" t="s">
        <v>32</v>
      </c>
      <c r="E2333">
        <v>130000</v>
      </c>
      <c r="F2333">
        <v>1257</v>
      </c>
      <c r="G2333" t="s">
        <v>82</v>
      </c>
      <c r="H2333">
        <v>0</v>
      </c>
      <c r="I2333" t="s">
        <v>37</v>
      </c>
      <c r="J2333" t="s">
        <v>37</v>
      </c>
      <c r="K2333">
        <v>1</v>
      </c>
      <c r="L2333" t="s">
        <v>32</v>
      </c>
      <c r="M2333" t="s">
        <v>745</v>
      </c>
      <c r="N2333">
        <v>2002</v>
      </c>
      <c r="O2333">
        <v>2005</v>
      </c>
      <c r="P2333" t="s">
        <v>37</v>
      </c>
      <c r="Q2333">
        <v>1</v>
      </c>
      <c r="R2333" t="s">
        <v>365</v>
      </c>
      <c r="S2333" t="s">
        <v>813</v>
      </c>
      <c r="T2333" t="s">
        <v>2576</v>
      </c>
      <c r="U2333">
        <v>1</v>
      </c>
      <c r="V2333" s="1">
        <v>20608</v>
      </c>
      <c r="W2333">
        <v>0</v>
      </c>
      <c r="X2333">
        <v>5</v>
      </c>
      <c r="Y2333">
        <v>63</v>
      </c>
      <c r="Z2333">
        <v>130430</v>
      </c>
      <c r="AA2333">
        <v>130000</v>
      </c>
      <c r="AB2333" t="s">
        <v>741</v>
      </c>
      <c r="AC2333">
        <v>1257</v>
      </c>
      <c r="AD2333" t="s">
        <v>82</v>
      </c>
      <c r="AE2333" t="s">
        <v>42</v>
      </c>
      <c r="AF2333" t="s">
        <v>3580</v>
      </c>
    </row>
    <row r="2334" spans="1:32" x14ac:dyDescent="0.25">
      <c r="A2334">
        <v>1048502</v>
      </c>
      <c r="B2334">
        <v>130964</v>
      </c>
      <c r="C2334" t="s">
        <v>32</v>
      </c>
      <c r="D2334" t="s">
        <v>32</v>
      </c>
      <c r="E2334">
        <v>210000</v>
      </c>
      <c r="F2334">
        <v>2649</v>
      </c>
      <c r="G2334" t="s">
        <v>147</v>
      </c>
      <c r="H2334">
        <v>1</v>
      </c>
      <c r="I2334" t="s">
        <v>363</v>
      </c>
      <c r="J2334" t="s">
        <v>35</v>
      </c>
      <c r="K2334">
        <v>1</v>
      </c>
      <c r="L2334" t="s">
        <v>32</v>
      </c>
      <c r="M2334" t="s">
        <v>364</v>
      </c>
      <c r="N2334">
        <v>2015</v>
      </c>
      <c r="O2334">
        <v>2017</v>
      </c>
      <c r="P2334" t="s">
        <v>37</v>
      </c>
      <c r="Q2334">
        <v>1</v>
      </c>
      <c r="R2334" t="s">
        <v>365</v>
      </c>
      <c r="S2334" t="s">
        <v>333</v>
      </c>
      <c r="T2334" t="s">
        <v>366</v>
      </c>
      <c r="U2334">
        <v>1</v>
      </c>
      <c r="V2334" s="1">
        <v>26875</v>
      </c>
      <c r="W2334">
        <v>0</v>
      </c>
      <c r="X2334">
        <v>1</v>
      </c>
      <c r="Y2334">
        <v>46</v>
      </c>
      <c r="Z2334">
        <v>130964</v>
      </c>
      <c r="AA2334">
        <v>210000</v>
      </c>
      <c r="AB2334" t="s">
        <v>350</v>
      </c>
      <c r="AC2334">
        <v>2649</v>
      </c>
      <c r="AD2334" t="s">
        <v>147</v>
      </c>
      <c r="AE2334" t="s">
        <v>42</v>
      </c>
      <c r="AF2334" t="s">
        <v>3580</v>
      </c>
    </row>
    <row r="2335" spans="1:32" x14ac:dyDescent="0.25">
      <c r="A2335">
        <v>2611754</v>
      </c>
      <c r="B2335">
        <v>132995</v>
      </c>
      <c r="C2335" t="s">
        <v>32</v>
      </c>
      <c r="D2335" t="s">
        <v>32</v>
      </c>
      <c r="E2335">
        <v>190000</v>
      </c>
      <c r="F2335">
        <v>1264</v>
      </c>
      <c r="G2335" t="s">
        <v>57</v>
      </c>
      <c r="H2335">
        <v>1</v>
      </c>
      <c r="I2335" t="s">
        <v>576</v>
      </c>
      <c r="J2335" t="s">
        <v>32</v>
      </c>
      <c r="K2335" t="s">
        <v>37</v>
      </c>
      <c r="L2335" t="s">
        <v>37</v>
      </c>
      <c r="M2335" t="s">
        <v>37</v>
      </c>
      <c r="N2335" t="s">
        <v>37</v>
      </c>
      <c r="O2335" t="s">
        <v>37</v>
      </c>
      <c r="P2335" t="s">
        <v>37</v>
      </c>
      <c r="Q2335">
        <v>0</v>
      </c>
      <c r="R2335" t="s">
        <v>577</v>
      </c>
      <c r="S2335" t="s">
        <v>578</v>
      </c>
      <c r="T2335" t="s">
        <v>579</v>
      </c>
      <c r="U2335">
        <v>2</v>
      </c>
      <c r="V2335" s="1">
        <v>20643</v>
      </c>
      <c r="W2335">
        <v>0</v>
      </c>
      <c r="X2335">
        <v>3</v>
      </c>
      <c r="Y2335">
        <v>63</v>
      </c>
      <c r="Z2335">
        <v>132995</v>
      </c>
      <c r="AA2335">
        <v>190000</v>
      </c>
      <c r="AB2335" t="s">
        <v>575</v>
      </c>
      <c r="AC2335">
        <v>1264</v>
      </c>
      <c r="AD2335" t="s">
        <v>57</v>
      </c>
      <c r="AE2335" t="s">
        <v>50</v>
      </c>
      <c r="AF2335" t="s">
        <v>3580</v>
      </c>
    </row>
    <row r="2336" spans="1:32" x14ac:dyDescent="0.25">
      <c r="A2336">
        <v>43311504</v>
      </c>
      <c r="B2336">
        <v>133462</v>
      </c>
      <c r="C2336" t="s">
        <v>32</v>
      </c>
      <c r="D2336" t="s">
        <v>32</v>
      </c>
      <c r="E2336">
        <v>140100</v>
      </c>
      <c r="F2336">
        <v>22</v>
      </c>
      <c r="G2336" t="s">
        <v>404</v>
      </c>
      <c r="H2336">
        <v>0</v>
      </c>
      <c r="I2336" t="s">
        <v>37</v>
      </c>
      <c r="J2336" t="s">
        <v>37</v>
      </c>
      <c r="K2336">
        <v>1</v>
      </c>
      <c r="L2336" t="s">
        <v>32</v>
      </c>
      <c r="M2336" t="s">
        <v>1100</v>
      </c>
      <c r="N2336">
        <v>1994</v>
      </c>
      <c r="O2336">
        <v>2015</v>
      </c>
      <c r="P2336" t="s">
        <v>157</v>
      </c>
      <c r="Q2336">
        <v>1</v>
      </c>
      <c r="R2336" t="s">
        <v>577</v>
      </c>
      <c r="S2336" t="s">
        <v>4630</v>
      </c>
      <c r="T2336" t="s">
        <v>4631</v>
      </c>
      <c r="U2336">
        <v>1</v>
      </c>
      <c r="V2336" s="1">
        <v>23474</v>
      </c>
      <c r="W2336">
        <v>1</v>
      </c>
      <c r="X2336">
        <v>31</v>
      </c>
      <c r="Y2336">
        <v>55</v>
      </c>
      <c r="Z2336">
        <v>133462</v>
      </c>
      <c r="AA2336">
        <v>140100</v>
      </c>
      <c r="AB2336" t="s">
        <v>496</v>
      </c>
      <c r="AC2336">
        <v>22</v>
      </c>
      <c r="AD2336" t="s">
        <v>404</v>
      </c>
      <c r="AE2336" t="s">
        <v>42</v>
      </c>
      <c r="AF2336" t="s">
        <v>3580</v>
      </c>
    </row>
    <row r="2337" spans="1:32" x14ac:dyDescent="0.25">
      <c r="A2337">
        <v>25788074</v>
      </c>
      <c r="B2337">
        <v>131028</v>
      </c>
      <c r="C2337" t="s">
        <v>32</v>
      </c>
      <c r="D2337" t="s">
        <v>32</v>
      </c>
      <c r="E2337">
        <v>140100</v>
      </c>
      <c r="F2337">
        <v>1257</v>
      </c>
      <c r="G2337" t="s">
        <v>82</v>
      </c>
      <c r="H2337">
        <v>0</v>
      </c>
      <c r="I2337" t="s">
        <v>37</v>
      </c>
      <c r="J2337" t="s">
        <v>37</v>
      </c>
      <c r="K2337">
        <v>1</v>
      </c>
      <c r="L2337" t="s">
        <v>37</v>
      </c>
      <c r="M2337" t="s">
        <v>88</v>
      </c>
      <c r="N2337">
        <v>2017</v>
      </c>
      <c r="O2337" t="s">
        <v>37</v>
      </c>
      <c r="P2337" t="s">
        <v>37</v>
      </c>
      <c r="Q2337">
        <v>0</v>
      </c>
      <c r="R2337" t="s">
        <v>3359</v>
      </c>
      <c r="S2337" t="s">
        <v>650</v>
      </c>
      <c r="T2337" t="s">
        <v>3360</v>
      </c>
      <c r="U2337">
        <v>1</v>
      </c>
      <c r="V2337" s="1">
        <v>27729</v>
      </c>
      <c r="W2337">
        <v>1</v>
      </c>
      <c r="X2337">
        <v>10</v>
      </c>
      <c r="Y2337">
        <v>44</v>
      </c>
      <c r="Z2337">
        <v>131028</v>
      </c>
      <c r="AA2337">
        <v>140100</v>
      </c>
      <c r="AB2337" t="s">
        <v>496</v>
      </c>
      <c r="AC2337">
        <v>1257</v>
      </c>
      <c r="AD2337" t="s">
        <v>82</v>
      </c>
      <c r="AE2337" t="s">
        <v>50</v>
      </c>
      <c r="AF2337" t="s">
        <v>3580</v>
      </c>
    </row>
    <row r="2338" spans="1:32" x14ac:dyDescent="0.25">
      <c r="A2338">
        <v>21529721</v>
      </c>
      <c r="B2338">
        <v>131056</v>
      </c>
      <c r="C2338" t="s">
        <v>32</v>
      </c>
      <c r="D2338" t="s">
        <v>32</v>
      </c>
      <c r="E2338" s="2">
        <v>100000</v>
      </c>
      <c r="F2338">
        <v>47</v>
      </c>
      <c r="G2338" t="s">
        <v>33</v>
      </c>
      <c r="H2338">
        <v>0</v>
      </c>
      <c r="I2338" t="s">
        <v>37</v>
      </c>
      <c r="J2338" t="s">
        <v>37</v>
      </c>
      <c r="K2338">
        <v>1</v>
      </c>
      <c r="L2338" t="s">
        <v>32</v>
      </c>
      <c r="M2338" t="s">
        <v>2163</v>
      </c>
      <c r="N2338">
        <v>1984</v>
      </c>
      <c r="O2338">
        <v>1992</v>
      </c>
      <c r="P2338" t="s">
        <v>37</v>
      </c>
      <c r="Q2338">
        <v>1</v>
      </c>
      <c r="R2338" t="s">
        <v>2974</v>
      </c>
      <c r="S2338" t="s">
        <v>706</v>
      </c>
      <c r="T2338" t="s">
        <v>2975</v>
      </c>
      <c r="U2338">
        <v>1</v>
      </c>
      <c r="V2338" s="1">
        <v>20405</v>
      </c>
      <c r="W2338">
        <v>0</v>
      </c>
      <c r="X2338">
        <v>2</v>
      </c>
      <c r="Y2338">
        <v>64</v>
      </c>
      <c r="Z2338">
        <v>131056</v>
      </c>
      <c r="AA2338">
        <v>100000</v>
      </c>
      <c r="AB2338" t="s">
        <v>1229</v>
      </c>
      <c r="AC2338">
        <v>47</v>
      </c>
      <c r="AD2338" t="s">
        <v>33</v>
      </c>
      <c r="AE2338" t="s">
        <v>42</v>
      </c>
      <c r="AF2338" t="s">
        <v>3580</v>
      </c>
    </row>
    <row r="2339" spans="1:32" x14ac:dyDescent="0.25">
      <c r="A2339">
        <v>70046632</v>
      </c>
      <c r="B2339">
        <v>133116</v>
      </c>
      <c r="C2339" t="s">
        <v>32</v>
      </c>
      <c r="D2339" t="s">
        <v>32</v>
      </c>
      <c r="E2339">
        <v>230000</v>
      </c>
      <c r="F2339">
        <v>47</v>
      </c>
      <c r="G2339" t="s">
        <v>33</v>
      </c>
      <c r="H2339">
        <v>1</v>
      </c>
      <c r="I2339" t="s">
        <v>5255</v>
      </c>
      <c r="J2339" t="s">
        <v>32</v>
      </c>
      <c r="K2339">
        <v>1</v>
      </c>
      <c r="L2339" t="s">
        <v>32</v>
      </c>
      <c r="M2339" t="s">
        <v>139</v>
      </c>
      <c r="N2339">
        <v>2011</v>
      </c>
      <c r="O2339">
        <v>2012</v>
      </c>
      <c r="P2339" t="s">
        <v>188</v>
      </c>
      <c r="Q2339">
        <v>1</v>
      </c>
      <c r="R2339" t="s">
        <v>2974</v>
      </c>
      <c r="S2339" t="s">
        <v>612</v>
      </c>
      <c r="T2339" t="s">
        <v>2884</v>
      </c>
      <c r="U2339">
        <v>1</v>
      </c>
      <c r="V2339" s="1">
        <v>32948</v>
      </c>
      <c r="W2339">
        <v>0</v>
      </c>
      <c r="X2339">
        <v>1</v>
      </c>
      <c r="Y2339">
        <v>29</v>
      </c>
      <c r="Z2339">
        <v>133116</v>
      </c>
      <c r="AA2339">
        <v>230000</v>
      </c>
      <c r="AB2339" t="s">
        <v>132</v>
      </c>
      <c r="AC2339">
        <v>47</v>
      </c>
      <c r="AD2339" t="s">
        <v>33</v>
      </c>
      <c r="AE2339" t="s">
        <v>42</v>
      </c>
      <c r="AF2339" t="s">
        <v>43</v>
      </c>
    </row>
    <row r="2340" spans="1:32" x14ac:dyDescent="0.25">
      <c r="A2340">
        <v>44232828</v>
      </c>
      <c r="B2340">
        <v>132367</v>
      </c>
      <c r="C2340" t="s">
        <v>32</v>
      </c>
      <c r="D2340" t="s">
        <v>32</v>
      </c>
      <c r="E2340">
        <v>140100</v>
      </c>
      <c r="F2340">
        <v>2235</v>
      </c>
      <c r="G2340" t="s">
        <v>86</v>
      </c>
      <c r="H2340">
        <v>0</v>
      </c>
      <c r="I2340" t="s">
        <v>37</v>
      </c>
      <c r="J2340" t="s">
        <v>37</v>
      </c>
      <c r="K2340">
        <v>1</v>
      </c>
      <c r="L2340" t="s">
        <v>32</v>
      </c>
      <c r="M2340" t="s">
        <v>606</v>
      </c>
      <c r="N2340">
        <v>2011</v>
      </c>
      <c r="O2340">
        <v>2014</v>
      </c>
      <c r="P2340" t="s">
        <v>37</v>
      </c>
      <c r="Q2340">
        <v>1</v>
      </c>
      <c r="R2340" t="s">
        <v>4765</v>
      </c>
      <c r="S2340" t="s">
        <v>1756</v>
      </c>
      <c r="T2340" t="s">
        <v>4766</v>
      </c>
      <c r="U2340">
        <v>2</v>
      </c>
      <c r="V2340" s="1">
        <v>31890</v>
      </c>
      <c r="W2340">
        <v>0</v>
      </c>
      <c r="X2340">
        <v>16</v>
      </c>
      <c r="Y2340">
        <v>32</v>
      </c>
      <c r="Z2340">
        <v>132367</v>
      </c>
      <c r="AA2340">
        <v>140100</v>
      </c>
      <c r="AB2340" t="s">
        <v>496</v>
      </c>
      <c r="AC2340">
        <v>2235</v>
      </c>
      <c r="AD2340" t="s">
        <v>86</v>
      </c>
      <c r="AE2340" t="s">
        <v>42</v>
      </c>
      <c r="AF2340" t="s">
        <v>3580</v>
      </c>
    </row>
    <row r="2341" spans="1:32" x14ac:dyDescent="0.25">
      <c r="A2341">
        <v>402016</v>
      </c>
      <c r="B2341">
        <v>132225</v>
      </c>
      <c r="C2341" t="s">
        <v>32</v>
      </c>
      <c r="D2341" t="s">
        <v>32</v>
      </c>
      <c r="E2341">
        <v>220000</v>
      </c>
      <c r="F2341">
        <v>2840</v>
      </c>
      <c r="G2341" t="s">
        <v>181</v>
      </c>
      <c r="H2341">
        <v>0</v>
      </c>
      <c r="I2341" t="s">
        <v>37</v>
      </c>
      <c r="J2341" t="s">
        <v>37</v>
      </c>
      <c r="K2341">
        <v>0</v>
      </c>
      <c r="L2341" t="s">
        <v>32</v>
      </c>
      <c r="M2341" t="s">
        <v>226</v>
      </c>
      <c r="N2341" t="s">
        <v>37</v>
      </c>
      <c r="O2341">
        <v>1998</v>
      </c>
      <c r="P2341" t="s">
        <v>37</v>
      </c>
      <c r="Q2341">
        <v>1</v>
      </c>
      <c r="R2341" t="s">
        <v>227</v>
      </c>
      <c r="S2341" t="s">
        <v>37</v>
      </c>
      <c r="T2341" t="s">
        <v>228</v>
      </c>
      <c r="U2341">
        <v>1</v>
      </c>
      <c r="V2341" s="1">
        <v>22754</v>
      </c>
      <c r="W2341">
        <v>0</v>
      </c>
      <c r="X2341">
        <v>3</v>
      </c>
      <c r="Y2341">
        <v>57</v>
      </c>
      <c r="Z2341">
        <v>132225</v>
      </c>
      <c r="AA2341">
        <v>220000</v>
      </c>
      <c r="AB2341" t="s">
        <v>109</v>
      </c>
      <c r="AC2341">
        <v>2840</v>
      </c>
      <c r="AD2341" t="s">
        <v>181</v>
      </c>
      <c r="AE2341" t="s">
        <v>56</v>
      </c>
      <c r="AF2341" t="s">
        <v>3580</v>
      </c>
    </row>
    <row r="2342" spans="1:32" x14ac:dyDescent="0.25">
      <c r="A2342" s="4">
        <v>43173187</v>
      </c>
      <c r="B2342" s="4">
        <v>131017</v>
      </c>
      <c r="C2342" t="s">
        <v>37</v>
      </c>
      <c r="D2342" t="s">
        <v>37</v>
      </c>
      <c r="E2342" t="s">
        <v>37</v>
      </c>
      <c r="F2342" t="s">
        <v>37</v>
      </c>
      <c r="G2342" t="s">
        <v>37</v>
      </c>
      <c r="H2342" t="s">
        <v>37</v>
      </c>
      <c r="I2342" t="s">
        <v>37</v>
      </c>
      <c r="J2342" t="s">
        <v>37</v>
      </c>
      <c r="K2342" t="s">
        <v>37</v>
      </c>
      <c r="L2342" t="s">
        <v>37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4612</v>
      </c>
      <c r="S2342" t="s">
        <v>4613</v>
      </c>
      <c r="T2342" t="s">
        <v>4614</v>
      </c>
      <c r="U2342">
        <v>1</v>
      </c>
      <c r="V2342" s="1">
        <v>31325</v>
      </c>
      <c r="W2342">
        <v>0</v>
      </c>
      <c r="X2342">
        <v>21</v>
      </c>
      <c r="Y2342">
        <v>34</v>
      </c>
      <c r="Z2342">
        <v>131017</v>
      </c>
      <c r="AA2342">
        <v>140100</v>
      </c>
      <c r="AB2342" t="s">
        <v>496</v>
      </c>
      <c r="AC2342">
        <v>3</v>
      </c>
      <c r="AD2342" t="s">
        <v>62</v>
      </c>
      <c r="AE2342" s="4" t="s">
        <v>50</v>
      </c>
      <c r="AF2342" s="4" t="s">
        <v>3580</v>
      </c>
    </row>
    <row r="2343" spans="1:32" x14ac:dyDescent="0.25">
      <c r="A2343">
        <v>28963278</v>
      </c>
      <c r="B2343">
        <v>130349</v>
      </c>
      <c r="C2343" t="s">
        <v>32</v>
      </c>
      <c r="D2343" t="s">
        <v>32</v>
      </c>
      <c r="E2343">
        <v>50000</v>
      </c>
      <c r="F2343">
        <v>1257</v>
      </c>
      <c r="G2343" t="s">
        <v>82</v>
      </c>
      <c r="H2343">
        <v>0</v>
      </c>
      <c r="I2343" t="s">
        <v>37</v>
      </c>
      <c r="J2343" t="s">
        <v>37</v>
      </c>
      <c r="K2343">
        <v>1</v>
      </c>
      <c r="L2343" t="s">
        <v>32</v>
      </c>
      <c r="M2343" t="s">
        <v>655</v>
      </c>
      <c r="N2343">
        <v>2008</v>
      </c>
      <c r="O2343">
        <v>2018</v>
      </c>
      <c r="P2343" t="s">
        <v>188</v>
      </c>
      <c r="Q2343">
        <v>1</v>
      </c>
      <c r="R2343" t="s">
        <v>3498</v>
      </c>
      <c r="S2343" t="s">
        <v>817</v>
      </c>
      <c r="T2343" t="s">
        <v>3499</v>
      </c>
      <c r="U2343">
        <v>1</v>
      </c>
      <c r="V2343" s="1">
        <v>24007</v>
      </c>
      <c r="W2343">
        <v>0</v>
      </c>
      <c r="X2343">
        <v>3</v>
      </c>
      <c r="Y2343">
        <v>54</v>
      </c>
      <c r="Z2343">
        <v>130349</v>
      </c>
      <c r="AA2343">
        <v>50000</v>
      </c>
      <c r="AB2343" t="s">
        <v>1090</v>
      </c>
      <c r="AC2343">
        <v>1257</v>
      </c>
      <c r="AD2343" t="s">
        <v>82</v>
      </c>
      <c r="AE2343" t="s">
        <v>42</v>
      </c>
      <c r="AF2343" t="s">
        <v>3580</v>
      </c>
    </row>
    <row r="2344" spans="1:32" x14ac:dyDescent="0.25">
      <c r="A2344">
        <v>6654879</v>
      </c>
      <c r="B2344">
        <v>132095</v>
      </c>
      <c r="C2344" t="s">
        <v>32</v>
      </c>
      <c r="D2344" t="s">
        <v>32</v>
      </c>
      <c r="E2344">
        <v>140100</v>
      </c>
      <c r="F2344">
        <v>2235</v>
      </c>
      <c r="G2344" t="s">
        <v>86</v>
      </c>
      <c r="H2344">
        <v>0</v>
      </c>
      <c r="I2344" t="s">
        <v>37</v>
      </c>
      <c r="J2344" t="s">
        <v>37</v>
      </c>
      <c r="K2344">
        <v>1</v>
      </c>
      <c r="L2344" t="s">
        <v>32</v>
      </c>
      <c r="M2344" t="s">
        <v>655</v>
      </c>
      <c r="N2344">
        <v>2000</v>
      </c>
      <c r="O2344">
        <v>2002</v>
      </c>
      <c r="P2344" t="s">
        <v>188</v>
      </c>
      <c r="Q2344">
        <v>1</v>
      </c>
      <c r="R2344" t="s">
        <v>1224</v>
      </c>
      <c r="S2344" t="s">
        <v>1225</v>
      </c>
      <c r="T2344" t="s">
        <v>1226</v>
      </c>
      <c r="U2344">
        <v>1</v>
      </c>
      <c r="V2344" s="1">
        <v>22330</v>
      </c>
      <c r="W2344">
        <v>0</v>
      </c>
      <c r="X2344">
        <v>1</v>
      </c>
      <c r="Y2344">
        <v>58</v>
      </c>
      <c r="Z2344">
        <v>132095</v>
      </c>
      <c r="AA2344">
        <v>140100</v>
      </c>
      <c r="AB2344" t="s">
        <v>496</v>
      </c>
      <c r="AC2344">
        <v>2235</v>
      </c>
      <c r="AD2344" t="s">
        <v>86</v>
      </c>
      <c r="AE2344" t="s">
        <v>42</v>
      </c>
      <c r="AF2344" t="s">
        <v>3580</v>
      </c>
    </row>
    <row r="2345" spans="1:32" x14ac:dyDescent="0.25">
      <c r="A2345">
        <v>72284665</v>
      </c>
      <c r="B2345">
        <v>130306</v>
      </c>
      <c r="C2345" t="s">
        <v>32</v>
      </c>
      <c r="D2345" t="s">
        <v>32</v>
      </c>
      <c r="E2345">
        <v>140100</v>
      </c>
      <c r="F2345">
        <v>1257</v>
      </c>
      <c r="G2345" t="s">
        <v>82</v>
      </c>
      <c r="H2345">
        <v>0</v>
      </c>
      <c r="I2345" t="s">
        <v>37</v>
      </c>
      <c r="J2345" t="s">
        <v>37</v>
      </c>
      <c r="K2345">
        <v>1</v>
      </c>
      <c r="L2345" t="s">
        <v>32</v>
      </c>
      <c r="M2345" t="s">
        <v>1823</v>
      </c>
      <c r="N2345">
        <v>2015</v>
      </c>
      <c r="O2345">
        <v>2016</v>
      </c>
      <c r="P2345" t="s">
        <v>37</v>
      </c>
      <c r="Q2345">
        <v>1</v>
      </c>
      <c r="R2345" t="s">
        <v>5364</v>
      </c>
      <c r="S2345" t="s">
        <v>5365</v>
      </c>
      <c r="T2345" t="s">
        <v>5366</v>
      </c>
      <c r="U2345">
        <v>2</v>
      </c>
      <c r="V2345" s="1">
        <v>34213</v>
      </c>
      <c r="W2345">
        <v>0</v>
      </c>
      <c r="X2345">
        <v>20</v>
      </c>
      <c r="Y2345">
        <v>26</v>
      </c>
      <c r="Z2345">
        <v>130306</v>
      </c>
      <c r="AA2345">
        <v>140100</v>
      </c>
      <c r="AB2345" t="s">
        <v>496</v>
      </c>
      <c r="AC2345">
        <v>1257</v>
      </c>
      <c r="AD2345" t="s">
        <v>82</v>
      </c>
      <c r="AE2345" t="s">
        <v>42</v>
      </c>
      <c r="AF2345" t="s">
        <v>43</v>
      </c>
    </row>
    <row r="2346" spans="1:32" x14ac:dyDescent="0.25">
      <c r="A2346">
        <v>33581796</v>
      </c>
      <c r="B2346">
        <v>131941</v>
      </c>
      <c r="C2346" t="s">
        <v>32</v>
      </c>
      <c r="D2346" t="s">
        <v>32</v>
      </c>
      <c r="E2346">
        <v>10000</v>
      </c>
      <c r="F2346">
        <v>2218</v>
      </c>
      <c r="G2346" t="s">
        <v>51</v>
      </c>
      <c r="H2346">
        <v>0</v>
      </c>
      <c r="I2346" t="s">
        <v>37</v>
      </c>
      <c r="J2346" t="s">
        <v>37</v>
      </c>
      <c r="K2346" t="s">
        <v>37</v>
      </c>
      <c r="L2346" t="s">
        <v>32</v>
      </c>
      <c r="M2346" t="s">
        <v>745</v>
      </c>
      <c r="N2346" t="s">
        <v>37</v>
      </c>
      <c r="O2346">
        <v>2017</v>
      </c>
      <c r="P2346" t="s">
        <v>37</v>
      </c>
      <c r="Q2346">
        <v>0</v>
      </c>
      <c r="R2346" t="s">
        <v>3788</v>
      </c>
      <c r="S2346" t="s">
        <v>3789</v>
      </c>
      <c r="T2346" t="s">
        <v>2291</v>
      </c>
      <c r="U2346">
        <v>1</v>
      </c>
      <c r="V2346" s="1">
        <v>23324</v>
      </c>
      <c r="W2346">
        <v>0</v>
      </c>
      <c r="X2346">
        <v>3</v>
      </c>
      <c r="Y2346">
        <v>56</v>
      </c>
      <c r="Z2346">
        <v>131941</v>
      </c>
      <c r="AA2346">
        <v>10000</v>
      </c>
      <c r="AB2346" t="s">
        <v>1910</v>
      </c>
      <c r="AC2346">
        <v>2218</v>
      </c>
      <c r="AD2346" t="s">
        <v>51</v>
      </c>
      <c r="AE2346" t="s">
        <v>56</v>
      </c>
      <c r="AF2346" t="s">
        <v>3580</v>
      </c>
    </row>
    <row r="2347" spans="1:32" x14ac:dyDescent="0.25">
      <c r="A2347">
        <v>2615397</v>
      </c>
      <c r="B2347">
        <v>132412</v>
      </c>
      <c r="C2347" t="s">
        <v>32</v>
      </c>
      <c r="D2347" t="s">
        <v>32</v>
      </c>
      <c r="E2347">
        <v>190000</v>
      </c>
      <c r="F2347">
        <v>2218</v>
      </c>
      <c r="G2347" t="s">
        <v>51</v>
      </c>
      <c r="H2347">
        <v>0</v>
      </c>
      <c r="I2347" t="s">
        <v>37</v>
      </c>
      <c r="J2347" t="s">
        <v>37</v>
      </c>
      <c r="K2347">
        <v>1</v>
      </c>
      <c r="L2347" t="s">
        <v>32</v>
      </c>
      <c r="M2347" t="s">
        <v>111</v>
      </c>
      <c r="N2347">
        <v>2013</v>
      </c>
      <c r="O2347">
        <v>2015</v>
      </c>
      <c r="P2347" t="s">
        <v>37</v>
      </c>
      <c r="Q2347">
        <v>0</v>
      </c>
      <c r="R2347" t="s">
        <v>580</v>
      </c>
      <c r="S2347" t="s">
        <v>581</v>
      </c>
      <c r="T2347" t="s">
        <v>582</v>
      </c>
      <c r="U2347">
        <v>1</v>
      </c>
      <c r="V2347" s="1">
        <v>19335</v>
      </c>
      <c r="W2347">
        <v>0</v>
      </c>
      <c r="X2347">
        <v>1</v>
      </c>
      <c r="Y2347">
        <v>67</v>
      </c>
      <c r="Z2347">
        <v>132412</v>
      </c>
      <c r="AA2347">
        <v>190000</v>
      </c>
      <c r="AB2347" t="s">
        <v>575</v>
      </c>
      <c r="AC2347">
        <v>2218</v>
      </c>
      <c r="AD2347" t="s">
        <v>51</v>
      </c>
      <c r="AE2347" t="s">
        <v>50</v>
      </c>
      <c r="AF2347" t="s">
        <v>3580</v>
      </c>
    </row>
    <row r="2348" spans="1:32" x14ac:dyDescent="0.25">
      <c r="A2348">
        <v>9624976</v>
      </c>
      <c r="B2348">
        <v>132370</v>
      </c>
      <c r="C2348" t="s">
        <v>32</v>
      </c>
      <c r="D2348" t="s">
        <v>32</v>
      </c>
      <c r="E2348">
        <v>140100</v>
      </c>
      <c r="F2348">
        <v>2218</v>
      </c>
      <c r="G2348" t="s">
        <v>51</v>
      </c>
      <c r="H2348">
        <v>1</v>
      </c>
      <c r="I2348" t="s">
        <v>2072</v>
      </c>
      <c r="J2348" t="s">
        <v>32</v>
      </c>
      <c r="K2348" t="s">
        <v>37</v>
      </c>
      <c r="L2348" t="s">
        <v>37</v>
      </c>
      <c r="M2348" t="s">
        <v>37</v>
      </c>
      <c r="N2348" t="s">
        <v>37</v>
      </c>
      <c r="O2348" t="s">
        <v>37</v>
      </c>
      <c r="P2348" t="s">
        <v>37</v>
      </c>
      <c r="Q2348">
        <v>0</v>
      </c>
      <c r="R2348" t="s">
        <v>2073</v>
      </c>
      <c r="S2348" t="s">
        <v>480</v>
      </c>
      <c r="T2348" t="s">
        <v>2074</v>
      </c>
      <c r="U2348">
        <v>1</v>
      </c>
      <c r="V2348" s="1">
        <v>19219</v>
      </c>
      <c r="W2348">
        <v>0</v>
      </c>
      <c r="X2348">
        <v>35</v>
      </c>
      <c r="Y2348">
        <v>67</v>
      </c>
      <c r="Z2348">
        <v>132370</v>
      </c>
      <c r="AA2348">
        <v>140100</v>
      </c>
      <c r="AB2348" t="s">
        <v>496</v>
      </c>
      <c r="AC2348">
        <v>2218</v>
      </c>
      <c r="AD2348" t="s">
        <v>51</v>
      </c>
      <c r="AE2348" t="s">
        <v>50</v>
      </c>
      <c r="AF2348" t="s">
        <v>3580</v>
      </c>
    </row>
    <row r="2349" spans="1:32" x14ac:dyDescent="0.25">
      <c r="A2349">
        <v>23821982</v>
      </c>
      <c r="B2349">
        <v>130532</v>
      </c>
      <c r="C2349" t="s">
        <v>32</v>
      </c>
      <c r="D2349" t="s">
        <v>32</v>
      </c>
      <c r="E2349">
        <v>70000</v>
      </c>
      <c r="F2349">
        <v>47</v>
      </c>
      <c r="G2349" t="s">
        <v>33</v>
      </c>
      <c r="H2349">
        <v>0</v>
      </c>
      <c r="I2349" t="s">
        <v>37</v>
      </c>
      <c r="J2349" t="s">
        <v>37</v>
      </c>
      <c r="K2349">
        <v>0</v>
      </c>
      <c r="L2349" t="s">
        <v>35</v>
      </c>
      <c r="M2349" t="s">
        <v>417</v>
      </c>
      <c r="N2349" t="s">
        <v>37</v>
      </c>
      <c r="O2349" t="s">
        <v>37</v>
      </c>
      <c r="P2349" t="s">
        <v>37</v>
      </c>
      <c r="Q2349">
        <v>0</v>
      </c>
      <c r="R2349" t="s">
        <v>3140</v>
      </c>
      <c r="S2349" t="s">
        <v>3141</v>
      </c>
      <c r="T2349" t="s">
        <v>3142</v>
      </c>
      <c r="U2349">
        <v>2</v>
      </c>
      <c r="V2349" s="1">
        <v>22622</v>
      </c>
      <c r="W2349">
        <v>0</v>
      </c>
      <c r="X2349">
        <v>4</v>
      </c>
      <c r="Y2349">
        <v>58</v>
      </c>
      <c r="Z2349">
        <v>130532</v>
      </c>
      <c r="AA2349">
        <v>70000</v>
      </c>
      <c r="AB2349" t="s">
        <v>1466</v>
      </c>
      <c r="AC2349">
        <v>47</v>
      </c>
      <c r="AD2349" t="s">
        <v>33</v>
      </c>
      <c r="AE2349" t="s">
        <v>56</v>
      </c>
      <c r="AF2349" t="s">
        <v>3580</v>
      </c>
    </row>
    <row r="2350" spans="1:32" x14ac:dyDescent="0.25">
      <c r="A2350">
        <v>41805370</v>
      </c>
      <c r="B2350">
        <v>130737</v>
      </c>
      <c r="C2350" t="s">
        <v>32</v>
      </c>
      <c r="D2350" t="s">
        <v>32</v>
      </c>
      <c r="E2350" s="2">
        <v>100000</v>
      </c>
      <c r="F2350">
        <v>14</v>
      </c>
      <c r="G2350" t="s">
        <v>126</v>
      </c>
      <c r="H2350">
        <v>0</v>
      </c>
      <c r="I2350" t="s">
        <v>37</v>
      </c>
      <c r="J2350" t="s">
        <v>37</v>
      </c>
      <c r="K2350">
        <v>1</v>
      </c>
      <c r="L2350" t="s">
        <v>32</v>
      </c>
      <c r="M2350" t="s">
        <v>606</v>
      </c>
      <c r="N2350">
        <v>2006</v>
      </c>
      <c r="O2350">
        <v>2008</v>
      </c>
      <c r="P2350" t="s">
        <v>37</v>
      </c>
      <c r="Q2350">
        <v>0</v>
      </c>
      <c r="R2350" t="s">
        <v>817</v>
      </c>
      <c r="S2350" t="s">
        <v>3619</v>
      </c>
      <c r="T2350" t="s">
        <v>4277</v>
      </c>
      <c r="U2350">
        <v>1</v>
      </c>
      <c r="V2350" s="1">
        <v>30444</v>
      </c>
      <c r="W2350">
        <v>0</v>
      </c>
      <c r="X2350">
        <v>2</v>
      </c>
      <c r="Y2350">
        <v>36</v>
      </c>
      <c r="Z2350">
        <v>130737</v>
      </c>
      <c r="AA2350">
        <v>100000</v>
      </c>
      <c r="AB2350" t="s">
        <v>1229</v>
      </c>
      <c r="AC2350">
        <v>14</v>
      </c>
      <c r="AD2350" t="s">
        <v>126</v>
      </c>
      <c r="AE2350" t="s">
        <v>50</v>
      </c>
      <c r="AF2350" t="s">
        <v>3580</v>
      </c>
    </row>
    <row r="2351" spans="1:32" x14ac:dyDescent="0.25">
      <c r="A2351">
        <v>8620378</v>
      </c>
      <c r="B2351">
        <v>130857</v>
      </c>
      <c r="C2351" t="s">
        <v>32</v>
      </c>
      <c r="D2351" t="s">
        <v>32</v>
      </c>
      <c r="E2351">
        <v>140100</v>
      </c>
      <c r="F2351">
        <v>5</v>
      </c>
      <c r="G2351" t="s">
        <v>101</v>
      </c>
      <c r="H2351">
        <v>2</v>
      </c>
      <c r="I2351" t="s">
        <v>37</v>
      </c>
      <c r="J2351" t="s">
        <v>37</v>
      </c>
      <c r="K2351">
        <v>1</v>
      </c>
      <c r="L2351" t="s">
        <v>32</v>
      </c>
      <c r="M2351" t="s">
        <v>256</v>
      </c>
      <c r="N2351">
        <v>2017</v>
      </c>
      <c r="O2351">
        <v>2018</v>
      </c>
      <c r="P2351" t="s">
        <v>37</v>
      </c>
      <c r="Q2351">
        <v>0</v>
      </c>
      <c r="R2351" t="s">
        <v>817</v>
      </c>
      <c r="S2351" t="s">
        <v>250</v>
      </c>
      <c r="T2351" t="s">
        <v>1790</v>
      </c>
      <c r="U2351">
        <v>1</v>
      </c>
      <c r="V2351" s="1">
        <v>23348</v>
      </c>
      <c r="W2351">
        <v>0</v>
      </c>
      <c r="X2351">
        <v>22</v>
      </c>
      <c r="Y2351">
        <v>56</v>
      </c>
      <c r="Z2351">
        <v>130857</v>
      </c>
      <c r="AA2351">
        <v>140100</v>
      </c>
      <c r="AB2351" t="s">
        <v>496</v>
      </c>
      <c r="AC2351">
        <v>5</v>
      </c>
      <c r="AD2351" t="s">
        <v>101</v>
      </c>
      <c r="AE2351" t="s">
        <v>50</v>
      </c>
      <c r="AF2351" t="s">
        <v>3580</v>
      </c>
    </row>
    <row r="2352" spans="1:32" x14ac:dyDescent="0.25">
      <c r="A2352">
        <v>7130364</v>
      </c>
      <c r="B2352">
        <v>133413</v>
      </c>
      <c r="C2352" t="s">
        <v>32</v>
      </c>
      <c r="D2352" t="s">
        <v>32</v>
      </c>
      <c r="E2352">
        <v>140100</v>
      </c>
      <c r="F2352">
        <v>2173</v>
      </c>
      <c r="G2352" t="s">
        <v>195</v>
      </c>
      <c r="H2352">
        <v>0</v>
      </c>
      <c r="I2352" t="s">
        <v>37</v>
      </c>
      <c r="J2352" t="s">
        <v>37</v>
      </c>
      <c r="K2352" t="s">
        <v>37</v>
      </c>
      <c r="L2352" t="s">
        <v>37</v>
      </c>
      <c r="M2352" t="s">
        <v>625</v>
      </c>
      <c r="N2352" t="s">
        <v>37</v>
      </c>
      <c r="O2352" t="s">
        <v>37</v>
      </c>
      <c r="P2352" t="s">
        <v>37</v>
      </c>
      <c r="Q2352">
        <v>0</v>
      </c>
      <c r="R2352" t="s">
        <v>817</v>
      </c>
      <c r="S2352" t="s">
        <v>1317</v>
      </c>
      <c r="T2352" t="s">
        <v>1318</v>
      </c>
      <c r="U2352">
        <v>1</v>
      </c>
      <c r="V2352" s="1">
        <v>23775</v>
      </c>
      <c r="W2352">
        <v>0</v>
      </c>
      <c r="X2352">
        <v>12</v>
      </c>
      <c r="Y2352">
        <v>54</v>
      </c>
      <c r="Z2352">
        <v>133413</v>
      </c>
      <c r="AA2352">
        <v>140100</v>
      </c>
      <c r="AB2352" t="s">
        <v>496</v>
      </c>
      <c r="AC2352">
        <v>2173</v>
      </c>
      <c r="AD2352" t="s">
        <v>195</v>
      </c>
      <c r="AE2352" t="s">
        <v>56</v>
      </c>
      <c r="AF2352" t="s">
        <v>3580</v>
      </c>
    </row>
    <row r="2353" spans="1:32" x14ac:dyDescent="0.25">
      <c r="A2353">
        <v>4066924</v>
      </c>
      <c r="B2353">
        <v>133523</v>
      </c>
      <c r="C2353" t="s">
        <v>32</v>
      </c>
      <c r="D2353" t="s">
        <v>32</v>
      </c>
      <c r="E2353">
        <v>180000</v>
      </c>
      <c r="F2353">
        <v>4</v>
      </c>
      <c r="G2353" t="s">
        <v>117</v>
      </c>
      <c r="H2353">
        <v>1</v>
      </c>
      <c r="I2353" t="s">
        <v>816</v>
      </c>
      <c r="J2353" t="s">
        <v>32</v>
      </c>
      <c r="K2353">
        <v>1</v>
      </c>
      <c r="L2353" t="s">
        <v>35</v>
      </c>
      <c r="M2353" t="s">
        <v>36</v>
      </c>
      <c r="N2353">
        <v>2018</v>
      </c>
      <c r="O2353" t="s">
        <v>37</v>
      </c>
      <c r="P2353" t="s">
        <v>37</v>
      </c>
      <c r="Q2353">
        <v>1</v>
      </c>
      <c r="R2353" t="s">
        <v>817</v>
      </c>
      <c r="S2353" t="s">
        <v>174</v>
      </c>
      <c r="T2353" t="s">
        <v>620</v>
      </c>
      <c r="U2353">
        <v>1</v>
      </c>
      <c r="V2353" s="1">
        <v>26249</v>
      </c>
      <c r="W2353">
        <v>0</v>
      </c>
      <c r="X2353">
        <v>3</v>
      </c>
      <c r="Y2353">
        <v>48</v>
      </c>
      <c r="Z2353">
        <v>133523</v>
      </c>
      <c r="AA2353">
        <v>180000</v>
      </c>
      <c r="AB2353" t="s">
        <v>782</v>
      </c>
      <c r="AC2353">
        <v>4</v>
      </c>
      <c r="AD2353" t="s">
        <v>117</v>
      </c>
      <c r="AE2353" t="s">
        <v>42</v>
      </c>
      <c r="AF2353" t="s">
        <v>3580</v>
      </c>
    </row>
    <row r="2354" spans="1:32" x14ac:dyDescent="0.25">
      <c r="A2354">
        <v>32862200</v>
      </c>
      <c r="B2354">
        <v>133599</v>
      </c>
      <c r="C2354" t="s">
        <v>32</v>
      </c>
      <c r="D2354" t="s">
        <v>32</v>
      </c>
      <c r="E2354">
        <v>20000</v>
      </c>
      <c r="F2354">
        <v>2173</v>
      </c>
      <c r="G2354" t="s">
        <v>195</v>
      </c>
      <c r="H2354">
        <v>0</v>
      </c>
      <c r="I2354" t="s">
        <v>37</v>
      </c>
      <c r="J2354" t="s">
        <v>37</v>
      </c>
      <c r="K2354">
        <v>0</v>
      </c>
      <c r="L2354" t="s">
        <v>35</v>
      </c>
      <c r="M2354" t="s">
        <v>202</v>
      </c>
      <c r="N2354" t="s">
        <v>37</v>
      </c>
      <c r="O2354" t="s">
        <v>37</v>
      </c>
      <c r="P2354" t="s">
        <v>37</v>
      </c>
      <c r="Q2354">
        <v>0</v>
      </c>
      <c r="R2354" t="s">
        <v>817</v>
      </c>
      <c r="S2354" t="s">
        <v>1079</v>
      </c>
      <c r="T2354" t="s">
        <v>3736</v>
      </c>
      <c r="U2354">
        <v>1</v>
      </c>
      <c r="V2354" s="1">
        <v>17612</v>
      </c>
      <c r="W2354">
        <v>0</v>
      </c>
      <c r="X2354">
        <v>1</v>
      </c>
      <c r="Y2354">
        <v>71</v>
      </c>
      <c r="Z2354">
        <v>133599</v>
      </c>
      <c r="AA2354">
        <v>20000</v>
      </c>
      <c r="AB2354" t="s">
        <v>744</v>
      </c>
      <c r="AC2354">
        <v>2173</v>
      </c>
      <c r="AD2354" t="s">
        <v>195</v>
      </c>
      <c r="AE2354" t="s">
        <v>56</v>
      </c>
      <c r="AF2354" t="s">
        <v>3580</v>
      </c>
    </row>
    <row r="2355" spans="1:32" x14ac:dyDescent="0.25">
      <c r="A2355">
        <v>10185361</v>
      </c>
      <c r="B2355">
        <v>131091</v>
      </c>
      <c r="C2355" t="s">
        <v>32</v>
      </c>
      <c r="D2355" t="s">
        <v>32</v>
      </c>
      <c r="E2355">
        <v>140100</v>
      </c>
      <c r="F2355">
        <v>47</v>
      </c>
      <c r="G2355" t="s">
        <v>33</v>
      </c>
      <c r="H2355">
        <v>0</v>
      </c>
      <c r="I2355" t="s">
        <v>37</v>
      </c>
      <c r="J2355" t="s">
        <v>37</v>
      </c>
      <c r="K2355">
        <v>0</v>
      </c>
      <c r="L2355" t="s">
        <v>35</v>
      </c>
      <c r="M2355" t="s">
        <v>1120</v>
      </c>
      <c r="N2355" t="s">
        <v>37</v>
      </c>
      <c r="O2355" t="s">
        <v>37</v>
      </c>
      <c r="P2355" t="s">
        <v>37</v>
      </c>
      <c r="Q2355">
        <v>0</v>
      </c>
      <c r="R2355" t="s">
        <v>2252</v>
      </c>
      <c r="S2355" t="s">
        <v>802</v>
      </c>
      <c r="T2355" t="s">
        <v>2253</v>
      </c>
      <c r="U2355">
        <v>1</v>
      </c>
      <c r="V2355" s="1">
        <v>19559</v>
      </c>
      <c r="W2355">
        <v>0</v>
      </c>
      <c r="X2355">
        <v>25</v>
      </c>
      <c r="Y2355">
        <v>66</v>
      </c>
      <c r="Z2355">
        <v>131091</v>
      </c>
      <c r="AA2355">
        <v>140100</v>
      </c>
      <c r="AB2355" t="s">
        <v>496</v>
      </c>
      <c r="AC2355">
        <v>47</v>
      </c>
      <c r="AD2355" t="s">
        <v>33</v>
      </c>
      <c r="AE2355" t="s">
        <v>56</v>
      </c>
      <c r="AF2355" t="s">
        <v>3580</v>
      </c>
    </row>
    <row r="2356" spans="1:32" x14ac:dyDescent="0.25">
      <c r="A2356">
        <v>3651034</v>
      </c>
      <c r="B2356">
        <v>131333</v>
      </c>
      <c r="C2356" t="s">
        <v>32</v>
      </c>
      <c r="D2356" t="s">
        <v>32</v>
      </c>
      <c r="E2356">
        <v>190000</v>
      </c>
      <c r="F2356">
        <v>1366</v>
      </c>
      <c r="G2356" t="s">
        <v>45</v>
      </c>
      <c r="H2356">
        <v>1</v>
      </c>
      <c r="I2356" t="s">
        <v>724</v>
      </c>
      <c r="J2356" t="s">
        <v>32</v>
      </c>
      <c r="K2356">
        <v>1</v>
      </c>
      <c r="L2356" t="s">
        <v>35</v>
      </c>
      <c r="M2356" t="s">
        <v>725</v>
      </c>
      <c r="N2356">
        <v>2019</v>
      </c>
      <c r="O2356" t="s">
        <v>37</v>
      </c>
      <c r="P2356" t="s">
        <v>37</v>
      </c>
      <c r="Q2356">
        <v>0</v>
      </c>
      <c r="R2356" t="s">
        <v>726</v>
      </c>
      <c r="S2356" t="s">
        <v>727</v>
      </c>
      <c r="T2356" t="s">
        <v>728</v>
      </c>
      <c r="U2356">
        <v>2</v>
      </c>
      <c r="V2356" s="1">
        <v>25458</v>
      </c>
      <c r="W2356">
        <v>0</v>
      </c>
      <c r="X2356">
        <v>4</v>
      </c>
      <c r="Y2356">
        <v>50</v>
      </c>
      <c r="Z2356">
        <v>131333</v>
      </c>
      <c r="AA2356">
        <v>190000</v>
      </c>
      <c r="AB2356" t="s">
        <v>575</v>
      </c>
      <c r="AC2356">
        <v>1366</v>
      </c>
      <c r="AD2356" t="s">
        <v>45</v>
      </c>
      <c r="AE2356" t="s">
        <v>50</v>
      </c>
      <c r="AF2356" t="s">
        <v>3580</v>
      </c>
    </row>
    <row r="2357" spans="1:32" x14ac:dyDescent="0.25">
      <c r="A2357">
        <v>40059595</v>
      </c>
      <c r="B2357">
        <v>130415</v>
      </c>
      <c r="C2357" t="s">
        <v>32</v>
      </c>
      <c r="D2357" t="s">
        <v>32</v>
      </c>
      <c r="E2357">
        <v>140100</v>
      </c>
      <c r="F2357">
        <v>2190</v>
      </c>
      <c r="G2357" t="s">
        <v>211</v>
      </c>
      <c r="H2357">
        <v>1</v>
      </c>
      <c r="I2357" t="s">
        <v>3823</v>
      </c>
      <c r="J2357" t="s">
        <v>32</v>
      </c>
      <c r="K2357">
        <v>1</v>
      </c>
      <c r="L2357" t="s">
        <v>35</v>
      </c>
      <c r="M2357" t="s">
        <v>3824</v>
      </c>
      <c r="N2357">
        <v>2016</v>
      </c>
      <c r="O2357" t="s">
        <v>37</v>
      </c>
      <c r="P2357" t="s">
        <v>37</v>
      </c>
      <c r="Q2357">
        <v>1</v>
      </c>
      <c r="R2357" t="s">
        <v>347</v>
      </c>
      <c r="S2357" t="s">
        <v>120</v>
      </c>
      <c r="T2357" t="s">
        <v>3825</v>
      </c>
      <c r="U2357">
        <v>2</v>
      </c>
      <c r="V2357" s="1">
        <v>28786</v>
      </c>
      <c r="W2357">
        <v>0</v>
      </c>
      <c r="X2357">
        <v>35</v>
      </c>
      <c r="Y2357">
        <v>41</v>
      </c>
      <c r="Z2357">
        <v>130415</v>
      </c>
      <c r="AA2357">
        <v>140100</v>
      </c>
      <c r="AB2357" t="s">
        <v>496</v>
      </c>
      <c r="AC2357">
        <v>2190</v>
      </c>
      <c r="AD2357" t="s">
        <v>211</v>
      </c>
      <c r="AE2357" t="s">
        <v>42</v>
      </c>
      <c r="AF2357" t="s">
        <v>3580</v>
      </c>
    </row>
    <row r="2358" spans="1:32" x14ac:dyDescent="0.25">
      <c r="A2358">
        <v>43227341</v>
      </c>
      <c r="B2358">
        <v>130528</v>
      </c>
      <c r="C2358" t="s">
        <v>32</v>
      </c>
      <c r="D2358" t="s">
        <v>32</v>
      </c>
      <c r="E2358">
        <v>140100</v>
      </c>
      <c r="F2358">
        <v>14</v>
      </c>
      <c r="G2358" t="s">
        <v>126</v>
      </c>
      <c r="H2358">
        <v>0</v>
      </c>
      <c r="I2358" t="s">
        <v>37</v>
      </c>
      <c r="J2358" t="s">
        <v>37</v>
      </c>
      <c r="K2358">
        <v>1</v>
      </c>
      <c r="L2358" t="s">
        <v>32</v>
      </c>
      <c r="M2358" t="s">
        <v>1611</v>
      </c>
      <c r="N2358">
        <v>2014</v>
      </c>
      <c r="O2358">
        <v>2014</v>
      </c>
      <c r="P2358" t="s">
        <v>37</v>
      </c>
      <c r="Q2358">
        <v>1</v>
      </c>
      <c r="R2358" t="s">
        <v>347</v>
      </c>
      <c r="S2358" t="s">
        <v>69</v>
      </c>
      <c r="T2358" t="s">
        <v>4622</v>
      </c>
      <c r="U2358">
        <v>2</v>
      </c>
      <c r="V2358" s="1">
        <v>31331</v>
      </c>
      <c r="W2358">
        <v>0</v>
      </c>
      <c r="X2358">
        <v>35</v>
      </c>
      <c r="Y2358">
        <v>34</v>
      </c>
      <c r="Z2358">
        <v>130528</v>
      </c>
      <c r="AA2358">
        <v>140100</v>
      </c>
      <c r="AB2358" t="s">
        <v>496</v>
      </c>
      <c r="AC2358">
        <v>14</v>
      </c>
      <c r="AD2358" t="s">
        <v>126</v>
      </c>
      <c r="AE2358" t="s">
        <v>42</v>
      </c>
      <c r="AF2358" t="s">
        <v>3580</v>
      </c>
    </row>
    <row r="2359" spans="1:32" x14ac:dyDescent="0.25">
      <c r="A2359" s="4">
        <v>40807558</v>
      </c>
      <c r="B2359" s="4">
        <v>131139</v>
      </c>
      <c r="C2359" t="s">
        <v>37</v>
      </c>
      <c r="D2359" t="s">
        <v>37</v>
      </c>
      <c r="E2359" t="s">
        <v>37</v>
      </c>
      <c r="F2359" t="s">
        <v>37</v>
      </c>
      <c r="G2359" t="s">
        <v>37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347</v>
      </c>
      <c r="S2359" t="s">
        <v>3463</v>
      </c>
      <c r="T2359" t="s">
        <v>4009</v>
      </c>
      <c r="U2359">
        <v>1</v>
      </c>
      <c r="V2359" s="1">
        <v>29533</v>
      </c>
      <c r="W2359">
        <v>0</v>
      </c>
      <c r="X2359">
        <v>3</v>
      </c>
      <c r="Y2359">
        <v>39</v>
      </c>
      <c r="Z2359">
        <v>131139</v>
      </c>
      <c r="AA2359">
        <v>100000</v>
      </c>
      <c r="AB2359" t="s">
        <v>1229</v>
      </c>
      <c r="AC2359">
        <v>3</v>
      </c>
      <c r="AD2359" t="s">
        <v>62</v>
      </c>
      <c r="AE2359" s="4" t="s">
        <v>50</v>
      </c>
      <c r="AF2359" s="4" t="s">
        <v>3580</v>
      </c>
    </row>
    <row r="2360" spans="1:32" x14ac:dyDescent="0.25">
      <c r="A2360">
        <v>31420903</v>
      </c>
      <c r="B2360">
        <v>131292</v>
      </c>
      <c r="C2360" t="s">
        <v>32</v>
      </c>
      <c r="D2360" t="s">
        <v>32</v>
      </c>
      <c r="E2360">
        <v>30000</v>
      </c>
      <c r="F2360">
        <v>1366</v>
      </c>
      <c r="G2360" t="s">
        <v>45</v>
      </c>
      <c r="H2360">
        <v>1</v>
      </c>
      <c r="I2360" t="s">
        <v>3673</v>
      </c>
      <c r="J2360" t="s">
        <v>32</v>
      </c>
      <c r="K2360" t="s">
        <v>37</v>
      </c>
      <c r="L2360" t="s">
        <v>37</v>
      </c>
      <c r="M2360" t="s">
        <v>37</v>
      </c>
      <c r="N2360" t="s">
        <v>37</v>
      </c>
      <c r="O2360" t="s">
        <v>37</v>
      </c>
      <c r="P2360" t="s">
        <v>37</v>
      </c>
      <c r="Q2360">
        <v>0</v>
      </c>
      <c r="R2360" t="s">
        <v>347</v>
      </c>
      <c r="S2360" t="s">
        <v>3655</v>
      </c>
      <c r="T2360" t="s">
        <v>85</v>
      </c>
      <c r="U2360">
        <v>2</v>
      </c>
      <c r="V2360" s="1">
        <v>25472</v>
      </c>
      <c r="W2360">
        <v>1</v>
      </c>
      <c r="X2360">
        <v>2</v>
      </c>
      <c r="Y2360">
        <v>50</v>
      </c>
      <c r="Z2360">
        <v>131292</v>
      </c>
      <c r="AA2360">
        <v>30000</v>
      </c>
      <c r="AB2360" t="s">
        <v>1059</v>
      </c>
      <c r="AC2360">
        <v>1366</v>
      </c>
      <c r="AD2360" t="s">
        <v>45</v>
      </c>
      <c r="AE2360" t="s">
        <v>50</v>
      </c>
      <c r="AF2360" t="s">
        <v>3580</v>
      </c>
    </row>
    <row r="2361" spans="1:32" x14ac:dyDescent="0.25">
      <c r="A2361">
        <v>25637163</v>
      </c>
      <c r="B2361">
        <v>131732</v>
      </c>
      <c r="C2361" t="s">
        <v>32</v>
      </c>
      <c r="D2361" t="s">
        <v>32</v>
      </c>
      <c r="E2361">
        <v>240000</v>
      </c>
      <c r="F2361">
        <v>47</v>
      </c>
      <c r="G2361" t="s">
        <v>33</v>
      </c>
      <c r="H2361">
        <v>0</v>
      </c>
      <c r="I2361" t="s">
        <v>37</v>
      </c>
      <c r="J2361" t="s">
        <v>37</v>
      </c>
      <c r="K2361">
        <v>1</v>
      </c>
      <c r="L2361" t="s">
        <v>32</v>
      </c>
      <c r="M2361" t="s">
        <v>111</v>
      </c>
      <c r="N2361">
        <v>1990</v>
      </c>
      <c r="O2361">
        <v>1995</v>
      </c>
      <c r="P2361" t="s">
        <v>37</v>
      </c>
      <c r="Q2361">
        <v>1</v>
      </c>
      <c r="R2361" t="s">
        <v>347</v>
      </c>
      <c r="S2361" t="s">
        <v>2050</v>
      </c>
      <c r="T2361" t="s">
        <v>3303</v>
      </c>
      <c r="U2361">
        <v>2</v>
      </c>
      <c r="V2361" s="1">
        <v>24085</v>
      </c>
      <c r="W2361">
        <v>0</v>
      </c>
      <c r="X2361">
        <v>2</v>
      </c>
      <c r="Y2361">
        <v>54</v>
      </c>
      <c r="Z2361">
        <v>131732</v>
      </c>
      <c r="AA2361">
        <v>240000</v>
      </c>
      <c r="AB2361" t="s">
        <v>225</v>
      </c>
      <c r="AC2361">
        <v>47</v>
      </c>
      <c r="AD2361" t="s">
        <v>33</v>
      </c>
      <c r="AE2361" t="s">
        <v>42</v>
      </c>
      <c r="AF2361" t="s">
        <v>3580</v>
      </c>
    </row>
    <row r="2362" spans="1:32" x14ac:dyDescent="0.25">
      <c r="A2362">
        <v>8110448</v>
      </c>
      <c r="B2362">
        <v>132248</v>
      </c>
      <c r="C2362" t="s">
        <v>32</v>
      </c>
      <c r="D2362" t="s">
        <v>32</v>
      </c>
      <c r="E2362">
        <v>140100</v>
      </c>
      <c r="F2362">
        <v>2235</v>
      </c>
      <c r="G2362" t="s">
        <v>86</v>
      </c>
      <c r="H2362">
        <v>0</v>
      </c>
      <c r="I2362" t="s">
        <v>37</v>
      </c>
      <c r="J2362" t="s">
        <v>37</v>
      </c>
      <c r="K2362">
        <v>1</v>
      </c>
      <c r="L2362" t="s">
        <v>32</v>
      </c>
      <c r="M2362" t="s">
        <v>46</v>
      </c>
      <c r="N2362">
        <v>1986</v>
      </c>
      <c r="O2362">
        <v>1986</v>
      </c>
      <c r="P2362" t="s">
        <v>37</v>
      </c>
      <c r="Q2362">
        <v>1</v>
      </c>
      <c r="R2362" t="s">
        <v>347</v>
      </c>
      <c r="S2362" t="s">
        <v>1659</v>
      </c>
      <c r="T2362" t="s">
        <v>1660</v>
      </c>
      <c r="U2362">
        <v>1</v>
      </c>
      <c r="V2362" s="1">
        <v>19048</v>
      </c>
      <c r="W2362">
        <v>0</v>
      </c>
      <c r="X2362">
        <v>21</v>
      </c>
      <c r="Y2362">
        <v>67</v>
      </c>
      <c r="Z2362">
        <v>132248</v>
      </c>
      <c r="AA2362">
        <v>140100</v>
      </c>
      <c r="AB2362" t="s">
        <v>496</v>
      </c>
      <c r="AC2362">
        <v>2235</v>
      </c>
      <c r="AD2362" t="s">
        <v>86</v>
      </c>
      <c r="AE2362" t="s">
        <v>42</v>
      </c>
      <c r="AF2362" t="s">
        <v>3580</v>
      </c>
    </row>
    <row r="2363" spans="1:32" x14ac:dyDescent="0.25">
      <c r="A2363">
        <v>32867519</v>
      </c>
      <c r="B2363">
        <v>132277</v>
      </c>
      <c r="C2363" t="s">
        <v>32</v>
      </c>
      <c r="D2363" t="s">
        <v>32</v>
      </c>
      <c r="E2363">
        <v>20000</v>
      </c>
      <c r="F2363">
        <v>4</v>
      </c>
      <c r="G2363" t="s">
        <v>117</v>
      </c>
      <c r="H2363">
        <v>0</v>
      </c>
      <c r="I2363" t="s">
        <v>37</v>
      </c>
      <c r="J2363" t="s">
        <v>37</v>
      </c>
      <c r="K2363">
        <v>1</v>
      </c>
      <c r="L2363" t="s">
        <v>32</v>
      </c>
      <c r="M2363" t="s">
        <v>2498</v>
      </c>
      <c r="N2363">
        <v>1974</v>
      </c>
      <c r="O2363">
        <v>1976</v>
      </c>
      <c r="P2363" t="s">
        <v>37</v>
      </c>
      <c r="Q2363">
        <v>1</v>
      </c>
      <c r="R2363" t="s">
        <v>347</v>
      </c>
      <c r="S2363" t="s">
        <v>250</v>
      </c>
      <c r="T2363" t="s">
        <v>269</v>
      </c>
      <c r="U2363">
        <v>1</v>
      </c>
      <c r="V2363" s="1">
        <v>17843</v>
      </c>
      <c r="W2363">
        <v>0</v>
      </c>
      <c r="X2363">
        <v>3</v>
      </c>
      <c r="Y2363">
        <v>71</v>
      </c>
      <c r="Z2363">
        <v>132277</v>
      </c>
      <c r="AA2363">
        <v>20000</v>
      </c>
      <c r="AB2363" t="s">
        <v>744</v>
      </c>
      <c r="AC2363">
        <v>4</v>
      </c>
      <c r="AD2363" t="s">
        <v>117</v>
      </c>
      <c r="AE2363" t="s">
        <v>42</v>
      </c>
      <c r="AF2363" t="s">
        <v>3580</v>
      </c>
    </row>
    <row r="2364" spans="1:32" x14ac:dyDescent="0.25">
      <c r="A2364">
        <v>818233</v>
      </c>
      <c r="B2364">
        <v>132506</v>
      </c>
      <c r="C2364" t="s">
        <v>32</v>
      </c>
      <c r="D2364" t="s">
        <v>32</v>
      </c>
      <c r="E2364">
        <v>210000</v>
      </c>
      <c r="F2364">
        <v>4</v>
      </c>
      <c r="G2364" t="s">
        <v>117</v>
      </c>
      <c r="H2364">
        <v>2</v>
      </c>
      <c r="I2364" t="s">
        <v>37</v>
      </c>
      <c r="J2364" t="s">
        <v>37</v>
      </c>
      <c r="K2364">
        <v>1</v>
      </c>
      <c r="L2364" t="s">
        <v>32</v>
      </c>
      <c r="M2364" t="s">
        <v>346</v>
      </c>
      <c r="N2364">
        <v>1994</v>
      </c>
      <c r="O2364">
        <v>2003</v>
      </c>
      <c r="P2364" t="s">
        <v>37</v>
      </c>
      <c r="Q2364">
        <v>0</v>
      </c>
      <c r="R2364" t="s">
        <v>347</v>
      </c>
      <c r="S2364" t="s">
        <v>348</v>
      </c>
      <c r="T2364" t="s">
        <v>349</v>
      </c>
      <c r="U2364">
        <v>2</v>
      </c>
      <c r="V2364" s="1">
        <v>24235</v>
      </c>
      <c r="W2364">
        <v>0</v>
      </c>
      <c r="X2364">
        <v>4</v>
      </c>
      <c r="Y2364">
        <v>53</v>
      </c>
      <c r="Z2364">
        <v>132506</v>
      </c>
      <c r="AA2364">
        <v>210000</v>
      </c>
      <c r="AB2364" t="s">
        <v>350</v>
      </c>
      <c r="AC2364">
        <v>4</v>
      </c>
      <c r="AD2364" t="s">
        <v>117</v>
      </c>
      <c r="AE2364" t="s">
        <v>50</v>
      </c>
      <c r="AF2364" t="s">
        <v>3580</v>
      </c>
    </row>
    <row r="2365" spans="1:32" x14ac:dyDescent="0.25">
      <c r="A2365">
        <v>32107906</v>
      </c>
      <c r="B2365">
        <v>132728</v>
      </c>
      <c r="C2365" t="s">
        <v>32</v>
      </c>
      <c r="D2365" t="s">
        <v>32</v>
      </c>
      <c r="E2365">
        <v>20000</v>
      </c>
      <c r="F2365">
        <v>1264</v>
      </c>
      <c r="G2365" t="s">
        <v>57</v>
      </c>
      <c r="H2365">
        <v>0</v>
      </c>
      <c r="I2365" t="s">
        <v>37</v>
      </c>
      <c r="J2365" t="s">
        <v>37</v>
      </c>
      <c r="K2365">
        <v>1</v>
      </c>
      <c r="L2365" t="s">
        <v>32</v>
      </c>
      <c r="M2365" t="s">
        <v>3709</v>
      </c>
      <c r="N2365">
        <v>2011</v>
      </c>
      <c r="O2365">
        <v>2011</v>
      </c>
      <c r="P2365" t="s">
        <v>37</v>
      </c>
      <c r="Q2365">
        <v>0</v>
      </c>
      <c r="R2365" t="s">
        <v>347</v>
      </c>
      <c r="S2365" t="s">
        <v>3710</v>
      </c>
      <c r="T2365" t="s">
        <v>3711</v>
      </c>
      <c r="U2365">
        <v>2</v>
      </c>
      <c r="V2365" s="1">
        <v>16907</v>
      </c>
      <c r="W2365">
        <v>0</v>
      </c>
      <c r="X2365">
        <v>5</v>
      </c>
      <c r="Y2365">
        <v>73</v>
      </c>
      <c r="Z2365">
        <v>132728</v>
      </c>
      <c r="AA2365">
        <v>20000</v>
      </c>
      <c r="AB2365" t="s">
        <v>744</v>
      </c>
      <c r="AC2365">
        <v>1264</v>
      </c>
      <c r="AD2365" t="s">
        <v>57</v>
      </c>
      <c r="AE2365" t="s">
        <v>50</v>
      </c>
      <c r="AF2365" t="s">
        <v>3580</v>
      </c>
    </row>
    <row r="2366" spans="1:32" x14ac:dyDescent="0.25">
      <c r="A2366">
        <v>4630539</v>
      </c>
      <c r="B2366">
        <v>132837</v>
      </c>
      <c r="C2366" t="s">
        <v>32</v>
      </c>
      <c r="D2366" t="s">
        <v>32</v>
      </c>
      <c r="E2366">
        <v>170000</v>
      </c>
      <c r="F2366">
        <v>2173</v>
      </c>
      <c r="G2366" t="s">
        <v>195</v>
      </c>
      <c r="H2366">
        <v>0</v>
      </c>
      <c r="I2366" t="s">
        <v>37</v>
      </c>
      <c r="J2366" t="s">
        <v>37</v>
      </c>
      <c r="K2366" t="s">
        <v>37</v>
      </c>
      <c r="L2366" t="s">
        <v>37</v>
      </c>
      <c r="M2366" t="s">
        <v>37</v>
      </c>
      <c r="N2366" t="s">
        <v>37</v>
      </c>
      <c r="O2366" t="s">
        <v>37</v>
      </c>
      <c r="P2366" t="s">
        <v>37</v>
      </c>
      <c r="Q2366">
        <v>0</v>
      </c>
      <c r="R2366" t="s">
        <v>347</v>
      </c>
      <c r="S2366" t="s">
        <v>458</v>
      </c>
      <c r="T2366" t="s">
        <v>891</v>
      </c>
      <c r="U2366">
        <v>2</v>
      </c>
      <c r="V2366" s="1">
        <v>21641</v>
      </c>
      <c r="W2366">
        <v>0</v>
      </c>
      <c r="X2366">
        <v>2</v>
      </c>
      <c r="Y2366">
        <v>60</v>
      </c>
      <c r="Z2366">
        <v>132837</v>
      </c>
      <c r="AA2366">
        <v>170000</v>
      </c>
      <c r="AB2366" t="s">
        <v>298</v>
      </c>
      <c r="AC2366">
        <v>2173</v>
      </c>
      <c r="AD2366" t="s">
        <v>195</v>
      </c>
      <c r="AE2366" t="s">
        <v>56</v>
      </c>
      <c r="AF2366" t="s">
        <v>3580</v>
      </c>
    </row>
    <row r="2367" spans="1:32" x14ac:dyDescent="0.25">
      <c r="A2367">
        <v>41435008</v>
      </c>
      <c r="B2367">
        <v>132854</v>
      </c>
      <c r="C2367" t="s">
        <v>32</v>
      </c>
      <c r="D2367" t="s">
        <v>32</v>
      </c>
      <c r="E2367">
        <v>190000</v>
      </c>
      <c r="F2367">
        <v>2190</v>
      </c>
      <c r="G2367" t="s">
        <v>211</v>
      </c>
      <c r="H2367">
        <v>1</v>
      </c>
      <c r="I2367" t="s">
        <v>4214</v>
      </c>
      <c r="J2367" t="s">
        <v>32</v>
      </c>
      <c r="K2367" t="s">
        <v>37</v>
      </c>
      <c r="L2367" t="s">
        <v>37</v>
      </c>
      <c r="M2367" t="s">
        <v>37</v>
      </c>
      <c r="N2367" t="s">
        <v>37</v>
      </c>
      <c r="O2367" t="s">
        <v>37</v>
      </c>
      <c r="P2367" t="s">
        <v>37</v>
      </c>
      <c r="Q2367">
        <v>0</v>
      </c>
      <c r="R2367" t="s">
        <v>347</v>
      </c>
      <c r="S2367" t="s">
        <v>1257</v>
      </c>
      <c r="T2367" t="s">
        <v>2403</v>
      </c>
      <c r="U2367">
        <v>1</v>
      </c>
      <c r="V2367" s="1">
        <v>30100</v>
      </c>
      <c r="W2367">
        <v>0</v>
      </c>
      <c r="X2367">
        <v>4</v>
      </c>
      <c r="Y2367">
        <v>37</v>
      </c>
      <c r="Z2367">
        <v>132854</v>
      </c>
      <c r="AA2367">
        <v>190000</v>
      </c>
      <c r="AB2367" t="s">
        <v>575</v>
      </c>
      <c r="AC2367">
        <v>2190</v>
      </c>
      <c r="AD2367" t="s">
        <v>211</v>
      </c>
      <c r="AE2367" t="s">
        <v>50</v>
      </c>
      <c r="AF2367" t="s">
        <v>3580</v>
      </c>
    </row>
    <row r="2368" spans="1:32" x14ac:dyDescent="0.25">
      <c r="A2368">
        <v>47651518</v>
      </c>
      <c r="B2368">
        <v>133262</v>
      </c>
      <c r="C2368" t="s">
        <v>32</v>
      </c>
      <c r="D2368" t="s">
        <v>32</v>
      </c>
      <c r="E2368">
        <v>20000</v>
      </c>
      <c r="F2368">
        <v>2160</v>
      </c>
      <c r="G2368" t="s">
        <v>465</v>
      </c>
      <c r="H2368">
        <v>0</v>
      </c>
      <c r="I2368" t="s">
        <v>37</v>
      </c>
      <c r="J2368" t="s">
        <v>37</v>
      </c>
      <c r="K2368">
        <v>0</v>
      </c>
      <c r="L2368" t="s">
        <v>35</v>
      </c>
      <c r="M2368" t="s">
        <v>248</v>
      </c>
      <c r="N2368" t="s">
        <v>37</v>
      </c>
      <c r="O2368" t="s">
        <v>37</v>
      </c>
      <c r="P2368" t="s">
        <v>37</v>
      </c>
      <c r="Q2368">
        <v>0</v>
      </c>
      <c r="R2368" t="s">
        <v>347</v>
      </c>
      <c r="S2368" t="s">
        <v>385</v>
      </c>
      <c r="T2368" t="s">
        <v>5181</v>
      </c>
      <c r="U2368">
        <v>2</v>
      </c>
      <c r="V2368" s="1">
        <v>33685</v>
      </c>
      <c r="W2368">
        <v>0</v>
      </c>
      <c r="X2368">
        <v>4</v>
      </c>
      <c r="Y2368">
        <v>27</v>
      </c>
      <c r="Z2368">
        <v>133262</v>
      </c>
      <c r="AA2368">
        <v>20000</v>
      </c>
      <c r="AB2368" t="s">
        <v>744</v>
      </c>
      <c r="AC2368">
        <v>2160</v>
      </c>
      <c r="AD2368" t="s">
        <v>465</v>
      </c>
      <c r="AE2368" t="s">
        <v>56</v>
      </c>
      <c r="AF2368" t="s">
        <v>43</v>
      </c>
    </row>
    <row r="2369" spans="1:32" x14ac:dyDescent="0.25">
      <c r="A2369">
        <v>17432237</v>
      </c>
      <c r="B2369">
        <v>133359</v>
      </c>
      <c r="C2369" t="s">
        <v>32</v>
      </c>
      <c r="D2369" t="s">
        <v>32</v>
      </c>
      <c r="E2369">
        <v>130000</v>
      </c>
      <c r="F2369">
        <v>32</v>
      </c>
      <c r="G2369" t="s">
        <v>97</v>
      </c>
      <c r="H2369">
        <v>1</v>
      </c>
      <c r="I2369" t="s">
        <v>680</v>
      </c>
      <c r="J2369" t="s">
        <v>32</v>
      </c>
      <c r="K2369">
        <v>1</v>
      </c>
      <c r="L2369" t="s">
        <v>32</v>
      </c>
      <c r="M2369" t="s">
        <v>2570</v>
      </c>
      <c r="N2369">
        <v>2001</v>
      </c>
      <c r="O2369">
        <v>2003</v>
      </c>
      <c r="P2369" t="s">
        <v>37</v>
      </c>
      <c r="Q2369">
        <v>1</v>
      </c>
      <c r="R2369" t="s">
        <v>347</v>
      </c>
      <c r="S2369" t="s">
        <v>2559</v>
      </c>
      <c r="T2369" t="s">
        <v>2633</v>
      </c>
      <c r="U2369">
        <v>2</v>
      </c>
      <c r="V2369" s="1">
        <v>25095</v>
      </c>
      <c r="W2369">
        <v>0</v>
      </c>
      <c r="X2369">
        <v>2</v>
      </c>
      <c r="Y2369">
        <v>51</v>
      </c>
      <c r="Z2369">
        <v>133359</v>
      </c>
      <c r="AA2369">
        <v>130000</v>
      </c>
      <c r="AB2369" t="s">
        <v>741</v>
      </c>
      <c r="AC2369">
        <v>32</v>
      </c>
      <c r="AD2369" t="s">
        <v>97</v>
      </c>
      <c r="AE2369" t="s">
        <v>42</v>
      </c>
      <c r="AF2369" t="s">
        <v>3580</v>
      </c>
    </row>
    <row r="2370" spans="1:32" x14ac:dyDescent="0.25">
      <c r="A2370">
        <v>3885622</v>
      </c>
      <c r="B2370">
        <v>133379</v>
      </c>
      <c r="C2370" t="s">
        <v>32</v>
      </c>
      <c r="D2370" t="s">
        <v>32</v>
      </c>
      <c r="E2370">
        <v>190000</v>
      </c>
      <c r="F2370">
        <v>32</v>
      </c>
      <c r="G2370" t="s">
        <v>97</v>
      </c>
      <c r="H2370">
        <v>0</v>
      </c>
      <c r="I2370" t="s">
        <v>37</v>
      </c>
      <c r="J2370" t="s">
        <v>37</v>
      </c>
      <c r="K2370" t="s">
        <v>37</v>
      </c>
      <c r="L2370" t="s">
        <v>37</v>
      </c>
      <c r="M2370" t="s">
        <v>37</v>
      </c>
      <c r="N2370" t="s">
        <v>37</v>
      </c>
      <c r="O2370" t="s">
        <v>37</v>
      </c>
      <c r="P2370" t="s">
        <v>37</v>
      </c>
      <c r="Q2370">
        <v>0</v>
      </c>
      <c r="R2370" t="s">
        <v>347</v>
      </c>
      <c r="S2370" t="s">
        <v>766</v>
      </c>
      <c r="T2370" t="s">
        <v>66</v>
      </c>
      <c r="U2370">
        <v>1</v>
      </c>
      <c r="V2370" s="1">
        <v>23215</v>
      </c>
      <c r="W2370">
        <v>0</v>
      </c>
      <c r="X2370">
        <v>3</v>
      </c>
      <c r="Y2370">
        <v>56</v>
      </c>
      <c r="Z2370">
        <v>133379</v>
      </c>
      <c r="AA2370">
        <v>190000</v>
      </c>
      <c r="AB2370" t="s">
        <v>575</v>
      </c>
      <c r="AC2370">
        <v>32</v>
      </c>
      <c r="AD2370" t="s">
        <v>97</v>
      </c>
      <c r="AE2370" t="s">
        <v>56</v>
      </c>
      <c r="AF2370" t="s">
        <v>3580</v>
      </c>
    </row>
    <row r="2371" spans="1:32" x14ac:dyDescent="0.25">
      <c r="A2371">
        <v>7822730</v>
      </c>
      <c r="B2371">
        <v>133587</v>
      </c>
      <c r="C2371" t="s">
        <v>32</v>
      </c>
      <c r="D2371" t="s">
        <v>32</v>
      </c>
      <c r="E2371">
        <v>140100</v>
      </c>
      <c r="F2371">
        <v>2160</v>
      </c>
      <c r="G2371" t="s">
        <v>465</v>
      </c>
      <c r="H2371">
        <v>0</v>
      </c>
      <c r="I2371" t="s">
        <v>37</v>
      </c>
      <c r="J2371" t="s">
        <v>37</v>
      </c>
      <c r="K2371">
        <v>1</v>
      </c>
      <c r="L2371" t="s">
        <v>35</v>
      </c>
      <c r="M2371" t="s">
        <v>1175</v>
      </c>
      <c r="N2371">
        <v>1988</v>
      </c>
      <c r="O2371" t="s">
        <v>37</v>
      </c>
      <c r="P2371" t="s">
        <v>157</v>
      </c>
      <c r="Q2371">
        <v>1</v>
      </c>
      <c r="R2371" t="s">
        <v>1551</v>
      </c>
      <c r="S2371" t="s">
        <v>1552</v>
      </c>
      <c r="T2371" t="s">
        <v>1553</v>
      </c>
      <c r="U2371">
        <v>2</v>
      </c>
      <c r="V2371" s="1">
        <v>23041</v>
      </c>
      <c r="W2371">
        <v>1</v>
      </c>
      <c r="X2371">
        <v>2</v>
      </c>
      <c r="Y2371">
        <v>56</v>
      </c>
      <c r="Z2371">
        <v>133587</v>
      </c>
      <c r="AA2371">
        <v>140100</v>
      </c>
      <c r="AB2371" t="s">
        <v>496</v>
      </c>
      <c r="AC2371">
        <v>2160</v>
      </c>
      <c r="AD2371" t="s">
        <v>465</v>
      </c>
      <c r="AE2371" t="s">
        <v>42</v>
      </c>
      <c r="AF2371" t="s">
        <v>3580</v>
      </c>
    </row>
    <row r="2372" spans="1:32" x14ac:dyDescent="0.25">
      <c r="A2372">
        <v>48030499</v>
      </c>
      <c r="B2372">
        <v>131807</v>
      </c>
      <c r="C2372" t="s">
        <v>32</v>
      </c>
      <c r="D2372" t="s">
        <v>32</v>
      </c>
      <c r="E2372">
        <v>140100</v>
      </c>
      <c r="F2372">
        <v>2731</v>
      </c>
      <c r="G2372" t="s">
        <v>91</v>
      </c>
      <c r="H2372">
        <v>1</v>
      </c>
      <c r="I2372" t="s">
        <v>5209</v>
      </c>
      <c r="J2372" t="s">
        <v>32</v>
      </c>
      <c r="K2372">
        <v>0</v>
      </c>
      <c r="L2372" t="s">
        <v>35</v>
      </c>
      <c r="M2372" t="s">
        <v>5210</v>
      </c>
      <c r="N2372" t="s">
        <v>37</v>
      </c>
      <c r="O2372" t="s">
        <v>37</v>
      </c>
      <c r="P2372" t="s">
        <v>37</v>
      </c>
      <c r="Q2372">
        <v>0</v>
      </c>
      <c r="R2372" t="s">
        <v>3490</v>
      </c>
      <c r="S2372" t="s">
        <v>5211</v>
      </c>
      <c r="T2372" t="s">
        <v>5212</v>
      </c>
      <c r="U2372">
        <v>2</v>
      </c>
      <c r="V2372" s="1">
        <v>34265</v>
      </c>
      <c r="W2372">
        <v>0</v>
      </c>
      <c r="X2372">
        <v>28</v>
      </c>
      <c r="Y2372">
        <v>26</v>
      </c>
      <c r="Z2372">
        <v>131807</v>
      </c>
      <c r="AA2372">
        <v>140100</v>
      </c>
      <c r="AB2372" t="s">
        <v>496</v>
      </c>
      <c r="AC2372">
        <v>2731</v>
      </c>
      <c r="AD2372" t="s">
        <v>96</v>
      </c>
      <c r="AE2372" t="s">
        <v>50</v>
      </c>
      <c r="AF2372" t="s">
        <v>43</v>
      </c>
    </row>
    <row r="2373" spans="1:32" x14ac:dyDescent="0.25">
      <c r="A2373">
        <v>28309265</v>
      </c>
      <c r="B2373">
        <v>132478</v>
      </c>
      <c r="C2373" t="s">
        <v>32</v>
      </c>
      <c r="D2373" t="s">
        <v>32</v>
      </c>
      <c r="E2373">
        <v>50000</v>
      </c>
      <c r="F2373">
        <v>3</v>
      </c>
      <c r="G2373" t="s">
        <v>62</v>
      </c>
      <c r="H2373">
        <v>0</v>
      </c>
      <c r="I2373" t="s">
        <v>37</v>
      </c>
      <c r="J2373" t="s">
        <v>37</v>
      </c>
      <c r="K2373">
        <v>1</v>
      </c>
      <c r="L2373" t="s">
        <v>32</v>
      </c>
      <c r="M2373" t="s">
        <v>328</v>
      </c>
      <c r="N2373">
        <v>2012</v>
      </c>
      <c r="O2373">
        <v>2012</v>
      </c>
      <c r="P2373" t="s">
        <v>37</v>
      </c>
      <c r="Q2373">
        <v>0</v>
      </c>
      <c r="R2373" t="s">
        <v>3490</v>
      </c>
      <c r="S2373" t="s">
        <v>37</v>
      </c>
      <c r="T2373" t="s">
        <v>1913</v>
      </c>
      <c r="U2373">
        <v>1</v>
      </c>
      <c r="V2373" s="1">
        <v>23587</v>
      </c>
      <c r="W2373">
        <v>0</v>
      </c>
      <c r="X2373">
        <v>1</v>
      </c>
      <c r="Y2373">
        <v>55</v>
      </c>
      <c r="Z2373">
        <v>132478</v>
      </c>
      <c r="AA2373">
        <v>50000</v>
      </c>
      <c r="AB2373" t="s">
        <v>1090</v>
      </c>
      <c r="AC2373">
        <v>3</v>
      </c>
      <c r="AD2373" t="s">
        <v>62</v>
      </c>
      <c r="AE2373" t="s">
        <v>50</v>
      </c>
      <c r="AF2373" t="s">
        <v>3580</v>
      </c>
    </row>
    <row r="2374" spans="1:32" x14ac:dyDescent="0.25">
      <c r="A2374">
        <v>70837686</v>
      </c>
      <c r="B2374">
        <v>132026</v>
      </c>
      <c r="C2374" t="s">
        <v>32</v>
      </c>
      <c r="D2374" t="s">
        <v>32</v>
      </c>
      <c r="E2374">
        <v>130000</v>
      </c>
      <c r="F2374">
        <v>2731</v>
      </c>
      <c r="G2374" t="s">
        <v>91</v>
      </c>
      <c r="H2374">
        <v>2</v>
      </c>
      <c r="I2374" t="s">
        <v>37</v>
      </c>
      <c r="J2374" t="s">
        <v>37</v>
      </c>
      <c r="K2374">
        <v>0</v>
      </c>
      <c r="L2374" t="s">
        <v>35</v>
      </c>
      <c r="M2374" t="s">
        <v>5143</v>
      </c>
      <c r="N2374" t="s">
        <v>37</v>
      </c>
      <c r="O2374" t="s">
        <v>37</v>
      </c>
      <c r="P2374" t="s">
        <v>37</v>
      </c>
      <c r="Q2374">
        <v>0</v>
      </c>
      <c r="R2374" t="s">
        <v>5326</v>
      </c>
      <c r="S2374" t="s">
        <v>709</v>
      </c>
      <c r="T2374" t="s">
        <v>5327</v>
      </c>
      <c r="U2374">
        <v>1</v>
      </c>
      <c r="V2374" s="1">
        <v>34605</v>
      </c>
      <c r="W2374">
        <v>0</v>
      </c>
      <c r="X2374">
        <v>5</v>
      </c>
      <c r="Y2374">
        <v>25</v>
      </c>
      <c r="Z2374">
        <v>132026</v>
      </c>
      <c r="AA2374">
        <v>130000</v>
      </c>
      <c r="AB2374" t="s">
        <v>741</v>
      </c>
      <c r="AC2374">
        <v>2731</v>
      </c>
      <c r="AD2374" t="s">
        <v>96</v>
      </c>
      <c r="AE2374" t="s">
        <v>56</v>
      </c>
      <c r="AF2374" t="s">
        <v>43</v>
      </c>
    </row>
    <row r="2375" spans="1:32" x14ac:dyDescent="0.25">
      <c r="A2375">
        <v>4086158</v>
      </c>
      <c r="B2375">
        <v>132978</v>
      </c>
      <c r="C2375" t="s">
        <v>32</v>
      </c>
      <c r="D2375" t="s">
        <v>32</v>
      </c>
      <c r="E2375">
        <v>180000</v>
      </c>
      <c r="F2375">
        <v>4</v>
      </c>
      <c r="G2375" t="s">
        <v>117</v>
      </c>
      <c r="H2375">
        <v>0</v>
      </c>
      <c r="I2375" t="s">
        <v>37</v>
      </c>
      <c r="J2375" t="s">
        <v>37</v>
      </c>
      <c r="K2375">
        <v>1</v>
      </c>
      <c r="L2375" t="s">
        <v>32</v>
      </c>
      <c r="M2375" t="s">
        <v>834</v>
      </c>
      <c r="N2375">
        <v>2002</v>
      </c>
      <c r="O2375">
        <v>2003</v>
      </c>
      <c r="P2375" t="s">
        <v>188</v>
      </c>
      <c r="Q2375">
        <v>1</v>
      </c>
      <c r="R2375" t="s">
        <v>835</v>
      </c>
      <c r="S2375" t="s">
        <v>836</v>
      </c>
      <c r="T2375" t="s">
        <v>837</v>
      </c>
      <c r="U2375">
        <v>1</v>
      </c>
      <c r="V2375" s="1">
        <v>28388</v>
      </c>
      <c r="W2375">
        <v>0</v>
      </c>
      <c r="X2375">
        <v>1</v>
      </c>
      <c r="Y2375">
        <v>42</v>
      </c>
      <c r="Z2375">
        <v>132978</v>
      </c>
      <c r="AA2375">
        <v>180000</v>
      </c>
      <c r="AB2375" t="s">
        <v>782</v>
      </c>
      <c r="AC2375">
        <v>4</v>
      </c>
      <c r="AD2375" t="s">
        <v>117</v>
      </c>
      <c r="AE2375" t="s">
        <v>42</v>
      </c>
      <c r="AF2375" t="s">
        <v>3580</v>
      </c>
    </row>
    <row r="2376" spans="1:32" x14ac:dyDescent="0.25">
      <c r="A2376">
        <v>40232063</v>
      </c>
      <c r="B2376">
        <v>133005</v>
      </c>
      <c r="C2376" t="s">
        <v>32</v>
      </c>
      <c r="D2376" t="s">
        <v>32</v>
      </c>
      <c r="E2376">
        <v>110000</v>
      </c>
      <c r="F2376">
        <v>2190</v>
      </c>
      <c r="G2376" t="s">
        <v>211</v>
      </c>
      <c r="H2376">
        <v>1</v>
      </c>
      <c r="I2376" t="s">
        <v>3872</v>
      </c>
      <c r="J2376" t="s">
        <v>32</v>
      </c>
      <c r="K2376" t="s">
        <v>37</v>
      </c>
      <c r="L2376" t="s">
        <v>37</v>
      </c>
      <c r="M2376" t="s">
        <v>37</v>
      </c>
      <c r="N2376" t="s">
        <v>37</v>
      </c>
      <c r="O2376" t="s">
        <v>37</v>
      </c>
      <c r="P2376" t="s">
        <v>37</v>
      </c>
      <c r="Q2376">
        <v>0</v>
      </c>
      <c r="R2376" t="s">
        <v>3873</v>
      </c>
      <c r="S2376" t="s">
        <v>326</v>
      </c>
      <c r="T2376" t="s">
        <v>3874</v>
      </c>
      <c r="U2376">
        <v>1</v>
      </c>
      <c r="V2376" s="1">
        <v>28752</v>
      </c>
      <c r="W2376">
        <v>0</v>
      </c>
      <c r="X2376">
        <v>4</v>
      </c>
      <c r="Y2376">
        <v>41</v>
      </c>
      <c r="Z2376">
        <v>133005</v>
      </c>
      <c r="AA2376">
        <v>110000</v>
      </c>
      <c r="AB2376" t="s">
        <v>1393</v>
      </c>
      <c r="AC2376">
        <v>2190</v>
      </c>
      <c r="AD2376" t="s">
        <v>211</v>
      </c>
      <c r="AE2376" t="s">
        <v>50</v>
      </c>
      <c r="AF2376" t="s">
        <v>3580</v>
      </c>
    </row>
    <row r="2377" spans="1:32" x14ac:dyDescent="0.25">
      <c r="A2377">
        <v>5618809</v>
      </c>
      <c r="B2377">
        <v>133236</v>
      </c>
      <c r="C2377" t="s">
        <v>32</v>
      </c>
      <c r="D2377" t="s">
        <v>32</v>
      </c>
      <c r="E2377">
        <v>210000</v>
      </c>
      <c r="F2377">
        <v>2160</v>
      </c>
      <c r="G2377" t="s">
        <v>465</v>
      </c>
      <c r="H2377">
        <v>0</v>
      </c>
      <c r="I2377" t="s">
        <v>37</v>
      </c>
      <c r="J2377" t="s">
        <v>37</v>
      </c>
      <c r="K2377">
        <v>0</v>
      </c>
      <c r="L2377" t="s">
        <v>35</v>
      </c>
      <c r="M2377" t="s">
        <v>173</v>
      </c>
      <c r="N2377" t="s">
        <v>37</v>
      </c>
      <c r="O2377" t="s">
        <v>37</v>
      </c>
      <c r="P2377" t="s">
        <v>37</v>
      </c>
      <c r="Q2377">
        <v>0</v>
      </c>
      <c r="R2377" t="s">
        <v>1038</v>
      </c>
      <c r="S2377" t="s">
        <v>1039</v>
      </c>
      <c r="T2377" t="s">
        <v>1040</v>
      </c>
      <c r="U2377">
        <v>2</v>
      </c>
      <c r="V2377" s="1">
        <v>25649</v>
      </c>
      <c r="W2377">
        <v>0</v>
      </c>
      <c r="X2377">
        <v>4</v>
      </c>
      <c r="Y2377">
        <v>49</v>
      </c>
      <c r="Z2377">
        <v>133236</v>
      </c>
      <c r="AA2377">
        <v>210000</v>
      </c>
      <c r="AB2377" t="s">
        <v>350</v>
      </c>
      <c r="AC2377">
        <v>2160</v>
      </c>
      <c r="AD2377" t="s">
        <v>465</v>
      </c>
      <c r="AE2377" t="s">
        <v>56</v>
      </c>
      <c r="AF2377" t="s">
        <v>3580</v>
      </c>
    </row>
    <row r="2378" spans="1:32" x14ac:dyDescent="0.25">
      <c r="A2378">
        <v>44767781</v>
      </c>
      <c r="B2378">
        <v>133228</v>
      </c>
      <c r="C2378" t="s">
        <v>32</v>
      </c>
      <c r="D2378" t="s">
        <v>32</v>
      </c>
      <c r="E2378">
        <v>210000</v>
      </c>
      <c r="F2378">
        <v>2190</v>
      </c>
      <c r="G2378" t="s">
        <v>211</v>
      </c>
      <c r="H2378">
        <v>1</v>
      </c>
      <c r="I2378" t="s">
        <v>729</v>
      </c>
      <c r="J2378" t="s">
        <v>32</v>
      </c>
      <c r="K2378" t="s">
        <v>37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Q2378">
        <v>0</v>
      </c>
      <c r="R2378" t="s">
        <v>4836</v>
      </c>
      <c r="S2378" t="s">
        <v>4837</v>
      </c>
      <c r="T2378" t="s">
        <v>4838</v>
      </c>
      <c r="U2378">
        <v>2</v>
      </c>
      <c r="V2378" s="1">
        <v>32155</v>
      </c>
      <c r="W2378">
        <v>0</v>
      </c>
      <c r="X2378">
        <v>2</v>
      </c>
      <c r="Y2378">
        <v>31</v>
      </c>
      <c r="Z2378">
        <v>133228</v>
      </c>
      <c r="AA2378">
        <v>210000</v>
      </c>
      <c r="AB2378" t="s">
        <v>350</v>
      </c>
      <c r="AC2378">
        <v>2190</v>
      </c>
      <c r="AD2378" t="s">
        <v>211</v>
      </c>
      <c r="AE2378" t="s">
        <v>50</v>
      </c>
      <c r="AF2378" t="s">
        <v>3580</v>
      </c>
    </row>
    <row r="2379" spans="1:32" x14ac:dyDescent="0.25">
      <c r="A2379" s="4">
        <v>40645232</v>
      </c>
      <c r="B2379" s="4">
        <v>133435</v>
      </c>
      <c r="C2379" t="s">
        <v>37</v>
      </c>
      <c r="D2379" t="s">
        <v>37</v>
      </c>
      <c r="E2379" t="s">
        <v>37</v>
      </c>
      <c r="F2379" t="s">
        <v>37</v>
      </c>
      <c r="G2379" t="s">
        <v>37</v>
      </c>
      <c r="H2379" t="s">
        <v>37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 t="s">
        <v>37</v>
      </c>
      <c r="O2379" t="s">
        <v>37</v>
      </c>
      <c r="P2379" t="s">
        <v>37</v>
      </c>
      <c r="Q2379" t="s">
        <v>37</v>
      </c>
      <c r="R2379" t="s">
        <v>3954</v>
      </c>
      <c r="S2379" t="s">
        <v>2725</v>
      </c>
      <c r="T2379" t="s">
        <v>3955</v>
      </c>
      <c r="U2379">
        <v>1</v>
      </c>
      <c r="V2379" s="1">
        <v>29451</v>
      </c>
      <c r="W2379">
        <v>0</v>
      </c>
      <c r="X2379">
        <v>2</v>
      </c>
      <c r="Y2379">
        <v>39</v>
      </c>
      <c r="Z2379">
        <v>133435</v>
      </c>
      <c r="AA2379">
        <v>110000</v>
      </c>
      <c r="AB2379" t="s">
        <v>1393</v>
      </c>
      <c r="AC2379">
        <v>3</v>
      </c>
      <c r="AD2379" t="s">
        <v>62</v>
      </c>
      <c r="AE2379" s="4" t="s">
        <v>50</v>
      </c>
      <c r="AF2379" s="4" t="s">
        <v>3580</v>
      </c>
    </row>
    <row r="2380" spans="1:32" x14ac:dyDescent="0.25">
      <c r="A2380">
        <v>6625316</v>
      </c>
      <c r="B2380">
        <v>132232</v>
      </c>
      <c r="C2380" t="s">
        <v>32</v>
      </c>
      <c r="D2380" t="s">
        <v>32</v>
      </c>
      <c r="E2380">
        <v>140100</v>
      </c>
      <c r="F2380">
        <v>1264</v>
      </c>
      <c r="G2380" t="s">
        <v>57</v>
      </c>
      <c r="H2380">
        <v>0</v>
      </c>
      <c r="I2380" t="s">
        <v>37</v>
      </c>
      <c r="J2380" t="s">
        <v>37</v>
      </c>
      <c r="K2380">
        <v>1</v>
      </c>
      <c r="L2380" t="s">
        <v>32</v>
      </c>
      <c r="M2380" t="s">
        <v>1175</v>
      </c>
      <c r="N2380">
        <v>1987</v>
      </c>
      <c r="O2380">
        <v>1994</v>
      </c>
      <c r="P2380" t="s">
        <v>188</v>
      </c>
      <c r="Q2380">
        <v>1</v>
      </c>
      <c r="R2380" t="s">
        <v>1211</v>
      </c>
      <c r="S2380" t="s">
        <v>199</v>
      </c>
      <c r="T2380" t="s">
        <v>1212</v>
      </c>
      <c r="U2380">
        <v>1</v>
      </c>
      <c r="V2380" s="1">
        <v>23447</v>
      </c>
      <c r="W2380">
        <v>0</v>
      </c>
      <c r="X2380">
        <v>24</v>
      </c>
      <c r="Y2380">
        <v>55</v>
      </c>
      <c r="Z2380">
        <v>132232</v>
      </c>
      <c r="AA2380">
        <v>140100</v>
      </c>
      <c r="AB2380" t="s">
        <v>496</v>
      </c>
      <c r="AC2380">
        <v>1264</v>
      </c>
      <c r="AD2380" t="s">
        <v>57</v>
      </c>
      <c r="AE2380" t="s">
        <v>42</v>
      </c>
      <c r="AF2380" t="s">
        <v>3580</v>
      </c>
    </row>
    <row r="2381" spans="1:32" x14ac:dyDescent="0.25">
      <c r="A2381">
        <v>1315676</v>
      </c>
      <c r="B2381">
        <v>132345</v>
      </c>
      <c r="C2381" t="s">
        <v>32</v>
      </c>
      <c r="D2381" t="s">
        <v>32</v>
      </c>
      <c r="E2381" s="2">
        <v>200000</v>
      </c>
      <c r="F2381">
        <v>55</v>
      </c>
      <c r="G2381" t="s">
        <v>171</v>
      </c>
      <c r="H2381">
        <v>0</v>
      </c>
      <c r="I2381" t="s">
        <v>37</v>
      </c>
      <c r="J2381" t="s">
        <v>37</v>
      </c>
      <c r="K2381">
        <v>1</v>
      </c>
      <c r="L2381" t="s">
        <v>32</v>
      </c>
      <c r="M2381" t="s">
        <v>442</v>
      </c>
      <c r="N2381">
        <v>1994</v>
      </c>
      <c r="O2381">
        <v>1996</v>
      </c>
      <c r="P2381" t="s">
        <v>37</v>
      </c>
      <c r="Q2381">
        <v>0</v>
      </c>
      <c r="R2381" t="s">
        <v>460</v>
      </c>
      <c r="S2381" t="s">
        <v>458</v>
      </c>
      <c r="T2381" t="s">
        <v>461</v>
      </c>
      <c r="U2381">
        <v>1</v>
      </c>
      <c r="V2381" s="1">
        <v>24559</v>
      </c>
      <c r="W2381">
        <v>0</v>
      </c>
      <c r="X2381">
        <v>2</v>
      </c>
      <c r="Y2381">
        <v>52</v>
      </c>
      <c r="Z2381">
        <v>132345</v>
      </c>
      <c r="AA2381">
        <v>200000</v>
      </c>
      <c r="AB2381" t="s">
        <v>420</v>
      </c>
      <c r="AC2381">
        <v>55</v>
      </c>
      <c r="AD2381" t="s">
        <v>171</v>
      </c>
      <c r="AE2381" t="s">
        <v>50</v>
      </c>
      <c r="AF2381" t="s">
        <v>3580</v>
      </c>
    </row>
    <row r="2382" spans="1:32" x14ac:dyDescent="0.25">
      <c r="A2382">
        <v>43099763</v>
      </c>
      <c r="B2382">
        <v>130547</v>
      </c>
      <c r="C2382" t="s">
        <v>32</v>
      </c>
      <c r="D2382" t="s">
        <v>32</v>
      </c>
      <c r="E2382">
        <v>110000</v>
      </c>
      <c r="F2382">
        <v>15</v>
      </c>
      <c r="G2382" t="s">
        <v>67</v>
      </c>
      <c r="H2382">
        <v>0</v>
      </c>
      <c r="I2382" t="s">
        <v>37</v>
      </c>
      <c r="J2382" t="s">
        <v>37</v>
      </c>
      <c r="K2382">
        <v>1</v>
      </c>
      <c r="L2382" t="s">
        <v>32</v>
      </c>
      <c r="M2382" t="s">
        <v>4582</v>
      </c>
      <c r="N2382">
        <v>2015</v>
      </c>
      <c r="O2382">
        <v>2015</v>
      </c>
      <c r="P2382" t="s">
        <v>37</v>
      </c>
      <c r="Q2382">
        <v>1</v>
      </c>
      <c r="R2382" t="s">
        <v>4583</v>
      </c>
      <c r="S2382" t="s">
        <v>4584</v>
      </c>
      <c r="T2382" t="s">
        <v>4585</v>
      </c>
      <c r="U2382">
        <v>1</v>
      </c>
      <c r="V2382" s="1">
        <v>31208</v>
      </c>
      <c r="W2382">
        <v>0</v>
      </c>
      <c r="X2382">
        <v>4</v>
      </c>
      <c r="Y2382">
        <v>34</v>
      </c>
      <c r="Z2382">
        <v>130547</v>
      </c>
      <c r="AA2382">
        <v>110000</v>
      </c>
      <c r="AB2382" t="s">
        <v>1393</v>
      </c>
      <c r="AC2382">
        <v>15</v>
      </c>
      <c r="AD2382" t="s">
        <v>67</v>
      </c>
      <c r="AE2382" t="s">
        <v>42</v>
      </c>
      <c r="AF2382" t="s">
        <v>3580</v>
      </c>
    </row>
    <row r="2383" spans="1:32" x14ac:dyDescent="0.25">
      <c r="A2383">
        <v>9217014</v>
      </c>
      <c r="B2383">
        <v>130843</v>
      </c>
      <c r="C2383" t="s">
        <v>32</v>
      </c>
      <c r="D2383" t="s">
        <v>32</v>
      </c>
      <c r="E2383">
        <v>140100</v>
      </c>
      <c r="F2383">
        <v>2731</v>
      </c>
      <c r="G2383" t="s">
        <v>91</v>
      </c>
      <c r="H2383">
        <v>0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 t="s">
        <v>37</v>
      </c>
      <c r="O2383" t="s">
        <v>37</v>
      </c>
      <c r="P2383" t="s">
        <v>37</v>
      </c>
      <c r="Q2383">
        <v>0</v>
      </c>
      <c r="R2383" t="s">
        <v>1898</v>
      </c>
      <c r="S2383" t="s">
        <v>1899</v>
      </c>
      <c r="T2383" t="s">
        <v>1900</v>
      </c>
      <c r="U2383">
        <v>2</v>
      </c>
      <c r="V2383" s="1">
        <v>22992</v>
      </c>
      <c r="W2383">
        <v>0</v>
      </c>
      <c r="X2383">
        <v>34</v>
      </c>
      <c r="Y2383">
        <v>57</v>
      </c>
      <c r="Z2383">
        <v>130843</v>
      </c>
      <c r="AA2383">
        <v>140100</v>
      </c>
      <c r="AB2383" t="s">
        <v>496</v>
      </c>
      <c r="AC2383">
        <v>2731</v>
      </c>
      <c r="AD2383" t="s">
        <v>96</v>
      </c>
      <c r="AE2383" t="s">
        <v>56</v>
      </c>
      <c r="AF2383" t="s">
        <v>3580</v>
      </c>
    </row>
    <row r="2384" spans="1:32" x14ac:dyDescent="0.25">
      <c r="A2384">
        <v>41421979</v>
      </c>
      <c r="B2384">
        <v>132770</v>
      </c>
      <c r="C2384" t="s">
        <v>32</v>
      </c>
      <c r="D2384" t="s">
        <v>32</v>
      </c>
      <c r="E2384">
        <v>140100</v>
      </c>
      <c r="F2384">
        <v>2840</v>
      </c>
      <c r="G2384" t="s">
        <v>181</v>
      </c>
      <c r="H2384">
        <v>1</v>
      </c>
      <c r="I2384" t="s">
        <v>4207</v>
      </c>
      <c r="J2384" t="s">
        <v>32</v>
      </c>
      <c r="K2384">
        <v>1</v>
      </c>
      <c r="L2384" t="s">
        <v>32</v>
      </c>
      <c r="M2384" t="s">
        <v>655</v>
      </c>
      <c r="N2384">
        <v>2009</v>
      </c>
      <c r="O2384">
        <v>2011</v>
      </c>
      <c r="P2384" t="s">
        <v>37</v>
      </c>
      <c r="Q2384">
        <v>1</v>
      </c>
      <c r="R2384" t="s">
        <v>1898</v>
      </c>
      <c r="S2384" t="s">
        <v>107</v>
      </c>
      <c r="T2384" t="s">
        <v>4208</v>
      </c>
      <c r="U2384">
        <v>1</v>
      </c>
      <c r="V2384" s="1">
        <v>29918</v>
      </c>
      <c r="W2384">
        <v>0</v>
      </c>
      <c r="X2384">
        <v>29</v>
      </c>
      <c r="Y2384">
        <v>37</v>
      </c>
      <c r="Z2384">
        <v>132770</v>
      </c>
      <c r="AA2384">
        <v>140100</v>
      </c>
      <c r="AB2384" t="s">
        <v>496</v>
      </c>
      <c r="AC2384">
        <v>2840</v>
      </c>
      <c r="AD2384" t="s">
        <v>181</v>
      </c>
      <c r="AE2384" t="s">
        <v>42</v>
      </c>
      <c r="AF2384" t="s">
        <v>3580</v>
      </c>
    </row>
    <row r="2385" spans="1:32" x14ac:dyDescent="0.25">
      <c r="A2385">
        <v>18898284</v>
      </c>
      <c r="B2385">
        <v>132866</v>
      </c>
      <c r="C2385" t="s">
        <v>32</v>
      </c>
      <c r="D2385" t="s">
        <v>32</v>
      </c>
      <c r="E2385">
        <v>120000</v>
      </c>
      <c r="F2385">
        <v>32</v>
      </c>
      <c r="G2385" t="s">
        <v>97</v>
      </c>
      <c r="H2385">
        <v>0</v>
      </c>
      <c r="I2385" t="s">
        <v>37</v>
      </c>
      <c r="J2385" t="s">
        <v>37</v>
      </c>
      <c r="K2385">
        <v>1</v>
      </c>
      <c r="L2385" t="s">
        <v>32</v>
      </c>
      <c r="M2385" t="s">
        <v>187</v>
      </c>
      <c r="N2385">
        <v>2002</v>
      </c>
      <c r="O2385">
        <v>2007</v>
      </c>
      <c r="P2385" t="s">
        <v>37</v>
      </c>
      <c r="Q2385">
        <v>0</v>
      </c>
      <c r="R2385" t="s">
        <v>1898</v>
      </c>
      <c r="S2385" t="s">
        <v>1327</v>
      </c>
      <c r="T2385" t="s">
        <v>2786</v>
      </c>
      <c r="U2385">
        <v>1</v>
      </c>
      <c r="V2385" s="1">
        <v>23807</v>
      </c>
      <c r="W2385">
        <v>0</v>
      </c>
      <c r="X2385">
        <v>3</v>
      </c>
      <c r="Y2385">
        <v>54</v>
      </c>
      <c r="Z2385">
        <v>132866</v>
      </c>
      <c r="AA2385">
        <v>120000</v>
      </c>
      <c r="AB2385" t="s">
        <v>303</v>
      </c>
      <c r="AC2385">
        <v>32</v>
      </c>
      <c r="AD2385" t="s">
        <v>97</v>
      </c>
      <c r="AE2385" t="s">
        <v>50</v>
      </c>
      <c r="AF2385" t="s">
        <v>3580</v>
      </c>
    </row>
    <row r="2386" spans="1:32" x14ac:dyDescent="0.25">
      <c r="A2386">
        <v>8229291</v>
      </c>
      <c r="B2386">
        <v>133119</v>
      </c>
      <c r="C2386" t="s">
        <v>32</v>
      </c>
      <c r="D2386" t="s">
        <v>32</v>
      </c>
      <c r="E2386">
        <v>140100</v>
      </c>
      <c r="F2386">
        <v>22</v>
      </c>
      <c r="G2386" t="s">
        <v>404</v>
      </c>
      <c r="H2386">
        <v>0</v>
      </c>
      <c r="I2386" t="s">
        <v>37</v>
      </c>
      <c r="J2386" t="s">
        <v>37</v>
      </c>
      <c r="K2386">
        <v>1</v>
      </c>
      <c r="L2386" t="s">
        <v>32</v>
      </c>
      <c r="M2386" t="s">
        <v>46</v>
      </c>
      <c r="N2386">
        <v>1976</v>
      </c>
      <c r="O2386">
        <v>1976</v>
      </c>
      <c r="P2386" t="s">
        <v>37</v>
      </c>
      <c r="Q2386">
        <v>1</v>
      </c>
      <c r="R2386" t="s">
        <v>1699</v>
      </c>
      <c r="S2386" t="s">
        <v>1700</v>
      </c>
      <c r="T2386" t="s">
        <v>1701</v>
      </c>
      <c r="U2386">
        <v>1</v>
      </c>
      <c r="V2386" s="1">
        <v>17560</v>
      </c>
      <c r="W2386">
        <v>1</v>
      </c>
      <c r="X2386">
        <v>3</v>
      </c>
      <c r="Y2386">
        <v>71</v>
      </c>
      <c r="Z2386">
        <v>133119</v>
      </c>
      <c r="AA2386">
        <v>140100</v>
      </c>
      <c r="AB2386" t="s">
        <v>496</v>
      </c>
      <c r="AC2386">
        <v>22</v>
      </c>
      <c r="AD2386" t="s">
        <v>404</v>
      </c>
      <c r="AE2386" t="s">
        <v>42</v>
      </c>
      <c r="AF2386" t="s">
        <v>3580</v>
      </c>
    </row>
    <row r="2387" spans="1:32" x14ac:dyDescent="0.25">
      <c r="A2387">
        <v>8262667</v>
      </c>
      <c r="B2387">
        <v>131130</v>
      </c>
      <c r="C2387" t="s">
        <v>32</v>
      </c>
      <c r="D2387" t="s">
        <v>32</v>
      </c>
      <c r="E2387">
        <v>140100</v>
      </c>
      <c r="F2387">
        <v>22</v>
      </c>
      <c r="G2387" t="s">
        <v>404</v>
      </c>
      <c r="H2387">
        <v>0</v>
      </c>
      <c r="I2387" t="s">
        <v>37</v>
      </c>
      <c r="J2387" t="s">
        <v>37</v>
      </c>
      <c r="K2387">
        <v>1</v>
      </c>
      <c r="L2387" t="s">
        <v>37</v>
      </c>
      <c r="M2387" t="s">
        <v>1175</v>
      </c>
      <c r="N2387">
        <v>1997</v>
      </c>
      <c r="O2387" t="s">
        <v>37</v>
      </c>
      <c r="P2387" t="s">
        <v>37</v>
      </c>
      <c r="Q2387">
        <v>0</v>
      </c>
      <c r="R2387" t="s">
        <v>1727</v>
      </c>
      <c r="S2387" t="s">
        <v>1728</v>
      </c>
      <c r="T2387" t="s">
        <v>1729</v>
      </c>
      <c r="U2387">
        <v>1</v>
      </c>
      <c r="V2387" s="1">
        <v>19117</v>
      </c>
      <c r="W2387">
        <v>0</v>
      </c>
      <c r="X2387">
        <v>22</v>
      </c>
      <c r="Y2387">
        <v>67</v>
      </c>
      <c r="Z2387">
        <v>131130</v>
      </c>
      <c r="AA2387">
        <v>140100</v>
      </c>
      <c r="AB2387" t="s">
        <v>496</v>
      </c>
      <c r="AC2387">
        <v>22</v>
      </c>
      <c r="AD2387" t="s">
        <v>404</v>
      </c>
      <c r="AE2387" t="s">
        <v>50</v>
      </c>
      <c r="AF2387" t="s">
        <v>3580</v>
      </c>
    </row>
    <row r="2388" spans="1:32" x14ac:dyDescent="0.25">
      <c r="A2388">
        <v>8250366</v>
      </c>
      <c r="B2388">
        <v>132824</v>
      </c>
      <c r="C2388" t="s">
        <v>32</v>
      </c>
      <c r="D2388" t="s">
        <v>32</v>
      </c>
      <c r="E2388">
        <v>140100</v>
      </c>
      <c r="F2388">
        <v>2840</v>
      </c>
      <c r="G2388" t="s">
        <v>181</v>
      </c>
      <c r="H2388">
        <v>0</v>
      </c>
      <c r="I2388" t="s">
        <v>37</v>
      </c>
      <c r="J2388" t="s">
        <v>37</v>
      </c>
      <c r="K2388">
        <v>1</v>
      </c>
      <c r="L2388" t="s">
        <v>32</v>
      </c>
      <c r="M2388" t="s">
        <v>1715</v>
      </c>
      <c r="N2388">
        <v>1973</v>
      </c>
      <c r="O2388">
        <v>1974</v>
      </c>
      <c r="P2388" t="s">
        <v>37</v>
      </c>
      <c r="Q2388">
        <v>1</v>
      </c>
      <c r="R2388" t="s">
        <v>1716</v>
      </c>
      <c r="S2388" t="s">
        <v>94</v>
      </c>
      <c r="T2388" t="s">
        <v>1717</v>
      </c>
      <c r="U2388">
        <v>2</v>
      </c>
      <c r="V2388" s="1">
        <v>18179</v>
      </c>
      <c r="W2388">
        <v>0</v>
      </c>
      <c r="X2388">
        <v>5</v>
      </c>
      <c r="Y2388">
        <v>70</v>
      </c>
      <c r="Z2388">
        <v>132824</v>
      </c>
      <c r="AA2388">
        <v>140100</v>
      </c>
      <c r="AB2388" t="s">
        <v>496</v>
      </c>
      <c r="AC2388">
        <v>2840</v>
      </c>
      <c r="AD2388" t="s">
        <v>181</v>
      </c>
      <c r="AE2388" t="s">
        <v>42</v>
      </c>
      <c r="AF2388" t="s">
        <v>3580</v>
      </c>
    </row>
    <row r="2389" spans="1:32" x14ac:dyDescent="0.25">
      <c r="A2389">
        <v>29232112</v>
      </c>
      <c r="B2389">
        <v>132037</v>
      </c>
      <c r="C2389" t="s">
        <v>32</v>
      </c>
      <c r="D2389" t="s">
        <v>32</v>
      </c>
      <c r="E2389">
        <v>40000</v>
      </c>
      <c r="F2389">
        <v>2191</v>
      </c>
      <c r="G2389" t="s">
        <v>77</v>
      </c>
      <c r="H2389">
        <v>0</v>
      </c>
      <c r="I2389" t="s">
        <v>37</v>
      </c>
      <c r="J2389" t="s">
        <v>37</v>
      </c>
      <c r="K2389">
        <v>1</v>
      </c>
      <c r="L2389" t="s">
        <v>32</v>
      </c>
      <c r="M2389" t="s">
        <v>885</v>
      </c>
      <c r="N2389">
        <v>1976</v>
      </c>
      <c r="O2389">
        <v>2002</v>
      </c>
      <c r="P2389" t="s">
        <v>37</v>
      </c>
      <c r="Q2389">
        <v>1</v>
      </c>
      <c r="R2389" t="s">
        <v>3509</v>
      </c>
      <c r="S2389" t="s">
        <v>296</v>
      </c>
      <c r="T2389" t="s">
        <v>3510</v>
      </c>
      <c r="U2389">
        <v>1</v>
      </c>
      <c r="V2389" s="1">
        <v>19053</v>
      </c>
      <c r="W2389">
        <v>0</v>
      </c>
      <c r="X2389">
        <v>5</v>
      </c>
      <c r="Y2389">
        <v>67</v>
      </c>
      <c r="Z2389">
        <v>132037</v>
      </c>
      <c r="AA2389">
        <v>40000</v>
      </c>
      <c r="AB2389" t="s">
        <v>507</v>
      </c>
      <c r="AC2389">
        <v>2191</v>
      </c>
      <c r="AD2389" t="s">
        <v>77</v>
      </c>
      <c r="AE2389" t="s">
        <v>42</v>
      </c>
      <c r="AF2389" t="s">
        <v>3580</v>
      </c>
    </row>
    <row r="2390" spans="1:32" x14ac:dyDescent="0.25">
      <c r="A2390" s="4">
        <v>10782087</v>
      </c>
      <c r="B2390" s="4">
        <v>131020</v>
      </c>
      <c r="C2390" t="s">
        <v>37</v>
      </c>
      <c r="D2390" t="s">
        <v>37</v>
      </c>
      <c r="E2390" t="s">
        <v>37</v>
      </c>
      <c r="F2390" t="s">
        <v>37</v>
      </c>
      <c r="G2390" t="s">
        <v>37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867</v>
      </c>
      <c r="S2390" t="s">
        <v>2434</v>
      </c>
      <c r="T2390" t="s">
        <v>2435</v>
      </c>
      <c r="U2390">
        <v>1</v>
      </c>
      <c r="V2390" s="1">
        <v>28707</v>
      </c>
      <c r="W2390">
        <v>0</v>
      </c>
      <c r="X2390">
        <v>22</v>
      </c>
      <c r="Y2390">
        <v>41</v>
      </c>
      <c r="Z2390">
        <v>131020</v>
      </c>
      <c r="AA2390">
        <v>140100</v>
      </c>
      <c r="AB2390" t="s">
        <v>496</v>
      </c>
      <c r="AC2390">
        <v>3</v>
      </c>
      <c r="AD2390" t="s">
        <v>62</v>
      </c>
      <c r="AE2390" s="4" t="s">
        <v>50</v>
      </c>
      <c r="AF2390" s="4" t="s">
        <v>3580</v>
      </c>
    </row>
    <row r="2391" spans="1:32" x14ac:dyDescent="0.25">
      <c r="A2391">
        <v>23873350</v>
      </c>
      <c r="B2391">
        <v>133098</v>
      </c>
      <c r="C2391" t="s">
        <v>32</v>
      </c>
      <c r="D2391" t="s">
        <v>32</v>
      </c>
      <c r="E2391">
        <v>70000</v>
      </c>
      <c r="F2391">
        <v>22</v>
      </c>
      <c r="G2391" t="s">
        <v>404</v>
      </c>
      <c r="H2391">
        <v>0</v>
      </c>
      <c r="I2391" t="s">
        <v>37</v>
      </c>
      <c r="J2391" t="s">
        <v>37</v>
      </c>
      <c r="K2391">
        <v>1</v>
      </c>
      <c r="L2391" t="s">
        <v>32</v>
      </c>
      <c r="M2391" t="s">
        <v>3165</v>
      </c>
      <c r="N2391">
        <v>1993</v>
      </c>
      <c r="O2391">
        <v>2008</v>
      </c>
      <c r="P2391" t="s">
        <v>37</v>
      </c>
      <c r="Q2391">
        <v>1</v>
      </c>
      <c r="R2391" t="s">
        <v>3166</v>
      </c>
      <c r="S2391" t="s">
        <v>612</v>
      </c>
      <c r="T2391" t="s">
        <v>3167</v>
      </c>
      <c r="U2391">
        <v>2</v>
      </c>
      <c r="V2391" s="1">
        <v>24201</v>
      </c>
      <c r="W2391">
        <v>0</v>
      </c>
      <c r="X2391">
        <v>2</v>
      </c>
      <c r="Y2391">
        <v>53</v>
      </c>
      <c r="Z2391">
        <v>133098</v>
      </c>
      <c r="AA2391">
        <v>70000</v>
      </c>
      <c r="AB2391" t="s">
        <v>1466</v>
      </c>
      <c r="AC2391">
        <v>22</v>
      </c>
      <c r="AD2391" t="s">
        <v>404</v>
      </c>
      <c r="AE2391" t="s">
        <v>42</v>
      </c>
      <c r="AF2391" t="s">
        <v>3580</v>
      </c>
    </row>
    <row r="2392" spans="1:32" x14ac:dyDescent="0.25">
      <c r="A2392">
        <v>41422731</v>
      </c>
      <c r="B2392">
        <v>131699</v>
      </c>
      <c r="C2392" t="s">
        <v>32</v>
      </c>
      <c r="D2392" t="s">
        <v>32</v>
      </c>
      <c r="E2392">
        <v>150000</v>
      </c>
      <c r="F2392">
        <v>2731</v>
      </c>
      <c r="G2392" t="s">
        <v>91</v>
      </c>
      <c r="H2392">
        <v>1</v>
      </c>
      <c r="I2392" t="s">
        <v>590</v>
      </c>
      <c r="J2392" t="s">
        <v>32</v>
      </c>
      <c r="K2392" t="s">
        <v>37</v>
      </c>
      <c r="L2392" t="s">
        <v>37</v>
      </c>
      <c r="M2392" t="s">
        <v>37</v>
      </c>
      <c r="N2392" t="s">
        <v>37</v>
      </c>
      <c r="O2392" t="s">
        <v>37</v>
      </c>
      <c r="P2392" t="s">
        <v>37</v>
      </c>
      <c r="Q2392">
        <v>0</v>
      </c>
      <c r="R2392" t="s">
        <v>4210</v>
      </c>
      <c r="S2392" t="s">
        <v>375</v>
      </c>
      <c r="T2392" t="s">
        <v>4211</v>
      </c>
      <c r="U2392">
        <v>2</v>
      </c>
      <c r="V2392" s="1">
        <v>29326</v>
      </c>
      <c r="W2392">
        <v>0</v>
      </c>
      <c r="X2392">
        <v>4</v>
      </c>
      <c r="Y2392">
        <v>39</v>
      </c>
      <c r="Z2392">
        <v>131699</v>
      </c>
      <c r="AA2392">
        <v>150000</v>
      </c>
      <c r="AB2392" t="s">
        <v>945</v>
      </c>
      <c r="AC2392">
        <v>2731</v>
      </c>
      <c r="AD2392" t="s">
        <v>96</v>
      </c>
      <c r="AE2392" t="s">
        <v>50</v>
      </c>
      <c r="AF2392" t="s">
        <v>3580</v>
      </c>
    </row>
    <row r="2393" spans="1:32" x14ac:dyDescent="0.25">
      <c r="A2393">
        <v>19803656</v>
      </c>
      <c r="B2393">
        <v>130923</v>
      </c>
      <c r="C2393" t="s">
        <v>32</v>
      </c>
      <c r="D2393" t="s">
        <v>32</v>
      </c>
      <c r="E2393">
        <v>130000</v>
      </c>
      <c r="F2393">
        <v>22</v>
      </c>
      <c r="G2393" t="s">
        <v>404</v>
      </c>
      <c r="H2393">
        <v>0</v>
      </c>
      <c r="I2393" t="s">
        <v>37</v>
      </c>
      <c r="J2393" t="s">
        <v>37</v>
      </c>
      <c r="K2393" t="s">
        <v>37</v>
      </c>
      <c r="L2393" t="s">
        <v>32</v>
      </c>
      <c r="M2393" t="s">
        <v>2806</v>
      </c>
      <c r="N2393" t="s">
        <v>37</v>
      </c>
      <c r="O2393">
        <v>1970</v>
      </c>
      <c r="P2393" t="s">
        <v>37</v>
      </c>
      <c r="Q2393">
        <v>0</v>
      </c>
      <c r="R2393" t="s">
        <v>2807</v>
      </c>
      <c r="S2393" t="s">
        <v>2808</v>
      </c>
      <c r="T2393" t="s">
        <v>2809</v>
      </c>
      <c r="U2393">
        <v>1</v>
      </c>
      <c r="V2393" s="1">
        <v>16482</v>
      </c>
      <c r="W2393">
        <v>0</v>
      </c>
      <c r="X2393">
        <v>2</v>
      </c>
      <c r="Y2393">
        <v>74</v>
      </c>
      <c r="Z2393">
        <v>130923</v>
      </c>
      <c r="AA2393">
        <v>130000</v>
      </c>
      <c r="AB2393" t="s">
        <v>741</v>
      </c>
      <c r="AC2393">
        <v>22</v>
      </c>
      <c r="AD2393" t="s">
        <v>404</v>
      </c>
      <c r="AE2393" t="s">
        <v>56</v>
      </c>
      <c r="AF2393" t="s">
        <v>3580</v>
      </c>
    </row>
    <row r="2394" spans="1:32" x14ac:dyDescent="0.25">
      <c r="A2394">
        <v>41303190</v>
      </c>
      <c r="B2394">
        <v>130898</v>
      </c>
      <c r="C2394" t="s">
        <v>32</v>
      </c>
      <c r="D2394" t="s">
        <v>32</v>
      </c>
      <c r="E2394">
        <v>140100</v>
      </c>
      <c r="F2394">
        <v>15</v>
      </c>
      <c r="G2394" t="s">
        <v>67</v>
      </c>
      <c r="H2394">
        <v>0</v>
      </c>
      <c r="I2394" t="s">
        <v>37</v>
      </c>
      <c r="J2394" t="s">
        <v>37</v>
      </c>
      <c r="K2394">
        <v>1</v>
      </c>
      <c r="L2394" t="s">
        <v>32</v>
      </c>
      <c r="M2394" t="s">
        <v>665</v>
      </c>
      <c r="N2394">
        <v>2006</v>
      </c>
      <c r="O2394">
        <v>2008</v>
      </c>
      <c r="P2394" t="s">
        <v>188</v>
      </c>
      <c r="Q2394">
        <v>1</v>
      </c>
      <c r="R2394" t="s">
        <v>113</v>
      </c>
      <c r="S2394" t="s">
        <v>4159</v>
      </c>
      <c r="T2394" t="s">
        <v>384</v>
      </c>
      <c r="U2394">
        <v>1</v>
      </c>
      <c r="V2394" s="1">
        <v>30096</v>
      </c>
      <c r="W2394">
        <v>0</v>
      </c>
      <c r="X2394">
        <v>13</v>
      </c>
      <c r="Y2394">
        <v>37</v>
      </c>
      <c r="Z2394">
        <v>130898</v>
      </c>
      <c r="AA2394">
        <v>140100</v>
      </c>
      <c r="AB2394" t="s">
        <v>496</v>
      </c>
      <c r="AC2394">
        <v>15</v>
      </c>
      <c r="AD2394" t="s">
        <v>67</v>
      </c>
      <c r="AE2394" t="s">
        <v>42</v>
      </c>
      <c r="AF2394" t="s">
        <v>3580</v>
      </c>
    </row>
    <row r="2395" spans="1:32" x14ac:dyDescent="0.25">
      <c r="A2395">
        <v>46951146</v>
      </c>
      <c r="B2395">
        <v>131009</v>
      </c>
      <c r="C2395" t="s">
        <v>32</v>
      </c>
      <c r="D2395" t="s">
        <v>32</v>
      </c>
      <c r="E2395">
        <v>240000</v>
      </c>
      <c r="F2395">
        <v>1366</v>
      </c>
      <c r="G2395" t="s">
        <v>45</v>
      </c>
      <c r="H2395">
        <v>0</v>
      </c>
      <c r="I2395" t="s">
        <v>37</v>
      </c>
      <c r="J2395" t="s">
        <v>37</v>
      </c>
      <c r="K2395">
        <v>1</v>
      </c>
      <c r="L2395" t="s">
        <v>32</v>
      </c>
      <c r="M2395" t="s">
        <v>655</v>
      </c>
      <c r="N2395">
        <v>2013</v>
      </c>
      <c r="O2395">
        <v>2015</v>
      </c>
      <c r="P2395" t="s">
        <v>37</v>
      </c>
      <c r="Q2395">
        <v>0</v>
      </c>
      <c r="R2395" t="s">
        <v>113</v>
      </c>
      <c r="S2395" t="s">
        <v>455</v>
      </c>
      <c r="T2395" t="s">
        <v>5115</v>
      </c>
      <c r="U2395">
        <v>2</v>
      </c>
      <c r="V2395" s="1">
        <v>33347</v>
      </c>
      <c r="W2395">
        <v>0</v>
      </c>
      <c r="X2395">
        <v>4</v>
      </c>
      <c r="Y2395">
        <v>28</v>
      </c>
      <c r="Z2395">
        <v>131009</v>
      </c>
      <c r="AA2395">
        <v>240000</v>
      </c>
      <c r="AB2395" t="s">
        <v>225</v>
      </c>
      <c r="AC2395">
        <v>1366</v>
      </c>
      <c r="AD2395" t="s">
        <v>45</v>
      </c>
      <c r="AE2395" t="s">
        <v>50</v>
      </c>
      <c r="AF2395" t="s">
        <v>43</v>
      </c>
    </row>
    <row r="2396" spans="1:32" x14ac:dyDescent="0.25">
      <c r="A2396">
        <v>28268670</v>
      </c>
      <c r="B2396">
        <v>132484</v>
      </c>
      <c r="C2396" t="s">
        <v>32</v>
      </c>
      <c r="D2396" t="s">
        <v>32</v>
      </c>
      <c r="E2396">
        <v>50000</v>
      </c>
      <c r="F2396">
        <v>3</v>
      </c>
      <c r="G2396" t="s">
        <v>62</v>
      </c>
      <c r="H2396">
        <v>0</v>
      </c>
      <c r="I2396" t="s">
        <v>37</v>
      </c>
      <c r="J2396" t="s">
        <v>37</v>
      </c>
      <c r="K2396">
        <v>1</v>
      </c>
      <c r="L2396" t="s">
        <v>32</v>
      </c>
      <c r="M2396" t="s">
        <v>3476</v>
      </c>
      <c r="N2396">
        <v>1992</v>
      </c>
      <c r="O2396">
        <v>2001</v>
      </c>
      <c r="P2396" t="s">
        <v>188</v>
      </c>
      <c r="Q2396">
        <v>1</v>
      </c>
      <c r="R2396" t="s">
        <v>3477</v>
      </c>
      <c r="S2396" t="s">
        <v>250</v>
      </c>
      <c r="T2396" t="s">
        <v>3478</v>
      </c>
      <c r="U2396">
        <v>2</v>
      </c>
      <c r="V2396" s="1">
        <v>22940</v>
      </c>
      <c r="W2396">
        <v>1</v>
      </c>
      <c r="X2396">
        <v>2</v>
      </c>
      <c r="Y2396">
        <v>57</v>
      </c>
      <c r="Z2396">
        <v>132484</v>
      </c>
      <c r="AA2396">
        <v>50000</v>
      </c>
      <c r="AB2396" t="s">
        <v>1090</v>
      </c>
      <c r="AC2396">
        <v>3</v>
      </c>
      <c r="AD2396" t="s">
        <v>62</v>
      </c>
      <c r="AE2396" t="s">
        <v>42</v>
      </c>
      <c r="AF2396" t="s">
        <v>3580</v>
      </c>
    </row>
    <row r="2397" spans="1:32" x14ac:dyDescent="0.25">
      <c r="A2397">
        <v>28271002</v>
      </c>
      <c r="B2397">
        <v>133456</v>
      </c>
      <c r="C2397" t="s">
        <v>32</v>
      </c>
      <c r="D2397" t="s">
        <v>32</v>
      </c>
      <c r="E2397">
        <v>50000</v>
      </c>
      <c r="F2397">
        <v>1264</v>
      </c>
      <c r="G2397" t="s">
        <v>57</v>
      </c>
      <c r="H2397">
        <v>0</v>
      </c>
      <c r="I2397" t="s">
        <v>37</v>
      </c>
      <c r="J2397" t="s">
        <v>37</v>
      </c>
      <c r="K2397">
        <v>1</v>
      </c>
      <c r="L2397" t="s">
        <v>32</v>
      </c>
      <c r="M2397" t="s">
        <v>2749</v>
      </c>
      <c r="N2397">
        <v>2002</v>
      </c>
      <c r="O2397">
        <v>2002</v>
      </c>
      <c r="P2397" t="s">
        <v>37</v>
      </c>
      <c r="Q2397">
        <v>1</v>
      </c>
      <c r="R2397" t="s">
        <v>3477</v>
      </c>
      <c r="S2397" t="s">
        <v>853</v>
      </c>
      <c r="T2397" t="s">
        <v>1650</v>
      </c>
      <c r="U2397">
        <v>1</v>
      </c>
      <c r="V2397" s="1">
        <v>24671</v>
      </c>
      <c r="W2397">
        <v>0</v>
      </c>
      <c r="X2397">
        <v>1</v>
      </c>
      <c r="Y2397">
        <v>52</v>
      </c>
      <c r="Z2397">
        <v>133456</v>
      </c>
      <c r="AA2397">
        <v>50000</v>
      </c>
      <c r="AB2397" t="s">
        <v>1090</v>
      </c>
      <c r="AC2397">
        <v>1264</v>
      </c>
      <c r="AD2397" t="s">
        <v>57</v>
      </c>
      <c r="AE2397" t="s">
        <v>42</v>
      </c>
      <c r="AF2397" t="s">
        <v>3580</v>
      </c>
    </row>
    <row r="2398" spans="1:32" x14ac:dyDescent="0.25">
      <c r="A2398">
        <v>21791633</v>
      </c>
      <c r="B2398">
        <v>130472</v>
      </c>
      <c r="C2398" t="s">
        <v>32</v>
      </c>
      <c r="D2398" t="s">
        <v>32</v>
      </c>
      <c r="E2398" s="2">
        <v>100000</v>
      </c>
      <c r="F2398">
        <v>2190</v>
      </c>
      <c r="G2398" t="s">
        <v>211</v>
      </c>
      <c r="H2398">
        <v>2</v>
      </c>
      <c r="I2398" t="s">
        <v>37</v>
      </c>
      <c r="J2398" t="s">
        <v>37</v>
      </c>
      <c r="K2398" t="s">
        <v>37</v>
      </c>
      <c r="L2398" t="s">
        <v>37</v>
      </c>
      <c r="M2398" t="s">
        <v>37</v>
      </c>
      <c r="N2398" t="s">
        <v>37</v>
      </c>
      <c r="O2398" t="s">
        <v>37</v>
      </c>
      <c r="P2398" t="s">
        <v>37</v>
      </c>
      <c r="Q2398">
        <v>0</v>
      </c>
      <c r="R2398" t="s">
        <v>1487</v>
      </c>
      <c r="S2398" t="s">
        <v>573</v>
      </c>
      <c r="T2398" t="s">
        <v>2996</v>
      </c>
      <c r="U2398">
        <v>1</v>
      </c>
      <c r="V2398" s="1">
        <v>24323</v>
      </c>
      <c r="W2398">
        <v>0</v>
      </c>
      <c r="X2398">
        <v>3</v>
      </c>
      <c r="Y2398">
        <v>53</v>
      </c>
      <c r="Z2398">
        <v>130472</v>
      </c>
      <c r="AA2398">
        <v>100000</v>
      </c>
      <c r="AB2398" t="s">
        <v>1229</v>
      </c>
      <c r="AC2398">
        <v>2190</v>
      </c>
      <c r="AD2398" t="s">
        <v>211</v>
      </c>
      <c r="AE2398" t="s">
        <v>56</v>
      </c>
      <c r="AF2398" t="s">
        <v>3580</v>
      </c>
    </row>
    <row r="2399" spans="1:32" x14ac:dyDescent="0.25">
      <c r="A2399">
        <v>7644988</v>
      </c>
      <c r="B2399">
        <v>131057</v>
      </c>
      <c r="C2399" t="s">
        <v>32</v>
      </c>
      <c r="D2399" t="s">
        <v>32</v>
      </c>
      <c r="E2399">
        <v>140100</v>
      </c>
      <c r="F2399">
        <v>22</v>
      </c>
      <c r="G2399" t="s">
        <v>404</v>
      </c>
      <c r="H2399">
        <v>0</v>
      </c>
      <c r="I2399" t="s">
        <v>37</v>
      </c>
      <c r="J2399" t="s">
        <v>37</v>
      </c>
      <c r="K2399">
        <v>1</v>
      </c>
      <c r="L2399" t="s">
        <v>32</v>
      </c>
      <c r="M2399" t="s">
        <v>858</v>
      </c>
      <c r="N2399">
        <v>2001</v>
      </c>
      <c r="O2399">
        <v>2003</v>
      </c>
      <c r="P2399" t="s">
        <v>37</v>
      </c>
      <c r="Q2399">
        <v>1</v>
      </c>
      <c r="R2399" t="s">
        <v>1487</v>
      </c>
      <c r="S2399" t="s">
        <v>607</v>
      </c>
      <c r="T2399" t="s">
        <v>1488</v>
      </c>
      <c r="U2399">
        <v>1</v>
      </c>
      <c r="V2399" s="1">
        <v>28499</v>
      </c>
      <c r="W2399">
        <v>0</v>
      </c>
      <c r="X2399">
        <v>35</v>
      </c>
      <c r="Y2399">
        <v>41</v>
      </c>
      <c r="Z2399">
        <v>131057</v>
      </c>
      <c r="AA2399">
        <v>140100</v>
      </c>
      <c r="AB2399" t="s">
        <v>496</v>
      </c>
      <c r="AC2399">
        <v>22</v>
      </c>
      <c r="AD2399" t="s">
        <v>404</v>
      </c>
      <c r="AE2399" t="s">
        <v>42</v>
      </c>
      <c r="AF2399" t="s">
        <v>3580</v>
      </c>
    </row>
    <row r="2400" spans="1:32" x14ac:dyDescent="0.25">
      <c r="A2400">
        <v>246700</v>
      </c>
      <c r="B2400">
        <v>133118</v>
      </c>
      <c r="C2400" t="s">
        <v>32</v>
      </c>
      <c r="D2400" t="s">
        <v>32</v>
      </c>
      <c r="E2400">
        <v>230000</v>
      </c>
      <c r="F2400">
        <v>47</v>
      </c>
      <c r="G2400" t="s">
        <v>33</v>
      </c>
      <c r="H2400">
        <v>2</v>
      </c>
      <c r="I2400" t="s">
        <v>37</v>
      </c>
      <c r="J2400" t="s">
        <v>37</v>
      </c>
      <c r="K2400">
        <v>0</v>
      </c>
      <c r="L2400" t="s">
        <v>35</v>
      </c>
      <c r="M2400" t="s">
        <v>177</v>
      </c>
      <c r="N2400" t="s">
        <v>37</v>
      </c>
      <c r="O2400" t="s">
        <v>37</v>
      </c>
      <c r="P2400" t="s">
        <v>37</v>
      </c>
      <c r="Q2400">
        <v>0</v>
      </c>
      <c r="R2400" t="s">
        <v>178</v>
      </c>
      <c r="S2400" t="s">
        <v>179</v>
      </c>
      <c r="T2400" t="s">
        <v>180</v>
      </c>
      <c r="U2400">
        <v>2</v>
      </c>
      <c r="V2400" s="1">
        <v>27578</v>
      </c>
      <c r="W2400">
        <v>0</v>
      </c>
      <c r="X2400">
        <v>2</v>
      </c>
      <c r="Y2400">
        <v>44</v>
      </c>
      <c r="Z2400">
        <v>133118</v>
      </c>
      <c r="AA2400">
        <v>230000</v>
      </c>
      <c r="AB2400" t="s">
        <v>132</v>
      </c>
      <c r="AC2400">
        <v>47</v>
      </c>
      <c r="AD2400" t="s">
        <v>33</v>
      </c>
      <c r="AE2400" t="s">
        <v>56</v>
      </c>
      <c r="AF2400" t="s">
        <v>3580</v>
      </c>
    </row>
    <row r="2401" spans="1:32" x14ac:dyDescent="0.25">
      <c r="A2401">
        <v>24711673</v>
      </c>
      <c r="B2401">
        <v>130685</v>
      </c>
      <c r="C2401" t="s">
        <v>32</v>
      </c>
      <c r="D2401" t="s">
        <v>32</v>
      </c>
      <c r="E2401">
        <v>70000</v>
      </c>
      <c r="F2401">
        <v>15</v>
      </c>
      <c r="G2401" t="s">
        <v>67</v>
      </c>
      <c r="H2401">
        <v>1</v>
      </c>
      <c r="I2401" t="s">
        <v>3241</v>
      </c>
      <c r="J2401" t="s">
        <v>32</v>
      </c>
      <c r="K2401">
        <v>0</v>
      </c>
      <c r="L2401" t="s">
        <v>35</v>
      </c>
      <c r="M2401" t="s">
        <v>424</v>
      </c>
      <c r="N2401" t="s">
        <v>37</v>
      </c>
      <c r="O2401" t="s">
        <v>37</v>
      </c>
      <c r="P2401" t="s">
        <v>37</v>
      </c>
      <c r="Q2401">
        <v>0</v>
      </c>
      <c r="R2401" t="s">
        <v>919</v>
      </c>
      <c r="S2401" t="s">
        <v>3199</v>
      </c>
      <c r="T2401" t="s">
        <v>269</v>
      </c>
      <c r="U2401">
        <v>1</v>
      </c>
      <c r="V2401" s="1">
        <v>26798</v>
      </c>
      <c r="W2401">
        <v>0</v>
      </c>
      <c r="X2401">
        <v>1</v>
      </c>
      <c r="Y2401">
        <v>46</v>
      </c>
      <c r="Z2401">
        <v>130685</v>
      </c>
      <c r="AA2401">
        <v>70000</v>
      </c>
      <c r="AB2401" t="s">
        <v>1466</v>
      </c>
      <c r="AC2401">
        <v>15</v>
      </c>
      <c r="AD2401" t="s">
        <v>67</v>
      </c>
      <c r="AE2401" t="s">
        <v>50</v>
      </c>
      <c r="AF2401" t="s">
        <v>3580</v>
      </c>
    </row>
    <row r="2402" spans="1:32" x14ac:dyDescent="0.25">
      <c r="A2402" s="4">
        <v>8739490</v>
      </c>
      <c r="B2402" s="4">
        <v>130995</v>
      </c>
      <c r="C2402" t="s">
        <v>37</v>
      </c>
      <c r="D2402" t="s">
        <v>37</v>
      </c>
      <c r="E2402" t="s">
        <v>37</v>
      </c>
      <c r="F2402" t="s">
        <v>37</v>
      </c>
      <c r="G2402" t="s">
        <v>37</v>
      </c>
      <c r="H2402" t="s">
        <v>37</v>
      </c>
      <c r="I2402" t="s">
        <v>37</v>
      </c>
      <c r="J2402" t="s">
        <v>37</v>
      </c>
      <c r="K2402" t="s">
        <v>37</v>
      </c>
      <c r="L2402" t="s">
        <v>37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919</v>
      </c>
      <c r="S2402" t="s">
        <v>866</v>
      </c>
      <c r="T2402" t="s">
        <v>1825</v>
      </c>
      <c r="U2402">
        <v>1</v>
      </c>
      <c r="V2402" s="1">
        <v>21000</v>
      </c>
      <c r="W2402">
        <v>0</v>
      </c>
      <c r="X2402">
        <v>9</v>
      </c>
      <c r="Y2402">
        <v>62</v>
      </c>
      <c r="Z2402">
        <v>130995</v>
      </c>
      <c r="AA2402">
        <v>140100</v>
      </c>
      <c r="AB2402" t="s">
        <v>496</v>
      </c>
      <c r="AC2402">
        <v>3</v>
      </c>
      <c r="AD2402" t="s">
        <v>62</v>
      </c>
      <c r="AE2402" s="4" t="s">
        <v>42</v>
      </c>
      <c r="AF2402" s="4" t="s">
        <v>3580</v>
      </c>
    </row>
    <row r="2403" spans="1:32" x14ac:dyDescent="0.25">
      <c r="A2403">
        <v>4744931</v>
      </c>
      <c r="B2403">
        <v>131478</v>
      </c>
      <c r="C2403" t="s">
        <v>32</v>
      </c>
      <c r="D2403" t="s">
        <v>32</v>
      </c>
      <c r="E2403">
        <v>170000</v>
      </c>
      <c r="F2403">
        <v>2190</v>
      </c>
      <c r="G2403" t="s">
        <v>211</v>
      </c>
      <c r="H2403">
        <v>2</v>
      </c>
      <c r="I2403" t="s">
        <v>37</v>
      </c>
      <c r="J2403" t="s">
        <v>37</v>
      </c>
      <c r="K2403" t="s">
        <v>37</v>
      </c>
      <c r="L2403" t="s">
        <v>37</v>
      </c>
      <c r="M2403" t="s">
        <v>37</v>
      </c>
      <c r="N2403" t="s">
        <v>37</v>
      </c>
      <c r="O2403" t="s">
        <v>37</v>
      </c>
      <c r="P2403" t="s">
        <v>37</v>
      </c>
      <c r="Q2403">
        <v>0</v>
      </c>
      <c r="R2403" t="s">
        <v>919</v>
      </c>
      <c r="S2403" t="s">
        <v>65</v>
      </c>
      <c r="T2403" t="s">
        <v>920</v>
      </c>
      <c r="U2403">
        <v>2</v>
      </c>
      <c r="V2403" s="1">
        <v>27779</v>
      </c>
      <c r="W2403">
        <v>0</v>
      </c>
      <c r="X2403">
        <v>3</v>
      </c>
      <c r="Y2403">
        <v>43</v>
      </c>
      <c r="Z2403">
        <v>131478</v>
      </c>
      <c r="AA2403">
        <v>170000</v>
      </c>
      <c r="AB2403" t="s">
        <v>298</v>
      </c>
      <c r="AC2403">
        <v>2190</v>
      </c>
      <c r="AD2403" t="s">
        <v>211</v>
      </c>
      <c r="AE2403" t="s">
        <v>56</v>
      </c>
      <c r="AF2403" t="s">
        <v>3580</v>
      </c>
    </row>
    <row r="2404" spans="1:32" x14ac:dyDescent="0.25">
      <c r="A2404">
        <v>33826005</v>
      </c>
      <c r="B2404">
        <v>132070</v>
      </c>
      <c r="C2404" t="s">
        <v>32</v>
      </c>
      <c r="D2404" t="s">
        <v>32</v>
      </c>
      <c r="E2404">
        <v>10000</v>
      </c>
      <c r="F2404">
        <v>4</v>
      </c>
      <c r="G2404" t="s">
        <v>117</v>
      </c>
      <c r="H2404">
        <v>0</v>
      </c>
      <c r="I2404" t="s">
        <v>37</v>
      </c>
      <c r="J2404" t="s">
        <v>37</v>
      </c>
      <c r="K2404">
        <v>1</v>
      </c>
      <c r="L2404" t="s">
        <v>32</v>
      </c>
      <c r="M2404" t="s">
        <v>374</v>
      </c>
      <c r="N2404">
        <v>1980</v>
      </c>
      <c r="O2404">
        <v>1980</v>
      </c>
      <c r="P2404" t="s">
        <v>37</v>
      </c>
      <c r="Q2404">
        <v>0</v>
      </c>
      <c r="R2404" t="s">
        <v>919</v>
      </c>
      <c r="S2404" t="s">
        <v>3807</v>
      </c>
      <c r="T2404" t="s">
        <v>3808</v>
      </c>
      <c r="U2404">
        <v>1</v>
      </c>
      <c r="V2404" s="1">
        <v>20078</v>
      </c>
      <c r="W2404">
        <v>0</v>
      </c>
      <c r="X2404">
        <v>1</v>
      </c>
      <c r="Y2404">
        <v>64</v>
      </c>
      <c r="Z2404">
        <v>132070</v>
      </c>
      <c r="AA2404">
        <v>10000</v>
      </c>
      <c r="AB2404" t="s">
        <v>1910</v>
      </c>
      <c r="AC2404">
        <v>4</v>
      </c>
      <c r="AD2404" t="s">
        <v>117</v>
      </c>
      <c r="AE2404" t="s">
        <v>50</v>
      </c>
      <c r="AF2404" t="s">
        <v>3580</v>
      </c>
    </row>
    <row r="2405" spans="1:32" x14ac:dyDescent="0.25">
      <c r="A2405">
        <v>29441917</v>
      </c>
      <c r="B2405">
        <v>132138</v>
      </c>
      <c r="C2405" t="s">
        <v>32</v>
      </c>
      <c r="D2405" t="s">
        <v>32</v>
      </c>
      <c r="E2405">
        <v>40000</v>
      </c>
      <c r="F2405">
        <v>2160</v>
      </c>
      <c r="G2405" t="s">
        <v>465</v>
      </c>
      <c r="H2405">
        <v>1</v>
      </c>
      <c r="I2405" t="s">
        <v>809</v>
      </c>
      <c r="J2405" t="s">
        <v>32</v>
      </c>
      <c r="K2405">
        <v>1</v>
      </c>
      <c r="L2405" t="s">
        <v>32</v>
      </c>
      <c r="M2405" t="s">
        <v>885</v>
      </c>
      <c r="N2405">
        <v>1991</v>
      </c>
      <c r="O2405">
        <v>1991</v>
      </c>
      <c r="P2405" t="s">
        <v>37</v>
      </c>
      <c r="Q2405">
        <v>1</v>
      </c>
      <c r="R2405" t="s">
        <v>919</v>
      </c>
      <c r="S2405" t="s">
        <v>129</v>
      </c>
      <c r="T2405" t="s">
        <v>1952</v>
      </c>
      <c r="U2405">
        <v>2</v>
      </c>
      <c r="V2405" s="1">
        <v>22358</v>
      </c>
      <c r="W2405">
        <v>0</v>
      </c>
      <c r="X2405">
        <v>2</v>
      </c>
      <c r="Y2405">
        <v>58</v>
      </c>
      <c r="Z2405">
        <v>132138</v>
      </c>
      <c r="AA2405">
        <v>40000</v>
      </c>
      <c r="AB2405" t="s">
        <v>507</v>
      </c>
      <c r="AC2405">
        <v>2160</v>
      </c>
      <c r="AD2405" t="s">
        <v>465</v>
      </c>
      <c r="AE2405" t="s">
        <v>42</v>
      </c>
      <c r="AF2405" t="s">
        <v>3580</v>
      </c>
    </row>
    <row r="2406" spans="1:32" x14ac:dyDescent="0.25">
      <c r="A2406">
        <v>41075224</v>
      </c>
      <c r="B2406">
        <v>132282</v>
      </c>
      <c r="C2406" t="s">
        <v>32</v>
      </c>
      <c r="D2406" t="s">
        <v>32</v>
      </c>
      <c r="E2406">
        <v>50000</v>
      </c>
      <c r="F2406">
        <v>2235</v>
      </c>
      <c r="G2406" t="s">
        <v>86</v>
      </c>
      <c r="H2406">
        <v>1</v>
      </c>
      <c r="I2406" t="s">
        <v>809</v>
      </c>
      <c r="J2406" t="s">
        <v>32</v>
      </c>
      <c r="K2406">
        <v>1</v>
      </c>
      <c r="L2406" t="s">
        <v>37</v>
      </c>
      <c r="M2406" t="s">
        <v>4087</v>
      </c>
      <c r="N2406">
        <v>2014</v>
      </c>
      <c r="O2406" t="s">
        <v>37</v>
      </c>
      <c r="P2406" t="s">
        <v>37</v>
      </c>
      <c r="Q2406">
        <v>0</v>
      </c>
      <c r="R2406" t="s">
        <v>919</v>
      </c>
      <c r="S2406" t="s">
        <v>836</v>
      </c>
      <c r="T2406" t="s">
        <v>4088</v>
      </c>
      <c r="U2406">
        <v>2</v>
      </c>
      <c r="V2406" s="1">
        <v>29865</v>
      </c>
      <c r="W2406">
        <v>0</v>
      </c>
      <c r="X2406">
        <v>2</v>
      </c>
      <c r="Y2406">
        <v>38</v>
      </c>
      <c r="Z2406">
        <v>132282</v>
      </c>
      <c r="AA2406">
        <v>50000</v>
      </c>
      <c r="AB2406" t="s">
        <v>1090</v>
      </c>
      <c r="AC2406">
        <v>2235</v>
      </c>
      <c r="AD2406" t="s">
        <v>86</v>
      </c>
      <c r="AE2406" t="s">
        <v>50</v>
      </c>
      <c r="AF2406" t="s">
        <v>3580</v>
      </c>
    </row>
    <row r="2407" spans="1:32" x14ac:dyDescent="0.25">
      <c r="A2407">
        <v>45493479</v>
      </c>
      <c r="B2407">
        <v>132422</v>
      </c>
      <c r="C2407" t="s">
        <v>32</v>
      </c>
      <c r="D2407" t="s">
        <v>32</v>
      </c>
      <c r="E2407" s="2">
        <v>200000</v>
      </c>
      <c r="F2407">
        <v>47</v>
      </c>
      <c r="G2407" t="s">
        <v>33</v>
      </c>
      <c r="H2407">
        <v>0</v>
      </c>
      <c r="I2407" t="s">
        <v>37</v>
      </c>
      <c r="J2407" t="s">
        <v>37</v>
      </c>
      <c r="K2407">
        <v>1</v>
      </c>
      <c r="L2407" t="s">
        <v>32</v>
      </c>
      <c r="M2407" t="s">
        <v>442</v>
      </c>
      <c r="N2407">
        <v>2013</v>
      </c>
      <c r="O2407">
        <v>2017</v>
      </c>
      <c r="P2407" t="s">
        <v>37</v>
      </c>
      <c r="Q2407">
        <v>0</v>
      </c>
      <c r="R2407" t="s">
        <v>919</v>
      </c>
      <c r="S2407" t="s">
        <v>433</v>
      </c>
      <c r="T2407" t="s">
        <v>3259</v>
      </c>
      <c r="U2407">
        <v>1</v>
      </c>
      <c r="V2407" s="1">
        <v>32420</v>
      </c>
      <c r="W2407">
        <v>0</v>
      </c>
      <c r="X2407">
        <v>4</v>
      </c>
      <c r="Y2407">
        <v>31</v>
      </c>
      <c r="Z2407">
        <v>132422</v>
      </c>
      <c r="AA2407">
        <v>200000</v>
      </c>
      <c r="AB2407" t="s">
        <v>420</v>
      </c>
      <c r="AC2407">
        <v>47</v>
      </c>
      <c r="AD2407" t="s">
        <v>33</v>
      </c>
      <c r="AE2407" t="s">
        <v>50</v>
      </c>
      <c r="AF2407" t="s">
        <v>3580</v>
      </c>
    </row>
    <row r="2408" spans="1:32" x14ac:dyDescent="0.25">
      <c r="A2408">
        <v>40370562</v>
      </c>
      <c r="B2408">
        <v>133450</v>
      </c>
      <c r="C2408" t="s">
        <v>32</v>
      </c>
      <c r="D2408" t="s">
        <v>32</v>
      </c>
      <c r="E2408" s="2">
        <v>100000</v>
      </c>
      <c r="F2408">
        <v>2649</v>
      </c>
      <c r="G2408" t="s">
        <v>147</v>
      </c>
      <c r="H2408">
        <v>0</v>
      </c>
      <c r="I2408" t="s">
        <v>37</v>
      </c>
      <c r="J2408" t="s">
        <v>37</v>
      </c>
      <c r="K2408">
        <v>1</v>
      </c>
      <c r="L2408" t="s">
        <v>32</v>
      </c>
      <c r="M2408" t="s">
        <v>1358</v>
      </c>
      <c r="N2408">
        <v>2009</v>
      </c>
      <c r="O2408">
        <v>2014</v>
      </c>
      <c r="P2408" t="s">
        <v>37</v>
      </c>
      <c r="Q2408">
        <v>0</v>
      </c>
      <c r="R2408" t="s">
        <v>919</v>
      </c>
      <c r="S2408" t="s">
        <v>3897</v>
      </c>
      <c r="T2408" t="s">
        <v>3898</v>
      </c>
      <c r="U2408">
        <v>2</v>
      </c>
      <c r="V2408" s="1">
        <v>29065</v>
      </c>
      <c r="W2408">
        <v>0</v>
      </c>
      <c r="X2408">
        <v>4</v>
      </c>
      <c r="Y2408">
        <v>40</v>
      </c>
      <c r="Z2408">
        <v>133450</v>
      </c>
      <c r="AA2408">
        <v>100000</v>
      </c>
      <c r="AB2408" t="s">
        <v>1229</v>
      </c>
      <c r="AC2408">
        <v>2649</v>
      </c>
      <c r="AD2408" t="s">
        <v>147</v>
      </c>
      <c r="AE2408" t="s">
        <v>50</v>
      </c>
      <c r="AF2408" t="s">
        <v>3580</v>
      </c>
    </row>
    <row r="2409" spans="1:32" x14ac:dyDescent="0.25">
      <c r="A2409">
        <v>25813571</v>
      </c>
      <c r="B2409">
        <v>131535</v>
      </c>
      <c r="C2409" t="s">
        <v>32</v>
      </c>
      <c r="D2409" t="s">
        <v>32</v>
      </c>
      <c r="E2409">
        <v>240000</v>
      </c>
      <c r="F2409">
        <v>2190</v>
      </c>
      <c r="G2409" t="s">
        <v>211</v>
      </c>
      <c r="H2409">
        <v>0</v>
      </c>
      <c r="I2409" t="s">
        <v>37</v>
      </c>
      <c r="J2409" t="s">
        <v>37</v>
      </c>
      <c r="K2409">
        <v>0</v>
      </c>
      <c r="L2409" t="s">
        <v>35</v>
      </c>
      <c r="M2409" t="s">
        <v>665</v>
      </c>
      <c r="N2409" t="s">
        <v>37</v>
      </c>
      <c r="O2409" t="s">
        <v>37</v>
      </c>
      <c r="P2409" t="s">
        <v>37</v>
      </c>
      <c r="Q2409">
        <v>0</v>
      </c>
      <c r="R2409" t="s">
        <v>1508</v>
      </c>
      <c r="S2409" t="s">
        <v>383</v>
      </c>
      <c r="T2409" t="s">
        <v>3363</v>
      </c>
      <c r="U2409">
        <v>1</v>
      </c>
      <c r="V2409" s="1">
        <v>19789</v>
      </c>
      <c r="W2409">
        <v>0</v>
      </c>
      <c r="X2409">
        <v>1</v>
      </c>
      <c r="Y2409">
        <v>65</v>
      </c>
      <c r="Z2409">
        <v>131535</v>
      </c>
      <c r="AA2409">
        <v>240000</v>
      </c>
      <c r="AB2409" t="s">
        <v>225</v>
      </c>
      <c r="AC2409">
        <v>2190</v>
      </c>
      <c r="AD2409" t="s">
        <v>211</v>
      </c>
      <c r="AE2409" t="s">
        <v>56</v>
      </c>
      <c r="AF2409" t="s">
        <v>3580</v>
      </c>
    </row>
    <row r="2410" spans="1:32" x14ac:dyDescent="0.25">
      <c r="A2410">
        <v>8242026</v>
      </c>
      <c r="B2410">
        <v>131122</v>
      </c>
      <c r="C2410" t="s">
        <v>32</v>
      </c>
      <c r="D2410" t="s">
        <v>32</v>
      </c>
      <c r="E2410">
        <v>140100</v>
      </c>
      <c r="F2410">
        <v>22</v>
      </c>
      <c r="G2410" t="s">
        <v>404</v>
      </c>
      <c r="H2410">
        <v>0</v>
      </c>
      <c r="I2410" t="s">
        <v>37</v>
      </c>
      <c r="J2410" t="s">
        <v>37</v>
      </c>
      <c r="K2410">
        <v>0</v>
      </c>
      <c r="L2410" t="s">
        <v>35</v>
      </c>
      <c r="M2410" t="s">
        <v>1108</v>
      </c>
      <c r="N2410" t="s">
        <v>37</v>
      </c>
      <c r="O2410" t="s">
        <v>37</v>
      </c>
      <c r="P2410" t="s">
        <v>37</v>
      </c>
      <c r="Q2410">
        <v>0</v>
      </c>
      <c r="R2410" t="s">
        <v>1708</v>
      </c>
      <c r="S2410" t="s">
        <v>1709</v>
      </c>
      <c r="T2410" t="s">
        <v>1710</v>
      </c>
      <c r="U2410">
        <v>1</v>
      </c>
      <c r="V2410" s="1">
        <v>18726</v>
      </c>
      <c r="W2410">
        <v>0</v>
      </c>
      <c r="X2410">
        <v>28</v>
      </c>
      <c r="Y2410">
        <v>68</v>
      </c>
      <c r="Z2410">
        <v>131122</v>
      </c>
      <c r="AA2410">
        <v>140100</v>
      </c>
      <c r="AB2410" t="s">
        <v>496</v>
      </c>
      <c r="AC2410">
        <v>22</v>
      </c>
      <c r="AD2410" t="s">
        <v>404</v>
      </c>
      <c r="AE2410" t="s">
        <v>56</v>
      </c>
      <c r="AF2410" t="s">
        <v>3580</v>
      </c>
    </row>
    <row r="2411" spans="1:32" x14ac:dyDescent="0.25">
      <c r="A2411">
        <v>32944093</v>
      </c>
      <c r="B2411">
        <v>131943</v>
      </c>
      <c r="C2411" t="s">
        <v>32</v>
      </c>
      <c r="D2411" t="s">
        <v>32</v>
      </c>
      <c r="E2411">
        <v>20000</v>
      </c>
      <c r="F2411">
        <v>2840</v>
      </c>
      <c r="G2411" t="s">
        <v>181</v>
      </c>
      <c r="H2411">
        <v>0</v>
      </c>
      <c r="I2411" t="s">
        <v>37</v>
      </c>
      <c r="J2411" t="s">
        <v>37</v>
      </c>
      <c r="K2411">
        <v>1</v>
      </c>
      <c r="L2411" t="s">
        <v>32</v>
      </c>
      <c r="M2411" t="s">
        <v>2210</v>
      </c>
      <c r="N2411">
        <v>1988</v>
      </c>
      <c r="O2411">
        <v>1991</v>
      </c>
      <c r="P2411" t="s">
        <v>37</v>
      </c>
      <c r="Q2411">
        <v>0</v>
      </c>
      <c r="R2411" t="s">
        <v>3754</v>
      </c>
      <c r="S2411" t="s">
        <v>3755</v>
      </c>
      <c r="T2411" t="s">
        <v>3756</v>
      </c>
      <c r="U2411">
        <v>1</v>
      </c>
      <c r="V2411" s="1">
        <v>23926</v>
      </c>
      <c r="W2411">
        <v>0</v>
      </c>
      <c r="X2411">
        <v>2</v>
      </c>
      <c r="Y2411">
        <v>54</v>
      </c>
      <c r="Z2411">
        <v>131943</v>
      </c>
      <c r="AA2411">
        <v>20000</v>
      </c>
      <c r="AB2411" t="s">
        <v>744</v>
      </c>
      <c r="AC2411">
        <v>2840</v>
      </c>
      <c r="AD2411" t="s">
        <v>181</v>
      </c>
      <c r="AE2411" t="s">
        <v>50</v>
      </c>
      <c r="AF2411" t="s">
        <v>3580</v>
      </c>
    </row>
    <row r="2412" spans="1:32" x14ac:dyDescent="0.25">
      <c r="A2412">
        <v>26952075</v>
      </c>
      <c r="B2412">
        <v>133346</v>
      </c>
      <c r="C2412" t="s">
        <v>32</v>
      </c>
      <c r="D2412" t="s">
        <v>32</v>
      </c>
      <c r="E2412">
        <v>60000</v>
      </c>
      <c r="F2412">
        <v>2218</v>
      </c>
      <c r="G2412" t="s">
        <v>51</v>
      </c>
      <c r="H2412">
        <v>2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>
        <v>0</v>
      </c>
      <c r="R2412" t="s">
        <v>3429</v>
      </c>
      <c r="S2412" t="s">
        <v>1779</v>
      </c>
      <c r="T2412" t="s">
        <v>3430</v>
      </c>
      <c r="U2412">
        <v>1</v>
      </c>
      <c r="V2412" s="1">
        <v>25000</v>
      </c>
      <c r="W2412">
        <v>0</v>
      </c>
      <c r="X2412">
        <v>1</v>
      </c>
      <c r="Y2412">
        <v>51</v>
      </c>
      <c r="Z2412">
        <v>133346</v>
      </c>
      <c r="AA2412">
        <v>60000</v>
      </c>
      <c r="AB2412" t="s">
        <v>164</v>
      </c>
      <c r="AC2412">
        <v>2218</v>
      </c>
      <c r="AD2412" t="s">
        <v>51</v>
      </c>
      <c r="AE2412" t="s">
        <v>56</v>
      </c>
      <c r="AF2412" t="s">
        <v>3580</v>
      </c>
    </row>
    <row r="2413" spans="1:32" x14ac:dyDescent="0.25">
      <c r="A2413">
        <v>22463343</v>
      </c>
      <c r="B2413">
        <v>131999</v>
      </c>
      <c r="C2413" t="s">
        <v>32</v>
      </c>
      <c r="D2413" t="s">
        <v>32</v>
      </c>
      <c r="E2413">
        <v>90000</v>
      </c>
      <c r="F2413">
        <v>2840</v>
      </c>
      <c r="G2413" t="s">
        <v>181</v>
      </c>
      <c r="H2413">
        <v>0</v>
      </c>
      <c r="I2413" t="s">
        <v>37</v>
      </c>
      <c r="J2413" t="s">
        <v>37</v>
      </c>
      <c r="K2413">
        <v>1</v>
      </c>
      <c r="L2413" t="s">
        <v>32</v>
      </c>
      <c r="M2413" t="s">
        <v>3065</v>
      </c>
      <c r="N2413">
        <v>1994</v>
      </c>
      <c r="O2413">
        <v>1994</v>
      </c>
      <c r="P2413" t="s">
        <v>37</v>
      </c>
      <c r="Q2413">
        <v>1</v>
      </c>
      <c r="R2413" t="s">
        <v>3066</v>
      </c>
      <c r="S2413" t="s">
        <v>411</v>
      </c>
      <c r="T2413" t="s">
        <v>3067</v>
      </c>
      <c r="U2413">
        <v>2</v>
      </c>
      <c r="V2413" s="1">
        <v>23503</v>
      </c>
      <c r="W2413">
        <v>0</v>
      </c>
      <c r="X2413">
        <v>1</v>
      </c>
      <c r="Y2413">
        <v>55</v>
      </c>
      <c r="Z2413">
        <v>131999</v>
      </c>
      <c r="AA2413">
        <v>90000</v>
      </c>
      <c r="AB2413" t="s">
        <v>1165</v>
      </c>
      <c r="AC2413">
        <v>2840</v>
      </c>
      <c r="AD2413" t="s">
        <v>181</v>
      </c>
      <c r="AE2413" t="s">
        <v>42</v>
      </c>
      <c r="AF2413" t="s">
        <v>3580</v>
      </c>
    </row>
    <row r="2414" spans="1:32" x14ac:dyDescent="0.25">
      <c r="A2414">
        <v>1325882</v>
      </c>
      <c r="B2414">
        <v>130784</v>
      </c>
      <c r="C2414" t="s">
        <v>32</v>
      </c>
      <c r="D2414" t="s">
        <v>32</v>
      </c>
      <c r="E2414" s="2">
        <v>200000</v>
      </c>
      <c r="F2414">
        <v>5</v>
      </c>
      <c r="G2414" t="s">
        <v>101</v>
      </c>
      <c r="H2414">
        <v>0</v>
      </c>
      <c r="I2414" t="s">
        <v>37</v>
      </c>
      <c r="J2414" t="s">
        <v>37</v>
      </c>
      <c r="K2414" t="s">
        <v>37</v>
      </c>
      <c r="L2414" t="s">
        <v>37</v>
      </c>
      <c r="M2414" t="s">
        <v>37</v>
      </c>
      <c r="N2414" t="s">
        <v>37</v>
      </c>
      <c r="O2414" t="s">
        <v>37</v>
      </c>
      <c r="P2414" t="s">
        <v>37</v>
      </c>
      <c r="Q2414">
        <v>0</v>
      </c>
      <c r="R2414" t="s">
        <v>471</v>
      </c>
      <c r="S2414" t="s">
        <v>472</v>
      </c>
      <c r="T2414" t="s">
        <v>473</v>
      </c>
      <c r="U2414">
        <v>2</v>
      </c>
      <c r="V2414" s="1">
        <v>27740</v>
      </c>
      <c r="W2414">
        <v>0</v>
      </c>
      <c r="X2414">
        <v>5</v>
      </c>
      <c r="Y2414">
        <v>44</v>
      </c>
      <c r="Z2414">
        <v>130784</v>
      </c>
      <c r="AA2414">
        <v>200000</v>
      </c>
      <c r="AB2414" t="s">
        <v>420</v>
      </c>
      <c r="AC2414">
        <v>5</v>
      </c>
      <c r="AD2414" t="s">
        <v>101</v>
      </c>
      <c r="AE2414" t="s">
        <v>56</v>
      </c>
      <c r="AF2414" t="s">
        <v>3580</v>
      </c>
    </row>
    <row r="2415" spans="1:32" x14ac:dyDescent="0.25">
      <c r="A2415">
        <v>40667883</v>
      </c>
      <c r="B2415">
        <v>131365</v>
      </c>
      <c r="C2415" t="s">
        <v>32</v>
      </c>
      <c r="D2415" t="s">
        <v>32</v>
      </c>
      <c r="E2415">
        <v>80000</v>
      </c>
      <c r="F2415">
        <v>2235</v>
      </c>
      <c r="G2415" t="s">
        <v>86</v>
      </c>
      <c r="H2415">
        <v>1</v>
      </c>
      <c r="I2415" t="s">
        <v>215</v>
      </c>
      <c r="J2415" t="s">
        <v>32</v>
      </c>
      <c r="K2415">
        <v>1</v>
      </c>
      <c r="L2415" t="s">
        <v>35</v>
      </c>
      <c r="M2415" t="s">
        <v>173</v>
      </c>
      <c r="N2415">
        <v>2011</v>
      </c>
      <c r="O2415" t="s">
        <v>37</v>
      </c>
      <c r="P2415" t="s">
        <v>188</v>
      </c>
      <c r="Q2415">
        <v>1</v>
      </c>
      <c r="R2415" t="s">
        <v>264</v>
      </c>
      <c r="S2415" t="s">
        <v>3958</v>
      </c>
      <c r="T2415" t="s">
        <v>3959</v>
      </c>
      <c r="U2415">
        <v>1</v>
      </c>
      <c r="V2415" s="1">
        <v>29408</v>
      </c>
      <c r="W2415">
        <v>0</v>
      </c>
      <c r="X2415">
        <v>2</v>
      </c>
      <c r="Y2415">
        <v>39</v>
      </c>
      <c r="Z2415">
        <v>131365</v>
      </c>
      <c r="AA2415">
        <v>80000</v>
      </c>
      <c r="AB2415" t="s">
        <v>1112</v>
      </c>
      <c r="AC2415">
        <v>2235</v>
      </c>
      <c r="AD2415" t="s">
        <v>86</v>
      </c>
      <c r="AE2415" t="s">
        <v>42</v>
      </c>
      <c r="AF2415" t="s">
        <v>3580</v>
      </c>
    </row>
    <row r="2416" spans="1:32" x14ac:dyDescent="0.25">
      <c r="A2416">
        <v>10190528</v>
      </c>
      <c r="B2416">
        <v>132667</v>
      </c>
      <c r="C2416" t="s">
        <v>32</v>
      </c>
      <c r="D2416" t="s">
        <v>32</v>
      </c>
      <c r="E2416">
        <v>40000</v>
      </c>
      <c r="F2416">
        <v>22</v>
      </c>
      <c r="G2416" t="s">
        <v>404</v>
      </c>
      <c r="H2416">
        <v>0</v>
      </c>
      <c r="I2416" t="s">
        <v>37</v>
      </c>
      <c r="J2416" t="s">
        <v>37</v>
      </c>
      <c r="K2416">
        <v>0</v>
      </c>
      <c r="L2416" t="s">
        <v>35</v>
      </c>
      <c r="M2416" t="s">
        <v>885</v>
      </c>
      <c r="N2416" t="s">
        <v>37</v>
      </c>
      <c r="O2416" t="s">
        <v>37</v>
      </c>
      <c r="P2416" t="s">
        <v>37</v>
      </c>
      <c r="Q2416">
        <v>0</v>
      </c>
      <c r="R2416" t="s">
        <v>2258</v>
      </c>
      <c r="S2416" t="s">
        <v>2259</v>
      </c>
      <c r="T2416" t="s">
        <v>2260</v>
      </c>
      <c r="U2416">
        <v>1</v>
      </c>
      <c r="V2416" s="1">
        <v>27163</v>
      </c>
      <c r="W2416">
        <v>0</v>
      </c>
      <c r="X2416">
        <v>6</v>
      </c>
      <c r="Y2416">
        <v>45</v>
      </c>
      <c r="Z2416">
        <v>132667</v>
      </c>
      <c r="AA2416">
        <v>40000</v>
      </c>
      <c r="AB2416" t="s">
        <v>507</v>
      </c>
      <c r="AC2416">
        <v>22</v>
      </c>
      <c r="AD2416" t="s">
        <v>404</v>
      </c>
      <c r="AE2416" t="s">
        <v>56</v>
      </c>
      <c r="AF2416" t="s">
        <v>3580</v>
      </c>
    </row>
    <row r="2417" spans="1:32" x14ac:dyDescent="0.25">
      <c r="A2417">
        <v>44675960</v>
      </c>
      <c r="B2417">
        <v>131955</v>
      </c>
      <c r="C2417" t="s">
        <v>32</v>
      </c>
      <c r="D2417" t="s">
        <v>32</v>
      </c>
      <c r="E2417" s="2">
        <v>200000</v>
      </c>
      <c r="F2417">
        <v>47</v>
      </c>
      <c r="G2417" t="s">
        <v>33</v>
      </c>
      <c r="H2417">
        <v>0</v>
      </c>
      <c r="I2417" t="s">
        <v>37</v>
      </c>
      <c r="J2417" t="s">
        <v>37</v>
      </c>
      <c r="K2417">
        <v>0</v>
      </c>
      <c r="L2417" t="s">
        <v>35</v>
      </c>
      <c r="M2417" t="s">
        <v>442</v>
      </c>
      <c r="N2417" t="s">
        <v>37</v>
      </c>
      <c r="O2417" t="s">
        <v>37</v>
      </c>
      <c r="P2417" t="s">
        <v>37</v>
      </c>
      <c r="Q2417">
        <v>0</v>
      </c>
      <c r="R2417" t="s">
        <v>4816</v>
      </c>
      <c r="S2417" t="s">
        <v>494</v>
      </c>
      <c r="T2417" t="s">
        <v>4817</v>
      </c>
      <c r="U2417">
        <v>2</v>
      </c>
      <c r="V2417" s="1">
        <v>31651</v>
      </c>
      <c r="W2417">
        <v>0</v>
      </c>
      <c r="X2417">
        <v>1</v>
      </c>
      <c r="Y2417">
        <v>33</v>
      </c>
      <c r="Z2417">
        <v>131955</v>
      </c>
      <c r="AA2417">
        <v>200000</v>
      </c>
      <c r="AB2417" t="s">
        <v>420</v>
      </c>
      <c r="AC2417">
        <v>47</v>
      </c>
      <c r="AD2417" t="s">
        <v>33</v>
      </c>
      <c r="AE2417" t="s">
        <v>56</v>
      </c>
      <c r="AF2417" t="s">
        <v>3580</v>
      </c>
    </row>
    <row r="2418" spans="1:32" x14ac:dyDescent="0.25">
      <c r="A2418">
        <v>47298821</v>
      </c>
      <c r="B2418">
        <v>133267</v>
      </c>
      <c r="C2418" t="s">
        <v>32</v>
      </c>
      <c r="D2418" t="s">
        <v>32</v>
      </c>
      <c r="E2418">
        <v>160000</v>
      </c>
      <c r="F2418">
        <v>22</v>
      </c>
      <c r="G2418" t="s">
        <v>404</v>
      </c>
      <c r="H2418">
        <v>0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 t="s">
        <v>37</v>
      </c>
      <c r="O2418" t="s">
        <v>37</v>
      </c>
      <c r="P2418" t="s">
        <v>37</v>
      </c>
      <c r="Q2418">
        <v>0</v>
      </c>
      <c r="R2418" t="s">
        <v>4816</v>
      </c>
      <c r="S2418" t="s">
        <v>494</v>
      </c>
      <c r="T2418" t="s">
        <v>1277</v>
      </c>
      <c r="U2418">
        <v>1</v>
      </c>
      <c r="V2418" s="1">
        <v>33110</v>
      </c>
      <c r="W2418">
        <v>0</v>
      </c>
      <c r="X2418">
        <v>3</v>
      </c>
      <c r="Y2418">
        <v>29</v>
      </c>
      <c r="Z2418">
        <v>133267</v>
      </c>
      <c r="AA2418">
        <v>160000</v>
      </c>
      <c r="AB2418" t="s">
        <v>926</v>
      </c>
      <c r="AC2418">
        <v>22</v>
      </c>
      <c r="AD2418" t="s">
        <v>404</v>
      </c>
      <c r="AE2418" t="s">
        <v>56</v>
      </c>
      <c r="AF2418" t="s">
        <v>43</v>
      </c>
    </row>
    <row r="2419" spans="1:32" x14ac:dyDescent="0.25">
      <c r="A2419">
        <v>10518506</v>
      </c>
      <c r="B2419">
        <v>133274</v>
      </c>
      <c r="C2419" t="s">
        <v>32</v>
      </c>
      <c r="D2419" t="s">
        <v>32</v>
      </c>
      <c r="E2419">
        <v>90000</v>
      </c>
      <c r="F2419">
        <v>2173</v>
      </c>
      <c r="G2419" t="s">
        <v>195</v>
      </c>
      <c r="H2419">
        <v>0</v>
      </c>
      <c r="I2419" t="s">
        <v>37</v>
      </c>
      <c r="J2419" t="s">
        <v>37</v>
      </c>
      <c r="K2419">
        <v>1</v>
      </c>
      <c r="L2419" t="s">
        <v>32</v>
      </c>
      <c r="M2419" t="s">
        <v>2370</v>
      </c>
      <c r="N2419">
        <v>2002</v>
      </c>
      <c r="O2419">
        <v>2003</v>
      </c>
      <c r="P2419" t="s">
        <v>37</v>
      </c>
      <c r="Q2419">
        <v>0</v>
      </c>
      <c r="R2419" t="s">
        <v>2371</v>
      </c>
      <c r="S2419" t="s">
        <v>329</v>
      </c>
      <c r="T2419" t="s">
        <v>294</v>
      </c>
      <c r="U2419">
        <v>1</v>
      </c>
      <c r="V2419" s="1">
        <v>28008</v>
      </c>
      <c r="W2419">
        <v>0</v>
      </c>
      <c r="X2419">
        <v>3</v>
      </c>
      <c r="Y2419">
        <v>43</v>
      </c>
      <c r="Z2419">
        <v>133274</v>
      </c>
      <c r="AA2419">
        <v>90000</v>
      </c>
      <c r="AB2419" t="s">
        <v>1165</v>
      </c>
      <c r="AC2419">
        <v>2173</v>
      </c>
      <c r="AD2419" t="s">
        <v>195</v>
      </c>
      <c r="AE2419" t="s">
        <v>50</v>
      </c>
      <c r="AF2419" t="s">
        <v>3580</v>
      </c>
    </row>
    <row r="2420" spans="1:32" x14ac:dyDescent="0.25">
      <c r="A2420">
        <v>23830129</v>
      </c>
      <c r="B2420">
        <v>133434</v>
      </c>
      <c r="C2420" t="s">
        <v>32</v>
      </c>
      <c r="D2420" t="s">
        <v>32</v>
      </c>
      <c r="E2420">
        <v>160000</v>
      </c>
      <c r="F2420">
        <v>55</v>
      </c>
      <c r="G2420" t="s">
        <v>171</v>
      </c>
      <c r="H2420">
        <v>0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 t="s">
        <v>37</v>
      </c>
      <c r="O2420" t="s">
        <v>37</v>
      </c>
      <c r="P2420" t="s">
        <v>37</v>
      </c>
      <c r="Q2420">
        <v>0</v>
      </c>
      <c r="R2420" t="s">
        <v>3145</v>
      </c>
      <c r="S2420" t="s">
        <v>333</v>
      </c>
      <c r="T2420" t="s">
        <v>3146</v>
      </c>
      <c r="U2420">
        <v>1</v>
      </c>
      <c r="V2420" s="1">
        <v>20053</v>
      </c>
      <c r="W2420">
        <v>0</v>
      </c>
      <c r="X2420">
        <v>2</v>
      </c>
      <c r="Y2420">
        <v>64</v>
      </c>
      <c r="Z2420">
        <v>133434</v>
      </c>
      <c r="AA2420">
        <v>160000</v>
      </c>
      <c r="AB2420" t="s">
        <v>926</v>
      </c>
      <c r="AC2420">
        <v>55</v>
      </c>
      <c r="AD2420" t="s">
        <v>171</v>
      </c>
      <c r="AE2420" t="s">
        <v>56</v>
      </c>
      <c r="AF2420" t="s">
        <v>3580</v>
      </c>
    </row>
    <row r="2421" spans="1:32" x14ac:dyDescent="0.25">
      <c r="A2421">
        <v>2405502</v>
      </c>
      <c r="B2421">
        <v>132128</v>
      </c>
      <c r="C2421" t="s">
        <v>32</v>
      </c>
      <c r="D2421" t="s">
        <v>32</v>
      </c>
      <c r="E2421" s="2">
        <v>200000</v>
      </c>
      <c r="F2421">
        <v>2649</v>
      </c>
      <c r="G2421" t="s">
        <v>147</v>
      </c>
      <c r="H2421">
        <v>0</v>
      </c>
      <c r="I2421" t="s">
        <v>37</v>
      </c>
      <c r="J2421" t="s">
        <v>37</v>
      </c>
      <c r="K2421">
        <v>1</v>
      </c>
      <c r="L2421" t="s">
        <v>32</v>
      </c>
      <c r="M2421" t="s">
        <v>490</v>
      </c>
      <c r="N2421">
        <v>2002</v>
      </c>
      <c r="O2421">
        <v>2002</v>
      </c>
      <c r="P2421" t="s">
        <v>37</v>
      </c>
      <c r="Q2421">
        <v>0</v>
      </c>
      <c r="R2421" t="s">
        <v>527</v>
      </c>
      <c r="S2421" t="s">
        <v>528</v>
      </c>
      <c r="T2421" t="s">
        <v>529</v>
      </c>
      <c r="U2421">
        <v>2</v>
      </c>
      <c r="V2421" s="1">
        <v>27472</v>
      </c>
      <c r="W2421">
        <v>0</v>
      </c>
      <c r="X2421">
        <v>5</v>
      </c>
      <c r="Y2421">
        <v>44</v>
      </c>
      <c r="Z2421">
        <v>132128</v>
      </c>
      <c r="AA2421">
        <v>200000</v>
      </c>
      <c r="AB2421" t="s">
        <v>420</v>
      </c>
      <c r="AC2421">
        <v>2649</v>
      </c>
      <c r="AD2421" t="s">
        <v>147</v>
      </c>
      <c r="AE2421" t="s">
        <v>50</v>
      </c>
      <c r="AF2421" t="s">
        <v>3580</v>
      </c>
    </row>
    <row r="2422" spans="1:32" x14ac:dyDescent="0.25">
      <c r="A2422">
        <v>46340228</v>
      </c>
      <c r="B2422">
        <v>132737</v>
      </c>
      <c r="C2422" t="s">
        <v>32</v>
      </c>
      <c r="D2422" t="s">
        <v>32</v>
      </c>
      <c r="E2422">
        <v>140100</v>
      </c>
      <c r="F2422">
        <v>2218</v>
      </c>
      <c r="G2422" t="s">
        <v>51</v>
      </c>
      <c r="H2422">
        <v>1</v>
      </c>
      <c r="I2422" t="s">
        <v>714</v>
      </c>
      <c r="J2422" t="s">
        <v>32</v>
      </c>
      <c r="K2422">
        <v>1</v>
      </c>
      <c r="L2422" t="s">
        <v>35</v>
      </c>
      <c r="M2422" t="s">
        <v>46</v>
      </c>
      <c r="N2422">
        <v>2017</v>
      </c>
      <c r="O2422" t="s">
        <v>37</v>
      </c>
      <c r="P2422" t="s">
        <v>37</v>
      </c>
      <c r="Q2422">
        <v>0</v>
      </c>
      <c r="R2422" t="s">
        <v>913</v>
      </c>
      <c r="S2422" t="s">
        <v>5031</v>
      </c>
      <c r="T2422" t="s">
        <v>5032</v>
      </c>
      <c r="U2422">
        <v>1</v>
      </c>
      <c r="V2422" s="1">
        <v>32978</v>
      </c>
      <c r="W2422">
        <v>0</v>
      </c>
      <c r="X2422">
        <v>22</v>
      </c>
      <c r="Y2422">
        <v>29</v>
      </c>
      <c r="Z2422">
        <v>132737</v>
      </c>
      <c r="AA2422">
        <v>140100</v>
      </c>
      <c r="AB2422" t="s">
        <v>496</v>
      </c>
      <c r="AC2422">
        <v>2218</v>
      </c>
      <c r="AD2422" t="s">
        <v>51</v>
      </c>
      <c r="AE2422" t="s">
        <v>50</v>
      </c>
      <c r="AF2422" t="s">
        <v>43</v>
      </c>
    </row>
    <row r="2423" spans="1:32" x14ac:dyDescent="0.25">
      <c r="A2423">
        <v>46755842</v>
      </c>
      <c r="B2423">
        <v>130325</v>
      </c>
      <c r="C2423" t="s">
        <v>32</v>
      </c>
      <c r="D2423" t="s">
        <v>32</v>
      </c>
      <c r="E2423">
        <v>10000</v>
      </c>
      <c r="F2423">
        <v>1257</v>
      </c>
      <c r="G2423" t="s">
        <v>82</v>
      </c>
      <c r="H2423">
        <v>0</v>
      </c>
      <c r="I2423" t="s">
        <v>37</v>
      </c>
      <c r="J2423" t="s">
        <v>37</v>
      </c>
      <c r="K2423">
        <v>0</v>
      </c>
      <c r="L2423" t="s">
        <v>35</v>
      </c>
      <c r="M2423" t="s">
        <v>3966</v>
      </c>
      <c r="N2423" t="s">
        <v>37</v>
      </c>
      <c r="O2423" t="s">
        <v>37</v>
      </c>
      <c r="P2423" t="s">
        <v>37</v>
      </c>
      <c r="Q2423">
        <v>0</v>
      </c>
      <c r="R2423" t="s">
        <v>5088</v>
      </c>
      <c r="S2423" t="s">
        <v>5089</v>
      </c>
      <c r="T2423" t="s">
        <v>5090</v>
      </c>
      <c r="U2423">
        <v>2</v>
      </c>
      <c r="V2423" s="1">
        <v>32430</v>
      </c>
      <c r="W2423" t="s">
        <v>37</v>
      </c>
      <c r="X2423">
        <v>2</v>
      </c>
      <c r="Y2423">
        <v>31</v>
      </c>
      <c r="Z2423">
        <v>130325</v>
      </c>
      <c r="AA2423">
        <v>10000</v>
      </c>
      <c r="AB2423" t="s">
        <v>1910</v>
      </c>
      <c r="AC2423">
        <v>1257</v>
      </c>
      <c r="AD2423" t="s">
        <v>82</v>
      </c>
      <c r="AE2423" t="s">
        <v>56</v>
      </c>
      <c r="AF2423" t="s">
        <v>3580</v>
      </c>
    </row>
    <row r="2424" spans="1:32" x14ac:dyDescent="0.25">
      <c r="A2424">
        <v>9344829</v>
      </c>
      <c r="B2424">
        <v>131635</v>
      </c>
      <c r="C2424" t="s">
        <v>32</v>
      </c>
      <c r="D2424" t="s">
        <v>32</v>
      </c>
      <c r="E2424">
        <v>140100</v>
      </c>
      <c r="F2424">
        <v>1366</v>
      </c>
      <c r="G2424" t="s">
        <v>45</v>
      </c>
      <c r="H2424">
        <v>0</v>
      </c>
      <c r="I2424" t="s">
        <v>37</v>
      </c>
      <c r="J2424" t="s">
        <v>37</v>
      </c>
      <c r="K2424">
        <v>1</v>
      </c>
      <c r="L2424" t="s">
        <v>35</v>
      </c>
      <c r="M2424" t="s">
        <v>1949</v>
      </c>
      <c r="N2424">
        <v>1987</v>
      </c>
      <c r="O2424" t="s">
        <v>37</v>
      </c>
      <c r="P2424" t="s">
        <v>37</v>
      </c>
      <c r="Q2424">
        <v>0</v>
      </c>
      <c r="R2424" t="s">
        <v>1950</v>
      </c>
      <c r="S2424" t="s">
        <v>1951</v>
      </c>
      <c r="T2424" t="s">
        <v>1016</v>
      </c>
      <c r="U2424">
        <v>1</v>
      </c>
      <c r="V2424" s="1">
        <v>21195</v>
      </c>
      <c r="W2424">
        <v>0</v>
      </c>
      <c r="X2424">
        <v>23</v>
      </c>
      <c r="Y2424">
        <v>61</v>
      </c>
      <c r="Z2424">
        <v>131635</v>
      </c>
      <c r="AA2424">
        <v>140100</v>
      </c>
      <c r="AB2424" t="s">
        <v>496</v>
      </c>
      <c r="AC2424">
        <v>1366</v>
      </c>
      <c r="AD2424" t="s">
        <v>45</v>
      </c>
      <c r="AE2424" t="s">
        <v>50</v>
      </c>
      <c r="AF2424" t="s">
        <v>3580</v>
      </c>
    </row>
    <row r="2425" spans="1:32" x14ac:dyDescent="0.25">
      <c r="A2425">
        <v>23999143</v>
      </c>
      <c r="B2425">
        <v>130836</v>
      </c>
      <c r="C2425" t="s">
        <v>32</v>
      </c>
      <c r="D2425" t="s">
        <v>32</v>
      </c>
      <c r="E2425">
        <v>70000</v>
      </c>
      <c r="F2425">
        <v>15</v>
      </c>
      <c r="G2425" t="s">
        <v>67</v>
      </c>
      <c r="H2425">
        <v>0</v>
      </c>
      <c r="I2425" t="s">
        <v>37</v>
      </c>
      <c r="J2425" t="s">
        <v>37</v>
      </c>
      <c r="K2425">
        <v>1</v>
      </c>
      <c r="L2425" t="s">
        <v>32</v>
      </c>
      <c r="M2425" t="s">
        <v>542</v>
      </c>
      <c r="N2425">
        <v>2009</v>
      </c>
      <c r="O2425">
        <v>2009</v>
      </c>
      <c r="P2425" t="s">
        <v>37</v>
      </c>
      <c r="Q2425">
        <v>0</v>
      </c>
      <c r="R2425" t="s">
        <v>3229</v>
      </c>
      <c r="S2425" t="s">
        <v>621</v>
      </c>
      <c r="T2425" t="s">
        <v>3230</v>
      </c>
      <c r="U2425">
        <v>2</v>
      </c>
      <c r="V2425" s="1">
        <v>28174</v>
      </c>
      <c r="W2425">
        <v>0</v>
      </c>
      <c r="X2425">
        <v>3</v>
      </c>
      <c r="Y2425">
        <v>42</v>
      </c>
      <c r="Z2425">
        <v>130836</v>
      </c>
      <c r="AA2425">
        <v>70000</v>
      </c>
      <c r="AB2425" t="s">
        <v>1466</v>
      </c>
      <c r="AC2425">
        <v>15</v>
      </c>
      <c r="AD2425" t="s">
        <v>67</v>
      </c>
      <c r="AE2425" t="s">
        <v>50</v>
      </c>
      <c r="AF2425" t="s">
        <v>3580</v>
      </c>
    </row>
    <row r="2426" spans="1:32" x14ac:dyDescent="0.25">
      <c r="A2426">
        <v>8834706</v>
      </c>
      <c r="B2426">
        <v>133093</v>
      </c>
      <c r="C2426" t="s">
        <v>32</v>
      </c>
      <c r="D2426" t="s">
        <v>32</v>
      </c>
      <c r="E2426">
        <v>140100</v>
      </c>
      <c r="F2426">
        <v>2218</v>
      </c>
      <c r="G2426" t="s">
        <v>51</v>
      </c>
      <c r="H2426">
        <v>0</v>
      </c>
      <c r="I2426" t="s">
        <v>37</v>
      </c>
      <c r="J2426" t="s">
        <v>37</v>
      </c>
      <c r="K2426">
        <v>1</v>
      </c>
      <c r="L2426" t="s">
        <v>32</v>
      </c>
      <c r="M2426" t="s">
        <v>655</v>
      </c>
      <c r="N2426">
        <v>1981</v>
      </c>
      <c r="O2426">
        <v>2012</v>
      </c>
      <c r="P2426" t="s">
        <v>37</v>
      </c>
      <c r="Q2426">
        <v>1</v>
      </c>
      <c r="R2426" t="s">
        <v>1844</v>
      </c>
      <c r="S2426" t="s">
        <v>1845</v>
      </c>
      <c r="T2426" t="s">
        <v>1846</v>
      </c>
      <c r="U2426">
        <v>1</v>
      </c>
      <c r="V2426" s="1">
        <v>18643</v>
      </c>
      <c r="W2426">
        <v>0</v>
      </c>
      <c r="X2426">
        <v>31</v>
      </c>
      <c r="Y2426">
        <v>68</v>
      </c>
      <c r="Z2426">
        <v>133093</v>
      </c>
      <c r="AA2426">
        <v>140100</v>
      </c>
      <c r="AB2426" t="s">
        <v>496</v>
      </c>
      <c r="AC2426">
        <v>2218</v>
      </c>
      <c r="AD2426" t="s">
        <v>51</v>
      </c>
      <c r="AE2426" t="s">
        <v>42</v>
      </c>
      <c r="AF2426" t="s">
        <v>3580</v>
      </c>
    </row>
    <row r="2427" spans="1:32" x14ac:dyDescent="0.25">
      <c r="A2427">
        <v>5384360</v>
      </c>
      <c r="B2427">
        <v>132295</v>
      </c>
      <c r="C2427" t="s">
        <v>32</v>
      </c>
      <c r="D2427" t="s">
        <v>32</v>
      </c>
      <c r="E2427">
        <v>150000</v>
      </c>
      <c r="F2427">
        <v>2173</v>
      </c>
      <c r="G2427" t="s">
        <v>195</v>
      </c>
      <c r="H2427">
        <v>0</v>
      </c>
      <c r="I2427" t="s">
        <v>37</v>
      </c>
      <c r="J2427" t="s">
        <v>37</v>
      </c>
      <c r="K2427" t="s">
        <v>37</v>
      </c>
      <c r="L2427" t="s">
        <v>37</v>
      </c>
      <c r="M2427" t="s">
        <v>37</v>
      </c>
      <c r="N2427" t="s">
        <v>37</v>
      </c>
      <c r="O2427" t="s">
        <v>37</v>
      </c>
      <c r="P2427" t="s">
        <v>37</v>
      </c>
      <c r="Q2427">
        <v>0</v>
      </c>
      <c r="R2427" t="s">
        <v>988</v>
      </c>
      <c r="S2427" t="s">
        <v>738</v>
      </c>
      <c r="T2427" t="s">
        <v>998</v>
      </c>
      <c r="U2427">
        <v>2</v>
      </c>
      <c r="V2427" s="1">
        <v>27793</v>
      </c>
      <c r="W2427">
        <v>0</v>
      </c>
      <c r="X2427">
        <v>3</v>
      </c>
      <c r="Y2427">
        <v>43</v>
      </c>
      <c r="Z2427">
        <v>132295</v>
      </c>
      <c r="AA2427">
        <v>150000</v>
      </c>
      <c r="AB2427" t="s">
        <v>945</v>
      </c>
      <c r="AC2427">
        <v>2173</v>
      </c>
      <c r="AD2427" t="s">
        <v>195</v>
      </c>
      <c r="AE2427" t="s">
        <v>56</v>
      </c>
      <c r="AF2427" t="s">
        <v>3580</v>
      </c>
    </row>
    <row r="2428" spans="1:32" x14ac:dyDescent="0.25">
      <c r="A2428">
        <v>5360111</v>
      </c>
      <c r="B2428">
        <v>132693</v>
      </c>
      <c r="C2428" t="s">
        <v>32</v>
      </c>
      <c r="D2428" t="s">
        <v>32</v>
      </c>
      <c r="E2428">
        <v>150000</v>
      </c>
      <c r="F2428">
        <v>2191</v>
      </c>
      <c r="G2428" t="s">
        <v>77</v>
      </c>
      <c r="H2428">
        <v>0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 t="s">
        <v>37</v>
      </c>
      <c r="O2428" t="s">
        <v>37</v>
      </c>
      <c r="P2428" t="s">
        <v>37</v>
      </c>
      <c r="Q2428">
        <v>0</v>
      </c>
      <c r="R2428" t="s">
        <v>988</v>
      </c>
      <c r="S2428" t="s">
        <v>134</v>
      </c>
      <c r="T2428" t="s">
        <v>989</v>
      </c>
      <c r="U2428">
        <v>1</v>
      </c>
      <c r="V2428" s="1">
        <v>26580</v>
      </c>
      <c r="W2428">
        <v>0</v>
      </c>
      <c r="X2428">
        <v>2</v>
      </c>
      <c r="Y2428">
        <v>47</v>
      </c>
      <c r="Z2428">
        <v>132693</v>
      </c>
      <c r="AA2428">
        <v>150000</v>
      </c>
      <c r="AB2428" t="s">
        <v>945</v>
      </c>
      <c r="AC2428">
        <v>2191</v>
      </c>
      <c r="AD2428" t="s">
        <v>77</v>
      </c>
      <c r="AE2428" t="s">
        <v>56</v>
      </c>
      <c r="AF2428" t="s">
        <v>3580</v>
      </c>
    </row>
    <row r="2429" spans="1:32" x14ac:dyDescent="0.25">
      <c r="A2429">
        <v>29707371</v>
      </c>
      <c r="B2429">
        <v>130261</v>
      </c>
      <c r="C2429" t="s">
        <v>32</v>
      </c>
      <c r="D2429" t="s">
        <v>32</v>
      </c>
      <c r="E2429">
        <v>40000</v>
      </c>
      <c r="F2429">
        <v>1257</v>
      </c>
      <c r="G2429" t="s">
        <v>82</v>
      </c>
      <c r="H2429">
        <v>1</v>
      </c>
      <c r="I2429" t="s">
        <v>215</v>
      </c>
      <c r="J2429" t="s">
        <v>35</v>
      </c>
      <c r="K2429">
        <v>1</v>
      </c>
      <c r="L2429" t="s">
        <v>35</v>
      </c>
      <c r="M2429" t="s">
        <v>3523</v>
      </c>
      <c r="N2429">
        <v>2006</v>
      </c>
      <c r="O2429" t="s">
        <v>37</v>
      </c>
      <c r="P2429" t="s">
        <v>37</v>
      </c>
      <c r="Q2429">
        <v>1</v>
      </c>
      <c r="R2429" t="s">
        <v>3630</v>
      </c>
      <c r="S2429" t="s">
        <v>494</v>
      </c>
      <c r="T2429" t="s">
        <v>3631</v>
      </c>
      <c r="U2429">
        <v>1</v>
      </c>
      <c r="V2429" s="1">
        <v>28261</v>
      </c>
      <c r="W2429">
        <v>0</v>
      </c>
      <c r="X2429">
        <v>1</v>
      </c>
      <c r="Y2429">
        <v>42</v>
      </c>
      <c r="Z2429">
        <v>130261</v>
      </c>
      <c r="AA2429">
        <v>40000</v>
      </c>
      <c r="AB2429" t="s">
        <v>507</v>
      </c>
      <c r="AC2429">
        <v>1257</v>
      </c>
      <c r="AD2429" t="s">
        <v>82</v>
      </c>
      <c r="AE2429" t="s">
        <v>42</v>
      </c>
      <c r="AF2429" t="s">
        <v>3580</v>
      </c>
    </row>
    <row r="2430" spans="1:32" x14ac:dyDescent="0.25">
      <c r="A2430">
        <v>41477251</v>
      </c>
      <c r="B2430">
        <v>130832</v>
      </c>
      <c r="C2430" t="s">
        <v>32</v>
      </c>
      <c r="D2430" t="s">
        <v>32</v>
      </c>
      <c r="E2430">
        <v>140100</v>
      </c>
      <c r="F2430">
        <v>2731</v>
      </c>
      <c r="G2430" t="s">
        <v>91</v>
      </c>
      <c r="H2430">
        <v>2</v>
      </c>
      <c r="I2430" t="s">
        <v>37</v>
      </c>
      <c r="J2430" t="s">
        <v>37</v>
      </c>
      <c r="K2430">
        <v>1</v>
      </c>
      <c r="L2430" t="s">
        <v>32</v>
      </c>
      <c r="M2430" t="s">
        <v>850</v>
      </c>
      <c r="N2430">
        <v>2013</v>
      </c>
      <c r="O2430">
        <v>2015</v>
      </c>
      <c r="P2430" t="s">
        <v>188</v>
      </c>
      <c r="Q2430">
        <v>1</v>
      </c>
      <c r="R2430" t="s">
        <v>3630</v>
      </c>
      <c r="S2430" t="s">
        <v>1551</v>
      </c>
      <c r="T2430" t="s">
        <v>4226</v>
      </c>
      <c r="U2430">
        <v>1</v>
      </c>
      <c r="V2430" s="1">
        <v>30226</v>
      </c>
      <c r="W2430">
        <v>0</v>
      </c>
      <c r="X2430">
        <v>24</v>
      </c>
      <c r="Y2430">
        <v>37</v>
      </c>
      <c r="Z2430">
        <v>130832</v>
      </c>
      <c r="AA2430">
        <v>140100</v>
      </c>
      <c r="AB2430" t="s">
        <v>496</v>
      </c>
      <c r="AC2430">
        <v>2731</v>
      </c>
      <c r="AD2430" t="s">
        <v>96</v>
      </c>
      <c r="AE2430" t="s">
        <v>42</v>
      </c>
      <c r="AF2430" t="s">
        <v>3580</v>
      </c>
    </row>
    <row r="2431" spans="1:32" x14ac:dyDescent="0.25">
      <c r="A2431">
        <v>71376601</v>
      </c>
      <c r="B2431">
        <v>132038</v>
      </c>
      <c r="C2431" t="s">
        <v>32</v>
      </c>
      <c r="D2431" t="s">
        <v>32</v>
      </c>
      <c r="E2431">
        <v>40000</v>
      </c>
      <c r="F2431">
        <v>2840</v>
      </c>
      <c r="G2431" t="s">
        <v>181</v>
      </c>
      <c r="H2431">
        <v>2</v>
      </c>
      <c r="I2431" t="s">
        <v>37</v>
      </c>
      <c r="J2431" t="s">
        <v>37</v>
      </c>
      <c r="K2431">
        <v>0</v>
      </c>
      <c r="L2431" t="s">
        <v>35</v>
      </c>
      <c r="M2431" t="s">
        <v>288</v>
      </c>
      <c r="N2431" t="s">
        <v>37</v>
      </c>
      <c r="O2431" t="s">
        <v>37</v>
      </c>
      <c r="P2431" t="s">
        <v>37</v>
      </c>
      <c r="Q2431">
        <v>0</v>
      </c>
      <c r="R2431" t="s">
        <v>3630</v>
      </c>
      <c r="S2431" t="s">
        <v>457</v>
      </c>
      <c r="T2431" t="s">
        <v>5341</v>
      </c>
      <c r="U2431">
        <v>1</v>
      </c>
      <c r="V2431" s="1">
        <v>33625</v>
      </c>
      <c r="W2431">
        <v>0</v>
      </c>
      <c r="X2431">
        <v>3</v>
      </c>
      <c r="Y2431">
        <v>27</v>
      </c>
      <c r="Z2431">
        <v>132038</v>
      </c>
      <c r="AA2431">
        <v>40000</v>
      </c>
      <c r="AB2431" t="s">
        <v>507</v>
      </c>
      <c r="AC2431">
        <v>2840</v>
      </c>
      <c r="AD2431" t="s">
        <v>181</v>
      </c>
      <c r="AE2431" t="s">
        <v>56</v>
      </c>
      <c r="AF2431" t="s">
        <v>43</v>
      </c>
    </row>
    <row r="2432" spans="1:32" s="4" customFormat="1" x14ac:dyDescent="0.25">
      <c r="A2432">
        <v>30498936</v>
      </c>
      <c r="B2432">
        <v>132140</v>
      </c>
      <c r="C2432" t="s">
        <v>32</v>
      </c>
      <c r="D2432" t="s">
        <v>32</v>
      </c>
      <c r="E2432" s="2">
        <v>100000</v>
      </c>
      <c r="F2432">
        <v>2840</v>
      </c>
      <c r="G2432" t="s">
        <v>181</v>
      </c>
      <c r="H2432">
        <v>1</v>
      </c>
      <c r="I2432" t="s">
        <v>2939</v>
      </c>
      <c r="J2432" t="s">
        <v>32</v>
      </c>
      <c r="K2432">
        <v>1</v>
      </c>
      <c r="L2432" t="s">
        <v>32</v>
      </c>
      <c r="M2432" t="s">
        <v>1611</v>
      </c>
      <c r="N2432">
        <v>2015</v>
      </c>
      <c r="O2432">
        <v>2015</v>
      </c>
      <c r="P2432" t="s">
        <v>188</v>
      </c>
      <c r="Q2432">
        <v>1</v>
      </c>
      <c r="R2432" t="s">
        <v>3642</v>
      </c>
      <c r="S2432" t="s">
        <v>594</v>
      </c>
      <c r="T2432" t="s">
        <v>3643</v>
      </c>
      <c r="U2432">
        <v>1</v>
      </c>
      <c r="V2432" s="1">
        <v>28180</v>
      </c>
      <c r="W2432">
        <v>0</v>
      </c>
      <c r="X2432">
        <v>4</v>
      </c>
      <c r="Y2432">
        <v>42</v>
      </c>
      <c r="Z2432">
        <v>132140</v>
      </c>
      <c r="AA2432">
        <v>100000</v>
      </c>
      <c r="AB2432" t="s">
        <v>1229</v>
      </c>
      <c r="AC2432">
        <v>2840</v>
      </c>
      <c r="AD2432" t="s">
        <v>181</v>
      </c>
      <c r="AE2432" t="s">
        <v>42</v>
      </c>
      <c r="AF2432" t="s">
        <v>3580</v>
      </c>
    </row>
    <row r="2433" spans="1:32" x14ac:dyDescent="0.25">
      <c r="A2433">
        <v>45881110</v>
      </c>
      <c r="B2433">
        <v>131248</v>
      </c>
      <c r="C2433" t="s">
        <v>32</v>
      </c>
      <c r="D2433" t="s">
        <v>32</v>
      </c>
      <c r="E2433">
        <v>110000</v>
      </c>
      <c r="F2433">
        <v>2235</v>
      </c>
      <c r="G2433" t="s">
        <v>86</v>
      </c>
      <c r="H2433">
        <v>0</v>
      </c>
      <c r="I2433" t="s">
        <v>37</v>
      </c>
      <c r="J2433" t="s">
        <v>37</v>
      </c>
      <c r="K2433">
        <v>1</v>
      </c>
      <c r="L2433" t="s">
        <v>35</v>
      </c>
      <c r="M2433" t="s">
        <v>2860</v>
      </c>
      <c r="N2433">
        <v>2019</v>
      </c>
      <c r="O2433" t="s">
        <v>37</v>
      </c>
      <c r="P2433" t="s">
        <v>37</v>
      </c>
      <c r="Q2433">
        <v>0</v>
      </c>
      <c r="R2433" t="s">
        <v>4973</v>
      </c>
      <c r="S2433" t="s">
        <v>250</v>
      </c>
      <c r="T2433" t="s">
        <v>4974</v>
      </c>
      <c r="U2433">
        <v>1</v>
      </c>
      <c r="V2433" s="1">
        <v>32731</v>
      </c>
      <c r="W2433">
        <v>0</v>
      </c>
      <c r="X2433">
        <v>1</v>
      </c>
      <c r="Y2433">
        <v>30</v>
      </c>
      <c r="Z2433">
        <v>131248</v>
      </c>
      <c r="AA2433">
        <v>110000</v>
      </c>
      <c r="AB2433" t="s">
        <v>1393</v>
      </c>
      <c r="AC2433">
        <v>2235</v>
      </c>
      <c r="AD2433" t="s">
        <v>86</v>
      </c>
      <c r="AE2433" t="s">
        <v>50</v>
      </c>
      <c r="AF2433" t="s">
        <v>3580</v>
      </c>
    </row>
    <row r="2434" spans="1:32" x14ac:dyDescent="0.25">
      <c r="A2434">
        <v>31679134</v>
      </c>
      <c r="B2434">
        <v>130699</v>
      </c>
      <c r="C2434" t="s">
        <v>32</v>
      </c>
      <c r="D2434" t="s">
        <v>32</v>
      </c>
      <c r="E2434">
        <v>20000</v>
      </c>
      <c r="F2434">
        <v>15</v>
      </c>
      <c r="G2434" t="s">
        <v>67</v>
      </c>
      <c r="H2434">
        <v>2</v>
      </c>
      <c r="I2434" t="s">
        <v>37</v>
      </c>
      <c r="J2434" t="s">
        <v>37</v>
      </c>
      <c r="K2434" t="s">
        <v>37</v>
      </c>
      <c r="L2434" t="s">
        <v>37</v>
      </c>
      <c r="M2434" t="s">
        <v>37</v>
      </c>
      <c r="N2434" t="s">
        <v>37</v>
      </c>
      <c r="O2434" t="s">
        <v>37</v>
      </c>
      <c r="P2434" t="s">
        <v>37</v>
      </c>
      <c r="Q2434">
        <v>0</v>
      </c>
      <c r="R2434" t="s">
        <v>814</v>
      </c>
      <c r="S2434" t="s">
        <v>1361</v>
      </c>
      <c r="T2434" t="s">
        <v>3706</v>
      </c>
      <c r="U2434">
        <v>2</v>
      </c>
      <c r="V2434" s="1">
        <v>28461</v>
      </c>
      <c r="W2434">
        <v>0</v>
      </c>
      <c r="X2434">
        <v>4</v>
      </c>
      <c r="Y2434">
        <v>42</v>
      </c>
      <c r="Z2434">
        <v>130699</v>
      </c>
      <c r="AA2434">
        <v>20000</v>
      </c>
      <c r="AB2434" t="s">
        <v>744</v>
      </c>
      <c r="AC2434">
        <v>15</v>
      </c>
      <c r="AD2434" t="s">
        <v>67</v>
      </c>
      <c r="AE2434" t="s">
        <v>56</v>
      </c>
      <c r="AF2434" t="s">
        <v>3580</v>
      </c>
    </row>
    <row r="2435" spans="1:32" x14ac:dyDescent="0.25">
      <c r="A2435">
        <v>42857394</v>
      </c>
      <c r="B2435">
        <v>132526</v>
      </c>
      <c r="C2435" t="s">
        <v>32</v>
      </c>
      <c r="D2435" t="s">
        <v>32</v>
      </c>
      <c r="E2435">
        <v>170000</v>
      </c>
      <c r="F2435">
        <v>14</v>
      </c>
      <c r="G2435" t="s">
        <v>126</v>
      </c>
      <c r="H2435">
        <v>0</v>
      </c>
      <c r="I2435" t="s">
        <v>37</v>
      </c>
      <c r="J2435" t="s">
        <v>37</v>
      </c>
      <c r="K2435">
        <v>1</v>
      </c>
      <c r="L2435" t="s">
        <v>32</v>
      </c>
      <c r="M2435" t="s">
        <v>1207</v>
      </c>
      <c r="N2435">
        <v>2009</v>
      </c>
      <c r="O2435">
        <v>2010</v>
      </c>
      <c r="P2435" t="s">
        <v>37</v>
      </c>
      <c r="Q2435">
        <v>1</v>
      </c>
      <c r="R2435" t="s">
        <v>792</v>
      </c>
      <c r="S2435" t="s">
        <v>1384</v>
      </c>
      <c r="T2435" t="s">
        <v>4540</v>
      </c>
      <c r="U2435">
        <v>1</v>
      </c>
      <c r="V2435" s="1">
        <v>31038</v>
      </c>
      <c r="W2435">
        <v>0</v>
      </c>
      <c r="X2435">
        <v>3</v>
      </c>
      <c r="Y2435">
        <v>34</v>
      </c>
      <c r="Z2435">
        <v>132526</v>
      </c>
      <c r="AA2435">
        <v>170000</v>
      </c>
      <c r="AB2435" t="s">
        <v>298</v>
      </c>
      <c r="AC2435">
        <v>14</v>
      </c>
      <c r="AD2435" t="s">
        <v>126</v>
      </c>
      <c r="AE2435" t="s">
        <v>42</v>
      </c>
      <c r="AF2435" t="s">
        <v>3580</v>
      </c>
    </row>
    <row r="2436" spans="1:32" x14ac:dyDescent="0.25">
      <c r="A2436">
        <v>27729213</v>
      </c>
      <c r="B2436">
        <v>132560</v>
      </c>
      <c r="C2436" t="s">
        <v>32</v>
      </c>
      <c r="D2436" t="s">
        <v>32</v>
      </c>
      <c r="E2436">
        <v>60000</v>
      </c>
      <c r="F2436">
        <v>1264</v>
      </c>
      <c r="G2436" t="s">
        <v>57</v>
      </c>
      <c r="H2436">
        <v>2</v>
      </c>
      <c r="I2436" t="s">
        <v>37</v>
      </c>
      <c r="J2436" t="s">
        <v>37</v>
      </c>
      <c r="K2436">
        <v>1</v>
      </c>
      <c r="L2436" t="s">
        <v>32</v>
      </c>
      <c r="M2436" t="s">
        <v>46</v>
      </c>
      <c r="N2436">
        <v>2015</v>
      </c>
      <c r="O2436" t="s">
        <v>37</v>
      </c>
      <c r="P2436" t="s">
        <v>157</v>
      </c>
      <c r="Q2436">
        <v>1</v>
      </c>
      <c r="R2436" t="s">
        <v>792</v>
      </c>
      <c r="S2436" t="s">
        <v>813</v>
      </c>
      <c r="T2436" t="s">
        <v>3448</v>
      </c>
      <c r="U2436">
        <v>1</v>
      </c>
      <c r="V2436" s="1">
        <v>27169</v>
      </c>
      <c r="W2436">
        <v>0</v>
      </c>
      <c r="X2436">
        <v>6</v>
      </c>
      <c r="Y2436">
        <v>45</v>
      </c>
      <c r="Z2436">
        <v>132560</v>
      </c>
      <c r="AA2436">
        <v>60000</v>
      </c>
      <c r="AB2436" t="s">
        <v>164</v>
      </c>
      <c r="AC2436">
        <v>1264</v>
      </c>
      <c r="AD2436" t="s">
        <v>57</v>
      </c>
      <c r="AE2436" t="s">
        <v>42</v>
      </c>
      <c r="AF2436" t="s">
        <v>3580</v>
      </c>
    </row>
    <row r="2437" spans="1:32" x14ac:dyDescent="0.25">
      <c r="A2437">
        <v>18189843</v>
      </c>
      <c r="B2437">
        <v>131837</v>
      </c>
      <c r="C2437" t="s">
        <v>32</v>
      </c>
      <c r="D2437" t="s">
        <v>32</v>
      </c>
      <c r="E2437">
        <v>210000</v>
      </c>
      <c r="F2437">
        <v>1264</v>
      </c>
      <c r="G2437" t="s">
        <v>57</v>
      </c>
      <c r="H2437">
        <v>0</v>
      </c>
      <c r="I2437" t="s">
        <v>37</v>
      </c>
      <c r="J2437" t="s">
        <v>37</v>
      </c>
      <c r="K2437" t="s">
        <v>37</v>
      </c>
      <c r="L2437" t="s">
        <v>37</v>
      </c>
      <c r="M2437" t="s">
        <v>37</v>
      </c>
      <c r="N2437" t="s">
        <v>37</v>
      </c>
      <c r="O2437" t="s">
        <v>37</v>
      </c>
      <c r="P2437" t="s">
        <v>37</v>
      </c>
      <c r="Q2437">
        <v>0</v>
      </c>
      <c r="R2437" t="s">
        <v>99</v>
      </c>
      <c r="S2437" t="s">
        <v>2771</v>
      </c>
      <c r="T2437" t="s">
        <v>2772</v>
      </c>
      <c r="U2437">
        <v>1</v>
      </c>
      <c r="V2437" s="1">
        <v>28017</v>
      </c>
      <c r="W2437">
        <v>0</v>
      </c>
      <c r="X2437">
        <v>1</v>
      </c>
      <c r="Y2437">
        <v>43</v>
      </c>
      <c r="Z2437">
        <v>131837</v>
      </c>
      <c r="AA2437">
        <v>210000</v>
      </c>
      <c r="AB2437" t="s">
        <v>350</v>
      </c>
      <c r="AC2437">
        <v>1264</v>
      </c>
      <c r="AD2437" t="s">
        <v>57</v>
      </c>
      <c r="AE2437" t="s">
        <v>56</v>
      </c>
      <c r="AF2437" t="s">
        <v>3580</v>
      </c>
    </row>
    <row r="2438" spans="1:32" x14ac:dyDescent="0.25">
      <c r="A2438">
        <v>41815755</v>
      </c>
      <c r="B2438">
        <v>133511</v>
      </c>
      <c r="C2438" t="s">
        <v>32</v>
      </c>
      <c r="D2438" t="s">
        <v>32</v>
      </c>
      <c r="E2438">
        <v>250000</v>
      </c>
      <c r="F2438">
        <v>2173</v>
      </c>
      <c r="G2438" t="s">
        <v>195</v>
      </c>
      <c r="H2438">
        <v>1</v>
      </c>
      <c r="I2438" t="s">
        <v>4280</v>
      </c>
      <c r="J2438" t="s">
        <v>32</v>
      </c>
      <c r="K2438">
        <v>0</v>
      </c>
      <c r="L2438" t="s">
        <v>35</v>
      </c>
      <c r="M2438" t="s">
        <v>4281</v>
      </c>
      <c r="N2438" t="s">
        <v>37</v>
      </c>
      <c r="O2438" t="s">
        <v>37</v>
      </c>
      <c r="P2438" t="s">
        <v>37</v>
      </c>
      <c r="Q2438">
        <v>0</v>
      </c>
      <c r="R2438" t="s">
        <v>3054</v>
      </c>
      <c r="S2438" t="s">
        <v>267</v>
      </c>
      <c r="T2438" t="s">
        <v>4282</v>
      </c>
      <c r="U2438">
        <v>1</v>
      </c>
      <c r="V2438" s="1">
        <v>27020</v>
      </c>
      <c r="W2438">
        <v>0</v>
      </c>
      <c r="X2438">
        <v>2</v>
      </c>
      <c r="Y2438">
        <v>45</v>
      </c>
      <c r="Z2438">
        <v>133511</v>
      </c>
      <c r="AA2438">
        <v>250000</v>
      </c>
      <c r="AB2438" t="s">
        <v>41</v>
      </c>
      <c r="AC2438">
        <v>2173</v>
      </c>
      <c r="AD2438" t="s">
        <v>195</v>
      </c>
      <c r="AE2438" t="s">
        <v>50</v>
      </c>
      <c r="AF2438" t="s">
        <v>3580</v>
      </c>
    </row>
    <row r="2439" spans="1:32" x14ac:dyDescent="0.25">
      <c r="A2439">
        <v>40072466</v>
      </c>
      <c r="B2439">
        <v>131520</v>
      </c>
      <c r="C2439" t="s">
        <v>32</v>
      </c>
      <c r="D2439" t="s">
        <v>32</v>
      </c>
      <c r="E2439" s="2">
        <v>100000</v>
      </c>
      <c r="F2439">
        <v>5</v>
      </c>
      <c r="G2439" t="s">
        <v>101</v>
      </c>
      <c r="H2439">
        <v>1</v>
      </c>
      <c r="I2439" t="s">
        <v>809</v>
      </c>
      <c r="J2439" t="s">
        <v>32</v>
      </c>
      <c r="K2439" t="s">
        <v>37</v>
      </c>
      <c r="L2439" t="s">
        <v>37</v>
      </c>
      <c r="M2439" t="s">
        <v>37</v>
      </c>
      <c r="N2439" t="s">
        <v>37</v>
      </c>
      <c r="O2439" t="s">
        <v>37</v>
      </c>
      <c r="P2439" t="s">
        <v>37</v>
      </c>
      <c r="Q2439">
        <v>0</v>
      </c>
      <c r="R2439" t="s">
        <v>3004</v>
      </c>
      <c r="S2439" t="s">
        <v>3619</v>
      </c>
      <c r="T2439" t="s">
        <v>3830</v>
      </c>
      <c r="U2439">
        <v>2</v>
      </c>
      <c r="V2439" s="1">
        <v>28890</v>
      </c>
      <c r="W2439">
        <v>0</v>
      </c>
      <c r="X2439">
        <v>3</v>
      </c>
      <c r="Y2439">
        <v>40</v>
      </c>
      <c r="Z2439">
        <v>131520</v>
      </c>
      <c r="AA2439">
        <v>100000</v>
      </c>
      <c r="AB2439" t="s">
        <v>1229</v>
      </c>
      <c r="AC2439">
        <v>5</v>
      </c>
      <c r="AD2439" t="s">
        <v>101</v>
      </c>
      <c r="AE2439" t="s">
        <v>50</v>
      </c>
      <c r="AF2439" t="s">
        <v>3580</v>
      </c>
    </row>
    <row r="2440" spans="1:32" x14ac:dyDescent="0.25">
      <c r="A2440">
        <v>21881479</v>
      </c>
      <c r="B2440">
        <v>132174</v>
      </c>
      <c r="C2440" t="s">
        <v>32</v>
      </c>
      <c r="D2440" t="s">
        <v>32</v>
      </c>
      <c r="E2440">
        <v>20000</v>
      </c>
      <c r="F2440">
        <v>55</v>
      </c>
      <c r="G2440" t="s">
        <v>171</v>
      </c>
      <c r="H2440">
        <v>1</v>
      </c>
      <c r="I2440" t="s">
        <v>110</v>
      </c>
      <c r="J2440" t="s">
        <v>32</v>
      </c>
      <c r="K2440" t="s">
        <v>37</v>
      </c>
      <c r="L2440" t="s">
        <v>37</v>
      </c>
      <c r="M2440" t="s">
        <v>3013</v>
      </c>
      <c r="N2440" t="s">
        <v>37</v>
      </c>
      <c r="O2440" t="s">
        <v>37</v>
      </c>
      <c r="P2440" t="s">
        <v>37</v>
      </c>
      <c r="Q2440">
        <v>0</v>
      </c>
      <c r="R2440" t="s">
        <v>3004</v>
      </c>
      <c r="S2440" t="s">
        <v>2045</v>
      </c>
      <c r="T2440" t="s">
        <v>3014</v>
      </c>
      <c r="U2440">
        <v>2</v>
      </c>
      <c r="V2440" s="1">
        <v>28340</v>
      </c>
      <c r="W2440">
        <v>0</v>
      </c>
      <c r="X2440">
        <v>4</v>
      </c>
      <c r="Y2440">
        <v>42</v>
      </c>
      <c r="Z2440">
        <v>132174</v>
      </c>
      <c r="AA2440">
        <v>20000</v>
      </c>
      <c r="AB2440" t="s">
        <v>744</v>
      </c>
      <c r="AC2440">
        <v>55</v>
      </c>
      <c r="AD2440" t="s">
        <v>171</v>
      </c>
      <c r="AE2440" t="s">
        <v>50</v>
      </c>
      <c r="AF2440" t="s">
        <v>3580</v>
      </c>
    </row>
    <row r="2441" spans="1:32" x14ac:dyDescent="0.25">
      <c r="A2441">
        <v>2883306</v>
      </c>
      <c r="B2441">
        <v>132637</v>
      </c>
      <c r="C2441" t="s">
        <v>32</v>
      </c>
      <c r="D2441" t="s">
        <v>32</v>
      </c>
      <c r="E2441">
        <v>190000</v>
      </c>
      <c r="F2441">
        <v>2173</v>
      </c>
      <c r="G2441" t="s">
        <v>195</v>
      </c>
      <c r="H2441">
        <v>1</v>
      </c>
      <c r="I2441" t="s">
        <v>676</v>
      </c>
      <c r="J2441" t="s">
        <v>32</v>
      </c>
      <c r="K2441">
        <v>1</v>
      </c>
      <c r="L2441" t="s">
        <v>32</v>
      </c>
      <c r="M2441" t="s">
        <v>148</v>
      </c>
      <c r="N2441">
        <v>1995</v>
      </c>
      <c r="O2441">
        <v>1999</v>
      </c>
      <c r="P2441" t="s">
        <v>37</v>
      </c>
      <c r="Q2441">
        <v>1</v>
      </c>
      <c r="R2441" t="s">
        <v>677</v>
      </c>
      <c r="S2441" t="s">
        <v>678</v>
      </c>
      <c r="T2441" t="s">
        <v>679</v>
      </c>
      <c r="U2441">
        <v>1</v>
      </c>
      <c r="V2441" s="1">
        <v>24902</v>
      </c>
      <c r="W2441">
        <v>0</v>
      </c>
      <c r="X2441">
        <v>2</v>
      </c>
      <c r="Y2441">
        <v>51</v>
      </c>
      <c r="Z2441">
        <v>132637</v>
      </c>
      <c r="AA2441">
        <v>190000</v>
      </c>
      <c r="AB2441" t="s">
        <v>575</v>
      </c>
      <c r="AC2441">
        <v>2173</v>
      </c>
      <c r="AD2441" t="s">
        <v>195</v>
      </c>
      <c r="AE2441" t="s">
        <v>42</v>
      </c>
      <c r="AF2441" t="s">
        <v>3580</v>
      </c>
    </row>
    <row r="2442" spans="1:32" x14ac:dyDescent="0.25">
      <c r="A2442">
        <v>24581373</v>
      </c>
      <c r="B2442">
        <v>133415</v>
      </c>
      <c r="C2442" t="s">
        <v>32</v>
      </c>
      <c r="D2442" t="s">
        <v>32</v>
      </c>
      <c r="E2442">
        <v>70000</v>
      </c>
      <c r="F2442">
        <v>47</v>
      </c>
      <c r="G2442" t="s">
        <v>33</v>
      </c>
      <c r="H2442">
        <v>2</v>
      </c>
      <c r="I2442" t="s">
        <v>37</v>
      </c>
      <c r="J2442" t="s">
        <v>37</v>
      </c>
      <c r="K2442">
        <v>1</v>
      </c>
      <c r="L2442" t="s">
        <v>32</v>
      </c>
      <c r="M2442" t="s">
        <v>2225</v>
      </c>
      <c r="N2442">
        <v>2016</v>
      </c>
      <c r="O2442">
        <v>2017</v>
      </c>
      <c r="P2442" t="s">
        <v>37</v>
      </c>
      <c r="Q2442">
        <v>1</v>
      </c>
      <c r="R2442" t="s">
        <v>3236</v>
      </c>
      <c r="S2442" t="s">
        <v>609</v>
      </c>
      <c r="T2442" t="s">
        <v>3237</v>
      </c>
      <c r="U2442">
        <v>1</v>
      </c>
      <c r="V2442" s="1">
        <v>27725</v>
      </c>
      <c r="W2442">
        <v>0</v>
      </c>
      <c r="X2442">
        <v>3</v>
      </c>
      <c r="Y2442">
        <v>43</v>
      </c>
      <c r="Z2442">
        <v>133415</v>
      </c>
      <c r="AA2442">
        <v>70000</v>
      </c>
      <c r="AB2442" t="s">
        <v>1466</v>
      </c>
      <c r="AC2442">
        <v>47</v>
      </c>
      <c r="AD2442" t="s">
        <v>33</v>
      </c>
      <c r="AE2442" t="s">
        <v>42</v>
      </c>
      <c r="AF2442" t="s">
        <v>3580</v>
      </c>
    </row>
    <row r="2443" spans="1:32" x14ac:dyDescent="0.25">
      <c r="A2443">
        <v>26693513</v>
      </c>
      <c r="B2443">
        <v>130495</v>
      </c>
      <c r="C2443" t="s">
        <v>32</v>
      </c>
      <c r="D2443" t="s">
        <v>32</v>
      </c>
      <c r="E2443">
        <v>60000</v>
      </c>
      <c r="F2443">
        <v>15</v>
      </c>
      <c r="G2443" t="s">
        <v>67</v>
      </c>
      <c r="H2443">
        <v>0</v>
      </c>
      <c r="I2443" t="s">
        <v>37</v>
      </c>
      <c r="J2443" t="s">
        <v>37</v>
      </c>
      <c r="K2443">
        <v>1</v>
      </c>
      <c r="L2443" t="s">
        <v>32</v>
      </c>
      <c r="M2443" t="s">
        <v>2567</v>
      </c>
      <c r="N2443">
        <v>1999</v>
      </c>
      <c r="O2443">
        <v>2005</v>
      </c>
      <c r="P2443" t="s">
        <v>157</v>
      </c>
      <c r="Q2443">
        <v>1</v>
      </c>
      <c r="R2443" t="s">
        <v>2289</v>
      </c>
      <c r="S2443" t="s">
        <v>749</v>
      </c>
      <c r="T2443" t="s">
        <v>3413</v>
      </c>
      <c r="U2443">
        <v>2</v>
      </c>
      <c r="V2443" s="1">
        <v>24943</v>
      </c>
      <c r="W2443">
        <v>0</v>
      </c>
      <c r="X2443">
        <v>2</v>
      </c>
      <c r="Y2443">
        <v>51</v>
      </c>
      <c r="Z2443">
        <v>130495</v>
      </c>
      <c r="AA2443">
        <v>60000</v>
      </c>
      <c r="AB2443" t="s">
        <v>164</v>
      </c>
      <c r="AC2443">
        <v>15</v>
      </c>
      <c r="AD2443" t="s">
        <v>67</v>
      </c>
      <c r="AE2443" t="s">
        <v>42</v>
      </c>
      <c r="AF2443" t="s">
        <v>3580</v>
      </c>
    </row>
    <row r="2444" spans="1:32" x14ac:dyDescent="0.25">
      <c r="A2444">
        <v>10298188</v>
      </c>
      <c r="B2444">
        <v>130996</v>
      </c>
      <c r="C2444" t="s">
        <v>32</v>
      </c>
      <c r="D2444" t="s">
        <v>32</v>
      </c>
      <c r="E2444">
        <v>140100</v>
      </c>
      <c r="F2444">
        <v>5</v>
      </c>
      <c r="G2444" t="s">
        <v>101</v>
      </c>
      <c r="H2444">
        <v>0</v>
      </c>
      <c r="I2444" t="s">
        <v>37</v>
      </c>
      <c r="J2444" t="s">
        <v>37</v>
      </c>
      <c r="K2444">
        <v>1</v>
      </c>
      <c r="L2444" t="s">
        <v>35</v>
      </c>
      <c r="M2444" t="s">
        <v>88</v>
      </c>
      <c r="N2444">
        <v>1988</v>
      </c>
      <c r="O2444" t="s">
        <v>37</v>
      </c>
      <c r="P2444" t="s">
        <v>37</v>
      </c>
      <c r="Q2444">
        <v>0</v>
      </c>
      <c r="R2444" t="s">
        <v>2289</v>
      </c>
      <c r="S2444" t="s">
        <v>2290</v>
      </c>
      <c r="T2444" t="s">
        <v>2291</v>
      </c>
      <c r="U2444">
        <v>1</v>
      </c>
      <c r="V2444" s="1">
        <v>21820</v>
      </c>
      <c r="W2444">
        <v>0</v>
      </c>
      <c r="X2444">
        <v>12</v>
      </c>
      <c r="Y2444">
        <v>60</v>
      </c>
      <c r="Z2444">
        <v>130996</v>
      </c>
      <c r="AA2444">
        <v>140100</v>
      </c>
      <c r="AB2444" t="s">
        <v>496</v>
      </c>
      <c r="AC2444">
        <v>5</v>
      </c>
      <c r="AD2444" t="s">
        <v>101</v>
      </c>
      <c r="AE2444" t="s">
        <v>50</v>
      </c>
      <c r="AF2444" t="s">
        <v>3580</v>
      </c>
    </row>
    <row r="2445" spans="1:32" x14ac:dyDescent="0.25">
      <c r="A2445">
        <v>237137</v>
      </c>
      <c r="B2445">
        <v>133181</v>
      </c>
      <c r="C2445" t="s">
        <v>32</v>
      </c>
      <c r="D2445" t="s">
        <v>32</v>
      </c>
      <c r="E2445">
        <v>230000</v>
      </c>
      <c r="F2445">
        <v>32</v>
      </c>
      <c r="G2445" t="s">
        <v>97</v>
      </c>
      <c r="H2445">
        <v>2</v>
      </c>
      <c r="I2445" t="s">
        <v>37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t="s">
        <v>37</v>
      </c>
      <c r="P2445" t="s">
        <v>37</v>
      </c>
      <c r="Q2445">
        <v>0</v>
      </c>
      <c r="R2445" t="s">
        <v>165</v>
      </c>
      <c r="S2445" t="s">
        <v>166</v>
      </c>
      <c r="T2445" t="s">
        <v>167</v>
      </c>
      <c r="U2445">
        <v>2</v>
      </c>
      <c r="V2445" s="1">
        <v>24769</v>
      </c>
      <c r="W2445">
        <v>0</v>
      </c>
      <c r="X2445">
        <v>3</v>
      </c>
      <c r="Y2445">
        <v>52</v>
      </c>
      <c r="Z2445">
        <v>133181</v>
      </c>
      <c r="AA2445">
        <v>230000</v>
      </c>
      <c r="AB2445" t="s">
        <v>132</v>
      </c>
      <c r="AC2445">
        <v>32</v>
      </c>
      <c r="AD2445" t="s">
        <v>97</v>
      </c>
      <c r="AE2445" t="s">
        <v>56</v>
      </c>
      <c r="AF2445" t="s">
        <v>3580</v>
      </c>
    </row>
    <row r="2446" spans="1:32" x14ac:dyDescent="0.25">
      <c r="A2446">
        <v>43098059</v>
      </c>
      <c r="B2446">
        <v>133402</v>
      </c>
      <c r="C2446" t="s">
        <v>32</v>
      </c>
      <c r="D2446" t="s">
        <v>32</v>
      </c>
      <c r="E2446">
        <v>230000</v>
      </c>
      <c r="F2446">
        <v>2190</v>
      </c>
      <c r="G2446" t="s">
        <v>211</v>
      </c>
      <c r="H2446">
        <v>0</v>
      </c>
      <c r="I2446" t="s">
        <v>37</v>
      </c>
      <c r="J2446" t="s">
        <v>37</v>
      </c>
      <c r="K2446">
        <v>1</v>
      </c>
      <c r="L2446" t="s">
        <v>37</v>
      </c>
      <c r="M2446" t="s">
        <v>4579</v>
      </c>
      <c r="N2446">
        <v>2011</v>
      </c>
      <c r="O2446" t="s">
        <v>37</v>
      </c>
      <c r="P2446" t="s">
        <v>37</v>
      </c>
      <c r="Q2446">
        <v>0</v>
      </c>
      <c r="R2446" t="s">
        <v>4580</v>
      </c>
      <c r="S2446" t="s">
        <v>4581</v>
      </c>
      <c r="T2446" t="s">
        <v>221</v>
      </c>
      <c r="U2446">
        <v>1</v>
      </c>
      <c r="V2446" s="1">
        <v>31253</v>
      </c>
      <c r="W2446">
        <v>0</v>
      </c>
      <c r="X2446">
        <v>2</v>
      </c>
      <c r="Y2446">
        <v>34</v>
      </c>
      <c r="Z2446">
        <v>133402</v>
      </c>
      <c r="AA2446">
        <v>230000</v>
      </c>
      <c r="AB2446" t="s">
        <v>132</v>
      </c>
      <c r="AC2446">
        <v>2190</v>
      </c>
      <c r="AD2446" t="s">
        <v>211</v>
      </c>
      <c r="AE2446" t="s">
        <v>50</v>
      </c>
      <c r="AF2446" t="s">
        <v>3580</v>
      </c>
    </row>
    <row r="2447" spans="1:32" x14ac:dyDescent="0.25">
      <c r="A2447">
        <v>9389704</v>
      </c>
      <c r="B2447">
        <v>133260</v>
      </c>
      <c r="C2447" t="s">
        <v>32</v>
      </c>
      <c r="D2447" t="s">
        <v>32</v>
      </c>
      <c r="E2447">
        <v>140100</v>
      </c>
      <c r="F2447">
        <v>2173</v>
      </c>
      <c r="G2447" t="s">
        <v>195</v>
      </c>
      <c r="H2447">
        <v>2</v>
      </c>
      <c r="I2447" t="s">
        <v>37</v>
      </c>
      <c r="J2447" t="s">
        <v>37</v>
      </c>
      <c r="K2447">
        <v>0</v>
      </c>
      <c r="L2447" t="s">
        <v>35</v>
      </c>
      <c r="M2447" t="s">
        <v>1175</v>
      </c>
      <c r="N2447" t="s">
        <v>37</v>
      </c>
      <c r="O2447" t="s">
        <v>37</v>
      </c>
      <c r="P2447" t="s">
        <v>37</v>
      </c>
      <c r="Q2447">
        <v>0</v>
      </c>
      <c r="R2447" t="s">
        <v>1970</v>
      </c>
      <c r="S2447" t="s">
        <v>1667</v>
      </c>
      <c r="T2447" t="s">
        <v>1971</v>
      </c>
      <c r="U2447">
        <v>1</v>
      </c>
      <c r="V2447" s="1">
        <v>25927</v>
      </c>
      <c r="W2447">
        <v>0</v>
      </c>
      <c r="X2447">
        <v>36</v>
      </c>
      <c r="Y2447">
        <v>48</v>
      </c>
      <c r="Z2447">
        <v>133260</v>
      </c>
      <c r="AA2447">
        <v>140100</v>
      </c>
      <c r="AB2447" t="s">
        <v>496</v>
      </c>
      <c r="AC2447">
        <v>2173</v>
      </c>
      <c r="AD2447" t="s">
        <v>195</v>
      </c>
      <c r="AE2447" t="s">
        <v>56</v>
      </c>
      <c r="AF2447" t="s">
        <v>3580</v>
      </c>
    </row>
    <row r="2448" spans="1:32" x14ac:dyDescent="0.25">
      <c r="A2448">
        <v>22092582</v>
      </c>
      <c r="B2448">
        <v>132736</v>
      </c>
      <c r="C2448" t="s">
        <v>32</v>
      </c>
      <c r="D2448" t="s">
        <v>32</v>
      </c>
      <c r="E2448" s="2">
        <v>100000</v>
      </c>
      <c r="F2448">
        <v>32</v>
      </c>
      <c r="G2448" t="s">
        <v>97</v>
      </c>
      <c r="H2448">
        <v>1</v>
      </c>
      <c r="I2448" t="s">
        <v>3024</v>
      </c>
      <c r="J2448" t="s">
        <v>32</v>
      </c>
      <c r="K2448">
        <v>1</v>
      </c>
      <c r="L2448" t="s">
        <v>32</v>
      </c>
      <c r="M2448" t="s">
        <v>1541</v>
      </c>
      <c r="N2448">
        <v>2001</v>
      </c>
      <c r="O2448">
        <v>2002</v>
      </c>
      <c r="P2448" t="s">
        <v>37</v>
      </c>
      <c r="Q2448">
        <v>1</v>
      </c>
      <c r="R2448" t="s">
        <v>3025</v>
      </c>
      <c r="S2448" t="s">
        <v>1045</v>
      </c>
      <c r="T2448" t="s">
        <v>3026</v>
      </c>
      <c r="U2448">
        <v>2</v>
      </c>
      <c r="V2448" s="1">
        <v>27138</v>
      </c>
      <c r="W2448">
        <v>0</v>
      </c>
      <c r="X2448">
        <v>3</v>
      </c>
      <c r="Y2448">
        <v>45</v>
      </c>
      <c r="Z2448">
        <v>132736</v>
      </c>
      <c r="AA2448">
        <v>100000</v>
      </c>
      <c r="AB2448" t="s">
        <v>1229</v>
      </c>
      <c r="AC2448">
        <v>32</v>
      </c>
      <c r="AD2448" t="s">
        <v>97</v>
      </c>
      <c r="AE2448" t="s">
        <v>42</v>
      </c>
      <c r="AF2448" t="s">
        <v>3580</v>
      </c>
    </row>
    <row r="2449" spans="1:32" x14ac:dyDescent="0.25">
      <c r="A2449">
        <v>20075985</v>
      </c>
      <c r="B2449">
        <v>131329</v>
      </c>
      <c r="C2449" t="s">
        <v>32</v>
      </c>
      <c r="D2449" t="s">
        <v>32</v>
      </c>
      <c r="E2449">
        <v>110000</v>
      </c>
      <c r="F2449">
        <v>5</v>
      </c>
      <c r="G2449" t="s">
        <v>101</v>
      </c>
      <c r="H2449">
        <v>0</v>
      </c>
      <c r="I2449" t="s">
        <v>37</v>
      </c>
      <c r="J2449" t="s">
        <v>37</v>
      </c>
      <c r="K2449">
        <v>1</v>
      </c>
      <c r="L2449" t="s">
        <v>32</v>
      </c>
      <c r="M2449" t="s">
        <v>1429</v>
      </c>
      <c r="N2449">
        <v>2006</v>
      </c>
      <c r="O2449">
        <v>2006</v>
      </c>
      <c r="P2449" t="s">
        <v>37</v>
      </c>
      <c r="Q2449">
        <v>1</v>
      </c>
      <c r="R2449" t="s">
        <v>2876</v>
      </c>
      <c r="S2449" t="s">
        <v>2877</v>
      </c>
      <c r="T2449" t="s">
        <v>2878</v>
      </c>
      <c r="U2449">
        <v>1</v>
      </c>
      <c r="V2449" s="1">
        <v>27936</v>
      </c>
      <c r="W2449">
        <v>0</v>
      </c>
      <c r="X2449">
        <v>2</v>
      </c>
      <c r="Y2449">
        <v>43</v>
      </c>
      <c r="Z2449">
        <v>131329</v>
      </c>
      <c r="AA2449">
        <v>110000</v>
      </c>
      <c r="AB2449" t="s">
        <v>1393</v>
      </c>
      <c r="AC2449">
        <v>5</v>
      </c>
      <c r="AD2449" t="s">
        <v>101</v>
      </c>
      <c r="AE2449" t="s">
        <v>42</v>
      </c>
      <c r="AF2449" t="s">
        <v>3580</v>
      </c>
    </row>
    <row r="2450" spans="1:32" x14ac:dyDescent="0.25">
      <c r="A2450">
        <v>44746238</v>
      </c>
      <c r="B2450">
        <v>131462</v>
      </c>
      <c r="C2450" t="s">
        <v>32</v>
      </c>
      <c r="D2450" t="s">
        <v>32</v>
      </c>
      <c r="E2450">
        <v>250000</v>
      </c>
      <c r="F2450">
        <v>2646</v>
      </c>
      <c r="G2450" t="s">
        <v>122</v>
      </c>
      <c r="H2450">
        <v>0</v>
      </c>
      <c r="I2450" t="s">
        <v>37</v>
      </c>
      <c r="J2450" t="s">
        <v>37</v>
      </c>
      <c r="K2450" t="s">
        <v>37</v>
      </c>
      <c r="L2450" t="s">
        <v>37</v>
      </c>
      <c r="M2450" t="s">
        <v>37</v>
      </c>
      <c r="N2450" t="s">
        <v>37</v>
      </c>
      <c r="O2450" t="s">
        <v>37</v>
      </c>
      <c r="P2450" t="s">
        <v>37</v>
      </c>
      <c r="Q2450">
        <v>0</v>
      </c>
      <c r="R2450" t="s">
        <v>2876</v>
      </c>
      <c r="S2450" t="s">
        <v>4827</v>
      </c>
      <c r="T2450" t="s">
        <v>4828</v>
      </c>
      <c r="U2450">
        <v>2</v>
      </c>
      <c r="V2450" s="1">
        <v>28838</v>
      </c>
      <c r="W2450">
        <v>0</v>
      </c>
      <c r="X2450">
        <v>3</v>
      </c>
      <c r="Y2450">
        <v>41</v>
      </c>
      <c r="Z2450">
        <v>131462</v>
      </c>
      <c r="AA2450">
        <v>250000</v>
      </c>
      <c r="AB2450" t="s">
        <v>41</v>
      </c>
      <c r="AC2450">
        <v>2646</v>
      </c>
      <c r="AD2450" t="s">
        <v>122</v>
      </c>
      <c r="AE2450" t="s">
        <v>56</v>
      </c>
      <c r="AF2450" t="s">
        <v>3580</v>
      </c>
    </row>
    <row r="2451" spans="1:32" x14ac:dyDescent="0.25">
      <c r="A2451">
        <v>29660701</v>
      </c>
      <c r="B2451">
        <v>132643</v>
      </c>
      <c r="C2451" t="s">
        <v>32</v>
      </c>
      <c r="D2451" t="s">
        <v>32</v>
      </c>
      <c r="E2451">
        <v>40000</v>
      </c>
      <c r="F2451">
        <v>22</v>
      </c>
      <c r="G2451" t="s">
        <v>404</v>
      </c>
      <c r="H2451">
        <v>0</v>
      </c>
      <c r="I2451" t="s">
        <v>37</v>
      </c>
      <c r="J2451" t="s">
        <v>37</v>
      </c>
      <c r="K2451">
        <v>1</v>
      </c>
      <c r="L2451" t="s">
        <v>32</v>
      </c>
      <c r="M2451" t="s">
        <v>288</v>
      </c>
      <c r="N2451">
        <v>2000</v>
      </c>
      <c r="O2451">
        <v>2002</v>
      </c>
      <c r="P2451" t="s">
        <v>37</v>
      </c>
      <c r="Q2451">
        <v>0</v>
      </c>
      <c r="R2451" t="s">
        <v>3617</v>
      </c>
      <c r="S2451" t="s">
        <v>1925</v>
      </c>
      <c r="T2451" t="s">
        <v>3618</v>
      </c>
      <c r="U2451">
        <v>2</v>
      </c>
      <c r="V2451" s="1">
        <v>27754</v>
      </c>
      <c r="W2451">
        <v>0</v>
      </c>
      <c r="X2451">
        <v>5</v>
      </c>
      <c r="Y2451">
        <v>43</v>
      </c>
      <c r="Z2451">
        <v>132643</v>
      </c>
      <c r="AA2451">
        <v>40000</v>
      </c>
      <c r="AB2451" t="s">
        <v>507</v>
      </c>
      <c r="AC2451">
        <v>22</v>
      </c>
      <c r="AD2451" t="s">
        <v>404</v>
      </c>
      <c r="AE2451" t="s">
        <v>50</v>
      </c>
      <c r="AF2451" t="s">
        <v>3580</v>
      </c>
    </row>
    <row r="2452" spans="1:32" x14ac:dyDescent="0.25">
      <c r="A2452">
        <v>42023109</v>
      </c>
      <c r="B2452">
        <v>130773</v>
      </c>
      <c r="C2452" t="s">
        <v>32</v>
      </c>
      <c r="D2452" t="s">
        <v>32</v>
      </c>
      <c r="E2452">
        <v>50000</v>
      </c>
      <c r="F2452">
        <v>2191</v>
      </c>
      <c r="G2452" t="s">
        <v>77</v>
      </c>
      <c r="H2452">
        <v>0</v>
      </c>
      <c r="I2452" t="s">
        <v>37</v>
      </c>
      <c r="J2452" t="s">
        <v>37</v>
      </c>
      <c r="K2452">
        <v>1</v>
      </c>
      <c r="L2452" t="s">
        <v>35</v>
      </c>
      <c r="M2452" t="s">
        <v>2830</v>
      </c>
      <c r="N2452">
        <v>2018</v>
      </c>
      <c r="O2452" t="s">
        <v>37</v>
      </c>
      <c r="P2452" t="s">
        <v>37</v>
      </c>
      <c r="Q2452">
        <v>0</v>
      </c>
      <c r="R2452" t="s">
        <v>4357</v>
      </c>
      <c r="S2452" t="s">
        <v>278</v>
      </c>
      <c r="T2452" t="s">
        <v>4358</v>
      </c>
      <c r="U2452">
        <v>1</v>
      </c>
      <c r="V2452" s="1">
        <v>30579</v>
      </c>
      <c r="W2452">
        <v>0</v>
      </c>
      <c r="X2452">
        <v>3</v>
      </c>
      <c r="Y2452">
        <v>36</v>
      </c>
      <c r="Z2452">
        <v>130773</v>
      </c>
      <c r="AA2452">
        <v>50000</v>
      </c>
      <c r="AB2452" t="s">
        <v>1090</v>
      </c>
      <c r="AC2452">
        <v>2191</v>
      </c>
      <c r="AD2452" t="s">
        <v>77</v>
      </c>
      <c r="AE2452" t="s">
        <v>50</v>
      </c>
      <c r="AF2452" t="s">
        <v>3580</v>
      </c>
    </row>
    <row r="2453" spans="1:32" x14ac:dyDescent="0.25">
      <c r="A2453">
        <v>31632703</v>
      </c>
      <c r="B2453">
        <v>130534</v>
      </c>
      <c r="C2453" t="s">
        <v>32</v>
      </c>
      <c r="D2453" t="s">
        <v>32</v>
      </c>
      <c r="E2453">
        <v>20000</v>
      </c>
      <c r="F2453">
        <v>2191</v>
      </c>
      <c r="G2453" t="s">
        <v>77</v>
      </c>
      <c r="H2453">
        <v>0</v>
      </c>
      <c r="I2453" t="s">
        <v>37</v>
      </c>
      <c r="J2453" t="s">
        <v>37</v>
      </c>
      <c r="K2453">
        <v>1</v>
      </c>
      <c r="L2453" t="s">
        <v>32</v>
      </c>
      <c r="M2453" t="s">
        <v>3692</v>
      </c>
      <c r="N2453">
        <v>1995</v>
      </c>
      <c r="O2453">
        <v>2013</v>
      </c>
      <c r="P2453" t="s">
        <v>188</v>
      </c>
      <c r="Q2453">
        <v>1</v>
      </c>
      <c r="R2453" t="s">
        <v>1747</v>
      </c>
      <c r="S2453" t="s">
        <v>3693</v>
      </c>
      <c r="T2453" t="s">
        <v>3694</v>
      </c>
      <c r="U2453">
        <v>1</v>
      </c>
      <c r="V2453" s="1">
        <v>23833</v>
      </c>
      <c r="W2453">
        <v>0</v>
      </c>
      <c r="X2453">
        <v>3</v>
      </c>
      <c r="Y2453">
        <v>54</v>
      </c>
      <c r="Z2453">
        <v>130534</v>
      </c>
      <c r="AA2453">
        <v>20000</v>
      </c>
      <c r="AB2453" t="s">
        <v>744</v>
      </c>
      <c r="AC2453">
        <v>2191</v>
      </c>
      <c r="AD2453" t="s">
        <v>77</v>
      </c>
      <c r="AE2453" t="s">
        <v>42</v>
      </c>
      <c r="AF2453" t="s">
        <v>3580</v>
      </c>
    </row>
    <row r="2454" spans="1:32" x14ac:dyDescent="0.25">
      <c r="A2454">
        <v>29519426</v>
      </c>
      <c r="B2454">
        <v>131600</v>
      </c>
      <c r="C2454" t="s">
        <v>32</v>
      </c>
      <c r="D2454" t="s">
        <v>32</v>
      </c>
      <c r="E2454">
        <v>40000</v>
      </c>
      <c r="F2454">
        <v>2190</v>
      </c>
      <c r="G2454" t="s">
        <v>211</v>
      </c>
      <c r="H2454">
        <v>0</v>
      </c>
      <c r="I2454" t="s">
        <v>37</v>
      </c>
      <c r="J2454" t="s">
        <v>37</v>
      </c>
      <c r="K2454">
        <v>1</v>
      </c>
      <c r="L2454" t="s">
        <v>32</v>
      </c>
      <c r="M2454" t="s">
        <v>3523</v>
      </c>
      <c r="N2454">
        <v>1989</v>
      </c>
      <c r="O2454">
        <v>1990</v>
      </c>
      <c r="P2454" t="s">
        <v>37</v>
      </c>
      <c r="Q2454">
        <v>1</v>
      </c>
      <c r="R2454" t="s">
        <v>3581</v>
      </c>
      <c r="S2454" t="s">
        <v>876</v>
      </c>
      <c r="T2454" t="s">
        <v>3582</v>
      </c>
      <c r="U2454">
        <v>1</v>
      </c>
      <c r="V2454" s="1">
        <v>22729</v>
      </c>
      <c r="W2454">
        <v>0</v>
      </c>
      <c r="X2454">
        <v>5</v>
      </c>
      <c r="Y2454">
        <v>57</v>
      </c>
      <c r="Z2454">
        <v>131600</v>
      </c>
      <c r="AA2454">
        <v>40000</v>
      </c>
      <c r="AB2454" t="s">
        <v>507</v>
      </c>
      <c r="AC2454">
        <v>2190</v>
      </c>
      <c r="AD2454" t="s">
        <v>211</v>
      </c>
      <c r="AE2454" t="s">
        <v>42</v>
      </c>
      <c r="AF2454" t="s">
        <v>3580</v>
      </c>
    </row>
    <row r="2455" spans="1:32" x14ac:dyDescent="0.25">
      <c r="A2455">
        <v>10414932</v>
      </c>
      <c r="B2455">
        <v>131905</v>
      </c>
      <c r="C2455" t="s">
        <v>32</v>
      </c>
      <c r="D2455" t="s">
        <v>32</v>
      </c>
      <c r="E2455">
        <v>140100</v>
      </c>
      <c r="F2455">
        <v>2160</v>
      </c>
      <c r="G2455" t="s">
        <v>465</v>
      </c>
      <c r="H2455">
        <v>0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Q2455">
        <v>0</v>
      </c>
      <c r="R2455" t="s">
        <v>2331</v>
      </c>
      <c r="S2455" t="s">
        <v>2332</v>
      </c>
      <c r="T2455" t="s">
        <v>2333</v>
      </c>
      <c r="U2455">
        <v>1</v>
      </c>
      <c r="V2455" s="1">
        <v>21656</v>
      </c>
      <c r="W2455">
        <v>0</v>
      </c>
      <c r="X2455">
        <v>25</v>
      </c>
      <c r="Y2455">
        <v>60</v>
      </c>
      <c r="Z2455">
        <v>131905</v>
      </c>
      <c r="AA2455">
        <v>140100</v>
      </c>
      <c r="AB2455" t="s">
        <v>496</v>
      </c>
      <c r="AC2455">
        <v>2160</v>
      </c>
      <c r="AD2455" t="s">
        <v>465</v>
      </c>
      <c r="AE2455" t="s">
        <v>56</v>
      </c>
      <c r="AF2455" t="s">
        <v>3580</v>
      </c>
    </row>
    <row r="2456" spans="1:32" x14ac:dyDescent="0.25">
      <c r="A2456">
        <v>8261544</v>
      </c>
      <c r="B2456">
        <v>131000</v>
      </c>
      <c r="C2456" t="s">
        <v>32</v>
      </c>
      <c r="D2456" t="s">
        <v>32</v>
      </c>
      <c r="E2456">
        <v>110000</v>
      </c>
      <c r="F2456">
        <v>1366</v>
      </c>
      <c r="G2456" t="s">
        <v>45</v>
      </c>
      <c r="H2456">
        <v>0</v>
      </c>
      <c r="I2456" t="s">
        <v>37</v>
      </c>
      <c r="J2456" t="s">
        <v>37</v>
      </c>
      <c r="K2456">
        <v>1</v>
      </c>
      <c r="L2456" t="s">
        <v>32</v>
      </c>
      <c r="M2456" t="s">
        <v>216</v>
      </c>
      <c r="N2456">
        <v>1988</v>
      </c>
      <c r="O2456">
        <v>1988</v>
      </c>
      <c r="P2456" t="s">
        <v>188</v>
      </c>
      <c r="Q2456">
        <v>1</v>
      </c>
      <c r="R2456" t="s">
        <v>329</v>
      </c>
      <c r="S2456" t="s">
        <v>1649</v>
      </c>
      <c r="T2456" t="s">
        <v>962</v>
      </c>
      <c r="U2456">
        <v>1</v>
      </c>
      <c r="V2456" s="1">
        <v>22503</v>
      </c>
      <c r="W2456">
        <v>0</v>
      </c>
      <c r="X2456">
        <v>1</v>
      </c>
      <c r="Y2456">
        <v>58</v>
      </c>
      <c r="Z2456">
        <v>131000</v>
      </c>
      <c r="AA2456">
        <v>110000</v>
      </c>
      <c r="AB2456" t="s">
        <v>1393</v>
      </c>
      <c r="AC2456">
        <v>1366</v>
      </c>
      <c r="AD2456" t="s">
        <v>45</v>
      </c>
      <c r="AE2456" t="s">
        <v>42</v>
      </c>
      <c r="AF2456" t="s">
        <v>3580</v>
      </c>
    </row>
    <row r="2457" spans="1:32" x14ac:dyDescent="0.25">
      <c r="A2457">
        <v>790304</v>
      </c>
      <c r="B2457">
        <v>132901</v>
      </c>
      <c r="C2457" t="s">
        <v>32</v>
      </c>
      <c r="D2457" t="s">
        <v>32</v>
      </c>
      <c r="E2457">
        <v>170000</v>
      </c>
      <c r="F2457">
        <v>1264</v>
      </c>
      <c r="G2457" t="s">
        <v>57</v>
      </c>
      <c r="H2457">
        <v>1</v>
      </c>
      <c r="I2457" t="s">
        <v>327</v>
      </c>
      <c r="J2457" t="s">
        <v>32</v>
      </c>
      <c r="K2457">
        <v>1</v>
      </c>
      <c r="L2457" t="s">
        <v>35</v>
      </c>
      <c r="M2457" t="s">
        <v>328</v>
      </c>
      <c r="N2457">
        <v>2017</v>
      </c>
      <c r="O2457" t="s">
        <v>37</v>
      </c>
      <c r="P2457" t="s">
        <v>37</v>
      </c>
      <c r="Q2457">
        <v>0</v>
      </c>
      <c r="R2457" t="s">
        <v>329</v>
      </c>
      <c r="S2457" t="s">
        <v>330</v>
      </c>
      <c r="T2457" t="s">
        <v>331</v>
      </c>
      <c r="U2457">
        <v>1</v>
      </c>
      <c r="V2457" s="1">
        <v>23638</v>
      </c>
      <c r="W2457">
        <v>0</v>
      </c>
      <c r="X2457">
        <v>1</v>
      </c>
      <c r="Y2457">
        <v>55</v>
      </c>
      <c r="Z2457">
        <v>132901</v>
      </c>
      <c r="AA2457">
        <v>170000</v>
      </c>
      <c r="AB2457" t="s">
        <v>298</v>
      </c>
      <c r="AC2457">
        <v>1264</v>
      </c>
      <c r="AD2457" t="s">
        <v>57</v>
      </c>
      <c r="AE2457" t="s">
        <v>50</v>
      </c>
      <c r="AF2457" t="s">
        <v>3580</v>
      </c>
    </row>
    <row r="2458" spans="1:32" x14ac:dyDescent="0.25">
      <c r="A2458">
        <v>7554225</v>
      </c>
      <c r="B2458">
        <v>132867</v>
      </c>
      <c r="C2458" t="s">
        <v>32</v>
      </c>
      <c r="D2458" t="s">
        <v>32</v>
      </c>
      <c r="E2458">
        <v>140100</v>
      </c>
      <c r="F2458">
        <v>15</v>
      </c>
      <c r="G2458" t="s">
        <v>67</v>
      </c>
      <c r="H2458">
        <v>2</v>
      </c>
      <c r="I2458" t="s">
        <v>37</v>
      </c>
      <c r="J2458" t="s">
        <v>37</v>
      </c>
      <c r="K2458">
        <v>1</v>
      </c>
      <c r="L2458" t="s">
        <v>32</v>
      </c>
      <c r="M2458" t="s">
        <v>1447</v>
      </c>
      <c r="N2458">
        <v>2005</v>
      </c>
      <c r="O2458">
        <v>2006</v>
      </c>
      <c r="P2458" t="s">
        <v>37</v>
      </c>
      <c r="Q2458">
        <v>0</v>
      </c>
      <c r="R2458" t="s">
        <v>1448</v>
      </c>
      <c r="S2458" t="s">
        <v>1449</v>
      </c>
      <c r="T2458" t="s">
        <v>1450</v>
      </c>
      <c r="U2458">
        <v>2</v>
      </c>
      <c r="V2458" s="1">
        <v>23314</v>
      </c>
      <c r="W2458">
        <v>1</v>
      </c>
      <c r="X2458">
        <v>36</v>
      </c>
      <c r="Y2458">
        <v>56</v>
      </c>
      <c r="Z2458">
        <v>132867</v>
      </c>
      <c r="AA2458">
        <v>140100</v>
      </c>
      <c r="AB2458" t="s">
        <v>496</v>
      </c>
      <c r="AC2458">
        <v>15</v>
      </c>
      <c r="AD2458" t="s">
        <v>67</v>
      </c>
      <c r="AE2458" t="s">
        <v>50</v>
      </c>
      <c r="AF2458" t="s">
        <v>3580</v>
      </c>
    </row>
    <row r="2459" spans="1:32" x14ac:dyDescent="0.25">
      <c r="A2459">
        <v>46688515</v>
      </c>
      <c r="B2459">
        <v>132553</v>
      </c>
      <c r="C2459" t="s">
        <v>32</v>
      </c>
      <c r="D2459" t="s">
        <v>32</v>
      </c>
      <c r="E2459">
        <v>60000</v>
      </c>
      <c r="F2459">
        <v>14</v>
      </c>
      <c r="G2459" t="s">
        <v>126</v>
      </c>
      <c r="H2459">
        <v>0</v>
      </c>
      <c r="I2459" t="s">
        <v>37</v>
      </c>
      <c r="J2459" t="s">
        <v>37</v>
      </c>
      <c r="K2459">
        <v>1</v>
      </c>
      <c r="L2459" t="s">
        <v>32</v>
      </c>
      <c r="M2459" t="s">
        <v>5080</v>
      </c>
      <c r="N2459">
        <v>2013</v>
      </c>
      <c r="O2459">
        <v>2013</v>
      </c>
      <c r="P2459" t="s">
        <v>37</v>
      </c>
      <c r="Q2459">
        <v>0</v>
      </c>
      <c r="R2459" t="s">
        <v>5081</v>
      </c>
      <c r="S2459" t="s">
        <v>134</v>
      </c>
      <c r="T2459" t="s">
        <v>5082</v>
      </c>
      <c r="U2459">
        <v>2</v>
      </c>
      <c r="V2459" s="1">
        <v>33089</v>
      </c>
      <c r="W2459">
        <v>0</v>
      </c>
      <c r="X2459">
        <v>2</v>
      </c>
      <c r="Y2459">
        <v>29</v>
      </c>
      <c r="Z2459">
        <v>132553</v>
      </c>
      <c r="AA2459">
        <v>60000</v>
      </c>
      <c r="AB2459" t="s">
        <v>164</v>
      </c>
      <c r="AC2459">
        <v>14</v>
      </c>
      <c r="AD2459" t="s">
        <v>126</v>
      </c>
      <c r="AE2459" t="s">
        <v>50</v>
      </c>
      <c r="AF2459" t="s">
        <v>43</v>
      </c>
    </row>
    <row r="2460" spans="1:32" x14ac:dyDescent="0.25">
      <c r="A2460">
        <v>6849217</v>
      </c>
      <c r="B2460">
        <v>133031</v>
      </c>
      <c r="C2460" t="s">
        <v>32</v>
      </c>
      <c r="D2460" t="s">
        <v>32</v>
      </c>
      <c r="E2460">
        <v>140100</v>
      </c>
      <c r="F2460">
        <v>2173</v>
      </c>
      <c r="G2460" t="s">
        <v>195</v>
      </c>
      <c r="H2460">
        <v>0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 t="s">
        <v>37</v>
      </c>
      <c r="O2460" t="s">
        <v>37</v>
      </c>
      <c r="P2460" t="s">
        <v>37</v>
      </c>
      <c r="Q2460">
        <v>0</v>
      </c>
      <c r="R2460" t="s">
        <v>1288</v>
      </c>
      <c r="S2460" t="s">
        <v>706</v>
      </c>
      <c r="T2460" t="s">
        <v>1289</v>
      </c>
      <c r="U2460">
        <v>1</v>
      </c>
      <c r="V2460" s="1">
        <v>22177</v>
      </c>
      <c r="W2460">
        <v>0</v>
      </c>
      <c r="X2460">
        <v>28</v>
      </c>
      <c r="Y2460">
        <v>59</v>
      </c>
      <c r="Z2460">
        <v>133031</v>
      </c>
      <c r="AA2460">
        <v>140100</v>
      </c>
      <c r="AB2460" t="s">
        <v>496</v>
      </c>
      <c r="AC2460">
        <v>2173</v>
      </c>
      <c r="AD2460" t="s">
        <v>195</v>
      </c>
      <c r="AE2460" t="s">
        <v>56</v>
      </c>
      <c r="AF2460" t="s">
        <v>3580</v>
      </c>
    </row>
    <row r="2461" spans="1:32" x14ac:dyDescent="0.25">
      <c r="A2461">
        <v>41191194</v>
      </c>
      <c r="B2461">
        <v>130817</v>
      </c>
      <c r="C2461" t="s">
        <v>32</v>
      </c>
      <c r="D2461" t="s">
        <v>32</v>
      </c>
      <c r="E2461">
        <v>140000</v>
      </c>
      <c r="F2461">
        <v>5</v>
      </c>
      <c r="G2461" t="s">
        <v>101</v>
      </c>
      <c r="H2461">
        <v>1</v>
      </c>
      <c r="I2461" t="s">
        <v>3101</v>
      </c>
      <c r="J2461" t="s">
        <v>32</v>
      </c>
      <c r="K2461" t="s">
        <v>37</v>
      </c>
      <c r="L2461" t="s">
        <v>37</v>
      </c>
      <c r="M2461" t="s">
        <v>37</v>
      </c>
      <c r="N2461" t="s">
        <v>37</v>
      </c>
      <c r="O2461" t="s">
        <v>37</v>
      </c>
      <c r="P2461" t="s">
        <v>37</v>
      </c>
      <c r="Q2461">
        <v>0</v>
      </c>
      <c r="R2461" t="s">
        <v>4142</v>
      </c>
      <c r="S2461" t="s">
        <v>700</v>
      </c>
      <c r="T2461" t="s">
        <v>4143</v>
      </c>
      <c r="U2461">
        <v>1</v>
      </c>
      <c r="V2461" s="1">
        <v>29990</v>
      </c>
      <c r="W2461">
        <v>0</v>
      </c>
      <c r="X2461">
        <v>2</v>
      </c>
      <c r="Y2461">
        <v>37</v>
      </c>
      <c r="Z2461">
        <v>130817</v>
      </c>
      <c r="AA2461">
        <v>140000</v>
      </c>
      <c r="AB2461" t="s">
        <v>1278</v>
      </c>
      <c r="AC2461">
        <v>5</v>
      </c>
      <c r="AD2461" t="s">
        <v>101</v>
      </c>
      <c r="AE2461" t="s">
        <v>50</v>
      </c>
      <c r="AF2461" t="s">
        <v>3580</v>
      </c>
    </row>
    <row r="2462" spans="1:32" x14ac:dyDescent="0.25">
      <c r="A2462">
        <v>25558203</v>
      </c>
      <c r="B2462">
        <v>131954</v>
      </c>
      <c r="C2462" t="s">
        <v>32</v>
      </c>
      <c r="D2462" t="s">
        <v>32</v>
      </c>
      <c r="E2462">
        <v>240000</v>
      </c>
      <c r="F2462">
        <v>2840</v>
      </c>
      <c r="G2462" t="s">
        <v>181</v>
      </c>
      <c r="H2462">
        <v>2</v>
      </c>
      <c r="I2462" t="s">
        <v>37</v>
      </c>
      <c r="J2462" t="s">
        <v>37</v>
      </c>
      <c r="K2462">
        <v>0</v>
      </c>
      <c r="L2462" t="s">
        <v>35</v>
      </c>
      <c r="M2462" t="s">
        <v>351</v>
      </c>
      <c r="N2462" t="s">
        <v>37</v>
      </c>
      <c r="O2462" t="s">
        <v>37</v>
      </c>
      <c r="P2462" t="s">
        <v>37</v>
      </c>
      <c r="Q2462">
        <v>0</v>
      </c>
      <c r="R2462" t="s">
        <v>3273</v>
      </c>
      <c r="S2462" t="s">
        <v>3274</v>
      </c>
      <c r="T2462" t="s">
        <v>3275</v>
      </c>
      <c r="U2462">
        <v>2</v>
      </c>
      <c r="V2462" s="1">
        <v>24844</v>
      </c>
      <c r="W2462">
        <v>0</v>
      </c>
      <c r="X2462">
        <v>2</v>
      </c>
      <c r="Y2462">
        <v>51</v>
      </c>
      <c r="Z2462">
        <v>131954</v>
      </c>
      <c r="AA2462">
        <v>240000</v>
      </c>
      <c r="AB2462" t="s">
        <v>225</v>
      </c>
      <c r="AC2462">
        <v>2840</v>
      </c>
      <c r="AD2462" t="s">
        <v>181</v>
      </c>
      <c r="AE2462" t="s">
        <v>56</v>
      </c>
      <c r="AF2462" t="s">
        <v>3580</v>
      </c>
    </row>
    <row r="2463" spans="1:32" x14ac:dyDescent="0.25">
      <c r="A2463">
        <v>19822060</v>
      </c>
      <c r="B2463">
        <v>132884</v>
      </c>
      <c r="C2463" t="s">
        <v>32</v>
      </c>
      <c r="D2463" t="s">
        <v>32</v>
      </c>
      <c r="E2463">
        <v>110000</v>
      </c>
      <c r="F2463">
        <v>1264</v>
      </c>
      <c r="G2463" t="s">
        <v>57</v>
      </c>
      <c r="H2463">
        <v>0</v>
      </c>
      <c r="I2463" t="s">
        <v>37</v>
      </c>
      <c r="J2463" t="s">
        <v>37</v>
      </c>
      <c r="K2463">
        <v>1</v>
      </c>
      <c r="L2463" t="s">
        <v>32</v>
      </c>
      <c r="M2463" t="s">
        <v>2054</v>
      </c>
      <c r="N2463">
        <v>1976</v>
      </c>
      <c r="O2463">
        <v>1976</v>
      </c>
      <c r="P2463" t="s">
        <v>37</v>
      </c>
      <c r="Q2463">
        <v>1</v>
      </c>
      <c r="R2463" t="s">
        <v>2814</v>
      </c>
      <c r="S2463" t="s">
        <v>2815</v>
      </c>
      <c r="T2463" t="s">
        <v>2816</v>
      </c>
      <c r="U2463">
        <v>1</v>
      </c>
      <c r="V2463" s="1">
        <v>18493</v>
      </c>
      <c r="W2463">
        <v>0</v>
      </c>
      <c r="X2463">
        <v>4</v>
      </c>
      <c r="Y2463">
        <v>69</v>
      </c>
      <c r="Z2463">
        <v>132884</v>
      </c>
      <c r="AA2463">
        <v>110000</v>
      </c>
      <c r="AB2463" t="s">
        <v>1393</v>
      </c>
      <c r="AC2463">
        <v>1264</v>
      </c>
      <c r="AD2463" t="s">
        <v>57</v>
      </c>
      <c r="AE2463" t="s">
        <v>42</v>
      </c>
      <c r="AF2463" t="s">
        <v>3580</v>
      </c>
    </row>
    <row r="2464" spans="1:32" x14ac:dyDescent="0.25">
      <c r="A2464">
        <v>6916321</v>
      </c>
      <c r="B2464">
        <v>133595</v>
      </c>
      <c r="C2464" t="s">
        <v>32</v>
      </c>
      <c r="D2464" t="s">
        <v>32</v>
      </c>
      <c r="E2464">
        <v>140100</v>
      </c>
      <c r="F2464">
        <v>2173</v>
      </c>
      <c r="G2464" t="s">
        <v>195</v>
      </c>
      <c r="H2464">
        <v>1</v>
      </c>
      <c r="I2464" t="s">
        <v>1298</v>
      </c>
      <c r="J2464" t="s">
        <v>32</v>
      </c>
      <c r="K2464">
        <v>1</v>
      </c>
      <c r="L2464" t="s">
        <v>32</v>
      </c>
      <c r="M2464" t="s">
        <v>1299</v>
      </c>
      <c r="N2464">
        <v>2009</v>
      </c>
      <c r="O2464">
        <v>2016</v>
      </c>
      <c r="P2464" t="s">
        <v>37</v>
      </c>
      <c r="Q2464">
        <v>1</v>
      </c>
      <c r="R2464" t="s">
        <v>1300</v>
      </c>
      <c r="S2464" t="s">
        <v>383</v>
      </c>
      <c r="T2464" t="s">
        <v>1301</v>
      </c>
      <c r="U2464">
        <v>2</v>
      </c>
      <c r="V2464" s="1">
        <v>23411</v>
      </c>
      <c r="W2464">
        <v>0</v>
      </c>
      <c r="X2464">
        <v>23</v>
      </c>
      <c r="Y2464">
        <v>55</v>
      </c>
      <c r="Z2464">
        <v>133595</v>
      </c>
      <c r="AA2464">
        <v>140100</v>
      </c>
      <c r="AB2464" t="s">
        <v>496</v>
      </c>
      <c r="AC2464">
        <v>2173</v>
      </c>
      <c r="AD2464" t="s">
        <v>195</v>
      </c>
      <c r="AE2464" t="s">
        <v>42</v>
      </c>
      <c r="AF2464" t="s">
        <v>3580</v>
      </c>
    </row>
    <row r="2465" spans="1:32" x14ac:dyDescent="0.25">
      <c r="A2465">
        <v>18066541</v>
      </c>
      <c r="B2465">
        <v>130463</v>
      </c>
      <c r="C2465" t="s">
        <v>32</v>
      </c>
      <c r="D2465" t="s">
        <v>32</v>
      </c>
      <c r="E2465">
        <v>120000</v>
      </c>
      <c r="F2465">
        <v>2190</v>
      </c>
      <c r="G2465" t="s">
        <v>211</v>
      </c>
      <c r="H2465">
        <v>0</v>
      </c>
      <c r="I2465" t="s">
        <v>37</v>
      </c>
      <c r="J2465" t="s">
        <v>37</v>
      </c>
      <c r="K2465">
        <v>1</v>
      </c>
      <c r="L2465" t="s">
        <v>32</v>
      </c>
      <c r="M2465" t="s">
        <v>202</v>
      </c>
      <c r="N2465">
        <v>1997</v>
      </c>
      <c r="O2465">
        <v>1997</v>
      </c>
      <c r="P2465" t="s">
        <v>188</v>
      </c>
      <c r="Q2465">
        <v>1</v>
      </c>
      <c r="R2465" t="s">
        <v>242</v>
      </c>
      <c r="S2465" t="s">
        <v>2704</v>
      </c>
      <c r="T2465" t="s">
        <v>1313</v>
      </c>
      <c r="U2465">
        <v>1</v>
      </c>
      <c r="V2465" s="1">
        <v>25215</v>
      </c>
      <c r="W2465">
        <v>0</v>
      </c>
      <c r="X2465">
        <v>3</v>
      </c>
      <c r="Y2465">
        <v>50</v>
      </c>
      <c r="Z2465">
        <v>130463</v>
      </c>
      <c r="AA2465">
        <v>120000</v>
      </c>
      <c r="AB2465" t="s">
        <v>303</v>
      </c>
      <c r="AC2465">
        <v>2190</v>
      </c>
      <c r="AD2465" t="s">
        <v>211</v>
      </c>
      <c r="AE2465" t="s">
        <v>42</v>
      </c>
      <c r="AF2465" t="s">
        <v>3580</v>
      </c>
    </row>
    <row r="2466" spans="1:32" x14ac:dyDescent="0.25">
      <c r="A2466">
        <v>6242968</v>
      </c>
      <c r="B2466">
        <v>130540</v>
      </c>
      <c r="C2466" t="s">
        <v>32</v>
      </c>
      <c r="D2466" t="s">
        <v>32</v>
      </c>
      <c r="E2466">
        <v>140100</v>
      </c>
      <c r="F2466">
        <v>2190</v>
      </c>
      <c r="G2466" t="s">
        <v>211</v>
      </c>
      <c r="H2466">
        <v>0</v>
      </c>
      <c r="I2466" t="s">
        <v>37</v>
      </c>
      <c r="J2466" t="s">
        <v>37</v>
      </c>
      <c r="K2466">
        <v>1</v>
      </c>
      <c r="L2466" t="s">
        <v>32</v>
      </c>
      <c r="M2466" t="s">
        <v>1129</v>
      </c>
      <c r="N2466">
        <v>1996</v>
      </c>
      <c r="O2466">
        <v>1997</v>
      </c>
      <c r="P2466" t="s">
        <v>157</v>
      </c>
      <c r="Q2466">
        <v>1</v>
      </c>
      <c r="R2466" t="s">
        <v>242</v>
      </c>
      <c r="S2466" t="s">
        <v>889</v>
      </c>
      <c r="T2466" t="s">
        <v>888</v>
      </c>
      <c r="U2466">
        <v>1</v>
      </c>
      <c r="V2466" s="1">
        <v>23268</v>
      </c>
      <c r="W2466">
        <v>0</v>
      </c>
      <c r="X2466">
        <v>1</v>
      </c>
      <c r="Y2466">
        <v>56</v>
      </c>
      <c r="Z2466">
        <v>130540</v>
      </c>
      <c r="AA2466">
        <v>140100</v>
      </c>
      <c r="AB2466" t="s">
        <v>496</v>
      </c>
      <c r="AC2466">
        <v>2190</v>
      </c>
      <c r="AD2466" t="s">
        <v>211</v>
      </c>
      <c r="AE2466" t="s">
        <v>42</v>
      </c>
      <c r="AF2466" t="s">
        <v>3580</v>
      </c>
    </row>
    <row r="2467" spans="1:32" x14ac:dyDescent="0.25">
      <c r="A2467">
        <v>44098953</v>
      </c>
      <c r="B2467">
        <v>130579</v>
      </c>
      <c r="C2467" t="s">
        <v>32</v>
      </c>
      <c r="D2467" t="s">
        <v>32</v>
      </c>
      <c r="E2467">
        <v>10000</v>
      </c>
      <c r="F2467">
        <v>14</v>
      </c>
      <c r="G2467" t="s">
        <v>126</v>
      </c>
      <c r="H2467">
        <v>0</v>
      </c>
      <c r="I2467" t="s">
        <v>37</v>
      </c>
      <c r="J2467" t="s">
        <v>37</v>
      </c>
      <c r="K2467">
        <v>1</v>
      </c>
      <c r="L2467" t="s">
        <v>32</v>
      </c>
      <c r="M2467" t="s">
        <v>745</v>
      </c>
      <c r="N2467">
        <v>2010</v>
      </c>
      <c r="O2467">
        <v>2010</v>
      </c>
      <c r="P2467" t="s">
        <v>37</v>
      </c>
      <c r="Q2467">
        <v>0</v>
      </c>
      <c r="R2467" t="s">
        <v>242</v>
      </c>
      <c r="S2467" t="s">
        <v>1045</v>
      </c>
      <c r="T2467" t="s">
        <v>4748</v>
      </c>
      <c r="U2467">
        <v>2</v>
      </c>
      <c r="V2467" s="1">
        <v>31810</v>
      </c>
      <c r="W2467">
        <v>0</v>
      </c>
      <c r="X2467">
        <v>2</v>
      </c>
      <c r="Y2467">
        <v>32</v>
      </c>
      <c r="Z2467">
        <v>130579</v>
      </c>
      <c r="AA2467">
        <v>10000</v>
      </c>
      <c r="AB2467" t="s">
        <v>1910</v>
      </c>
      <c r="AC2467">
        <v>14</v>
      </c>
      <c r="AD2467" t="s">
        <v>126</v>
      </c>
      <c r="AE2467" t="s">
        <v>50</v>
      </c>
      <c r="AF2467" t="s">
        <v>3580</v>
      </c>
    </row>
    <row r="2468" spans="1:32" x14ac:dyDescent="0.25">
      <c r="A2468">
        <v>44388436</v>
      </c>
      <c r="B2468">
        <v>130605</v>
      </c>
      <c r="C2468" t="s">
        <v>32</v>
      </c>
      <c r="D2468" t="s">
        <v>32</v>
      </c>
      <c r="E2468">
        <v>140100</v>
      </c>
      <c r="F2468">
        <v>5</v>
      </c>
      <c r="G2468" t="s">
        <v>101</v>
      </c>
      <c r="H2468">
        <v>2</v>
      </c>
      <c r="I2468" t="s">
        <v>37</v>
      </c>
      <c r="J2468" t="s">
        <v>37</v>
      </c>
      <c r="K2468">
        <v>1</v>
      </c>
      <c r="L2468" t="s">
        <v>32</v>
      </c>
      <c r="M2468" t="s">
        <v>1215</v>
      </c>
      <c r="N2468">
        <v>2011</v>
      </c>
      <c r="O2468">
        <v>2015</v>
      </c>
      <c r="P2468" t="s">
        <v>37</v>
      </c>
      <c r="Q2468">
        <v>0</v>
      </c>
      <c r="R2468" t="s">
        <v>242</v>
      </c>
      <c r="S2468" t="s">
        <v>267</v>
      </c>
      <c r="T2468" t="s">
        <v>4781</v>
      </c>
      <c r="U2468">
        <v>2</v>
      </c>
      <c r="V2468" s="1">
        <v>31941</v>
      </c>
      <c r="W2468">
        <v>0</v>
      </c>
      <c r="X2468">
        <v>27</v>
      </c>
      <c r="Y2468">
        <v>32</v>
      </c>
      <c r="Z2468">
        <v>130605</v>
      </c>
      <c r="AA2468">
        <v>140100</v>
      </c>
      <c r="AB2468" t="s">
        <v>496</v>
      </c>
      <c r="AC2468">
        <v>5</v>
      </c>
      <c r="AD2468" t="s">
        <v>101</v>
      </c>
      <c r="AE2468" t="s">
        <v>50</v>
      </c>
      <c r="AF2468" t="s">
        <v>3580</v>
      </c>
    </row>
    <row r="2469" spans="1:32" x14ac:dyDescent="0.25">
      <c r="A2469">
        <v>9440292</v>
      </c>
      <c r="B2469">
        <v>131030</v>
      </c>
      <c r="C2469" t="s">
        <v>32</v>
      </c>
      <c r="D2469" t="s">
        <v>32</v>
      </c>
      <c r="E2469">
        <v>180000</v>
      </c>
      <c r="F2469">
        <v>14</v>
      </c>
      <c r="G2469" t="s">
        <v>126</v>
      </c>
      <c r="H2469">
        <v>1</v>
      </c>
      <c r="I2469" t="s">
        <v>1996</v>
      </c>
      <c r="J2469" t="s">
        <v>32</v>
      </c>
      <c r="K2469">
        <v>0</v>
      </c>
      <c r="L2469" t="s">
        <v>37</v>
      </c>
      <c r="M2469" t="s">
        <v>783</v>
      </c>
      <c r="N2469" t="s">
        <v>37</v>
      </c>
      <c r="O2469" t="s">
        <v>37</v>
      </c>
      <c r="P2469" t="s">
        <v>37</v>
      </c>
      <c r="Q2469">
        <v>0</v>
      </c>
      <c r="R2469" t="s">
        <v>242</v>
      </c>
      <c r="S2469" t="s">
        <v>267</v>
      </c>
      <c r="T2469" t="s">
        <v>1997</v>
      </c>
      <c r="U2469">
        <v>1</v>
      </c>
      <c r="V2469" s="1">
        <v>25024</v>
      </c>
      <c r="W2469">
        <v>0</v>
      </c>
      <c r="X2469">
        <v>1</v>
      </c>
      <c r="Y2469">
        <v>51</v>
      </c>
      <c r="Z2469">
        <v>131030</v>
      </c>
      <c r="AA2469">
        <v>180000</v>
      </c>
      <c r="AB2469" t="s">
        <v>782</v>
      </c>
      <c r="AC2469">
        <v>14</v>
      </c>
      <c r="AD2469" t="s">
        <v>126</v>
      </c>
      <c r="AE2469" t="s">
        <v>50</v>
      </c>
      <c r="AF2469" t="s">
        <v>3580</v>
      </c>
    </row>
    <row r="2470" spans="1:32" x14ac:dyDescent="0.25">
      <c r="A2470" s="4">
        <v>21852314</v>
      </c>
      <c r="B2470" s="4">
        <v>131080</v>
      </c>
      <c r="C2470" t="s">
        <v>37</v>
      </c>
      <c r="D2470" t="s">
        <v>37</v>
      </c>
      <c r="E2470" t="s">
        <v>37</v>
      </c>
      <c r="F2470" t="s">
        <v>37</v>
      </c>
      <c r="G2470" t="s">
        <v>37</v>
      </c>
      <c r="H2470" t="s">
        <v>37</v>
      </c>
      <c r="I2470" t="s">
        <v>37</v>
      </c>
      <c r="J2470" t="s">
        <v>37</v>
      </c>
      <c r="K2470" t="s">
        <v>37</v>
      </c>
      <c r="L2470" t="s">
        <v>37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242</v>
      </c>
      <c r="S2470" t="s">
        <v>3004</v>
      </c>
      <c r="T2470" t="s">
        <v>2884</v>
      </c>
      <c r="U2470">
        <v>1</v>
      </c>
      <c r="V2470" s="1">
        <v>20478</v>
      </c>
      <c r="W2470">
        <v>0</v>
      </c>
      <c r="X2470">
        <v>10</v>
      </c>
      <c r="Y2470">
        <v>63</v>
      </c>
      <c r="Z2470">
        <v>131080</v>
      </c>
      <c r="AA2470">
        <v>140100</v>
      </c>
      <c r="AB2470" t="s">
        <v>496</v>
      </c>
      <c r="AC2470">
        <v>3</v>
      </c>
      <c r="AD2470" t="s">
        <v>62</v>
      </c>
      <c r="AE2470" s="4" t="s">
        <v>50</v>
      </c>
      <c r="AF2470" s="4" t="s">
        <v>3580</v>
      </c>
    </row>
    <row r="2471" spans="1:32" x14ac:dyDescent="0.25">
      <c r="A2471">
        <v>45329474</v>
      </c>
      <c r="B2471">
        <v>131332</v>
      </c>
      <c r="C2471" t="s">
        <v>32</v>
      </c>
      <c r="D2471" t="s">
        <v>32</v>
      </c>
      <c r="E2471">
        <v>150000</v>
      </c>
      <c r="F2471">
        <v>2646</v>
      </c>
      <c r="G2471" t="s">
        <v>122</v>
      </c>
      <c r="H2471">
        <v>1</v>
      </c>
      <c r="I2471" t="s">
        <v>388</v>
      </c>
      <c r="J2471" t="s">
        <v>32</v>
      </c>
      <c r="K2471" t="s">
        <v>37</v>
      </c>
      <c r="L2471" t="s">
        <v>37</v>
      </c>
      <c r="M2471" t="s">
        <v>37</v>
      </c>
      <c r="N2471" t="s">
        <v>37</v>
      </c>
      <c r="O2471" t="s">
        <v>37</v>
      </c>
      <c r="P2471" t="s">
        <v>37</v>
      </c>
      <c r="Q2471">
        <v>0</v>
      </c>
      <c r="R2471" t="s">
        <v>242</v>
      </c>
      <c r="S2471" t="s">
        <v>1052</v>
      </c>
      <c r="T2471" t="s">
        <v>4913</v>
      </c>
      <c r="U2471">
        <v>2</v>
      </c>
      <c r="V2471" s="1">
        <v>32147</v>
      </c>
      <c r="W2471">
        <v>0</v>
      </c>
      <c r="X2471">
        <v>4</v>
      </c>
      <c r="Y2471">
        <v>31</v>
      </c>
      <c r="Z2471">
        <v>131332</v>
      </c>
      <c r="AA2471">
        <v>150000</v>
      </c>
      <c r="AB2471" t="s">
        <v>945</v>
      </c>
      <c r="AC2471">
        <v>2646</v>
      </c>
      <c r="AD2471" t="s">
        <v>122</v>
      </c>
      <c r="AE2471" t="s">
        <v>50</v>
      </c>
      <c r="AF2471" t="s">
        <v>3580</v>
      </c>
    </row>
    <row r="2472" spans="1:32" x14ac:dyDescent="0.25">
      <c r="A2472">
        <v>9691203</v>
      </c>
      <c r="B2472">
        <v>131479</v>
      </c>
      <c r="C2472" t="s">
        <v>32</v>
      </c>
      <c r="D2472" t="s">
        <v>32</v>
      </c>
      <c r="E2472">
        <v>210000</v>
      </c>
      <c r="F2472">
        <v>2160</v>
      </c>
      <c r="G2472" t="s">
        <v>465</v>
      </c>
      <c r="H2472">
        <v>0</v>
      </c>
      <c r="I2472" t="s">
        <v>37</v>
      </c>
      <c r="J2472" t="s">
        <v>37</v>
      </c>
      <c r="K2472">
        <v>0</v>
      </c>
      <c r="L2472" t="s">
        <v>35</v>
      </c>
      <c r="M2472" t="s">
        <v>1340</v>
      </c>
      <c r="N2472" t="s">
        <v>37</v>
      </c>
      <c r="O2472" t="s">
        <v>37</v>
      </c>
      <c r="P2472" t="s">
        <v>37</v>
      </c>
      <c r="Q2472">
        <v>0</v>
      </c>
      <c r="R2472" t="s">
        <v>242</v>
      </c>
      <c r="S2472" t="s">
        <v>629</v>
      </c>
      <c r="T2472" t="s">
        <v>624</v>
      </c>
      <c r="U2472">
        <v>1</v>
      </c>
      <c r="V2472" s="1">
        <v>26358</v>
      </c>
      <c r="W2472">
        <v>0</v>
      </c>
      <c r="X2472">
        <v>1</v>
      </c>
      <c r="Y2472">
        <v>47</v>
      </c>
      <c r="Z2472">
        <v>131479</v>
      </c>
      <c r="AA2472">
        <v>210000</v>
      </c>
      <c r="AB2472" t="s">
        <v>350</v>
      </c>
      <c r="AC2472">
        <v>2160</v>
      </c>
      <c r="AD2472" t="s">
        <v>465</v>
      </c>
      <c r="AE2472" t="s">
        <v>56</v>
      </c>
      <c r="AF2472" t="s">
        <v>3580</v>
      </c>
    </row>
    <row r="2473" spans="1:32" x14ac:dyDescent="0.25">
      <c r="A2473" s="4">
        <v>80132962</v>
      </c>
      <c r="B2473" s="4">
        <v>131618</v>
      </c>
      <c r="C2473" t="s">
        <v>37</v>
      </c>
      <c r="D2473" t="s">
        <v>35</v>
      </c>
      <c r="E2473">
        <v>210000</v>
      </c>
      <c r="F2473">
        <v>2646</v>
      </c>
      <c r="G2473" t="s">
        <v>122</v>
      </c>
      <c r="H2473">
        <v>0</v>
      </c>
      <c r="I2473" t="s">
        <v>37</v>
      </c>
      <c r="J2473" t="s">
        <v>37</v>
      </c>
      <c r="K2473" t="s">
        <v>37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>
        <v>0</v>
      </c>
      <c r="R2473" t="s">
        <v>242</v>
      </c>
      <c r="S2473" t="s">
        <v>4377</v>
      </c>
      <c r="T2473" t="s">
        <v>5431</v>
      </c>
      <c r="U2473">
        <v>2</v>
      </c>
      <c r="V2473" s="1">
        <v>27504</v>
      </c>
      <c r="W2473">
        <v>0</v>
      </c>
      <c r="X2473">
        <v>4</v>
      </c>
      <c r="Y2473">
        <v>44</v>
      </c>
      <c r="Z2473">
        <v>131618</v>
      </c>
      <c r="AA2473">
        <v>210000</v>
      </c>
      <c r="AB2473" t="s">
        <v>350</v>
      </c>
      <c r="AC2473">
        <v>2646</v>
      </c>
      <c r="AD2473" t="s">
        <v>122</v>
      </c>
      <c r="AE2473" s="4" t="s">
        <v>2216</v>
      </c>
      <c r="AF2473" s="4" t="s">
        <v>3580</v>
      </c>
    </row>
    <row r="2474" spans="1:32" x14ac:dyDescent="0.25">
      <c r="A2474">
        <v>9757000</v>
      </c>
      <c r="B2474">
        <v>131721</v>
      </c>
      <c r="C2474" t="s">
        <v>32</v>
      </c>
      <c r="D2474" t="s">
        <v>32</v>
      </c>
      <c r="E2474">
        <v>140100</v>
      </c>
      <c r="F2474">
        <v>2649</v>
      </c>
      <c r="G2474" t="s">
        <v>147</v>
      </c>
      <c r="H2474">
        <v>1</v>
      </c>
      <c r="I2474" t="s">
        <v>110</v>
      </c>
      <c r="J2474" t="s">
        <v>32</v>
      </c>
      <c r="K2474" t="s">
        <v>37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>
        <v>0</v>
      </c>
      <c r="R2474" t="s">
        <v>242</v>
      </c>
      <c r="S2474" t="s">
        <v>250</v>
      </c>
      <c r="T2474" t="s">
        <v>2116</v>
      </c>
      <c r="U2474">
        <v>1</v>
      </c>
      <c r="V2474" s="1">
        <v>26488</v>
      </c>
      <c r="W2474">
        <v>0</v>
      </c>
      <c r="X2474">
        <v>23</v>
      </c>
      <c r="Y2474">
        <v>47</v>
      </c>
      <c r="Z2474">
        <v>131721</v>
      </c>
      <c r="AA2474">
        <v>140100</v>
      </c>
      <c r="AB2474" t="s">
        <v>496</v>
      </c>
      <c r="AC2474">
        <v>2649</v>
      </c>
      <c r="AD2474" t="s">
        <v>147</v>
      </c>
      <c r="AE2474" t="s">
        <v>50</v>
      </c>
      <c r="AF2474" t="s">
        <v>3580</v>
      </c>
    </row>
    <row r="2475" spans="1:32" x14ac:dyDescent="0.25">
      <c r="A2475">
        <v>41861446</v>
      </c>
      <c r="B2475">
        <v>131883</v>
      </c>
      <c r="C2475" t="s">
        <v>32</v>
      </c>
      <c r="D2475" t="s">
        <v>32</v>
      </c>
      <c r="E2475">
        <v>210000</v>
      </c>
      <c r="F2475">
        <v>47</v>
      </c>
      <c r="G2475" t="s">
        <v>33</v>
      </c>
      <c r="H2475">
        <v>1</v>
      </c>
      <c r="I2475" t="s">
        <v>155</v>
      </c>
      <c r="J2475" t="s">
        <v>35</v>
      </c>
      <c r="K2475" t="s">
        <v>37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Q2475">
        <v>0</v>
      </c>
      <c r="R2475" t="s">
        <v>242</v>
      </c>
      <c r="S2475" t="s">
        <v>4293</v>
      </c>
      <c r="T2475" t="s">
        <v>4294</v>
      </c>
      <c r="U2475">
        <v>1</v>
      </c>
      <c r="V2475" s="1">
        <v>29335</v>
      </c>
      <c r="W2475">
        <v>0</v>
      </c>
      <c r="X2475">
        <v>4</v>
      </c>
      <c r="Y2475">
        <v>39</v>
      </c>
      <c r="Z2475">
        <v>131883</v>
      </c>
      <c r="AA2475">
        <v>210000</v>
      </c>
      <c r="AB2475" t="s">
        <v>350</v>
      </c>
      <c r="AC2475">
        <v>47</v>
      </c>
      <c r="AD2475" t="s">
        <v>33</v>
      </c>
      <c r="AE2475" t="s">
        <v>50</v>
      </c>
      <c r="AF2475" t="s">
        <v>3580</v>
      </c>
    </row>
    <row r="2476" spans="1:32" x14ac:dyDescent="0.25">
      <c r="A2476">
        <v>8686088</v>
      </c>
      <c r="B2476">
        <v>132097</v>
      </c>
      <c r="C2476" t="s">
        <v>32</v>
      </c>
      <c r="D2476" t="s">
        <v>32</v>
      </c>
      <c r="E2476">
        <v>140100</v>
      </c>
      <c r="F2476">
        <v>2646</v>
      </c>
      <c r="G2476" t="s">
        <v>122</v>
      </c>
      <c r="H2476">
        <v>1</v>
      </c>
      <c r="I2476" t="s">
        <v>1811</v>
      </c>
      <c r="J2476" t="s">
        <v>35</v>
      </c>
      <c r="K2476" t="s">
        <v>37</v>
      </c>
      <c r="L2476" t="s">
        <v>37</v>
      </c>
      <c r="M2476" t="s">
        <v>37</v>
      </c>
      <c r="N2476" t="s">
        <v>37</v>
      </c>
      <c r="O2476" t="s">
        <v>37</v>
      </c>
      <c r="P2476" t="s">
        <v>37</v>
      </c>
      <c r="Q2476">
        <v>0</v>
      </c>
      <c r="R2476" t="s">
        <v>242</v>
      </c>
      <c r="S2476" t="s">
        <v>300</v>
      </c>
      <c r="T2476" t="s">
        <v>1812</v>
      </c>
      <c r="U2476">
        <v>1</v>
      </c>
      <c r="V2476" s="1">
        <v>25463</v>
      </c>
      <c r="W2476">
        <v>0</v>
      </c>
      <c r="X2476">
        <v>31</v>
      </c>
      <c r="Y2476">
        <v>50</v>
      </c>
      <c r="Z2476">
        <v>132097</v>
      </c>
      <c r="AA2476">
        <v>140100</v>
      </c>
      <c r="AB2476" t="s">
        <v>496</v>
      </c>
      <c r="AC2476">
        <v>2646</v>
      </c>
      <c r="AD2476" t="s">
        <v>122</v>
      </c>
      <c r="AE2476" t="s">
        <v>50</v>
      </c>
      <c r="AF2476" t="s">
        <v>3580</v>
      </c>
    </row>
    <row r="2477" spans="1:32" x14ac:dyDescent="0.25">
      <c r="A2477">
        <v>7428194</v>
      </c>
      <c r="B2477">
        <v>132146</v>
      </c>
      <c r="C2477" t="s">
        <v>32</v>
      </c>
      <c r="D2477" t="s">
        <v>32</v>
      </c>
      <c r="E2477">
        <v>140100</v>
      </c>
      <c r="F2477">
        <v>32</v>
      </c>
      <c r="G2477" t="s">
        <v>97</v>
      </c>
      <c r="H2477">
        <v>0</v>
      </c>
      <c r="I2477" t="s">
        <v>37</v>
      </c>
      <c r="J2477" t="s">
        <v>37</v>
      </c>
      <c r="K2477">
        <v>1</v>
      </c>
      <c r="L2477" t="s">
        <v>32</v>
      </c>
      <c r="M2477" t="s">
        <v>665</v>
      </c>
      <c r="N2477">
        <v>1998</v>
      </c>
      <c r="O2477">
        <v>2000</v>
      </c>
      <c r="P2477" t="s">
        <v>37</v>
      </c>
      <c r="Q2477">
        <v>1</v>
      </c>
      <c r="R2477" t="s">
        <v>242</v>
      </c>
      <c r="S2477" t="s">
        <v>1402</v>
      </c>
      <c r="T2477" t="s">
        <v>1403</v>
      </c>
      <c r="U2477">
        <v>1</v>
      </c>
      <c r="V2477" s="1">
        <v>21503</v>
      </c>
      <c r="W2477">
        <v>0</v>
      </c>
      <c r="X2477">
        <v>15</v>
      </c>
      <c r="Y2477">
        <v>61</v>
      </c>
      <c r="Z2477">
        <v>132146</v>
      </c>
      <c r="AA2477">
        <v>140100</v>
      </c>
      <c r="AB2477" t="s">
        <v>496</v>
      </c>
      <c r="AC2477">
        <v>32</v>
      </c>
      <c r="AD2477" t="s">
        <v>97</v>
      </c>
      <c r="AE2477" t="s">
        <v>42</v>
      </c>
      <c r="AF2477" t="s">
        <v>3580</v>
      </c>
    </row>
    <row r="2478" spans="1:32" x14ac:dyDescent="0.25">
      <c r="A2478">
        <v>9901425</v>
      </c>
      <c r="B2478">
        <v>132360</v>
      </c>
      <c r="C2478" t="s">
        <v>32</v>
      </c>
      <c r="D2478" t="s">
        <v>32</v>
      </c>
      <c r="E2478">
        <v>30000</v>
      </c>
      <c r="F2478">
        <v>55</v>
      </c>
      <c r="G2478" t="s">
        <v>171</v>
      </c>
      <c r="H2478">
        <v>1</v>
      </c>
      <c r="I2478" t="s">
        <v>1143</v>
      </c>
      <c r="J2478" t="s">
        <v>32</v>
      </c>
      <c r="K2478">
        <v>0</v>
      </c>
      <c r="L2478" t="s">
        <v>35</v>
      </c>
      <c r="M2478" t="s">
        <v>88</v>
      </c>
      <c r="N2478" t="s">
        <v>37</v>
      </c>
      <c r="O2478" t="s">
        <v>37</v>
      </c>
      <c r="P2478" t="s">
        <v>37</v>
      </c>
      <c r="Q2478">
        <v>0</v>
      </c>
      <c r="R2478" t="s">
        <v>242</v>
      </c>
      <c r="S2478" t="s">
        <v>1646</v>
      </c>
      <c r="T2478" t="s">
        <v>2172</v>
      </c>
      <c r="U2478">
        <v>1</v>
      </c>
      <c r="V2478" s="1">
        <v>21008</v>
      </c>
      <c r="W2478">
        <v>1</v>
      </c>
      <c r="X2478">
        <v>3</v>
      </c>
      <c r="Y2478">
        <v>62</v>
      </c>
      <c r="Z2478">
        <v>132360</v>
      </c>
      <c r="AA2478">
        <v>30000</v>
      </c>
      <c r="AB2478" t="s">
        <v>1059</v>
      </c>
      <c r="AC2478">
        <v>55</v>
      </c>
      <c r="AD2478" t="s">
        <v>171</v>
      </c>
      <c r="AE2478" t="s">
        <v>50</v>
      </c>
      <c r="AF2478" t="s">
        <v>3580</v>
      </c>
    </row>
    <row r="2479" spans="1:32" x14ac:dyDescent="0.25">
      <c r="A2479">
        <v>19849117</v>
      </c>
      <c r="B2479">
        <v>132443</v>
      </c>
      <c r="C2479" t="s">
        <v>32</v>
      </c>
      <c r="D2479" t="s">
        <v>32</v>
      </c>
      <c r="E2479">
        <v>140100</v>
      </c>
      <c r="F2479">
        <v>47</v>
      </c>
      <c r="G2479" t="s">
        <v>33</v>
      </c>
      <c r="H2479">
        <v>0</v>
      </c>
      <c r="I2479" t="s">
        <v>37</v>
      </c>
      <c r="J2479" t="s">
        <v>37</v>
      </c>
      <c r="K2479">
        <v>1</v>
      </c>
      <c r="L2479" t="s">
        <v>32</v>
      </c>
      <c r="M2479" t="s">
        <v>2054</v>
      </c>
      <c r="N2479">
        <v>1981</v>
      </c>
      <c r="O2479">
        <v>1983</v>
      </c>
      <c r="P2479" t="s">
        <v>37</v>
      </c>
      <c r="Q2479">
        <v>1</v>
      </c>
      <c r="R2479" t="s">
        <v>242</v>
      </c>
      <c r="S2479" t="s">
        <v>174</v>
      </c>
      <c r="T2479" t="s">
        <v>2825</v>
      </c>
      <c r="U2479">
        <v>2</v>
      </c>
      <c r="V2479" s="1">
        <v>20638</v>
      </c>
      <c r="W2479">
        <v>1</v>
      </c>
      <c r="X2479">
        <v>28</v>
      </c>
      <c r="Y2479">
        <v>63</v>
      </c>
      <c r="Z2479">
        <v>132443</v>
      </c>
      <c r="AA2479">
        <v>140100</v>
      </c>
      <c r="AB2479" t="s">
        <v>496</v>
      </c>
      <c r="AC2479">
        <v>47</v>
      </c>
      <c r="AD2479" t="s">
        <v>33</v>
      </c>
      <c r="AE2479" t="s">
        <v>42</v>
      </c>
      <c r="AF2479" t="s">
        <v>3580</v>
      </c>
    </row>
    <row r="2480" spans="1:32" x14ac:dyDescent="0.25">
      <c r="A2480">
        <v>20105175</v>
      </c>
      <c r="B2480">
        <v>132660</v>
      </c>
      <c r="C2480" t="s">
        <v>32</v>
      </c>
      <c r="D2480" t="s">
        <v>32</v>
      </c>
      <c r="E2480">
        <v>110000</v>
      </c>
      <c r="F2480">
        <v>2840</v>
      </c>
      <c r="G2480" t="s">
        <v>181</v>
      </c>
      <c r="H2480">
        <v>2</v>
      </c>
      <c r="I2480" t="s">
        <v>37</v>
      </c>
      <c r="J2480" t="s">
        <v>37</v>
      </c>
      <c r="K2480">
        <v>1</v>
      </c>
      <c r="L2480" t="s">
        <v>35</v>
      </c>
      <c r="M2480" t="s">
        <v>187</v>
      </c>
      <c r="N2480">
        <v>2014</v>
      </c>
      <c r="O2480" t="s">
        <v>37</v>
      </c>
      <c r="P2480" t="s">
        <v>188</v>
      </c>
      <c r="Q2480">
        <v>1</v>
      </c>
      <c r="R2480" t="s">
        <v>242</v>
      </c>
      <c r="S2480" t="s">
        <v>493</v>
      </c>
      <c r="T2480" t="s">
        <v>2892</v>
      </c>
      <c r="U2480">
        <v>2</v>
      </c>
      <c r="V2480" s="1">
        <v>28146</v>
      </c>
      <c r="W2480">
        <v>1</v>
      </c>
      <c r="X2480">
        <v>5</v>
      </c>
      <c r="Y2480">
        <v>42</v>
      </c>
      <c r="Z2480">
        <v>132660</v>
      </c>
      <c r="AA2480">
        <v>110000</v>
      </c>
      <c r="AB2480" t="s">
        <v>1393</v>
      </c>
      <c r="AC2480">
        <v>2840</v>
      </c>
      <c r="AD2480" t="s">
        <v>181</v>
      </c>
      <c r="AE2480" t="s">
        <v>42</v>
      </c>
      <c r="AF2480" t="s">
        <v>3580</v>
      </c>
    </row>
    <row r="2481" spans="1:32" x14ac:dyDescent="0.25">
      <c r="A2481">
        <v>41088556</v>
      </c>
      <c r="B2481">
        <v>132786</v>
      </c>
      <c r="C2481" t="s">
        <v>32</v>
      </c>
      <c r="D2481" t="s">
        <v>32</v>
      </c>
      <c r="E2481">
        <v>140100</v>
      </c>
      <c r="F2481">
        <v>32</v>
      </c>
      <c r="G2481" t="s">
        <v>97</v>
      </c>
      <c r="H2481">
        <v>0</v>
      </c>
      <c r="I2481" t="s">
        <v>37</v>
      </c>
      <c r="J2481" t="s">
        <v>37</v>
      </c>
      <c r="K2481">
        <v>1</v>
      </c>
      <c r="L2481" t="s">
        <v>32</v>
      </c>
      <c r="M2481" t="s">
        <v>173</v>
      </c>
      <c r="N2481">
        <v>2010</v>
      </c>
      <c r="O2481">
        <v>2011</v>
      </c>
      <c r="P2481" t="s">
        <v>37</v>
      </c>
      <c r="Q2481">
        <v>0</v>
      </c>
      <c r="R2481" t="s">
        <v>242</v>
      </c>
      <c r="S2481" t="s">
        <v>4090</v>
      </c>
      <c r="T2481" t="s">
        <v>3250</v>
      </c>
      <c r="U2481">
        <v>1</v>
      </c>
      <c r="V2481" s="1">
        <v>29735</v>
      </c>
      <c r="W2481">
        <v>0</v>
      </c>
      <c r="X2481">
        <v>12</v>
      </c>
      <c r="Y2481">
        <v>38</v>
      </c>
      <c r="Z2481">
        <v>132786</v>
      </c>
      <c r="AA2481">
        <v>140100</v>
      </c>
      <c r="AB2481" t="s">
        <v>496</v>
      </c>
      <c r="AC2481">
        <v>32</v>
      </c>
      <c r="AD2481" t="s">
        <v>97</v>
      </c>
      <c r="AE2481" t="s">
        <v>50</v>
      </c>
      <c r="AF2481" t="s">
        <v>3580</v>
      </c>
    </row>
    <row r="2482" spans="1:32" x14ac:dyDescent="0.25">
      <c r="A2482">
        <v>41989886</v>
      </c>
      <c r="B2482">
        <v>132966</v>
      </c>
      <c r="C2482" t="s">
        <v>32</v>
      </c>
      <c r="D2482" t="s">
        <v>32</v>
      </c>
      <c r="E2482">
        <v>160000</v>
      </c>
      <c r="F2482">
        <v>2731</v>
      </c>
      <c r="G2482" t="s">
        <v>91</v>
      </c>
      <c r="H2482">
        <v>1</v>
      </c>
      <c r="I2482" t="s">
        <v>590</v>
      </c>
      <c r="J2482" t="s">
        <v>32</v>
      </c>
      <c r="K2482">
        <v>1</v>
      </c>
      <c r="L2482" t="s">
        <v>35</v>
      </c>
      <c r="M2482" t="s">
        <v>1510</v>
      </c>
      <c r="N2482">
        <v>2018</v>
      </c>
      <c r="O2482" t="s">
        <v>37</v>
      </c>
      <c r="P2482" t="s">
        <v>37</v>
      </c>
      <c r="Q2482">
        <v>1</v>
      </c>
      <c r="R2482" t="s">
        <v>242</v>
      </c>
      <c r="S2482" t="s">
        <v>38</v>
      </c>
      <c r="T2482" t="s">
        <v>3094</v>
      </c>
      <c r="U2482">
        <v>1</v>
      </c>
      <c r="V2482" s="1">
        <v>30567</v>
      </c>
      <c r="W2482">
        <v>0</v>
      </c>
      <c r="X2482">
        <v>1</v>
      </c>
      <c r="Y2482">
        <v>36</v>
      </c>
      <c r="Z2482">
        <v>132966</v>
      </c>
      <c r="AA2482">
        <v>160000</v>
      </c>
      <c r="AB2482" t="s">
        <v>926</v>
      </c>
      <c r="AC2482">
        <v>2731</v>
      </c>
      <c r="AD2482" t="s">
        <v>96</v>
      </c>
      <c r="AE2482" t="s">
        <v>42</v>
      </c>
      <c r="AF2482" t="s">
        <v>3580</v>
      </c>
    </row>
    <row r="2483" spans="1:32" x14ac:dyDescent="0.25">
      <c r="A2483">
        <v>40406225</v>
      </c>
      <c r="B2483">
        <v>133104</v>
      </c>
      <c r="C2483" t="s">
        <v>32</v>
      </c>
      <c r="D2483" t="s">
        <v>32</v>
      </c>
      <c r="E2483">
        <v>220000</v>
      </c>
      <c r="F2483">
        <v>2160</v>
      </c>
      <c r="G2483" t="s">
        <v>465</v>
      </c>
      <c r="H2483">
        <v>1</v>
      </c>
      <c r="I2483" t="s">
        <v>247</v>
      </c>
      <c r="J2483" t="s">
        <v>32</v>
      </c>
      <c r="K2483">
        <v>1</v>
      </c>
      <c r="L2483" t="s">
        <v>32</v>
      </c>
      <c r="M2483" t="s">
        <v>446</v>
      </c>
      <c r="N2483">
        <v>2015</v>
      </c>
      <c r="O2483">
        <v>2015</v>
      </c>
      <c r="P2483" t="s">
        <v>188</v>
      </c>
      <c r="Q2483">
        <v>1</v>
      </c>
      <c r="R2483" t="s">
        <v>242</v>
      </c>
      <c r="S2483" t="s">
        <v>263</v>
      </c>
      <c r="T2483" t="s">
        <v>3907</v>
      </c>
      <c r="U2483">
        <v>1</v>
      </c>
      <c r="V2483" s="1">
        <v>27047</v>
      </c>
      <c r="W2483">
        <v>0</v>
      </c>
      <c r="X2483">
        <v>3</v>
      </c>
      <c r="Y2483">
        <v>45</v>
      </c>
      <c r="Z2483">
        <v>133104</v>
      </c>
      <c r="AA2483">
        <v>220000</v>
      </c>
      <c r="AB2483" t="s">
        <v>109</v>
      </c>
      <c r="AC2483">
        <v>2160</v>
      </c>
      <c r="AD2483" t="s">
        <v>465</v>
      </c>
      <c r="AE2483" t="s">
        <v>42</v>
      </c>
      <c r="AF2483" t="s">
        <v>3580</v>
      </c>
    </row>
    <row r="2484" spans="1:32" x14ac:dyDescent="0.25">
      <c r="A2484">
        <v>23267529</v>
      </c>
      <c r="B2484">
        <v>133151</v>
      </c>
      <c r="C2484" t="s">
        <v>32</v>
      </c>
      <c r="D2484" t="s">
        <v>32</v>
      </c>
      <c r="E2484">
        <v>80000</v>
      </c>
      <c r="F2484">
        <v>2173</v>
      </c>
      <c r="G2484" t="s">
        <v>195</v>
      </c>
      <c r="H2484">
        <v>1</v>
      </c>
      <c r="I2484" t="s">
        <v>388</v>
      </c>
      <c r="J2484" t="s">
        <v>32</v>
      </c>
      <c r="K2484">
        <v>1</v>
      </c>
      <c r="L2484" t="s">
        <v>32</v>
      </c>
      <c r="M2484" t="s">
        <v>2054</v>
      </c>
      <c r="N2484">
        <v>2000</v>
      </c>
      <c r="O2484">
        <v>2001</v>
      </c>
      <c r="P2484" t="s">
        <v>37</v>
      </c>
      <c r="Q2484">
        <v>0</v>
      </c>
      <c r="R2484" t="s">
        <v>242</v>
      </c>
      <c r="S2484" t="s">
        <v>3114</v>
      </c>
      <c r="T2484" t="s">
        <v>622</v>
      </c>
      <c r="U2484">
        <v>1</v>
      </c>
      <c r="V2484" s="1">
        <v>25612</v>
      </c>
      <c r="W2484">
        <v>0</v>
      </c>
      <c r="X2484">
        <v>1</v>
      </c>
      <c r="Y2484">
        <v>49</v>
      </c>
      <c r="Z2484">
        <v>133151</v>
      </c>
      <c r="AA2484">
        <v>80000</v>
      </c>
      <c r="AB2484" t="s">
        <v>1112</v>
      </c>
      <c r="AC2484">
        <v>2173</v>
      </c>
      <c r="AD2484" t="s">
        <v>195</v>
      </c>
      <c r="AE2484" t="s">
        <v>50</v>
      </c>
      <c r="AF2484" t="s">
        <v>3580</v>
      </c>
    </row>
    <row r="2485" spans="1:32" x14ac:dyDescent="0.25">
      <c r="A2485">
        <v>18101892</v>
      </c>
      <c r="B2485">
        <v>133360</v>
      </c>
      <c r="C2485" t="s">
        <v>32</v>
      </c>
      <c r="D2485" t="s">
        <v>32</v>
      </c>
      <c r="E2485">
        <v>130000</v>
      </c>
      <c r="F2485">
        <v>32</v>
      </c>
      <c r="G2485" t="s">
        <v>97</v>
      </c>
      <c r="H2485">
        <v>0</v>
      </c>
      <c r="I2485" t="s">
        <v>37</v>
      </c>
      <c r="J2485" t="s">
        <v>37</v>
      </c>
      <c r="K2485">
        <v>0</v>
      </c>
      <c r="L2485" t="s">
        <v>37</v>
      </c>
      <c r="M2485" t="s">
        <v>2719</v>
      </c>
      <c r="N2485" t="s">
        <v>37</v>
      </c>
      <c r="O2485" t="s">
        <v>37</v>
      </c>
      <c r="P2485" t="s">
        <v>37</v>
      </c>
      <c r="Q2485">
        <v>0</v>
      </c>
      <c r="R2485" t="s">
        <v>242</v>
      </c>
      <c r="S2485" t="s">
        <v>2136</v>
      </c>
      <c r="T2485" t="s">
        <v>1016</v>
      </c>
      <c r="U2485">
        <v>1</v>
      </c>
      <c r="V2485" s="1">
        <v>25427</v>
      </c>
      <c r="W2485">
        <v>0</v>
      </c>
      <c r="X2485">
        <v>3</v>
      </c>
      <c r="Y2485">
        <v>50</v>
      </c>
      <c r="Z2485">
        <v>133360</v>
      </c>
      <c r="AA2485">
        <v>130000</v>
      </c>
      <c r="AB2485" t="s">
        <v>741</v>
      </c>
      <c r="AC2485">
        <v>32</v>
      </c>
      <c r="AD2485" t="s">
        <v>97</v>
      </c>
      <c r="AE2485" t="s">
        <v>56</v>
      </c>
      <c r="AF2485" t="s">
        <v>3580</v>
      </c>
    </row>
    <row r="2486" spans="1:32" x14ac:dyDescent="0.25">
      <c r="A2486">
        <v>4044186</v>
      </c>
      <c r="B2486">
        <v>133452</v>
      </c>
      <c r="C2486" t="s">
        <v>32</v>
      </c>
      <c r="D2486" t="s">
        <v>32</v>
      </c>
      <c r="E2486">
        <v>180000</v>
      </c>
      <c r="F2486">
        <v>1264</v>
      </c>
      <c r="G2486" t="s">
        <v>57</v>
      </c>
      <c r="H2486">
        <v>0</v>
      </c>
      <c r="I2486" t="s">
        <v>37</v>
      </c>
      <c r="J2486" t="s">
        <v>37</v>
      </c>
      <c r="K2486">
        <v>1</v>
      </c>
      <c r="L2486" t="s">
        <v>32</v>
      </c>
      <c r="M2486" t="s">
        <v>786</v>
      </c>
      <c r="N2486">
        <v>1986</v>
      </c>
      <c r="O2486">
        <v>1987</v>
      </c>
      <c r="P2486" t="s">
        <v>37</v>
      </c>
      <c r="Q2486">
        <v>0</v>
      </c>
      <c r="R2486" t="s">
        <v>242</v>
      </c>
      <c r="S2486" t="s">
        <v>185</v>
      </c>
      <c r="T2486" t="s">
        <v>800</v>
      </c>
      <c r="U2486">
        <v>1</v>
      </c>
      <c r="V2486" s="1">
        <v>22699</v>
      </c>
      <c r="W2486">
        <v>0</v>
      </c>
      <c r="X2486">
        <v>1</v>
      </c>
      <c r="Y2486">
        <v>57</v>
      </c>
      <c r="Z2486">
        <v>133452</v>
      </c>
      <c r="AA2486">
        <v>180000</v>
      </c>
      <c r="AB2486" t="s">
        <v>782</v>
      </c>
      <c r="AC2486">
        <v>1264</v>
      </c>
      <c r="AD2486" t="s">
        <v>57</v>
      </c>
      <c r="AE2486" t="s">
        <v>50</v>
      </c>
      <c r="AF2486" t="s">
        <v>3580</v>
      </c>
    </row>
    <row r="2487" spans="1:32" x14ac:dyDescent="0.25">
      <c r="A2487">
        <v>23971240</v>
      </c>
      <c r="B2487">
        <v>133512</v>
      </c>
      <c r="C2487" t="s">
        <v>32</v>
      </c>
      <c r="D2487" t="s">
        <v>32</v>
      </c>
      <c r="E2487">
        <v>70000</v>
      </c>
      <c r="F2487">
        <v>2160</v>
      </c>
      <c r="G2487" t="s">
        <v>465</v>
      </c>
      <c r="H2487">
        <v>0</v>
      </c>
      <c r="I2487" t="s">
        <v>37</v>
      </c>
      <c r="J2487" t="s">
        <v>37</v>
      </c>
      <c r="K2487" t="s">
        <v>37</v>
      </c>
      <c r="L2487" t="s">
        <v>37</v>
      </c>
      <c r="M2487" t="s">
        <v>37</v>
      </c>
      <c r="N2487" t="s">
        <v>37</v>
      </c>
      <c r="O2487" t="s">
        <v>37</v>
      </c>
      <c r="P2487" t="s">
        <v>37</v>
      </c>
      <c r="Q2487">
        <v>0</v>
      </c>
      <c r="R2487" t="s">
        <v>242</v>
      </c>
      <c r="S2487" t="s">
        <v>455</v>
      </c>
      <c r="T2487" t="s">
        <v>1087</v>
      </c>
      <c r="U2487">
        <v>1</v>
      </c>
      <c r="V2487" s="1">
        <v>26109</v>
      </c>
      <c r="W2487">
        <v>0</v>
      </c>
      <c r="X2487">
        <v>3</v>
      </c>
      <c r="Y2487">
        <v>48</v>
      </c>
      <c r="Z2487">
        <v>133512</v>
      </c>
      <c r="AA2487">
        <v>70000</v>
      </c>
      <c r="AB2487" t="s">
        <v>1466</v>
      </c>
      <c r="AC2487">
        <v>2160</v>
      </c>
      <c r="AD2487" t="s">
        <v>465</v>
      </c>
      <c r="AE2487" t="s">
        <v>56</v>
      </c>
      <c r="AF2487" t="s">
        <v>3580</v>
      </c>
    </row>
    <row r="2488" spans="1:32" x14ac:dyDescent="0.25">
      <c r="A2488">
        <v>10726421</v>
      </c>
      <c r="B2488">
        <v>133520</v>
      </c>
      <c r="C2488" t="s">
        <v>32</v>
      </c>
      <c r="D2488" t="s">
        <v>32</v>
      </c>
      <c r="E2488">
        <v>140100</v>
      </c>
      <c r="F2488">
        <v>2235</v>
      </c>
      <c r="G2488" t="s">
        <v>86</v>
      </c>
      <c r="H2488">
        <v>0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>
        <v>0</v>
      </c>
      <c r="R2488" t="s">
        <v>242</v>
      </c>
      <c r="S2488" t="s">
        <v>333</v>
      </c>
      <c r="T2488" t="s">
        <v>2419</v>
      </c>
      <c r="U2488">
        <v>1</v>
      </c>
      <c r="V2488" s="1">
        <v>27370</v>
      </c>
      <c r="W2488">
        <v>0</v>
      </c>
      <c r="X2488">
        <v>10</v>
      </c>
      <c r="Y2488">
        <v>45</v>
      </c>
      <c r="Z2488">
        <v>133520</v>
      </c>
      <c r="AA2488">
        <v>140100</v>
      </c>
      <c r="AB2488" t="s">
        <v>496</v>
      </c>
      <c r="AC2488">
        <v>2235</v>
      </c>
      <c r="AD2488" t="s">
        <v>86</v>
      </c>
      <c r="AE2488" t="s">
        <v>56</v>
      </c>
      <c r="AF2488" t="s">
        <v>3580</v>
      </c>
    </row>
    <row r="2489" spans="1:32" x14ac:dyDescent="0.25">
      <c r="A2489" s="4">
        <v>8315621</v>
      </c>
      <c r="B2489" s="4">
        <v>130959</v>
      </c>
      <c r="C2489" t="s">
        <v>37</v>
      </c>
      <c r="D2489" t="s">
        <v>37</v>
      </c>
      <c r="E2489" t="s">
        <v>37</v>
      </c>
      <c r="F2489" t="s">
        <v>37</v>
      </c>
      <c r="G2489" t="s">
        <v>37</v>
      </c>
      <c r="H2489" t="s">
        <v>37</v>
      </c>
      <c r="I2489" t="s">
        <v>37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1743</v>
      </c>
      <c r="S2489" t="s">
        <v>1744</v>
      </c>
      <c r="T2489" t="s">
        <v>1745</v>
      </c>
      <c r="U2489">
        <v>1</v>
      </c>
      <c r="V2489" s="1">
        <v>21899</v>
      </c>
      <c r="W2489">
        <v>0</v>
      </c>
      <c r="X2489">
        <v>11</v>
      </c>
      <c r="Y2489">
        <v>60</v>
      </c>
      <c r="Z2489">
        <v>130959</v>
      </c>
      <c r="AA2489">
        <v>140100</v>
      </c>
      <c r="AB2489" t="s">
        <v>496</v>
      </c>
      <c r="AC2489">
        <v>3</v>
      </c>
      <c r="AD2489" t="s">
        <v>62</v>
      </c>
      <c r="AE2489" s="4" t="s">
        <v>50</v>
      </c>
      <c r="AF2489" s="4" t="s">
        <v>3580</v>
      </c>
    </row>
    <row r="2490" spans="1:32" x14ac:dyDescent="0.25">
      <c r="A2490">
        <v>25610720</v>
      </c>
      <c r="B2490">
        <v>132694</v>
      </c>
      <c r="C2490" t="s">
        <v>32</v>
      </c>
      <c r="D2490" t="s">
        <v>32</v>
      </c>
      <c r="E2490">
        <v>240000</v>
      </c>
      <c r="F2490">
        <v>55</v>
      </c>
      <c r="G2490" t="s">
        <v>171</v>
      </c>
      <c r="H2490">
        <v>1</v>
      </c>
      <c r="I2490" t="s">
        <v>3297</v>
      </c>
      <c r="J2490" t="s">
        <v>32</v>
      </c>
      <c r="K2490">
        <v>0</v>
      </c>
      <c r="L2490" t="s">
        <v>35</v>
      </c>
      <c r="M2490" t="s">
        <v>88</v>
      </c>
      <c r="N2490" t="s">
        <v>37</v>
      </c>
      <c r="O2490" t="s">
        <v>37</v>
      </c>
      <c r="P2490" t="s">
        <v>37</v>
      </c>
      <c r="Q2490">
        <v>0</v>
      </c>
      <c r="R2490" t="s">
        <v>3298</v>
      </c>
      <c r="S2490" t="s">
        <v>367</v>
      </c>
      <c r="T2490" t="s">
        <v>3299</v>
      </c>
      <c r="U2490">
        <v>1</v>
      </c>
      <c r="V2490" s="1">
        <v>23694</v>
      </c>
      <c r="W2490">
        <v>0</v>
      </c>
      <c r="X2490">
        <v>2</v>
      </c>
      <c r="Y2490">
        <v>55</v>
      </c>
      <c r="Z2490">
        <v>132694</v>
      </c>
      <c r="AA2490">
        <v>240000</v>
      </c>
      <c r="AB2490" t="s">
        <v>225</v>
      </c>
      <c r="AC2490">
        <v>55</v>
      </c>
      <c r="AD2490" t="s">
        <v>171</v>
      </c>
      <c r="AE2490" t="s">
        <v>50</v>
      </c>
      <c r="AF2490" t="s">
        <v>3580</v>
      </c>
    </row>
    <row r="2491" spans="1:32" x14ac:dyDescent="0.25">
      <c r="A2491">
        <v>17909061</v>
      </c>
      <c r="B2491">
        <v>131131</v>
      </c>
      <c r="C2491" t="s">
        <v>32</v>
      </c>
      <c r="D2491" t="s">
        <v>32</v>
      </c>
      <c r="E2491">
        <v>140100</v>
      </c>
      <c r="F2491">
        <v>2649</v>
      </c>
      <c r="G2491" t="s">
        <v>147</v>
      </c>
      <c r="H2491">
        <v>2</v>
      </c>
      <c r="I2491" t="s">
        <v>37</v>
      </c>
      <c r="J2491" t="s">
        <v>37</v>
      </c>
      <c r="K2491" t="s">
        <v>37</v>
      </c>
      <c r="L2491" t="s">
        <v>37</v>
      </c>
      <c r="M2491" t="s">
        <v>202</v>
      </c>
      <c r="N2491" t="s">
        <v>37</v>
      </c>
      <c r="O2491" t="s">
        <v>37</v>
      </c>
      <c r="P2491" t="s">
        <v>37</v>
      </c>
      <c r="Q2491">
        <v>1</v>
      </c>
      <c r="R2491" t="s">
        <v>2683</v>
      </c>
      <c r="S2491" t="s">
        <v>289</v>
      </c>
      <c r="T2491" t="s">
        <v>2684</v>
      </c>
      <c r="U2491">
        <v>2</v>
      </c>
      <c r="V2491" s="1">
        <v>21460</v>
      </c>
      <c r="W2491">
        <v>0</v>
      </c>
      <c r="X2491">
        <v>35</v>
      </c>
      <c r="Y2491">
        <v>61</v>
      </c>
      <c r="Z2491">
        <v>131131</v>
      </c>
      <c r="AA2491">
        <v>140100</v>
      </c>
      <c r="AB2491" t="s">
        <v>496</v>
      </c>
      <c r="AC2491">
        <v>2649</v>
      </c>
      <c r="AD2491" t="s">
        <v>147</v>
      </c>
      <c r="AE2491" t="s">
        <v>56</v>
      </c>
      <c r="AF2491" t="s">
        <v>3580</v>
      </c>
    </row>
    <row r="2492" spans="1:32" x14ac:dyDescent="0.25">
      <c r="A2492">
        <v>41570867</v>
      </c>
      <c r="B2492">
        <v>132656</v>
      </c>
      <c r="C2492" t="s">
        <v>32</v>
      </c>
      <c r="D2492" t="s">
        <v>32</v>
      </c>
      <c r="E2492">
        <v>110000</v>
      </c>
      <c r="F2492">
        <v>47</v>
      </c>
      <c r="G2492" t="s">
        <v>33</v>
      </c>
      <c r="H2492">
        <v>0</v>
      </c>
      <c r="I2492" t="s">
        <v>37</v>
      </c>
      <c r="J2492" t="s">
        <v>37</v>
      </c>
      <c r="K2492">
        <v>1</v>
      </c>
      <c r="L2492" t="s">
        <v>32</v>
      </c>
      <c r="M2492" t="s">
        <v>2821</v>
      </c>
      <c r="N2492">
        <v>2005</v>
      </c>
      <c r="O2492">
        <v>2007</v>
      </c>
      <c r="P2492" t="s">
        <v>37</v>
      </c>
      <c r="Q2492">
        <v>1</v>
      </c>
      <c r="R2492" t="s">
        <v>3982</v>
      </c>
      <c r="S2492" t="s">
        <v>4234</v>
      </c>
      <c r="T2492" t="s">
        <v>4235</v>
      </c>
      <c r="U2492">
        <v>2</v>
      </c>
      <c r="V2492" s="1">
        <v>30200</v>
      </c>
      <c r="W2492">
        <v>0</v>
      </c>
      <c r="X2492">
        <v>4</v>
      </c>
      <c r="Y2492">
        <v>37</v>
      </c>
      <c r="Z2492">
        <v>132656</v>
      </c>
      <c r="AA2492">
        <v>110000</v>
      </c>
      <c r="AB2492" t="s">
        <v>1393</v>
      </c>
      <c r="AC2492">
        <v>47</v>
      </c>
      <c r="AD2492" t="s">
        <v>33</v>
      </c>
      <c r="AE2492" t="s">
        <v>42</v>
      </c>
      <c r="AF2492" t="s">
        <v>3580</v>
      </c>
    </row>
    <row r="2493" spans="1:32" x14ac:dyDescent="0.25">
      <c r="A2493">
        <v>10315044</v>
      </c>
      <c r="B2493">
        <v>130376</v>
      </c>
      <c r="C2493" t="s">
        <v>32</v>
      </c>
      <c r="D2493" t="s">
        <v>32</v>
      </c>
      <c r="E2493">
        <v>140100</v>
      </c>
      <c r="F2493">
        <v>1257</v>
      </c>
      <c r="G2493" t="s">
        <v>82</v>
      </c>
      <c r="H2493">
        <v>1</v>
      </c>
      <c r="I2493" t="s">
        <v>2298</v>
      </c>
      <c r="J2493" t="s">
        <v>32</v>
      </c>
      <c r="K2493">
        <v>0</v>
      </c>
      <c r="L2493" t="s">
        <v>35</v>
      </c>
      <c r="M2493" t="s">
        <v>311</v>
      </c>
      <c r="N2493" t="s">
        <v>37</v>
      </c>
      <c r="O2493" t="s">
        <v>37</v>
      </c>
      <c r="P2493" t="s">
        <v>37</v>
      </c>
      <c r="Q2493">
        <v>0</v>
      </c>
      <c r="R2493" t="s">
        <v>2299</v>
      </c>
      <c r="S2493" t="s">
        <v>2300</v>
      </c>
      <c r="T2493" t="s">
        <v>2301</v>
      </c>
      <c r="U2493">
        <v>1</v>
      </c>
      <c r="V2493" s="1">
        <v>27064</v>
      </c>
      <c r="W2493">
        <v>0</v>
      </c>
      <c r="X2493">
        <v>13</v>
      </c>
      <c r="Y2493">
        <v>45</v>
      </c>
      <c r="Z2493">
        <v>130376</v>
      </c>
      <c r="AA2493">
        <v>140100</v>
      </c>
      <c r="AB2493" t="s">
        <v>496</v>
      </c>
      <c r="AC2493">
        <v>1257</v>
      </c>
      <c r="AD2493" t="s">
        <v>82</v>
      </c>
      <c r="AE2493" t="s">
        <v>50</v>
      </c>
      <c r="AF2493" t="s">
        <v>3580</v>
      </c>
    </row>
    <row r="2494" spans="1:32" x14ac:dyDescent="0.25">
      <c r="A2494">
        <v>29563813</v>
      </c>
      <c r="B2494">
        <v>131269</v>
      </c>
      <c r="C2494" t="s">
        <v>32</v>
      </c>
      <c r="D2494" t="s">
        <v>32</v>
      </c>
      <c r="E2494">
        <v>40000</v>
      </c>
      <c r="F2494">
        <v>14</v>
      </c>
      <c r="G2494" t="s">
        <v>126</v>
      </c>
      <c r="H2494">
        <v>2</v>
      </c>
      <c r="I2494" t="s">
        <v>37</v>
      </c>
      <c r="J2494" t="s">
        <v>37</v>
      </c>
      <c r="K2494" t="s">
        <v>37</v>
      </c>
      <c r="L2494" t="s">
        <v>37</v>
      </c>
      <c r="M2494" t="s">
        <v>37</v>
      </c>
      <c r="N2494" t="s">
        <v>37</v>
      </c>
      <c r="O2494" t="s">
        <v>37</v>
      </c>
      <c r="P2494" t="s">
        <v>37</v>
      </c>
      <c r="Q2494">
        <v>0</v>
      </c>
      <c r="R2494" t="s">
        <v>627</v>
      </c>
      <c r="S2494" t="s">
        <v>3594</v>
      </c>
      <c r="T2494" t="s">
        <v>3595</v>
      </c>
      <c r="U2494">
        <v>1</v>
      </c>
      <c r="V2494" s="1">
        <v>24866</v>
      </c>
      <c r="W2494">
        <v>0</v>
      </c>
      <c r="X2494">
        <v>4</v>
      </c>
      <c r="Y2494">
        <v>51</v>
      </c>
      <c r="Z2494">
        <v>131269</v>
      </c>
      <c r="AA2494">
        <v>40000</v>
      </c>
      <c r="AB2494" t="s">
        <v>507</v>
      </c>
      <c r="AC2494">
        <v>14</v>
      </c>
      <c r="AD2494" t="s">
        <v>126</v>
      </c>
      <c r="AE2494" t="s">
        <v>56</v>
      </c>
      <c r="AF2494" t="s">
        <v>3580</v>
      </c>
    </row>
    <row r="2495" spans="1:32" x14ac:dyDescent="0.25">
      <c r="A2495">
        <v>70303341</v>
      </c>
      <c r="B2495">
        <v>131959</v>
      </c>
      <c r="C2495" t="s">
        <v>32</v>
      </c>
      <c r="D2495" t="s">
        <v>32</v>
      </c>
      <c r="E2495" s="2">
        <v>100000</v>
      </c>
      <c r="F2495">
        <v>2173</v>
      </c>
      <c r="G2495" t="s">
        <v>195</v>
      </c>
      <c r="H2495">
        <v>0</v>
      </c>
      <c r="I2495" t="s">
        <v>37</v>
      </c>
      <c r="J2495" t="s">
        <v>37</v>
      </c>
      <c r="K2495">
        <v>1</v>
      </c>
      <c r="L2495" t="s">
        <v>32</v>
      </c>
      <c r="M2495" t="s">
        <v>1593</v>
      </c>
      <c r="N2495">
        <v>2013</v>
      </c>
      <c r="O2495">
        <v>2014</v>
      </c>
      <c r="P2495" t="s">
        <v>37</v>
      </c>
      <c r="Q2495">
        <v>0</v>
      </c>
      <c r="R2495" t="s">
        <v>4664</v>
      </c>
      <c r="S2495" t="s">
        <v>383</v>
      </c>
      <c r="T2495" t="s">
        <v>5290</v>
      </c>
      <c r="U2495">
        <v>2</v>
      </c>
      <c r="V2495" s="1">
        <v>33472</v>
      </c>
      <c r="W2495">
        <v>0</v>
      </c>
      <c r="X2495">
        <v>4</v>
      </c>
      <c r="Y2495">
        <v>28</v>
      </c>
      <c r="Z2495">
        <v>131959</v>
      </c>
      <c r="AA2495">
        <v>100000</v>
      </c>
      <c r="AB2495" t="s">
        <v>1229</v>
      </c>
      <c r="AC2495">
        <v>2173</v>
      </c>
      <c r="AD2495" t="s">
        <v>195</v>
      </c>
      <c r="AE2495" t="s">
        <v>50</v>
      </c>
      <c r="AF2495" t="s">
        <v>43</v>
      </c>
    </row>
    <row r="2496" spans="1:32" x14ac:dyDescent="0.25">
      <c r="A2496">
        <v>43454703</v>
      </c>
      <c r="B2496">
        <v>131989</v>
      </c>
      <c r="C2496" t="s">
        <v>32</v>
      </c>
      <c r="D2496" t="s">
        <v>32</v>
      </c>
      <c r="E2496">
        <v>210000</v>
      </c>
      <c r="F2496">
        <v>2218</v>
      </c>
      <c r="G2496" t="s">
        <v>51</v>
      </c>
      <c r="H2496">
        <v>1</v>
      </c>
      <c r="I2496" t="s">
        <v>1826</v>
      </c>
      <c r="J2496" t="s">
        <v>32</v>
      </c>
      <c r="K2496" t="s">
        <v>37</v>
      </c>
      <c r="L2496" t="s">
        <v>37</v>
      </c>
      <c r="M2496" t="s">
        <v>37</v>
      </c>
      <c r="N2496" t="s">
        <v>37</v>
      </c>
      <c r="O2496" t="s">
        <v>37</v>
      </c>
      <c r="P2496" t="s">
        <v>37</v>
      </c>
      <c r="Q2496">
        <v>0</v>
      </c>
      <c r="R2496" t="s">
        <v>4664</v>
      </c>
      <c r="S2496" t="s">
        <v>4665</v>
      </c>
      <c r="T2496" t="s">
        <v>4666</v>
      </c>
      <c r="U2496">
        <v>2</v>
      </c>
      <c r="V2496" s="1">
        <v>31471</v>
      </c>
      <c r="W2496">
        <v>0</v>
      </c>
      <c r="X2496">
        <v>4</v>
      </c>
      <c r="Y2496">
        <v>33</v>
      </c>
      <c r="Z2496">
        <v>131989</v>
      </c>
      <c r="AA2496">
        <v>210000</v>
      </c>
      <c r="AB2496" t="s">
        <v>350</v>
      </c>
      <c r="AC2496">
        <v>2218</v>
      </c>
      <c r="AD2496" t="s">
        <v>51</v>
      </c>
      <c r="AE2496" t="s">
        <v>50</v>
      </c>
      <c r="AF2496" t="s">
        <v>3580</v>
      </c>
    </row>
    <row r="2497" spans="1:32" x14ac:dyDescent="0.25">
      <c r="A2497">
        <v>40393841</v>
      </c>
      <c r="B2497">
        <v>133325</v>
      </c>
      <c r="C2497" t="s">
        <v>32</v>
      </c>
      <c r="D2497" t="s">
        <v>32</v>
      </c>
      <c r="E2497">
        <v>140100</v>
      </c>
      <c r="F2497">
        <v>2235</v>
      </c>
      <c r="G2497" t="s">
        <v>86</v>
      </c>
      <c r="H2497">
        <v>1</v>
      </c>
      <c r="I2497" t="s">
        <v>3101</v>
      </c>
      <c r="J2497" t="s">
        <v>32</v>
      </c>
      <c r="K2497" t="s">
        <v>37</v>
      </c>
      <c r="L2497" t="s">
        <v>37</v>
      </c>
      <c r="M2497" t="s">
        <v>3903</v>
      </c>
      <c r="N2497" t="s">
        <v>37</v>
      </c>
      <c r="O2497" t="s">
        <v>37</v>
      </c>
      <c r="P2497" t="s">
        <v>37</v>
      </c>
      <c r="Q2497">
        <v>0</v>
      </c>
      <c r="R2497" t="s">
        <v>3904</v>
      </c>
      <c r="S2497" t="s">
        <v>1631</v>
      </c>
      <c r="T2497" t="s">
        <v>3756</v>
      </c>
      <c r="U2497">
        <v>1</v>
      </c>
      <c r="V2497" s="1">
        <v>26843</v>
      </c>
      <c r="W2497">
        <v>0</v>
      </c>
      <c r="X2497">
        <v>25</v>
      </c>
      <c r="Y2497">
        <v>46</v>
      </c>
      <c r="Z2497">
        <v>133325</v>
      </c>
      <c r="AA2497">
        <v>140100</v>
      </c>
      <c r="AB2497" t="s">
        <v>496</v>
      </c>
      <c r="AC2497">
        <v>2235</v>
      </c>
      <c r="AD2497" t="s">
        <v>86</v>
      </c>
      <c r="AE2497" t="s">
        <v>50</v>
      </c>
      <c r="AF2497" t="s">
        <v>3580</v>
      </c>
    </row>
    <row r="2498" spans="1:32" x14ac:dyDescent="0.25">
      <c r="A2498">
        <v>40135650</v>
      </c>
      <c r="B2498">
        <v>131342</v>
      </c>
      <c r="C2498" t="s">
        <v>32</v>
      </c>
      <c r="D2498" t="s">
        <v>32</v>
      </c>
      <c r="E2498">
        <v>190000</v>
      </c>
      <c r="F2498">
        <v>1366</v>
      </c>
      <c r="G2498" t="s">
        <v>45</v>
      </c>
      <c r="H2498">
        <v>1</v>
      </c>
      <c r="I2498" t="s">
        <v>1391</v>
      </c>
      <c r="J2498" t="s">
        <v>32</v>
      </c>
      <c r="K2498" t="s">
        <v>37</v>
      </c>
      <c r="L2498" t="s">
        <v>37</v>
      </c>
      <c r="M2498" t="s">
        <v>3851</v>
      </c>
      <c r="N2498" t="s">
        <v>37</v>
      </c>
      <c r="O2498" t="s">
        <v>37</v>
      </c>
      <c r="P2498" t="s">
        <v>37</v>
      </c>
      <c r="Q2498">
        <v>0</v>
      </c>
      <c r="R2498" t="s">
        <v>3852</v>
      </c>
      <c r="S2498" t="s">
        <v>2627</v>
      </c>
      <c r="T2498" t="s">
        <v>3853</v>
      </c>
      <c r="U2498">
        <v>2</v>
      </c>
      <c r="V2498" s="1">
        <v>28906</v>
      </c>
      <c r="W2498">
        <v>0</v>
      </c>
      <c r="X2498">
        <v>5</v>
      </c>
      <c r="Y2498">
        <v>40</v>
      </c>
      <c r="Z2498">
        <v>131342</v>
      </c>
      <c r="AA2498">
        <v>190000</v>
      </c>
      <c r="AB2498" t="s">
        <v>575</v>
      </c>
      <c r="AC2498">
        <v>1366</v>
      </c>
      <c r="AD2498" t="s">
        <v>45</v>
      </c>
      <c r="AE2498" t="s">
        <v>50</v>
      </c>
      <c r="AF2498" t="s">
        <v>3580</v>
      </c>
    </row>
    <row r="2499" spans="1:32" x14ac:dyDescent="0.25">
      <c r="A2499">
        <v>23863232</v>
      </c>
      <c r="B2499">
        <v>131083</v>
      </c>
      <c r="C2499" t="s">
        <v>32</v>
      </c>
      <c r="D2499" t="s">
        <v>32</v>
      </c>
      <c r="E2499">
        <v>70000</v>
      </c>
      <c r="F2499">
        <v>1366</v>
      </c>
      <c r="G2499" t="s">
        <v>45</v>
      </c>
      <c r="H2499">
        <v>0</v>
      </c>
      <c r="I2499" t="s">
        <v>37</v>
      </c>
      <c r="J2499" t="s">
        <v>37</v>
      </c>
      <c r="K2499">
        <v>0</v>
      </c>
      <c r="L2499" t="s">
        <v>35</v>
      </c>
      <c r="M2499" t="s">
        <v>3159</v>
      </c>
      <c r="N2499" t="s">
        <v>37</v>
      </c>
      <c r="O2499" t="s">
        <v>37</v>
      </c>
      <c r="P2499" t="s">
        <v>37</v>
      </c>
      <c r="Q2499">
        <v>0</v>
      </c>
      <c r="R2499" t="s">
        <v>3160</v>
      </c>
      <c r="S2499" t="s">
        <v>3161</v>
      </c>
      <c r="T2499" t="s">
        <v>3162</v>
      </c>
      <c r="U2499">
        <v>2</v>
      </c>
      <c r="V2499" s="1">
        <v>24812</v>
      </c>
      <c r="W2499">
        <v>0</v>
      </c>
      <c r="X2499">
        <v>4</v>
      </c>
      <c r="Y2499">
        <v>52</v>
      </c>
      <c r="Z2499">
        <v>131083</v>
      </c>
      <c r="AA2499">
        <v>70000</v>
      </c>
      <c r="AB2499" t="s">
        <v>1466</v>
      </c>
      <c r="AC2499">
        <v>1366</v>
      </c>
      <c r="AD2499" t="s">
        <v>45</v>
      </c>
      <c r="AE2499" t="s">
        <v>56</v>
      </c>
      <c r="AF2499" t="s">
        <v>3580</v>
      </c>
    </row>
    <row r="2500" spans="1:32" x14ac:dyDescent="0.25">
      <c r="A2500">
        <v>27714674</v>
      </c>
      <c r="B2500">
        <v>130390</v>
      </c>
      <c r="C2500" t="s">
        <v>32</v>
      </c>
      <c r="D2500" t="s">
        <v>32</v>
      </c>
      <c r="E2500">
        <v>60000</v>
      </c>
      <c r="F2500">
        <v>1257</v>
      </c>
      <c r="G2500" t="s">
        <v>82</v>
      </c>
      <c r="H2500">
        <v>2</v>
      </c>
      <c r="I2500" t="s">
        <v>37</v>
      </c>
      <c r="J2500" t="s">
        <v>37</v>
      </c>
      <c r="K2500">
        <v>1</v>
      </c>
      <c r="L2500" t="s">
        <v>32</v>
      </c>
      <c r="M2500" t="s">
        <v>202</v>
      </c>
      <c r="N2500">
        <v>1994</v>
      </c>
      <c r="O2500">
        <v>1999</v>
      </c>
      <c r="P2500" t="s">
        <v>188</v>
      </c>
      <c r="Q2500">
        <v>1</v>
      </c>
      <c r="R2500" t="s">
        <v>3444</v>
      </c>
      <c r="S2500" t="s">
        <v>309</v>
      </c>
      <c r="T2500" t="s">
        <v>3445</v>
      </c>
      <c r="U2500">
        <v>1</v>
      </c>
      <c r="V2500" s="1">
        <v>25233</v>
      </c>
      <c r="W2500">
        <v>0</v>
      </c>
      <c r="X2500">
        <v>5</v>
      </c>
      <c r="Y2500">
        <v>50</v>
      </c>
      <c r="Z2500">
        <v>130390</v>
      </c>
      <c r="AA2500">
        <v>60000</v>
      </c>
      <c r="AB2500" t="s">
        <v>164</v>
      </c>
      <c r="AC2500">
        <v>1257</v>
      </c>
      <c r="AD2500" t="s">
        <v>82</v>
      </c>
      <c r="AE2500" t="s">
        <v>42</v>
      </c>
      <c r="AF2500" t="s">
        <v>3580</v>
      </c>
    </row>
    <row r="2501" spans="1:32" x14ac:dyDescent="0.25">
      <c r="A2501">
        <v>40544206</v>
      </c>
      <c r="B2501">
        <v>131998</v>
      </c>
      <c r="C2501" t="s">
        <v>32</v>
      </c>
      <c r="D2501" t="s">
        <v>32</v>
      </c>
      <c r="E2501">
        <v>60000</v>
      </c>
      <c r="F2501">
        <v>4</v>
      </c>
      <c r="G2501" t="s">
        <v>117</v>
      </c>
      <c r="H2501">
        <v>0</v>
      </c>
      <c r="I2501" t="s">
        <v>37</v>
      </c>
      <c r="J2501" t="s">
        <v>37</v>
      </c>
      <c r="K2501">
        <v>1</v>
      </c>
      <c r="L2501" t="s">
        <v>32</v>
      </c>
      <c r="M2501" t="s">
        <v>745</v>
      </c>
      <c r="N2501">
        <v>2005</v>
      </c>
      <c r="O2501">
        <v>2011</v>
      </c>
      <c r="P2501" t="s">
        <v>37</v>
      </c>
      <c r="Q2501">
        <v>1</v>
      </c>
      <c r="R2501" t="s">
        <v>3444</v>
      </c>
      <c r="S2501" t="s">
        <v>1152</v>
      </c>
      <c r="T2501" t="s">
        <v>3937</v>
      </c>
      <c r="U2501">
        <v>1</v>
      </c>
      <c r="V2501" s="1">
        <v>28892</v>
      </c>
      <c r="W2501">
        <v>0</v>
      </c>
      <c r="X2501">
        <v>1</v>
      </c>
      <c r="Y2501">
        <v>40</v>
      </c>
      <c r="Z2501">
        <v>131998</v>
      </c>
      <c r="AA2501">
        <v>60000</v>
      </c>
      <c r="AB2501" t="s">
        <v>164</v>
      </c>
      <c r="AC2501">
        <v>4</v>
      </c>
      <c r="AD2501" t="s">
        <v>117</v>
      </c>
      <c r="AE2501" t="s">
        <v>42</v>
      </c>
      <c r="AF2501" t="s">
        <v>3580</v>
      </c>
    </row>
    <row r="2502" spans="1:32" x14ac:dyDescent="0.25">
      <c r="A2502">
        <v>7979177</v>
      </c>
      <c r="B2502">
        <v>130567</v>
      </c>
      <c r="C2502" t="s">
        <v>32</v>
      </c>
      <c r="D2502" t="s">
        <v>32</v>
      </c>
      <c r="E2502">
        <v>140100</v>
      </c>
      <c r="F2502">
        <v>47</v>
      </c>
      <c r="G2502" t="s">
        <v>33</v>
      </c>
      <c r="H2502">
        <v>0</v>
      </c>
      <c r="I2502" t="s">
        <v>37</v>
      </c>
      <c r="J2502" t="s">
        <v>37</v>
      </c>
      <c r="K2502">
        <v>1</v>
      </c>
      <c r="L2502" t="s">
        <v>32</v>
      </c>
      <c r="M2502" t="s">
        <v>1638</v>
      </c>
      <c r="N2502">
        <v>1998</v>
      </c>
      <c r="O2502" t="s">
        <v>37</v>
      </c>
      <c r="P2502" t="s">
        <v>157</v>
      </c>
      <c r="Q2502">
        <v>1</v>
      </c>
      <c r="R2502" t="s">
        <v>304</v>
      </c>
      <c r="S2502" t="s">
        <v>798</v>
      </c>
      <c r="T2502" t="s">
        <v>1639</v>
      </c>
      <c r="U2502">
        <v>2</v>
      </c>
      <c r="V2502" s="1">
        <v>23586</v>
      </c>
      <c r="W2502">
        <v>0</v>
      </c>
      <c r="X2502">
        <v>12</v>
      </c>
      <c r="Y2502">
        <v>55</v>
      </c>
      <c r="Z2502">
        <v>130567</v>
      </c>
      <c r="AA2502">
        <v>140100</v>
      </c>
      <c r="AB2502" t="s">
        <v>496</v>
      </c>
      <c r="AC2502">
        <v>47</v>
      </c>
      <c r="AD2502" t="s">
        <v>33</v>
      </c>
      <c r="AE2502" t="s">
        <v>42</v>
      </c>
      <c r="AF2502" t="s">
        <v>3580</v>
      </c>
    </row>
    <row r="2503" spans="1:32" x14ac:dyDescent="0.25">
      <c r="A2503">
        <v>8571708</v>
      </c>
      <c r="B2503">
        <v>130794</v>
      </c>
      <c r="C2503" t="s">
        <v>32</v>
      </c>
      <c r="D2503" t="s">
        <v>32</v>
      </c>
      <c r="E2503">
        <v>210000</v>
      </c>
      <c r="F2503">
        <v>1366</v>
      </c>
      <c r="G2503" t="s">
        <v>45</v>
      </c>
      <c r="H2503">
        <v>0</v>
      </c>
      <c r="I2503" t="s">
        <v>37</v>
      </c>
      <c r="J2503" t="s">
        <v>37</v>
      </c>
      <c r="K2503">
        <v>1</v>
      </c>
      <c r="L2503" t="s">
        <v>32</v>
      </c>
      <c r="M2503" t="s">
        <v>1129</v>
      </c>
      <c r="N2503">
        <v>1992</v>
      </c>
      <c r="O2503">
        <v>1993</v>
      </c>
      <c r="P2503" t="s">
        <v>188</v>
      </c>
      <c r="Q2503">
        <v>1</v>
      </c>
      <c r="R2503" t="s">
        <v>304</v>
      </c>
      <c r="S2503" t="s">
        <v>335</v>
      </c>
      <c r="T2503" t="s">
        <v>1786</v>
      </c>
      <c r="U2503">
        <v>1</v>
      </c>
      <c r="V2503" s="1">
        <v>24278</v>
      </c>
      <c r="W2503">
        <v>0</v>
      </c>
      <c r="X2503">
        <v>2</v>
      </c>
      <c r="Y2503">
        <v>53</v>
      </c>
      <c r="Z2503">
        <v>130794</v>
      </c>
      <c r="AA2503">
        <v>210000</v>
      </c>
      <c r="AB2503" t="s">
        <v>350</v>
      </c>
      <c r="AC2503">
        <v>1366</v>
      </c>
      <c r="AD2503" t="s">
        <v>45</v>
      </c>
      <c r="AE2503" t="s">
        <v>42</v>
      </c>
      <c r="AF2503" t="s">
        <v>3580</v>
      </c>
    </row>
    <row r="2504" spans="1:32" x14ac:dyDescent="0.25">
      <c r="A2504">
        <v>45373533</v>
      </c>
      <c r="B2504">
        <v>131563</v>
      </c>
      <c r="C2504" t="s">
        <v>32</v>
      </c>
      <c r="D2504" t="s">
        <v>32</v>
      </c>
      <c r="E2504">
        <v>140100</v>
      </c>
      <c r="F2504">
        <v>4</v>
      </c>
      <c r="G2504" t="s">
        <v>117</v>
      </c>
      <c r="H2504">
        <v>0</v>
      </c>
      <c r="I2504" t="s">
        <v>37</v>
      </c>
      <c r="J2504" t="s">
        <v>37</v>
      </c>
      <c r="K2504">
        <v>0</v>
      </c>
      <c r="L2504" t="s">
        <v>35</v>
      </c>
      <c r="M2504" t="s">
        <v>1129</v>
      </c>
      <c r="N2504" t="s">
        <v>37</v>
      </c>
      <c r="O2504" t="s">
        <v>37</v>
      </c>
      <c r="P2504" t="s">
        <v>37</v>
      </c>
      <c r="Q2504">
        <v>0</v>
      </c>
      <c r="R2504" t="s">
        <v>304</v>
      </c>
      <c r="S2504" t="s">
        <v>4915</v>
      </c>
      <c r="T2504" t="s">
        <v>4916</v>
      </c>
      <c r="U2504">
        <v>1</v>
      </c>
      <c r="V2504" s="1">
        <v>32375</v>
      </c>
      <c r="W2504">
        <v>0</v>
      </c>
      <c r="X2504">
        <v>15</v>
      </c>
      <c r="Y2504">
        <v>31</v>
      </c>
      <c r="Z2504">
        <v>131563</v>
      </c>
      <c r="AA2504">
        <v>140100</v>
      </c>
      <c r="AB2504" t="s">
        <v>496</v>
      </c>
      <c r="AC2504">
        <v>4</v>
      </c>
      <c r="AD2504" t="s">
        <v>117</v>
      </c>
      <c r="AE2504" t="s">
        <v>56</v>
      </c>
      <c r="AF2504" t="s">
        <v>3580</v>
      </c>
    </row>
    <row r="2505" spans="1:32" x14ac:dyDescent="0.25">
      <c r="A2505">
        <v>46004752</v>
      </c>
      <c r="B2505">
        <v>131573</v>
      </c>
      <c r="C2505" t="s">
        <v>32</v>
      </c>
      <c r="D2505" t="s">
        <v>32</v>
      </c>
      <c r="E2505">
        <v>120000</v>
      </c>
      <c r="F2505">
        <v>2731</v>
      </c>
      <c r="G2505" t="s">
        <v>91</v>
      </c>
      <c r="H2505">
        <v>1</v>
      </c>
      <c r="I2505" t="s">
        <v>388</v>
      </c>
      <c r="J2505" t="s">
        <v>35</v>
      </c>
      <c r="K2505" t="s">
        <v>37</v>
      </c>
      <c r="L2505" t="s">
        <v>37</v>
      </c>
      <c r="M2505" t="s">
        <v>187</v>
      </c>
      <c r="N2505" t="s">
        <v>37</v>
      </c>
      <c r="O2505" t="s">
        <v>37</v>
      </c>
      <c r="P2505" t="s">
        <v>37</v>
      </c>
      <c r="Q2505">
        <v>0</v>
      </c>
      <c r="R2505" t="s">
        <v>304</v>
      </c>
      <c r="S2505" t="s">
        <v>746</v>
      </c>
      <c r="T2505" t="s">
        <v>4992</v>
      </c>
      <c r="U2505">
        <v>2</v>
      </c>
      <c r="V2505" s="1">
        <v>32794</v>
      </c>
      <c r="W2505">
        <v>0</v>
      </c>
      <c r="X2505">
        <v>5</v>
      </c>
      <c r="Y2505">
        <v>30</v>
      </c>
      <c r="Z2505">
        <v>131573</v>
      </c>
      <c r="AA2505">
        <v>120000</v>
      </c>
      <c r="AB2505" t="s">
        <v>303</v>
      </c>
      <c r="AC2505">
        <v>2731</v>
      </c>
      <c r="AD2505" t="s">
        <v>96</v>
      </c>
      <c r="AE2505" t="s">
        <v>50</v>
      </c>
      <c r="AF2505" t="s">
        <v>3580</v>
      </c>
    </row>
    <row r="2506" spans="1:32" x14ac:dyDescent="0.25">
      <c r="A2506">
        <v>47472240</v>
      </c>
      <c r="B2506">
        <v>130353</v>
      </c>
      <c r="C2506" t="s">
        <v>32</v>
      </c>
      <c r="D2506" t="s">
        <v>32</v>
      </c>
      <c r="E2506">
        <v>30000</v>
      </c>
      <c r="F2506">
        <v>2190</v>
      </c>
      <c r="G2506" t="s">
        <v>211</v>
      </c>
      <c r="H2506">
        <v>0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 t="s">
        <v>37</v>
      </c>
      <c r="O2506" t="s">
        <v>37</v>
      </c>
      <c r="P2506" t="s">
        <v>37</v>
      </c>
      <c r="Q2506">
        <v>0</v>
      </c>
      <c r="R2506" t="s">
        <v>5154</v>
      </c>
      <c r="S2506" t="s">
        <v>5155</v>
      </c>
      <c r="T2506" t="s">
        <v>3098</v>
      </c>
      <c r="U2506">
        <v>1</v>
      </c>
      <c r="V2506" s="1">
        <v>33953</v>
      </c>
      <c r="W2506">
        <v>0</v>
      </c>
      <c r="X2506">
        <v>2</v>
      </c>
      <c r="Y2506">
        <v>27</v>
      </c>
      <c r="Z2506">
        <v>130353</v>
      </c>
      <c r="AA2506">
        <v>30000</v>
      </c>
      <c r="AB2506" t="s">
        <v>1059</v>
      </c>
      <c r="AC2506">
        <v>2190</v>
      </c>
      <c r="AD2506" t="s">
        <v>211</v>
      </c>
      <c r="AE2506" t="s">
        <v>56</v>
      </c>
      <c r="AF2506" t="s">
        <v>43</v>
      </c>
    </row>
    <row r="2507" spans="1:32" x14ac:dyDescent="0.25">
      <c r="A2507">
        <v>48426399</v>
      </c>
      <c r="B2507">
        <v>133208</v>
      </c>
      <c r="C2507" t="s">
        <v>32</v>
      </c>
      <c r="D2507" t="s">
        <v>32</v>
      </c>
      <c r="E2507">
        <v>70000</v>
      </c>
      <c r="F2507">
        <v>2649</v>
      </c>
      <c r="G2507" t="s">
        <v>147</v>
      </c>
      <c r="H2507">
        <v>0</v>
      </c>
      <c r="I2507" t="s">
        <v>37</v>
      </c>
      <c r="J2507" t="s">
        <v>37</v>
      </c>
      <c r="K2507">
        <v>1</v>
      </c>
      <c r="L2507" t="s">
        <v>35</v>
      </c>
      <c r="M2507" t="s">
        <v>5236</v>
      </c>
      <c r="N2507">
        <v>2018</v>
      </c>
      <c r="O2507" t="s">
        <v>37</v>
      </c>
      <c r="P2507" t="s">
        <v>37</v>
      </c>
      <c r="Q2507">
        <v>0</v>
      </c>
      <c r="R2507" t="s">
        <v>5154</v>
      </c>
      <c r="S2507" t="s">
        <v>5237</v>
      </c>
      <c r="T2507" t="s">
        <v>5238</v>
      </c>
      <c r="U2507">
        <v>2</v>
      </c>
      <c r="V2507" s="1">
        <v>34327</v>
      </c>
      <c r="W2507">
        <v>0</v>
      </c>
      <c r="X2507">
        <v>5</v>
      </c>
      <c r="Y2507">
        <v>25</v>
      </c>
      <c r="Z2507">
        <v>133208</v>
      </c>
      <c r="AA2507">
        <v>70000</v>
      </c>
      <c r="AB2507" t="s">
        <v>1466</v>
      </c>
      <c r="AC2507">
        <v>2649</v>
      </c>
      <c r="AD2507" t="s">
        <v>147</v>
      </c>
      <c r="AE2507" t="s">
        <v>50</v>
      </c>
      <c r="AF2507" t="s">
        <v>43</v>
      </c>
    </row>
    <row r="2508" spans="1:32" x14ac:dyDescent="0.25">
      <c r="A2508">
        <v>44530582</v>
      </c>
      <c r="B2508">
        <v>130855</v>
      </c>
      <c r="C2508" t="s">
        <v>32</v>
      </c>
      <c r="D2508" t="s">
        <v>32</v>
      </c>
      <c r="E2508">
        <v>160000</v>
      </c>
      <c r="F2508">
        <v>1366</v>
      </c>
      <c r="G2508" t="s">
        <v>45</v>
      </c>
      <c r="H2508">
        <v>1</v>
      </c>
      <c r="I2508" t="s">
        <v>3396</v>
      </c>
      <c r="J2508" t="s">
        <v>32</v>
      </c>
      <c r="K2508">
        <v>0</v>
      </c>
      <c r="L2508" t="s">
        <v>35</v>
      </c>
      <c r="M2508" t="s">
        <v>4802</v>
      </c>
      <c r="N2508" t="s">
        <v>37</v>
      </c>
      <c r="O2508" t="s">
        <v>37</v>
      </c>
      <c r="P2508" t="s">
        <v>37</v>
      </c>
      <c r="Q2508">
        <v>0</v>
      </c>
      <c r="R2508" t="s">
        <v>3927</v>
      </c>
      <c r="S2508" t="s">
        <v>889</v>
      </c>
      <c r="T2508" t="s">
        <v>4803</v>
      </c>
      <c r="U2508">
        <v>2</v>
      </c>
      <c r="V2508" s="1">
        <v>31775</v>
      </c>
      <c r="W2508">
        <v>0</v>
      </c>
      <c r="X2508">
        <v>2</v>
      </c>
      <c r="Y2508">
        <v>32</v>
      </c>
      <c r="Z2508">
        <v>130855</v>
      </c>
      <c r="AA2508">
        <v>160000</v>
      </c>
      <c r="AB2508" t="s">
        <v>926</v>
      </c>
      <c r="AC2508">
        <v>1366</v>
      </c>
      <c r="AD2508" t="s">
        <v>45</v>
      </c>
      <c r="AE2508" t="s">
        <v>50</v>
      </c>
      <c r="AF2508" t="s">
        <v>3580</v>
      </c>
    </row>
    <row r="2509" spans="1:32" x14ac:dyDescent="0.25">
      <c r="A2509">
        <v>42679144</v>
      </c>
      <c r="B2509">
        <v>132302</v>
      </c>
      <c r="C2509" t="s">
        <v>32</v>
      </c>
      <c r="D2509" t="s">
        <v>32</v>
      </c>
      <c r="E2509">
        <v>140100</v>
      </c>
      <c r="F2509">
        <v>32</v>
      </c>
      <c r="G2509" t="s">
        <v>97</v>
      </c>
      <c r="H2509">
        <v>0</v>
      </c>
      <c r="I2509" t="s">
        <v>37</v>
      </c>
      <c r="J2509" t="s">
        <v>37</v>
      </c>
      <c r="K2509">
        <v>1</v>
      </c>
      <c r="L2509" t="s">
        <v>32</v>
      </c>
      <c r="M2509" t="s">
        <v>311</v>
      </c>
      <c r="N2509">
        <v>2016</v>
      </c>
      <c r="O2509">
        <v>2016</v>
      </c>
      <c r="P2509" t="s">
        <v>37</v>
      </c>
      <c r="Q2509">
        <v>1</v>
      </c>
      <c r="R2509" t="s">
        <v>4480</v>
      </c>
      <c r="S2509" t="s">
        <v>1480</v>
      </c>
      <c r="T2509" t="s">
        <v>4481</v>
      </c>
      <c r="U2509">
        <v>2</v>
      </c>
      <c r="V2509" s="1">
        <v>30931</v>
      </c>
      <c r="W2509">
        <v>0</v>
      </c>
      <c r="X2509">
        <v>7</v>
      </c>
      <c r="Y2509">
        <v>35</v>
      </c>
      <c r="Z2509">
        <v>132302</v>
      </c>
      <c r="AA2509">
        <v>140100</v>
      </c>
      <c r="AB2509" t="s">
        <v>496</v>
      </c>
      <c r="AC2509">
        <v>32</v>
      </c>
      <c r="AD2509" t="s">
        <v>97</v>
      </c>
      <c r="AE2509" t="s">
        <v>42</v>
      </c>
      <c r="AF2509" t="s">
        <v>3580</v>
      </c>
    </row>
    <row r="2510" spans="1:32" x14ac:dyDescent="0.25">
      <c r="A2510">
        <v>40945778</v>
      </c>
      <c r="B2510">
        <v>130715</v>
      </c>
      <c r="C2510" t="s">
        <v>32</v>
      </c>
      <c r="D2510" t="s">
        <v>32</v>
      </c>
      <c r="E2510">
        <v>90000</v>
      </c>
      <c r="F2510">
        <v>15</v>
      </c>
      <c r="G2510" t="s">
        <v>67</v>
      </c>
      <c r="H2510">
        <v>0</v>
      </c>
      <c r="I2510" t="s">
        <v>37</v>
      </c>
      <c r="J2510" t="s">
        <v>37</v>
      </c>
      <c r="K2510">
        <v>0</v>
      </c>
      <c r="L2510" t="s">
        <v>35</v>
      </c>
      <c r="M2510" t="s">
        <v>1138</v>
      </c>
      <c r="N2510" t="s">
        <v>37</v>
      </c>
      <c r="O2510" t="s">
        <v>37</v>
      </c>
      <c r="P2510" t="s">
        <v>37</v>
      </c>
      <c r="Q2510">
        <v>0</v>
      </c>
      <c r="R2510" t="s">
        <v>4063</v>
      </c>
      <c r="S2510" t="s">
        <v>2725</v>
      </c>
      <c r="T2510" t="s">
        <v>4064</v>
      </c>
      <c r="U2510">
        <v>2</v>
      </c>
      <c r="V2510" s="1">
        <v>28538</v>
      </c>
      <c r="W2510">
        <v>1</v>
      </c>
      <c r="X2510">
        <v>3</v>
      </c>
      <c r="Y2510">
        <v>41</v>
      </c>
      <c r="Z2510">
        <v>130715</v>
      </c>
      <c r="AA2510">
        <v>90000</v>
      </c>
      <c r="AB2510" t="s">
        <v>1165</v>
      </c>
      <c r="AC2510">
        <v>15</v>
      </c>
      <c r="AD2510" t="s">
        <v>67</v>
      </c>
      <c r="AE2510" t="s">
        <v>56</v>
      </c>
      <c r="AF2510" t="s">
        <v>3580</v>
      </c>
    </row>
    <row r="2511" spans="1:32" x14ac:dyDescent="0.25">
      <c r="A2511">
        <v>41651473</v>
      </c>
      <c r="B2511">
        <v>131543</v>
      </c>
      <c r="C2511" t="s">
        <v>32</v>
      </c>
      <c r="D2511" t="s">
        <v>32</v>
      </c>
      <c r="E2511">
        <v>160000</v>
      </c>
      <c r="F2511">
        <v>2649</v>
      </c>
      <c r="G2511" t="s">
        <v>147</v>
      </c>
      <c r="H2511">
        <v>0</v>
      </c>
      <c r="I2511" t="s">
        <v>37</v>
      </c>
      <c r="J2511" t="s">
        <v>37</v>
      </c>
      <c r="K2511">
        <v>1</v>
      </c>
      <c r="L2511" t="s">
        <v>32</v>
      </c>
      <c r="M2511" t="s">
        <v>4256</v>
      </c>
      <c r="N2511">
        <v>2016</v>
      </c>
      <c r="O2511">
        <v>2017</v>
      </c>
      <c r="P2511" t="s">
        <v>37</v>
      </c>
      <c r="Q2511">
        <v>1</v>
      </c>
      <c r="R2511" t="s">
        <v>1907</v>
      </c>
      <c r="S2511" t="s">
        <v>279</v>
      </c>
      <c r="T2511" t="s">
        <v>1119</v>
      </c>
      <c r="U2511">
        <v>1</v>
      </c>
      <c r="V2511" s="1">
        <v>30364</v>
      </c>
      <c r="W2511">
        <v>0</v>
      </c>
      <c r="X2511">
        <v>2</v>
      </c>
      <c r="Y2511">
        <v>36</v>
      </c>
      <c r="Z2511">
        <v>131543</v>
      </c>
      <c r="AA2511">
        <v>160000</v>
      </c>
      <c r="AB2511" t="s">
        <v>926</v>
      </c>
      <c r="AC2511">
        <v>2649</v>
      </c>
      <c r="AD2511" t="s">
        <v>147</v>
      </c>
      <c r="AE2511" t="s">
        <v>42</v>
      </c>
      <c r="AF2511" t="s">
        <v>3580</v>
      </c>
    </row>
    <row r="2512" spans="1:32" x14ac:dyDescent="0.25">
      <c r="A2512">
        <v>17821590</v>
      </c>
      <c r="B2512">
        <v>131013</v>
      </c>
      <c r="C2512" t="s">
        <v>32</v>
      </c>
      <c r="D2512" t="s">
        <v>32</v>
      </c>
      <c r="E2512">
        <v>120000</v>
      </c>
      <c r="F2512">
        <v>2191</v>
      </c>
      <c r="G2512" t="s">
        <v>77</v>
      </c>
      <c r="H2512">
        <v>2</v>
      </c>
      <c r="I2512" t="s">
        <v>37</v>
      </c>
      <c r="J2512" t="s">
        <v>37</v>
      </c>
      <c r="K2512">
        <v>0</v>
      </c>
      <c r="L2512" t="s">
        <v>35</v>
      </c>
      <c r="M2512" t="s">
        <v>2661</v>
      </c>
      <c r="N2512" t="s">
        <v>37</v>
      </c>
      <c r="O2512" t="s">
        <v>37</v>
      </c>
      <c r="P2512" t="s">
        <v>37</v>
      </c>
      <c r="Q2512">
        <v>0</v>
      </c>
      <c r="R2512" t="s">
        <v>1529</v>
      </c>
      <c r="S2512" t="s">
        <v>200</v>
      </c>
      <c r="T2512" t="s">
        <v>2531</v>
      </c>
      <c r="U2512">
        <v>2</v>
      </c>
      <c r="V2512" s="1">
        <v>21747</v>
      </c>
      <c r="W2512">
        <v>0</v>
      </c>
      <c r="X2512">
        <v>5</v>
      </c>
      <c r="Y2512">
        <v>60</v>
      </c>
      <c r="Z2512">
        <v>131013</v>
      </c>
      <c r="AA2512">
        <v>120000</v>
      </c>
      <c r="AB2512" t="s">
        <v>303</v>
      </c>
      <c r="AC2512">
        <v>2191</v>
      </c>
      <c r="AD2512" t="s">
        <v>77</v>
      </c>
      <c r="AE2512" t="s">
        <v>56</v>
      </c>
      <c r="AF2512" t="s">
        <v>3580</v>
      </c>
    </row>
    <row r="2513" spans="1:32" x14ac:dyDescent="0.25">
      <c r="A2513">
        <v>6224037</v>
      </c>
      <c r="B2513">
        <v>131349</v>
      </c>
      <c r="C2513" t="s">
        <v>32</v>
      </c>
      <c r="D2513" t="s">
        <v>32</v>
      </c>
      <c r="E2513">
        <v>140100</v>
      </c>
      <c r="F2513">
        <v>2191</v>
      </c>
      <c r="G2513" t="s">
        <v>77</v>
      </c>
      <c r="H2513">
        <v>0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N2513" t="s">
        <v>37</v>
      </c>
      <c r="O2513" t="s">
        <v>37</v>
      </c>
      <c r="P2513" t="s">
        <v>37</v>
      </c>
      <c r="Q2513">
        <v>0</v>
      </c>
      <c r="R2513" t="s">
        <v>1123</v>
      </c>
      <c r="S2513" t="s">
        <v>1124</v>
      </c>
      <c r="T2513" t="s">
        <v>1125</v>
      </c>
      <c r="U2513">
        <v>2</v>
      </c>
      <c r="V2513" s="1">
        <v>15451</v>
      </c>
      <c r="W2513">
        <v>0</v>
      </c>
      <c r="X2513">
        <v>34</v>
      </c>
      <c r="Y2513">
        <v>77</v>
      </c>
      <c r="Z2513">
        <v>131349</v>
      </c>
      <c r="AA2513">
        <v>140100</v>
      </c>
      <c r="AB2513" t="s">
        <v>496</v>
      </c>
      <c r="AC2513">
        <v>2191</v>
      </c>
      <c r="AD2513" t="s">
        <v>77</v>
      </c>
      <c r="AE2513" t="s">
        <v>56</v>
      </c>
      <c r="AF2513" t="s">
        <v>3580</v>
      </c>
    </row>
    <row r="2514" spans="1:32" x14ac:dyDescent="0.25">
      <c r="A2514">
        <v>9665471</v>
      </c>
      <c r="B2514">
        <v>132310</v>
      </c>
      <c r="C2514" t="s">
        <v>32</v>
      </c>
      <c r="D2514" t="s">
        <v>32</v>
      </c>
      <c r="E2514">
        <v>140100</v>
      </c>
      <c r="F2514">
        <v>32</v>
      </c>
      <c r="G2514" t="s">
        <v>97</v>
      </c>
      <c r="H2514">
        <v>0</v>
      </c>
      <c r="I2514" t="s">
        <v>37</v>
      </c>
      <c r="J2514" t="s">
        <v>37</v>
      </c>
      <c r="K2514">
        <v>1</v>
      </c>
      <c r="L2514" t="s">
        <v>32</v>
      </c>
      <c r="M2514" t="s">
        <v>655</v>
      </c>
      <c r="N2514">
        <v>1997</v>
      </c>
      <c r="O2514">
        <v>2008</v>
      </c>
      <c r="P2514" t="s">
        <v>188</v>
      </c>
      <c r="Q2514">
        <v>1</v>
      </c>
      <c r="R2514" t="s">
        <v>2092</v>
      </c>
      <c r="S2514" t="s">
        <v>2093</v>
      </c>
      <c r="T2514" t="s">
        <v>384</v>
      </c>
      <c r="U2514">
        <v>1</v>
      </c>
      <c r="V2514" s="1">
        <v>26438</v>
      </c>
      <c r="W2514">
        <v>0</v>
      </c>
      <c r="X2514">
        <v>16</v>
      </c>
      <c r="Y2514">
        <v>47</v>
      </c>
      <c r="Z2514">
        <v>132310</v>
      </c>
      <c r="AA2514">
        <v>140100</v>
      </c>
      <c r="AB2514" t="s">
        <v>496</v>
      </c>
      <c r="AC2514">
        <v>32</v>
      </c>
      <c r="AD2514" t="s">
        <v>97</v>
      </c>
      <c r="AE2514" t="s">
        <v>42</v>
      </c>
      <c r="AF2514" t="s">
        <v>3580</v>
      </c>
    </row>
    <row r="2515" spans="1:32" x14ac:dyDescent="0.25">
      <c r="A2515">
        <v>42306668</v>
      </c>
      <c r="B2515">
        <v>133169</v>
      </c>
      <c r="C2515" t="s">
        <v>32</v>
      </c>
      <c r="D2515" t="s">
        <v>32</v>
      </c>
      <c r="E2515">
        <v>40000</v>
      </c>
      <c r="F2515">
        <v>2235</v>
      </c>
      <c r="G2515" t="s">
        <v>86</v>
      </c>
      <c r="H2515">
        <v>0</v>
      </c>
      <c r="I2515" t="s">
        <v>37</v>
      </c>
      <c r="J2515" t="s">
        <v>37</v>
      </c>
      <c r="K2515">
        <v>1</v>
      </c>
      <c r="L2515" t="s">
        <v>32</v>
      </c>
      <c r="M2515" t="s">
        <v>3217</v>
      </c>
      <c r="N2515">
        <v>2007</v>
      </c>
      <c r="O2515">
        <v>2008</v>
      </c>
      <c r="P2515" t="s">
        <v>37</v>
      </c>
      <c r="Q2515">
        <v>1</v>
      </c>
      <c r="R2515" t="s">
        <v>4417</v>
      </c>
      <c r="S2515" t="s">
        <v>4418</v>
      </c>
      <c r="T2515" t="s">
        <v>4419</v>
      </c>
      <c r="U2515">
        <v>1</v>
      </c>
      <c r="V2515" s="1">
        <v>30696</v>
      </c>
      <c r="W2515">
        <v>0</v>
      </c>
      <c r="X2515">
        <v>5</v>
      </c>
      <c r="Y2515">
        <v>35</v>
      </c>
      <c r="Z2515">
        <v>133169</v>
      </c>
      <c r="AA2515">
        <v>40000</v>
      </c>
      <c r="AB2515" t="s">
        <v>507</v>
      </c>
      <c r="AC2515">
        <v>2235</v>
      </c>
      <c r="AD2515" t="s">
        <v>86</v>
      </c>
      <c r="AE2515" t="s">
        <v>42</v>
      </c>
      <c r="AF2515" t="s">
        <v>3580</v>
      </c>
    </row>
    <row r="2516" spans="1:32" x14ac:dyDescent="0.25">
      <c r="A2516">
        <v>6179448</v>
      </c>
      <c r="B2516">
        <v>132549</v>
      </c>
      <c r="C2516" t="s">
        <v>32</v>
      </c>
      <c r="D2516" t="s">
        <v>32</v>
      </c>
      <c r="E2516">
        <v>140100</v>
      </c>
      <c r="F2516">
        <v>2191</v>
      </c>
      <c r="G2516" t="s">
        <v>77</v>
      </c>
      <c r="H2516">
        <v>0</v>
      </c>
      <c r="I2516" t="s">
        <v>37</v>
      </c>
      <c r="J2516" t="s">
        <v>37</v>
      </c>
      <c r="K2516">
        <v>1</v>
      </c>
      <c r="L2516" t="s">
        <v>35</v>
      </c>
      <c r="M2516" t="s">
        <v>1100</v>
      </c>
      <c r="N2516">
        <v>1998</v>
      </c>
      <c r="O2516" t="s">
        <v>37</v>
      </c>
      <c r="P2516" t="s">
        <v>37</v>
      </c>
      <c r="Q2516">
        <v>0</v>
      </c>
      <c r="R2516" t="s">
        <v>1101</v>
      </c>
      <c r="S2516" t="s">
        <v>1102</v>
      </c>
      <c r="T2516" t="s">
        <v>1103</v>
      </c>
      <c r="U2516">
        <v>1</v>
      </c>
      <c r="V2516" s="1">
        <v>15354</v>
      </c>
      <c r="W2516">
        <v>0</v>
      </c>
      <c r="X2516">
        <v>12</v>
      </c>
      <c r="Y2516">
        <v>77</v>
      </c>
      <c r="Z2516">
        <v>132549</v>
      </c>
      <c r="AA2516">
        <v>140100</v>
      </c>
      <c r="AB2516" t="s">
        <v>496</v>
      </c>
      <c r="AC2516">
        <v>2191</v>
      </c>
      <c r="AD2516" t="s">
        <v>77</v>
      </c>
      <c r="AE2516" t="s">
        <v>50</v>
      </c>
      <c r="AF2516" t="s">
        <v>3580</v>
      </c>
    </row>
    <row r="2517" spans="1:32" x14ac:dyDescent="0.25">
      <c r="A2517">
        <v>42198819</v>
      </c>
      <c r="B2517">
        <v>131788</v>
      </c>
      <c r="C2517" t="s">
        <v>32</v>
      </c>
      <c r="D2517" t="s">
        <v>32</v>
      </c>
      <c r="E2517">
        <v>250000</v>
      </c>
      <c r="F2517">
        <v>2840</v>
      </c>
      <c r="G2517" t="s">
        <v>181</v>
      </c>
      <c r="H2517">
        <v>0</v>
      </c>
      <c r="I2517" t="s">
        <v>37</v>
      </c>
      <c r="J2517" t="s">
        <v>37</v>
      </c>
      <c r="K2517">
        <v>1</v>
      </c>
      <c r="L2517" t="s">
        <v>32</v>
      </c>
      <c r="M2517" t="s">
        <v>74</v>
      </c>
      <c r="N2517">
        <v>2008</v>
      </c>
      <c r="O2517">
        <v>2012</v>
      </c>
      <c r="P2517" t="s">
        <v>37</v>
      </c>
      <c r="Q2517">
        <v>0</v>
      </c>
      <c r="R2517" t="s">
        <v>4074</v>
      </c>
      <c r="S2517" t="s">
        <v>375</v>
      </c>
      <c r="T2517" t="s">
        <v>4400</v>
      </c>
      <c r="U2517">
        <v>2</v>
      </c>
      <c r="V2517" s="1">
        <v>30109</v>
      </c>
      <c r="W2517">
        <v>0</v>
      </c>
      <c r="X2517">
        <v>1</v>
      </c>
      <c r="Y2517">
        <v>37</v>
      </c>
      <c r="Z2517">
        <v>131788</v>
      </c>
      <c r="AA2517">
        <v>250000</v>
      </c>
      <c r="AB2517" t="s">
        <v>41</v>
      </c>
      <c r="AC2517">
        <v>2840</v>
      </c>
      <c r="AD2517" t="s">
        <v>181</v>
      </c>
      <c r="AE2517" t="s">
        <v>50</v>
      </c>
      <c r="AF2517" t="s">
        <v>3580</v>
      </c>
    </row>
    <row r="2518" spans="1:32" x14ac:dyDescent="0.25">
      <c r="A2518">
        <v>7827187</v>
      </c>
      <c r="B2518">
        <v>132222</v>
      </c>
      <c r="C2518" t="s">
        <v>32</v>
      </c>
      <c r="D2518" t="s">
        <v>32</v>
      </c>
      <c r="E2518">
        <v>140100</v>
      </c>
      <c r="F2518">
        <v>2235</v>
      </c>
      <c r="G2518" t="s">
        <v>86</v>
      </c>
      <c r="H2518">
        <v>0</v>
      </c>
      <c r="I2518" t="s">
        <v>37</v>
      </c>
      <c r="J2518" t="s">
        <v>37</v>
      </c>
      <c r="K2518">
        <v>0</v>
      </c>
      <c r="L2518" t="s">
        <v>35</v>
      </c>
      <c r="M2518" t="s">
        <v>1557</v>
      </c>
      <c r="N2518" t="s">
        <v>37</v>
      </c>
      <c r="O2518" t="s">
        <v>37</v>
      </c>
      <c r="P2518" t="s">
        <v>37</v>
      </c>
      <c r="Q2518">
        <v>0</v>
      </c>
      <c r="R2518" t="s">
        <v>1558</v>
      </c>
      <c r="S2518" t="s">
        <v>1559</v>
      </c>
      <c r="T2518" t="s">
        <v>1560</v>
      </c>
      <c r="U2518">
        <v>1</v>
      </c>
      <c r="V2518" s="1">
        <v>21618</v>
      </c>
      <c r="W2518">
        <v>0</v>
      </c>
      <c r="X2518">
        <v>7</v>
      </c>
      <c r="Y2518">
        <v>60</v>
      </c>
      <c r="Z2518">
        <v>132222</v>
      </c>
      <c r="AA2518">
        <v>140100</v>
      </c>
      <c r="AB2518" t="s">
        <v>496</v>
      </c>
      <c r="AC2518">
        <v>2235</v>
      </c>
      <c r="AD2518" t="s">
        <v>86</v>
      </c>
      <c r="AE2518" t="s">
        <v>56</v>
      </c>
      <c r="AF2518" t="s">
        <v>3580</v>
      </c>
    </row>
    <row r="2519" spans="1:32" x14ac:dyDescent="0.25">
      <c r="A2519">
        <v>41993847</v>
      </c>
      <c r="B2519">
        <v>130315</v>
      </c>
      <c r="C2519" t="s">
        <v>32</v>
      </c>
      <c r="D2519" t="s">
        <v>32</v>
      </c>
      <c r="E2519" s="2">
        <v>200000</v>
      </c>
      <c r="F2519">
        <v>1257</v>
      </c>
      <c r="G2519" t="s">
        <v>82</v>
      </c>
      <c r="H2519">
        <v>0</v>
      </c>
      <c r="I2519" t="s">
        <v>37</v>
      </c>
      <c r="J2519" t="s">
        <v>37</v>
      </c>
      <c r="K2519">
        <v>1</v>
      </c>
      <c r="L2519" t="s">
        <v>32</v>
      </c>
      <c r="M2519" t="s">
        <v>88</v>
      </c>
      <c r="N2519">
        <v>2011</v>
      </c>
      <c r="O2519">
        <v>2015</v>
      </c>
      <c r="P2519" t="s">
        <v>37</v>
      </c>
      <c r="Q2519">
        <v>1</v>
      </c>
      <c r="R2519" t="s">
        <v>4341</v>
      </c>
      <c r="S2519" t="s">
        <v>193</v>
      </c>
      <c r="T2519" t="s">
        <v>491</v>
      </c>
      <c r="U2519">
        <v>1</v>
      </c>
      <c r="V2519" s="1">
        <v>26719</v>
      </c>
      <c r="W2519">
        <v>0</v>
      </c>
      <c r="X2519">
        <v>1</v>
      </c>
      <c r="Y2519">
        <v>46</v>
      </c>
      <c r="Z2519">
        <v>130315</v>
      </c>
      <c r="AA2519">
        <v>200000</v>
      </c>
      <c r="AB2519" t="s">
        <v>420</v>
      </c>
      <c r="AC2519">
        <v>1257</v>
      </c>
      <c r="AD2519" t="s">
        <v>82</v>
      </c>
      <c r="AE2519" t="s">
        <v>42</v>
      </c>
      <c r="AF2519" t="s">
        <v>3580</v>
      </c>
    </row>
    <row r="2520" spans="1:32" x14ac:dyDescent="0.25">
      <c r="A2520">
        <v>9865747</v>
      </c>
      <c r="B2520">
        <v>131963</v>
      </c>
      <c r="C2520" t="s">
        <v>32</v>
      </c>
      <c r="D2520" t="s">
        <v>32</v>
      </c>
      <c r="E2520">
        <v>140100</v>
      </c>
      <c r="F2520">
        <v>1264</v>
      </c>
      <c r="G2520" t="s">
        <v>57</v>
      </c>
      <c r="H2520">
        <v>0</v>
      </c>
      <c r="I2520" t="s">
        <v>37</v>
      </c>
      <c r="J2520" t="s">
        <v>37</v>
      </c>
      <c r="K2520">
        <v>1</v>
      </c>
      <c r="L2520" t="s">
        <v>32</v>
      </c>
      <c r="M2520" t="s">
        <v>46</v>
      </c>
      <c r="N2520">
        <v>1969</v>
      </c>
      <c r="O2520">
        <v>1969</v>
      </c>
      <c r="P2520" t="s">
        <v>188</v>
      </c>
      <c r="Q2520">
        <v>1</v>
      </c>
      <c r="R2520" t="s">
        <v>568</v>
      </c>
      <c r="S2520" t="s">
        <v>2148</v>
      </c>
      <c r="T2520" t="s">
        <v>1326</v>
      </c>
      <c r="U2520">
        <v>1</v>
      </c>
      <c r="V2520" s="1">
        <v>16375</v>
      </c>
      <c r="W2520">
        <v>1</v>
      </c>
      <c r="X2520">
        <v>3</v>
      </c>
      <c r="Y2520">
        <v>75</v>
      </c>
      <c r="Z2520">
        <v>131963</v>
      </c>
      <c r="AA2520">
        <v>140100</v>
      </c>
      <c r="AB2520" t="s">
        <v>496</v>
      </c>
      <c r="AC2520">
        <v>1264</v>
      </c>
      <c r="AD2520" t="s">
        <v>57</v>
      </c>
      <c r="AE2520" t="s">
        <v>42</v>
      </c>
      <c r="AF2520" t="s">
        <v>3580</v>
      </c>
    </row>
    <row r="2521" spans="1:32" x14ac:dyDescent="0.25">
      <c r="A2521">
        <v>6788910</v>
      </c>
      <c r="B2521">
        <v>133444</v>
      </c>
      <c r="C2521" t="s">
        <v>32</v>
      </c>
      <c r="D2521" t="s">
        <v>32</v>
      </c>
      <c r="E2521">
        <v>150000</v>
      </c>
      <c r="F2521">
        <v>4</v>
      </c>
      <c r="G2521" t="s">
        <v>117</v>
      </c>
      <c r="H2521">
        <v>0</v>
      </c>
      <c r="I2521" t="s">
        <v>37</v>
      </c>
      <c r="J2521" t="s">
        <v>37</v>
      </c>
      <c r="K2521">
        <v>1</v>
      </c>
      <c r="L2521" t="s">
        <v>32</v>
      </c>
      <c r="M2521" t="s">
        <v>46</v>
      </c>
      <c r="N2521">
        <v>2007</v>
      </c>
      <c r="O2521">
        <v>2012</v>
      </c>
      <c r="P2521" t="s">
        <v>37</v>
      </c>
      <c r="Q2521">
        <v>1</v>
      </c>
      <c r="R2521" t="s">
        <v>568</v>
      </c>
      <c r="S2521" t="s">
        <v>1271</v>
      </c>
      <c r="T2521" t="s">
        <v>1272</v>
      </c>
      <c r="U2521">
        <v>1</v>
      </c>
      <c r="V2521" s="1">
        <v>27140</v>
      </c>
      <c r="W2521">
        <v>0</v>
      </c>
      <c r="X2521">
        <v>2</v>
      </c>
      <c r="Y2521">
        <v>45</v>
      </c>
      <c r="Z2521">
        <v>133444</v>
      </c>
      <c r="AA2521">
        <v>150000</v>
      </c>
      <c r="AB2521" t="s">
        <v>945</v>
      </c>
      <c r="AC2521">
        <v>4</v>
      </c>
      <c r="AD2521" t="s">
        <v>117</v>
      </c>
      <c r="AE2521" t="s">
        <v>42</v>
      </c>
      <c r="AF2521" t="s">
        <v>3580</v>
      </c>
    </row>
    <row r="2522" spans="1:32" x14ac:dyDescent="0.25">
      <c r="A2522">
        <v>2845358</v>
      </c>
      <c r="B2522">
        <v>130613</v>
      </c>
      <c r="C2522" t="s">
        <v>32</v>
      </c>
      <c r="D2522" t="s">
        <v>32</v>
      </c>
      <c r="E2522">
        <v>190000</v>
      </c>
      <c r="F2522">
        <v>15</v>
      </c>
      <c r="G2522" t="s">
        <v>67</v>
      </c>
      <c r="H2522">
        <v>0</v>
      </c>
      <c r="I2522" t="s">
        <v>37</v>
      </c>
      <c r="J2522" t="s">
        <v>37</v>
      </c>
      <c r="K2522">
        <v>1</v>
      </c>
      <c r="L2522" t="s">
        <v>32</v>
      </c>
      <c r="M2522" t="s">
        <v>655</v>
      </c>
      <c r="N2522">
        <v>1990</v>
      </c>
      <c r="O2522">
        <v>1991</v>
      </c>
      <c r="P2522" t="s">
        <v>37</v>
      </c>
      <c r="Q2522">
        <v>1</v>
      </c>
      <c r="R2522" t="s">
        <v>656</v>
      </c>
      <c r="S2522" t="s">
        <v>657</v>
      </c>
      <c r="T2522" t="s">
        <v>658</v>
      </c>
      <c r="U2522">
        <v>2</v>
      </c>
      <c r="V2522" s="1">
        <v>23660</v>
      </c>
      <c r="W2522">
        <v>0</v>
      </c>
      <c r="X2522">
        <v>1</v>
      </c>
      <c r="Y2522">
        <v>55</v>
      </c>
      <c r="Z2522">
        <v>130613</v>
      </c>
      <c r="AA2522">
        <v>190000</v>
      </c>
      <c r="AB2522" t="s">
        <v>575</v>
      </c>
      <c r="AC2522">
        <v>15</v>
      </c>
      <c r="AD2522" t="s">
        <v>67</v>
      </c>
      <c r="AE2522" t="s">
        <v>42</v>
      </c>
      <c r="AF2522" t="s">
        <v>3580</v>
      </c>
    </row>
    <row r="2523" spans="1:32" x14ac:dyDescent="0.25">
      <c r="A2523">
        <v>10270202</v>
      </c>
      <c r="B2523">
        <v>131443</v>
      </c>
      <c r="C2523" t="s">
        <v>32</v>
      </c>
      <c r="D2523" t="s">
        <v>32</v>
      </c>
      <c r="E2523">
        <v>140100</v>
      </c>
      <c r="F2523">
        <v>55</v>
      </c>
      <c r="G2523" t="s">
        <v>171</v>
      </c>
      <c r="H2523">
        <v>0</v>
      </c>
      <c r="I2523" t="s">
        <v>37</v>
      </c>
      <c r="J2523" t="s">
        <v>37</v>
      </c>
      <c r="K2523">
        <v>1</v>
      </c>
      <c r="L2523" t="s">
        <v>35</v>
      </c>
      <c r="M2523" t="s">
        <v>2275</v>
      </c>
      <c r="N2523">
        <v>2002</v>
      </c>
      <c r="O2523" t="s">
        <v>37</v>
      </c>
      <c r="P2523" t="s">
        <v>188</v>
      </c>
      <c r="Q2523">
        <v>1</v>
      </c>
      <c r="R2523" t="s">
        <v>2276</v>
      </c>
      <c r="S2523" t="s">
        <v>649</v>
      </c>
      <c r="T2523" t="s">
        <v>888</v>
      </c>
      <c r="U2523">
        <v>1</v>
      </c>
      <c r="V2523" s="1">
        <v>27967</v>
      </c>
      <c r="W2523">
        <v>0</v>
      </c>
      <c r="X2523">
        <v>7</v>
      </c>
      <c r="Y2523">
        <v>43</v>
      </c>
      <c r="Z2523">
        <v>131443</v>
      </c>
      <c r="AA2523">
        <v>140100</v>
      </c>
      <c r="AB2523" t="s">
        <v>496</v>
      </c>
      <c r="AC2523">
        <v>55</v>
      </c>
      <c r="AD2523" t="s">
        <v>171</v>
      </c>
      <c r="AE2523" t="s">
        <v>42</v>
      </c>
      <c r="AF2523" t="s">
        <v>3580</v>
      </c>
    </row>
    <row r="2524" spans="1:32" x14ac:dyDescent="0.25">
      <c r="A2524">
        <v>18118039</v>
      </c>
      <c r="B2524">
        <v>133049</v>
      </c>
      <c r="C2524" t="s">
        <v>32</v>
      </c>
      <c r="D2524" t="s">
        <v>32</v>
      </c>
      <c r="E2524">
        <v>120000</v>
      </c>
      <c r="F2524">
        <v>2235</v>
      </c>
      <c r="G2524" t="s">
        <v>86</v>
      </c>
      <c r="H2524">
        <v>0</v>
      </c>
      <c r="I2524" t="s">
        <v>37</v>
      </c>
      <c r="J2524" t="s">
        <v>37</v>
      </c>
      <c r="K2524">
        <v>1</v>
      </c>
      <c r="L2524" t="s">
        <v>32</v>
      </c>
      <c r="M2524" t="s">
        <v>648</v>
      </c>
      <c r="N2524">
        <v>2014</v>
      </c>
      <c r="O2524">
        <v>2015</v>
      </c>
      <c r="P2524" t="s">
        <v>188</v>
      </c>
      <c r="Q2524">
        <v>1</v>
      </c>
      <c r="R2524" t="s">
        <v>2737</v>
      </c>
      <c r="S2524" t="s">
        <v>2704</v>
      </c>
      <c r="T2524" t="s">
        <v>170</v>
      </c>
      <c r="U2524">
        <v>2</v>
      </c>
      <c r="V2524" s="1">
        <v>24519</v>
      </c>
      <c r="W2524">
        <v>0</v>
      </c>
      <c r="X2524">
        <v>1</v>
      </c>
      <c r="Y2524">
        <v>52</v>
      </c>
      <c r="Z2524">
        <v>133049</v>
      </c>
      <c r="AA2524">
        <v>120000</v>
      </c>
      <c r="AB2524" t="s">
        <v>303</v>
      </c>
      <c r="AC2524">
        <v>2235</v>
      </c>
      <c r="AD2524" t="s">
        <v>86</v>
      </c>
      <c r="AE2524" t="s">
        <v>42</v>
      </c>
      <c r="AF2524" t="s">
        <v>3580</v>
      </c>
    </row>
    <row r="2525" spans="1:32" x14ac:dyDescent="0.25">
      <c r="A2525">
        <v>6609303</v>
      </c>
      <c r="B2525">
        <v>131628</v>
      </c>
      <c r="C2525" t="s">
        <v>32</v>
      </c>
      <c r="D2525" t="s">
        <v>32</v>
      </c>
      <c r="E2525">
        <v>140100</v>
      </c>
      <c r="F2525">
        <v>1264</v>
      </c>
      <c r="G2525" t="s">
        <v>57</v>
      </c>
      <c r="H2525">
        <v>1</v>
      </c>
      <c r="I2525" t="s">
        <v>1202</v>
      </c>
      <c r="J2525" t="s">
        <v>32</v>
      </c>
      <c r="K2525">
        <v>1</v>
      </c>
      <c r="L2525" t="s">
        <v>32</v>
      </c>
      <c r="M2525" t="s">
        <v>1203</v>
      </c>
      <c r="N2525">
        <v>2015</v>
      </c>
      <c r="O2525">
        <v>2016</v>
      </c>
      <c r="P2525" t="s">
        <v>37</v>
      </c>
      <c r="Q2525">
        <v>0</v>
      </c>
      <c r="R2525" t="s">
        <v>1204</v>
      </c>
      <c r="S2525" t="s">
        <v>1205</v>
      </c>
      <c r="T2525" t="s">
        <v>1206</v>
      </c>
      <c r="U2525">
        <v>2</v>
      </c>
      <c r="V2525" s="1">
        <v>19949</v>
      </c>
      <c r="W2525">
        <v>1</v>
      </c>
      <c r="X2525">
        <v>23</v>
      </c>
      <c r="Y2525">
        <v>65</v>
      </c>
      <c r="Z2525">
        <v>131628</v>
      </c>
      <c r="AA2525">
        <v>140100</v>
      </c>
      <c r="AB2525" t="s">
        <v>496</v>
      </c>
      <c r="AC2525">
        <v>1264</v>
      </c>
      <c r="AD2525" t="s">
        <v>57</v>
      </c>
      <c r="AE2525" t="s">
        <v>50</v>
      </c>
      <c r="AF2525" t="s">
        <v>3580</v>
      </c>
    </row>
    <row r="2526" spans="1:32" x14ac:dyDescent="0.25">
      <c r="A2526">
        <v>32771433</v>
      </c>
      <c r="B2526">
        <v>132213</v>
      </c>
      <c r="C2526" t="s">
        <v>32</v>
      </c>
      <c r="D2526" t="s">
        <v>32</v>
      </c>
      <c r="E2526">
        <v>20000</v>
      </c>
      <c r="F2526">
        <v>32</v>
      </c>
      <c r="G2526" t="s">
        <v>97</v>
      </c>
      <c r="H2526">
        <v>0</v>
      </c>
      <c r="I2526" t="s">
        <v>37</v>
      </c>
      <c r="J2526" t="s">
        <v>37</v>
      </c>
      <c r="K2526">
        <v>1</v>
      </c>
      <c r="L2526" t="s">
        <v>32</v>
      </c>
      <c r="M2526" t="s">
        <v>708</v>
      </c>
      <c r="N2526">
        <v>2008</v>
      </c>
      <c r="O2526">
        <v>2008</v>
      </c>
      <c r="P2526" t="s">
        <v>188</v>
      </c>
      <c r="Q2526">
        <v>1</v>
      </c>
      <c r="R2526" t="s">
        <v>3689</v>
      </c>
      <c r="S2526" t="s">
        <v>1052</v>
      </c>
      <c r="T2526" t="s">
        <v>3717</v>
      </c>
      <c r="U2526">
        <v>1</v>
      </c>
      <c r="V2526" s="1">
        <v>23789</v>
      </c>
      <c r="W2526">
        <v>0</v>
      </c>
      <c r="X2526">
        <v>3</v>
      </c>
      <c r="Y2526">
        <v>54</v>
      </c>
      <c r="Z2526">
        <v>132213</v>
      </c>
      <c r="AA2526">
        <v>20000</v>
      </c>
      <c r="AB2526" t="s">
        <v>744</v>
      </c>
      <c r="AC2526">
        <v>32</v>
      </c>
      <c r="AD2526" t="s">
        <v>97</v>
      </c>
      <c r="AE2526" t="s">
        <v>42</v>
      </c>
      <c r="AF2526" t="s">
        <v>3580</v>
      </c>
    </row>
    <row r="2527" spans="1:32" x14ac:dyDescent="0.25">
      <c r="A2527">
        <v>22499303</v>
      </c>
      <c r="B2527">
        <v>131058</v>
      </c>
      <c r="C2527" t="s">
        <v>32</v>
      </c>
      <c r="D2527" t="s">
        <v>32</v>
      </c>
      <c r="E2527">
        <v>140100</v>
      </c>
      <c r="F2527">
        <v>2191</v>
      </c>
      <c r="G2527" t="s">
        <v>77</v>
      </c>
      <c r="H2527">
        <v>1</v>
      </c>
      <c r="I2527" t="s">
        <v>3080</v>
      </c>
      <c r="J2527" t="s">
        <v>32</v>
      </c>
      <c r="K2527" t="s">
        <v>37</v>
      </c>
      <c r="L2527" t="s">
        <v>37</v>
      </c>
      <c r="M2527" t="s">
        <v>37</v>
      </c>
      <c r="N2527" t="s">
        <v>37</v>
      </c>
      <c r="O2527" t="s">
        <v>37</v>
      </c>
      <c r="P2527" t="s">
        <v>37</v>
      </c>
      <c r="Q2527">
        <v>0</v>
      </c>
      <c r="R2527" t="s">
        <v>3053</v>
      </c>
      <c r="S2527" t="s">
        <v>3081</v>
      </c>
      <c r="T2527" t="s">
        <v>80</v>
      </c>
      <c r="U2527">
        <v>1</v>
      </c>
      <c r="V2527" s="1">
        <v>19525</v>
      </c>
      <c r="W2527">
        <v>0</v>
      </c>
      <c r="X2527">
        <v>25</v>
      </c>
      <c r="Y2527">
        <v>66</v>
      </c>
      <c r="Z2527">
        <v>131058</v>
      </c>
      <c r="AA2527">
        <v>140100</v>
      </c>
      <c r="AB2527" t="s">
        <v>496</v>
      </c>
      <c r="AC2527">
        <v>2191</v>
      </c>
      <c r="AD2527" t="s">
        <v>77</v>
      </c>
      <c r="AE2527" t="s">
        <v>50</v>
      </c>
      <c r="AF2527" t="s">
        <v>3580</v>
      </c>
    </row>
    <row r="2528" spans="1:32" x14ac:dyDescent="0.25">
      <c r="A2528">
        <v>22413411</v>
      </c>
      <c r="B2528">
        <v>133187</v>
      </c>
      <c r="C2528" t="s">
        <v>32</v>
      </c>
      <c r="D2528" t="s">
        <v>32</v>
      </c>
      <c r="E2528">
        <v>90000</v>
      </c>
      <c r="F2528">
        <v>32</v>
      </c>
      <c r="G2528" t="s">
        <v>97</v>
      </c>
      <c r="H2528">
        <v>0</v>
      </c>
      <c r="I2528" t="s">
        <v>37</v>
      </c>
      <c r="J2528" t="s">
        <v>37</v>
      </c>
      <c r="K2528">
        <v>0</v>
      </c>
      <c r="L2528" t="s">
        <v>35</v>
      </c>
      <c r="M2528" t="s">
        <v>655</v>
      </c>
      <c r="N2528" t="s">
        <v>37</v>
      </c>
      <c r="O2528" t="s">
        <v>37</v>
      </c>
      <c r="P2528" t="s">
        <v>37</v>
      </c>
      <c r="Q2528">
        <v>0</v>
      </c>
      <c r="R2528" t="s">
        <v>3053</v>
      </c>
      <c r="S2528" t="s">
        <v>103</v>
      </c>
      <c r="T2528" t="s">
        <v>438</v>
      </c>
      <c r="U2528">
        <v>1</v>
      </c>
      <c r="V2528" s="1">
        <v>18927</v>
      </c>
      <c r="W2528">
        <v>0</v>
      </c>
      <c r="X2528">
        <v>2</v>
      </c>
      <c r="Y2528">
        <v>68</v>
      </c>
      <c r="Z2528">
        <v>133187</v>
      </c>
      <c r="AA2528">
        <v>90000</v>
      </c>
      <c r="AB2528" t="s">
        <v>1165</v>
      </c>
      <c r="AC2528">
        <v>32</v>
      </c>
      <c r="AD2528" t="s">
        <v>97</v>
      </c>
      <c r="AE2528" t="s">
        <v>56</v>
      </c>
      <c r="AF2528" t="s">
        <v>3580</v>
      </c>
    </row>
    <row r="2529" spans="1:32" x14ac:dyDescent="0.25">
      <c r="A2529">
        <v>16674380</v>
      </c>
      <c r="B2529">
        <v>131399</v>
      </c>
      <c r="C2529" t="s">
        <v>32</v>
      </c>
      <c r="D2529" t="s">
        <v>32</v>
      </c>
      <c r="E2529">
        <v>130000</v>
      </c>
      <c r="F2529">
        <v>14</v>
      </c>
      <c r="G2529" t="s">
        <v>126</v>
      </c>
      <c r="H2529">
        <v>0</v>
      </c>
      <c r="I2529" t="s">
        <v>37</v>
      </c>
      <c r="J2529" t="s">
        <v>37</v>
      </c>
      <c r="K2529">
        <v>1</v>
      </c>
      <c r="L2529" t="s">
        <v>32</v>
      </c>
      <c r="M2529" t="s">
        <v>2570</v>
      </c>
      <c r="N2529" t="s">
        <v>37</v>
      </c>
      <c r="O2529">
        <v>2002</v>
      </c>
      <c r="P2529" t="s">
        <v>37</v>
      </c>
      <c r="Q2529">
        <v>1</v>
      </c>
      <c r="R2529" t="s">
        <v>2599</v>
      </c>
      <c r="S2529" t="s">
        <v>65</v>
      </c>
      <c r="T2529" t="s">
        <v>939</v>
      </c>
      <c r="U2529">
        <v>1</v>
      </c>
      <c r="V2529" s="1">
        <v>25760</v>
      </c>
      <c r="W2529">
        <v>0</v>
      </c>
      <c r="X2529">
        <v>1</v>
      </c>
      <c r="Y2529">
        <v>49</v>
      </c>
      <c r="Z2529">
        <v>131399</v>
      </c>
      <c r="AA2529">
        <v>130000</v>
      </c>
      <c r="AB2529" t="s">
        <v>741</v>
      </c>
      <c r="AC2529">
        <v>14</v>
      </c>
      <c r="AD2529" t="s">
        <v>126</v>
      </c>
      <c r="AE2529" t="s">
        <v>42</v>
      </c>
      <c r="AF2529" t="s">
        <v>3580</v>
      </c>
    </row>
    <row r="2530" spans="1:32" x14ac:dyDescent="0.25">
      <c r="A2530">
        <v>7328517</v>
      </c>
      <c r="B2530">
        <v>130483</v>
      </c>
      <c r="C2530" t="s">
        <v>32</v>
      </c>
      <c r="D2530" t="s">
        <v>32</v>
      </c>
      <c r="E2530">
        <v>140100</v>
      </c>
      <c r="F2530">
        <v>2190</v>
      </c>
      <c r="G2530" t="s">
        <v>211</v>
      </c>
      <c r="H2530">
        <v>0</v>
      </c>
      <c r="I2530" t="s">
        <v>37</v>
      </c>
      <c r="J2530" t="s">
        <v>37</v>
      </c>
      <c r="K2530">
        <v>0</v>
      </c>
      <c r="L2530" t="s">
        <v>35</v>
      </c>
      <c r="M2530" t="s">
        <v>625</v>
      </c>
      <c r="N2530" t="s">
        <v>37</v>
      </c>
      <c r="O2530" t="s">
        <v>37</v>
      </c>
      <c r="P2530" t="s">
        <v>37</v>
      </c>
      <c r="Q2530">
        <v>0</v>
      </c>
      <c r="R2530" t="s">
        <v>1388</v>
      </c>
      <c r="S2530" t="s">
        <v>1389</v>
      </c>
      <c r="T2530" t="s">
        <v>1390</v>
      </c>
      <c r="U2530">
        <v>1</v>
      </c>
      <c r="V2530" s="1">
        <v>21982</v>
      </c>
      <c r="W2530">
        <v>0</v>
      </c>
      <c r="X2530">
        <v>14</v>
      </c>
      <c r="Y2530">
        <v>59</v>
      </c>
      <c r="Z2530">
        <v>130483</v>
      </c>
      <c r="AA2530">
        <v>140100</v>
      </c>
      <c r="AB2530" t="s">
        <v>496</v>
      </c>
      <c r="AC2530">
        <v>2190</v>
      </c>
      <c r="AD2530" t="s">
        <v>211</v>
      </c>
      <c r="AE2530" t="s">
        <v>56</v>
      </c>
      <c r="AF2530" t="s">
        <v>3580</v>
      </c>
    </row>
    <row r="2531" spans="1:32" x14ac:dyDescent="0.25">
      <c r="A2531">
        <v>10717055</v>
      </c>
      <c r="B2531">
        <v>132509</v>
      </c>
      <c r="C2531" t="s">
        <v>32</v>
      </c>
      <c r="D2531" t="s">
        <v>32</v>
      </c>
      <c r="E2531">
        <v>140000</v>
      </c>
      <c r="F2531">
        <v>22</v>
      </c>
      <c r="G2531" t="s">
        <v>404</v>
      </c>
      <c r="H2531">
        <v>1</v>
      </c>
      <c r="I2531" t="s">
        <v>110</v>
      </c>
      <c r="J2531" t="s">
        <v>32</v>
      </c>
      <c r="K2531" t="s">
        <v>37</v>
      </c>
      <c r="L2531" t="s">
        <v>37</v>
      </c>
      <c r="M2531" t="s">
        <v>37</v>
      </c>
      <c r="N2531" t="s">
        <v>37</v>
      </c>
      <c r="O2531" t="s">
        <v>37</v>
      </c>
      <c r="P2531" t="s">
        <v>37</v>
      </c>
      <c r="Q2531">
        <v>0</v>
      </c>
      <c r="R2531" t="s">
        <v>1388</v>
      </c>
      <c r="S2531" t="s">
        <v>127</v>
      </c>
      <c r="T2531" t="s">
        <v>2417</v>
      </c>
      <c r="U2531">
        <v>2</v>
      </c>
      <c r="V2531" s="1">
        <v>28416</v>
      </c>
      <c r="W2531">
        <v>0</v>
      </c>
      <c r="X2531">
        <v>3</v>
      </c>
      <c r="Y2531">
        <v>42</v>
      </c>
      <c r="Z2531">
        <v>132509</v>
      </c>
      <c r="AA2531">
        <v>140000</v>
      </c>
      <c r="AB2531" t="s">
        <v>1278</v>
      </c>
      <c r="AC2531">
        <v>22</v>
      </c>
      <c r="AD2531" t="s">
        <v>404</v>
      </c>
      <c r="AE2531" t="s">
        <v>50</v>
      </c>
      <c r="AF2531" t="s">
        <v>3580</v>
      </c>
    </row>
    <row r="2532" spans="1:32" x14ac:dyDescent="0.25">
      <c r="A2532">
        <v>41352068</v>
      </c>
      <c r="B2532">
        <v>130668</v>
      </c>
      <c r="C2532" t="s">
        <v>32</v>
      </c>
      <c r="D2532" t="s">
        <v>32</v>
      </c>
      <c r="E2532">
        <v>60000</v>
      </c>
      <c r="F2532">
        <v>5</v>
      </c>
      <c r="G2532" t="s">
        <v>101</v>
      </c>
      <c r="H2532">
        <v>0</v>
      </c>
      <c r="I2532" t="s">
        <v>37</v>
      </c>
      <c r="J2532" t="s">
        <v>37</v>
      </c>
      <c r="K2532">
        <v>1</v>
      </c>
      <c r="L2532" t="s">
        <v>32</v>
      </c>
      <c r="M2532" t="s">
        <v>46</v>
      </c>
      <c r="N2532">
        <v>2006</v>
      </c>
      <c r="O2532">
        <v>2010</v>
      </c>
      <c r="P2532" t="s">
        <v>37</v>
      </c>
      <c r="Q2532">
        <v>1</v>
      </c>
      <c r="R2532" t="s">
        <v>4182</v>
      </c>
      <c r="S2532" t="s">
        <v>267</v>
      </c>
      <c r="T2532" t="s">
        <v>80</v>
      </c>
      <c r="U2532">
        <v>1</v>
      </c>
      <c r="V2532" s="1">
        <v>29860</v>
      </c>
      <c r="W2532">
        <v>0</v>
      </c>
      <c r="X2532">
        <v>2</v>
      </c>
      <c r="Y2532">
        <v>38</v>
      </c>
      <c r="Z2532">
        <v>130668</v>
      </c>
      <c r="AA2532">
        <v>60000</v>
      </c>
      <c r="AB2532" t="s">
        <v>164</v>
      </c>
      <c r="AC2532">
        <v>5</v>
      </c>
      <c r="AD2532" t="s">
        <v>101</v>
      </c>
      <c r="AE2532" t="s">
        <v>42</v>
      </c>
      <c r="AF2532" t="s">
        <v>3580</v>
      </c>
    </row>
    <row r="2533" spans="1:32" x14ac:dyDescent="0.25">
      <c r="A2533">
        <v>45603789</v>
      </c>
      <c r="B2533">
        <v>133096</v>
      </c>
      <c r="C2533" t="s">
        <v>32</v>
      </c>
      <c r="D2533" t="s">
        <v>32</v>
      </c>
      <c r="E2533">
        <v>70000</v>
      </c>
      <c r="F2533">
        <v>32</v>
      </c>
      <c r="G2533" t="s">
        <v>97</v>
      </c>
      <c r="H2533">
        <v>0</v>
      </c>
      <c r="I2533" t="s">
        <v>37</v>
      </c>
      <c r="J2533" t="s">
        <v>37</v>
      </c>
      <c r="K2533">
        <v>1</v>
      </c>
      <c r="L2533" t="s">
        <v>32</v>
      </c>
      <c r="M2533" t="s">
        <v>536</v>
      </c>
      <c r="N2533">
        <v>2011</v>
      </c>
      <c r="O2533">
        <v>2014</v>
      </c>
      <c r="P2533" t="s">
        <v>37</v>
      </c>
      <c r="Q2533">
        <v>1</v>
      </c>
      <c r="R2533" t="s">
        <v>4949</v>
      </c>
      <c r="S2533" t="s">
        <v>4092</v>
      </c>
      <c r="T2533" t="s">
        <v>4950</v>
      </c>
      <c r="U2533">
        <v>1</v>
      </c>
      <c r="V2533" s="1">
        <v>32511</v>
      </c>
      <c r="W2533">
        <v>0</v>
      </c>
      <c r="X2533">
        <v>3</v>
      </c>
      <c r="Y2533">
        <v>30</v>
      </c>
      <c r="Z2533">
        <v>133096</v>
      </c>
      <c r="AA2533">
        <v>70000</v>
      </c>
      <c r="AB2533" t="s">
        <v>1466</v>
      </c>
      <c r="AC2533">
        <v>32</v>
      </c>
      <c r="AD2533" t="s">
        <v>97</v>
      </c>
      <c r="AE2533" t="s">
        <v>42</v>
      </c>
      <c r="AF2533" t="s">
        <v>3580</v>
      </c>
    </row>
    <row r="2534" spans="1:32" x14ac:dyDescent="0.25">
      <c r="A2534">
        <v>43863835</v>
      </c>
      <c r="B2534">
        <v>131245</v>
      </c>
      <c r="C2534" t="s">
        <v>32</v>
      </c>
      <c r="D2534" t="s">
        <v>32</v>
      </c>
      <c r="E2534">
        <v>140100</v>
      </c>
      <c r="F2534">
        <v>2731</v>
      </c>
      <c r="G2534" t="s">
        <v>91</v>
      </c>
      <c r="H2534">
        <v>1</v>
      </c>
      <c r="I2534" t="s">
        <v>3322</v>
      </c>
      <c r="J2534" t="s">
        <v>32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>
        <v>1</v>
      </c>
      <c r="R2534" t="s">
        <v>4723</v>
      </c>
      <c r="S2534" t="s">
        <v>599</v>
      </c>
      <c r="T2534" t="s">
        <v>4724</v>
      </c>
      <c r="U2534">
        <v>1</v>
      </c>
      <c r="V2534" s="1">
        <v>20692</v>
      </c>
      <c r="W2534">
        <v>0</v>
      </c>
      <c r="X2534">
        <v>1</v>
      </c>
      <c r="Y2534">
        <v>63</v>
      </c>
      <c r="Z2534">
        <v>131245</v>
      </c>
      <c r="AA2534">
        <v>140100</v>
      </c>
      <c r="AB2534" t="s">
        <v>496</v>
      </c>
      <c r="AC2534">
        <v>2731</v>
      </c>
      <c r="AD2534" t="s">
        <v>96</v>
      </c>
      <c r="AE2534" t="s">
        <v>42</v>
      </c>
      <c r="AF2534" t="s">
        <v>3580</v>
      </c>
    </row>
    <row r="2535" spans="1:32" x14ac:dyDescent="0.25">
      <c r="A2535">
        <v>41221465</v>
      </c>
      <c r="B2535">
        <v>131765</v>
      </c>
      <c r="C2535" t="s">
        <v>32</v>
      </c>
      <c r="D2535" t="s">
        <v>32</v>
      </c>
      <c r="E2535">
        <v>140100</v>
      </c>
      <c r="F2535">
        <v>2646</v>
      </c>
      <c r="G2535" t="s">
        <v>122</v>
      </c>
      <c r="H2535">
        <v>0</v>
      </c>
      <c r="I2535" t="s">
        <v>37</v>
      </c>
      <c r="J2535" t="s">
        <v>37</v>
      </c>
      <c r="K2535">
        <v>1</v>
      </c>
      <c r="L2535" t="s">
        <v>32</v>
      </c>
      <c r="M2535" t="s">
        <v>354</v>
      </c>
      <c r="N2535">
        <v>2012</v>
      </c>
      <c r="O2535">
        <v>2017</v>
      </c>
      <c r="P2535" t="s">
        <v>37</v>
      </c>
      <c r="Q2535">
        <v>0</v>
      </c>
      <c r="R2535" t="s">
        <v>3759</v>
      </c>
      <c r="S2535" t="s">
        <v>137</v>
      </c>
      <c r="T2535" t="s">
        <v>1290</v>
      </c>
      <c r="U2535">
        <v>2</v>
      </c>
      <c r="V2535" s="1">
        <v>29868</v>
      </c>
      <c r="W2535">
        <v>0</v>
      </c>
      <c r="X2535">
        <v>9</v>
      </c>
      <c r="Y2535">
        <v>38</v>
      </c>
      <c r="Z2535">
        <v>131765</v>
      </c>
      <c r="AA2535">
        <v>140100</v>
      </c>
      <c r="AB2535" t="s">
        <v>496</v>
      </c>
      <c r="AC2535">
        <v>2646</v>
      </c>
      <c r="AD2535" t="s">
        <v>122</v>
      </c>
      <c r="AE2535" t="s">
        <v>50</v>
      </c>
      <c r="AF2535" t="s">
        <v>3580</v>
      </c>
    </row>
    <row r="2536" spans="1:32" x14ac:dyDescent="0.25">
      <c r="A2536">
        <v>24886281</v>
      </c>
      <c r="B2536">
        <v>133173</v>
      </c>
      <c r="C2536" t="s">
        <v>32</v>
      </c>
      <c r="D2536" t="s">
        <v>32</v>
      </c>
      <c r="E2536">
        <v>70000</v>
      </c>
      <c r="F2536">
        <v>22</v>
      </c>
      <c r="G2536" t="s">
        <v>404</v>
      </c>
      <c r="H2536">
        <v>0</v>
      </c>
      <c r="I2536" t="s">
        <v>37</v>
      </c>
      <c r="J2536" t="s">
        <v>37</v>
      </c>
      <c r="K2536">
        <v>1</v>
      </c>
      <c r="L2536" t="s">
        <v>32</v>
      </c>
      <c r="M2536" t="s">
        <v>311</v>
      </c>
      <c r="N2536">
        <v>2013</v>
      </c>
      <c r="O2536">
        <v>2015</v>
      </c>
      <c r="P2536" t="s">
        <v>37</v>
      </c>
      <c r="Q2536">
        <v>0</v>
      </c>
      <c r="R2536" t="s">
        <v>1859</v>
      </c>
      <c r="S2536" t="s">
        <v>3242</v>
      </c>
      <c r="T2536" t="s">
        <v>3224</v>
      </c>
      <c r="U2536">
        <v>1</v>
      </c>
      <c r="V2536" s="1">
        <v>26131</v>
      </c>
      <c r="W2536">
        <v>0</v>
      </c>
      <c r="X2536">
        <v>4</v>
      </c>
      <c r="Y2536">
        <v>48</v>
      </c>
      <c r="Z2536">
        <v>133173</v>
      </c>
      <c r="AA2536">
        <v>70000</v>
      </c>
      <c r="AB2536" t="s">
        <v>1466</v>
      </c>
      <c r="AC2536">
        <v>22</v>
      </c>
      <c r="AD2536" t="s">
        <v>404</v>
      </c>
      <c r="AE2536" t="s">
        <v>50</v>
      </c>
      <c r="AF2536" t="s">
        <v>3580</v>
      </c>
    </row>
    <row r="2537" spans="1:32" x14ac:dyDescent="0.25">
      <c r="A2537">
        <v>23929444</v>
      </c>
      <c r="B2537">
        <v>130461</v>
      </c>
      <c r="C2537" t="s">
        <v>32</v>
      </c>
      <c r="D2537" t="s">
        <v>32</v>
      </c>
      <c r="E2537">
        <v>70000</v>
      </c>
      <c r="F2537">
        <v>2190</v>
      </c>
      <c r="G2537" t="s">
        <v>211</v>
      </c>
      <c r="H2537">
        <v>1</v>
      </c>
      <c r="I2537" t="s">
        <v>3188</v>
      </c>
      <c r="J2537" t="s">
        <v>35</v>
      </c>
      <c r="K2537">
        <v>0</v>
      </c>
      <c r="L2537" t="s">
        <v>35</v>
      </c>
      <c r="M2537" t="s">
        <v>1440</v>
      </c>
      <c r="N2537" t="s">
        <v>37</v>
      </c>
      <c r="O2537" t="s">
        <v>37</v>
      </c>
      <c r="P2537" t="s">
        <v>37</v>
      </c>
      <c r="Q2537">
        <v>0</v>
      </c>
      <c r="R2537" t="s">
        <v>3189</v>
      </c>
      <c r="S2537" t="s">
        <v>271</v>
      </c>
      <c r="T2537" t="s">
        <v>2403</v>
      </c>
      <c r="U2537">
        <v>1</v>
      </c>
      <c r="V2537" s="1">
        <v>25164</v>
      </c>
      <c r="W2537">
        <v>0</v>
      </c>
      <c r="X2537">
        <v>1</v>
      </c>
      <c r="Y2537">
        <v>50</v>
      </c>
      <c r="Z2537">
        <v>130461</v>
      </c>
      <c r="AA2537">
        <v>70000</v>
      </c>
      <c r="AB2537" t="s">
        <v>1466</v>
      </c>
      <c r="AC2537">
        <v>2190</v>
      </c>
      <c r="AD2537" t="s">
        <v>211</v>
      </c>
      <c r="AE2537" t="s">
        <v>50</v>
      </c>
      <c r="AF2537" t="s">
        <v>3580</v>
      </c>
    </row>
    <row r="2538" spans="1:32" x14ac:dyDescent="0.25">
      <c r="A2538">
        <v>15728275</v>
      </c>
      <c r="B2538">
        <v>130527</v>
      </c>
      <c r="C2538" t="s">
        <v>32</v>
      </c>
      <c r="D2538" t="s">
        <v>32</v>
      </c>
      <c r="E2538">
        <v>140000</v>
      </c>
      <c r="F2538">
        <v>15</v>
      </c>
      <c r="G2538" t="s">
        <v>67</v>
      </c>
      <c r="H2538">
        <v>1</v>
      </c>
      <c r="I2538" t="s">
        <v>2512</v>
      </c>
      <c r="J2538" t="s">
        <v>32</v>
      </c>
      <c r="K2538">
        <v>1</v>
      </c>
      <c r="L2538" t="s">
        <v>35</v>
      </c>
      <c r="M2538" t="s">
        <v>2513</v>
      </c>
      <c r="N2538">
        <v>2015</v>
      </c>
      <c r="O2538" t="s">
        <v>37</v>
      </c>
      <c r="P2538" t="s">
        <v>37</v>
      </c>
      <c r="Q2538">
        <v>1</v>
      </c>
      <c r="R2538" t="s">
        <v>1536</v>
      </c>
      <c r="S2538" t="s">
        <v>333</v>
      </c>
      <c r="T2538" t="s">
        <v>2514</v>
      </c>
      <c r="U2538">
        <v>1</v>
      </c>
      <c r="V2538" s="1">
        <v>17507</v>
      </c>
      <c r="W2538">
        <v>0</v>
      </c>
      <c r="X2538">
        <v>1</v>
      </c>
      <c r="Y2538">
        <v>72</v>
      </c>
      <c r="Z2538">
        <v>130527</v>
      </c>
      <c r="AA2538">
        <v>140000</v>
      </c>
      <c r="AB2538" t="s">
        <v>1278</v>
      </c>
      <c r="AC2538">
        <v>15</v>
      </c>
      <c r="AD2538" t="s">
        <v>67</v>
      </c>
      <c r="AE2538" t="s">
        <v>42</v>
      </c>
      <c r="AF2538" t="s">
        <v>3580</v>
      </c>
    </row>
    <row r="2539" spans="1:32" x14ac:dyDescent="0.25">
      <c r="A2539">
        <v>7778963</v>
      </c>
      <c r="B2539">
        <v>132678</v>
      </c>
      <c r="C2539" t="s">
        <v>32</v>
      </c>
      <c r="D2539" t="s">
        <v>32</v>
      </c>
      <c r="E2539">
        <v>140100</v>
      </c>
      <c r="F2539">
        <v>55</v>
      </c>
      <c r="G2539" t="s">
        <v>171</v>
      </c>
      <c r="H2539">
        <v>0</v>
      </c>
      <c r="I2539" t="s">
        <v>37</v>
      </c>
      <c r="J2539" t="s">
        <v>37</v>
      </c>
      <c r="K2539">
        <v>0</v>
      </c>
      <c r="L2539" t="s">
        <v>35</v>
      </c>
      <c r="M2539" t="s">
        <v>1535</v>
      </c>
      <c r="N2539" t="s">
        <v>37</v>
      </c>
      <c r="O2539" t="s">
        <v>37</v>
      </c>
      <c r="P2539" t="s">
        <v>37</v>
      </c>
      <c r="Q2539">
        <v>1</v>
      </c>
      <c r="R2539" t="s">
        <v>1536</v>
      </c>
      <c r="S2539" t="s">
        <v>1537</v>
      </c>
      <c r="T2539" t="s">
        <v>1538</v>
      </c>
      <c r="U2539">
        <v>1</v>
      </c>
      <c r="V2539" s="1">
        <v>21536</v>
      </c>
      <c r="W2539">
        <v>0</v>
      </c>
      <c r="X2539">
        <v>21</v>
      </c>
      <c r="Y2539">
        <v>61</v>
      </c>
      <c r="Z2539">
        <v>132678</v>
      </c>
      <c r="AA2539">
        <v>140100</v>
      </c>
      <c r="AB2539" t="s">
        <v>496</v>
      </c>
      <c r="AC2539">
        <v>55</v>
      </c>
      <c r="AD2539" t="s">
        <v>171</v>
      </c>
      <c r="AE2539" t="s">
        <v>56</v>
      </c>
      <c r="AF2539" t="s">
        <v>3580</v>
      </c>
    </row>
    <row r="2540" spans="1:32" x14ac:dyDescent="0.25">
      <c r="A2540">
        <v>25000547</v>
      </c>
      <c r="B2540">
        <v>133212</v>
      </c>
      <c r="C2540" t="s">
        <v>32</v>
      </c>
      <c r="D2540" t="s">
        <v>32</v>
      </c>
      <c r="E2540">
        <v>70000</v>
      </c>
      <c r="F2540">
        <v>32</v>
      </c>
      <c r="G2540" t="s">
        <v>97</v>
      </c>
      <c r="H2540">
        <v>2</v>
      </c>
      <c r="I2540" t="s">
        <v>37</v>
      </c>
      <c r="J2540" t="s">
        <v>37</v>
      </c>
      <c r="K2540">
        <v>1</v>
      </c>
      <c r="L2540" t="s">
        <v>32</v>
      </c>
      <c r="M2540" t="s">
        <v>1440</v>
      </c>
      <c r="N2540">
        <v>2005</v>
      </c>
      <c r="O2540">
        <v>2005</v>
      </c>
      <c r="P2540" t="s">
        <v>37</v>
      </c>
      <c r="Q2540">
        <v>0</v>
      </c>
      <c r="R2540" t="s">
        <v>1536</v>
      </c>
      <c r="S2540" t="s">
        <v>626</v>
      </c>
      <c r="T2540" t="s">
        <v>3251</v>
      </c>
      <c r="U2540">
        <v>1</v>
      </c>
      <c r="V2540" s="1">
        <v>27373</v>
      </c>
      <c r="W2540">
        <v>0</v>
      </c>
      <c r="X2540">
        <v>5</v>
      </c>
      <c r="Y2540">
        <v>45</v>
      </c>
      <c r="Z2540">
        <v>133212</v>
      </c>
      <c r="AA2540">
        <v>70000</v>
      </c>
      <c r="AB2540" t="s">
        <v>1466</v>
      </c>
      <c r="AC2540">
        <v>32</v>
      </c>
      <c r="AD2540" t="s">
        <v>97</v>
      </c>
      <c r="AE2540" t="s">
        <v>50</v>
      </c>
      <c r="AF2540" t="s">
        <v>3580</v>
      </c>
    </row>
    <row r="2541" spans="1:32" x14ac:dyDescent="0.25">
      <c r="A2541">
        <v>80396492</v>
      </c>
      <c r="B2541">
        <v>130373</v>
      </c>
      <c r="C2541" t="s">
        <v>32</v>
      </c>
      <c r="D2541" t="s">
        <v>32</v>
      </c>
      <c r="E2541">
        <v>120000</v>
      </c>
      <c r="F2541">
        <v>1257</v>
      </c>
      <c r="G2541" t="s">
        <v>82</v>
      </c>
      <c r="H2541">
        <v>0</v>
      </c>
      <c r="I2541" t="s">
        <v>37</v>
      </c>
      <c r="J2541" t="s">
        <v>37</v>
      </c>
      <c r="K2541">
        <v>1</v>
      </c>
      <c r="L2541" t="s">
        <v>32</v>
      </c>
      <c r="M2541" t="s">
        <v>5445</v>
      </c>
      <c r="N2541">
        <v>2004</v>
      </c>
      <c r="O2541">
        <v>2004</v>
      </c>
      <c r="P2541" t="s">
        <v>188</v>
      </c>
      <c r="Q2541">
        <v>1</v>
      </c>
      <c r="R2541" t="s">
        <v>2211</v>
      </c>
      <c r="S2541" t="s">
        <v>1497</v>
      </c>
      <c r="T2541" t="s">
        <v>269</v>
      </c>
      <c r="U2541">
        <v>1</v>
      </c>
      <c r="V2541" s="1">
        <v>28890</v>
      </c>
      <c r="W2541">
        <v>0</v>
      </c>
      <c r="X2541">
        <v>1</v>
      </c>
      <c r="Y2541">
        <v>40</v>
      </c>
      <c r="Z2541">
        <v>130373</v>
      </c>
      <c r="AA2541">
        <v>120000</v>
      </c>
      <c r="AB2541" t="s">
        <v>303</v>
      </c>
      <c r="AC2541">
        <v>1257</v>
      </c>
      <c r="AD2541" t="s">
        <v>82</v>
      </c>
      <c r="AE2541" t="s">
        <v>42</v>
      </c>
      <c r="AF2541" t="s">
        <v>3580</v>
      </c>
    </row>
    <row r="2542" spans="1:32" x14ac:dyDescent="0.25">
      <c r="A2542">
        <v>28219445</v>
      </c>
      <c r="B2542">
        <v>131001</v>
      </c>
      <c r="C2542" t="s">
        <v>32</v>
      </c>
      <c r="D2542" t="s">
        <v>32</v>
      </c>
      <c r="E2542">
        <v>50000</v>
      </c>
      <c r="F2542">
        <v>14</v>
      </c>
      <c r="G2542" t="s">
        <v>126</v>
      </c>
      <c r="H2542">
        <v>0</v>
      </c>
      <c r="I2542" t="s">
        <v>37</v>
      </c>
      <c r="J2542" t="s">
        <v>37</v>
      </c>
      <c r="K2542">
        <v>1</v>
      </c>
      <c r="L2542" t="s">
        <v>32</v>
      </c>
      <c r="M2542" t="s">
        <v>2830</v>
      </c>
      <c r="N2542">
        <v>1990</v>
      </c>
      <c r="O2542">
        <v>1990</v>
      </c>
      <c r="P2542" t="s">
        <v>188</v>
      </c>
      <c r="Q2542">
        <v>1</v>
      </c>
      <c r="R2542" t="s">
        <v>2211</v>
      </c>
      <c r="S2542" t="s">
        <v>279</v>
      </c>
      <c r="T2542" t="s">
        <v>3466</v>
      </c>
      <c r="U2542">
        <v>1</v>
      </c>
      <c r="V2542" s="1">
        <v>23665</v>
      </c>
      <c r="W2542">
        <v>0</v>
      </c>
      <c r="X2542">
        <v>2</v>
      </c>
      <c r="Y2542">
        <v>55</v>
      </c>
      <c r="Z2542">
        <v>131001</v>
      </c>
      <c r="AA2542">
        <v>50000</v>
      </c>
      <c r="AB2542" t="s">
        <v>1090</v>
      </c>
      <c r="AC2542">
        <v>14</v>
      </c>
      <c r="AD2542" t="s">
        <v>126</v>
      </c>
      <c r="AE2542" t="s">
        <v>42</v>
      </c>
      <c r="AF2542" t="s">
        <v>3580</v>
      </c>
    </row>
    <row r="2543" spans="1:32" x14ac:dyDescent="0.25">
      <c r="A2543">
        <v>45282713</v>
      </c>
      <c r="B2543">
        <v>133531</v>
      </c>
      <c r="C2543" t="s">
        <v>32</v>
      </c>
      <c r="D2543" t="s">
        <v>32</v>
      </c>
      <c r="E2543">
        <v>70000</v>
      </c>
      <c r="F2543">
        <v>2160</v>
      </c>
      <c r="G2543" t="s">
        <v>465</v>
      </c>
      <c r="H2543">
        <v>0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 t="s">
        <v>37</v>
      </c>
      <c r="O2543" t="s">
        <v>37</v>
      </c>
      <c r="P2543" t="s">
        <v>37</v>
      </c>
      <c r="Q2543">
        <v>0</v>
      </c>
      <c r="R2543" t="s">
        <v>2211</v>
      </c>
      <c r="S2543" t="s">
        <v>4901</v>
      </c>
      <c r="T2543" t="s">
        <v>4902</v>
      </c>
      <c r="U2543">
        <v>2</v>
      </c>
      <c r="V2543" s="1">
        <v>32286</v>
      </c>
      <c r="W2543">
        <v>1</v>
      </c>
      <c r="X2543">
        <v>4</v>
      </c>
      <c r="Y2543">
        <v>31</v>
      </c>
      <c r="Z2543">
        <v>133531</v>
      </c>
      <c r="AA2543">
        <v>70000</v>
      </c>
      <c r="AB2543" t="s">
        <v>1466</v>
      </c>
      <c r="AC2543">
        <v>2160</v>
      </c>
      <c r="AD2543" t="s">
        <v>465</v>
      </c>
      <c r="AE2543" t="s">
        <v>56</v>
      </c>
      <c r="AF2543" t="s">
        <v>3580</v>
      </c>
    </row>
    <row r="2544" spans="1:32" x14ac:dyDescent="0.25">
      <c r="A2544">
        <v>23526385</v>
      </c>
      <c r="B2544">
        <v>133550</v>
      </c>
      <c r="C2544" t="s">
        <v>32</v>
      </c>
      <c r="D2544" t="s">
        <v>32</v>
      </c>
      <c r="E2544">
        <v>80000</v>
      </c>
      <c r="F2544">
        <v>4</v>
      </c>
      <c r="G2544" t="s">
        <v>117</v>
      </c>
      <c r="H2544">
        <v>0</v>
      </c>
      <c r="I2544" t="s">
        <v>37</v>
      </c>
      <c r="J2544" t="s">
        <v>37</v>
      </c>
      <c r="K2544">
        <v>1</v>
      </c>
      <c r="L2544" t="s">
        <v>32</v>
      </c>
      <c r="M2544" t="s">
        <v>2830</v>
      </c>
      <c r="N2544">
        <v>1991</v>
      </c>
      <c r="O2544">
        <v>2001</v>
      </c>
      <c r="P2544" t="s">
        <v>37</v>
      </c>
      <c r="Q2544">
        <v>1</v>
      </c>
      <c r="R2544" t="s">
        <v>2211</v>
      </c>
      <c r="S2544" t="s">
        <v>1045</v>
      </c>
      <c r="T2544" t="s">
        <v>3125</v>
      </c>
      <c r="U2544">
        <v>1</v>
      </c>
      <c r="V2544" s="1">
        <v>23231</v>
      </c>
      <c r="W2544">
        <v>0</v>
      </c>
      <c r="X2544">
        <v>2</v>
      </c>
      <c r="Y2544">
        <v>56</v>
      </c>
      <c r="Z2544">
        <v>133550</v>
      </c>
      <c r="AA2544">
        <v>80000</v>
      </c>
      <c r="AB2544" t="s">
        <v>1112</v>
      </c>
      <c r="AC2544">
        <v>4</v>
      </c>
      <c r="AD2544" t="s">
        <v>117</v>
      </c>
      <c r="AE2544" t="s">
        <v>42</v>
      </c>
      <c r="AF2544" t="s">
        <v>3580</v>
      </c>
    </row>
    <row r="2545" spans="1:32" x14ac:dyDescent="0.25">
      <c r="A2545">
        <v>40049576</v>
      </c>
      <c r="B2545">
        <v>131230</v>
      </c>
      <c r="C2545" t="s">
        <v>32</v>
      </c>
      <c r="D2545" t="s">
        <v>32</v>
      </c>
      <c r="E2545">
        <v>140100</v>
      </c>
      <c r="F2545">
        <v>14</v>
      </c>
      <c r="G2545" t="s">
        <v>126</v>
      </c>
      <c r="H2545">
        <v>0</v>
      </c>
      <c r="I2545" t="s">
        <v>37</v>
      </c>
      <c r="J2545" t="s">
        <v>37</v>
      </c>
      <c r="K2545" t="s">
        <v>37</v>
      </c>
      <c r="L2545" t="s">
        <v>37</v>
      </c>
      <c r="M2545" t="s">
        <v>37</v>
      </c>
      <c r="N2545" t="s">
        <v>37</v>
      </c>
      <c r="O2545" t="s">
        <v>37</v>
      </c>
      <c r="P2545" t="s">
        <v>37</v>
      </c>
      <c r="Q2545">
        <v>0</v>
      </c>
      <c r="R2545" t="s">
        <v>866</v>
      </c>
      <c r="S2545" t="s">
        <v>3815</v>
      </c>
      <c r="T2545" t="s">
        <v>3816</v>
      </c>
      <c r="U2545">
        <v>1</v>
      </c>
      <c r="V2545" s="1">
        <v>28338</v>
      </c>
      <c r="W2545">
        <v>0</v>
      </c>
      <c r="X2545">
        <v>34</v>
      </c>
      <c r="Y2545">
        <v>42</v>
      </c>
      <c r="Z2545">
        <v>131230</v>
      </c>
      <c r="AA2545">
        <v>140100</v>
      </c>
      <c r="AB2545" t="s">
        <v>496</v>
      </c>
      <c r="AC2545">
        <v>14</v>
      </c>
      <c r="AD2545" t="s">
        <v>126</v>
      </c>
      <c r="AE2545" t="s">
        <v>56</v>
      </c>
      <c r="AF2545" t="s">
        <v>3580</v>
      </c>
    </row>
    <row r="2546" spans="1:32" x14ac:dyDescent="0.25">
      <c r="A2546">
        <v>42509916</v>
      </c>
      <c r="B2546">
        <v>131893</v>
      </c>
      <c r="C2546" t="s">
        <v>32</v>
      </c>
      <c r="D2546" t="s">
        <v>32</v>
      </c>
      <c r="E2546">
        <v>210000</v>
      </c>
      <c r="F2546">
        <v>47</v>
      </c>
      <c r="G2546" t="s">
        <v>33</v>
      </c>
      <c r="H2546">
        <v>2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>
        <v>0</v>
      </c>
      <c r="R2546" t="s">
        <v>866</v>
      </c>
      <c r="S2546" t="s">
        <v>646</v>
      </c>
      <c r="T2546" t="s">
        <v>4455</v>
      </c>
      <c r="U2546">
        <v>2</v>
      </c>
      <c r="V2546" s="1">
        <v>30896</v>
      </c>
      <c r="W2546">
        <v>0</v>
      </c>
      <c r="X2546">
        <v>3</v>
      </c>
      <c r="Y2546">
        <v>35</v>
      </c>
      <c r="Z2546">
        <v>131893</v>
      </c>
      <c r="AA2546">
        <v>210000</v>
      </c>
      <c r="AB2546" t="s">
        <v>350</v>
      </c>
      <c r="AC2546">
        <v>47</v>
      </c>
      <c r="AD2546" t="s">
        <v>33</v>
      </c>
      <c r="AE2546" t="s">
        <v>56</v>
      </c>
      <c r="AF2546" t="s">
        <v>3580</v>
      </c>
    </row>
    <row r="2547" spans="1:32" x14ac:dyDescent="0.25">
      <c r="A2547">
        <v>4417189</v>
      </c>
      <c r="B2547">
        <v>132815</v>
      </c>
      <c r="C2547" t="s">
        <v>32</v>
      </c>
      <c r="D2547" t="s">
        <v>32</v>
      </c>
      <c r="E2547">
        <v>170000</v>
      </c>
      <c r="F2547">
        <v>2173</v>
      </c>
      <c r="G2547" t="s">
        <v>195</v>
      </c>
      <c r="H2547">
        <v>0</v>
      </c>
      <c r="I2547" t="s">
        <v>37</v>
      </c>
      <c r="J2547" t="s">
        <v>37</v>
      </c>
      <c r="K2547">
        <v>1</v>
      </c>
      <c r="L2547" t="s">
        <v>32</v>
      </c>
      <c r="M2547" t="s">
        <v>256</v>
      </c>
      <c r="N2547">
        <v>2011</v>
      </c>
      <c r="O2547">
        <v>2012</v>
      </c>
      <c r="P2547" t="s">
        <v>37</v>
      </c>
      <c r="Q2547">
        <v>0</v>
      </c>
      <c r="R2547" t="s">
        <v>866</v>
      </c>
      <c r="S2547" t="s">
        <v>867</v>
      </c>
      <c r="T2547" t="s">
        <v>868</v>
      </c>
      <c r="U2547">
        <v>1</v>
      </c>
      <c r="V2547" s="1">
        <v>24785</v>
      </c>
      <c r="W2547">
        <v>0</v>
      </c>
      <c r="X2547">
        <v>3</v>
      </c>
      <c r="Y2547">
        <v>52</v>
      </c>
      <c r="Z2547">
        <v>132815</v>
      </c>
      <c r="AA2547">
        <v>170000</v>
      </c>
      <c r="AB2547" t="s">
        <v>298</v>
      </c>
      <c r="AC2547">
        <v>2173</v>
      </c>
      <c r="AD2547" t="s">
        <v>195</v>
      </c>
      <c r="AE2547" t="s">
        <v>50</v>
      </c>
      <c r="AF2547" t="s">
        <v>3580</v>
      </c>
    </row>
    <row r="2548" spans="1:32" x14ac:dyDescent="0.25">
      <c r="A2548">
        <v>3683538</v>
      </c>
      <c r="B2548">
        <v>131301</v>
      </c>
      <c r="C2548" t="s">
        <v>32</v>
      </c>
      <c r="D2548" t="s">
        <v>32</v>
      </c>
      <c r="E2548">
        <v>130000</v>
      </c>
      <c r="F2548">
        <v>2235</v>
      </c>
      <c r="G2548" t="s">
        <v>86</v>
      </c>
      <c r="H2548">
        <v>0</v>
      </c>
      <c r="I2548" t="s">
        <v>37</v>
      </c>
      <c r="J2548" t="s">
        <v>37</v>
      </c>
      <c r="K2548">
        <v>1</v>
      </c>
      <c r="L2548" t="s">
        <v>32</v>
      </c>
      <c r="M2548" t="s">
        <v>584</v>
      </c>
      <c r="N2548">
        <v>2000</v>
      </c>
      <c r="O2548">
        <v>2001</v>
      </c>
      <c r="P2548" t="s">
        <v>188</v>
      </c>
      <c r="Q2548">
        <v>1</v>
      </c>
      <c r="R2548" t="s">
        <v>739</v>
      </c>
      <c r="S2548" t="s">
        <v>107</v>
      </c>
      <c r="T2548" t="s">
        <v>740</v>
      </c>
      <c r="U2548">
        <v>2</v>
      </c>
      <c r="V2548" s="1">
        <v>28067</v>
      </c>
      <c r="W2548">
        <v>0</v>
      </c>
      <c r="X2548">
        <v>3</v>
      </c>
      <c r="Y2548">
        <v>43</v>
      </c>
      <c r="Z2548">
        <v>131301</v>
      </c>
      <c r="AA2548">
        <v>130000</v>
      </c>
      <c r="AB2548" t="s">
        <v>741</v>
      </c>
      <c r="AC2548">
        <v>2235</v>
      </c>
      <c r="AD2548" t="s">
        <v>86</v>
      </c>
      <c r="AE2548" t="s">
        <v>42</v>
      </c>
      <c r="AF2548" t="s">
        <v>3580</v>
      </c>
    </row>
    <row r="2549" spans="1:32" x14ac:dyDescent="0.25">
      <c r="A2549">
        <v>2670862</v>
      </c>
      <c r="B2549">
        <v>133375</v>
      </c>
      <c r="C2549" t="s">
        <v>32</v>
      </c>
      <c r="D2549" t="s">
        <v>32</v>
      </c>
      <c r="E2549">
        <v>190000</v>
      </c>
      <c r="F2549">
        <v>32</v>
      </c>
      <c r="G2549" t="s">
        <v>97</v>
      </c>
      <c r="H2549">
        <v>0</v>
      </c>
      <c r="I2549" t="s">
        <v>37</v>
      </c>
      <c r="J2549" t="s">
        <v>37</v>
      </c>
      <c r="K2549">
        <v>1</v>
      </c>
      <c r="L2549" t="s">
        <v>32</v>
      </c>
      <c r="M2549" t="s">
        <v>148</v>
      </c>
      <c r="N2549">
        <v>1989</v>
      </c>
      <c r="O2549">
        <v>1989</v>
      </c>
      <c r="P2549" t="s">
        <v>188</v>
      </c>
      <c r="Q2549">
        <v>1</v>
      </c>
      <c r="R2549" t="s">
        <v>614</v>
      </c>
      <c r="S2549" t="s">
        <v>320</v>
      </c>
      <c r="T2549" t="s">
        <v>615</v>
      </c>
      <c r="U2549">
        <v>1</v>
      </c>
      <c r="V2549" s="1">
        <v>23693</v>
      </c>
      <c r="W2549">
        <v>1</v>
      </c>
      <c r="X2549">
        <v>1</v>
      </c>
      <c r="Y2549">
        <v>55</v>
      </c>
      <c r="Z2549">
        <v>133375</v>
      </c>
      <c r="AA2549">
        <v>190000</v>
      </c>
      <c r="AB2549" t="s">
        <v>575</v>
      </c>
      <c r="AC2549">
        <v>32</v>
      </c>
      <c r="AD2549" t="s">
        <v>97</v>
      </c>
      <c r="AE2549" t="s">
        <v>42</v>
      </c>
      <c r="AF2549" t="s">
        <v>3580</v>
      </c>
    </row>
    <row r="2550" spans="1:32" x14ac:dyDescent="0.25">
      <c r="A2550">
        <v>41057647</v>
      </c>
      <c r="B2550">
        <v>132086</v>
      </c>
      <c r="C2550" t="s">
        <v>32</v>
      </c>
      <c r="D2550" t="s">
        <v>32</v>
      </c>
      <c r="E2550" s="2">
        <v>100000</v>
      </c>
      <c r="F2550">
        <v>2191</v>
      </c>
      <c r="G2550" t="s">
        <v>77</v>
      </c>
      <c r="H2550">
        <v>1</v>
      </c>
      <c r="I2550" t="s">
        <v>4083</v>
      </c>
      <c r="J2550" t="s">
        <v>35</v>
      </c>
      <c r="K2550" t="s">
        <v>37</v>
      </c>
      <c r="L2550" t="s">
        <v>37</v>
      </c>
      <c r="M2550" t="s">
        <v>37</v>
      </c>
      <c r="N2550" t="s">
        <v>37</v>
      </c>
      <c r="O2550" t="s">
        <v>37</v>
      </c>
      <c r="P2550" t="s">
        <v>37</v>
      </c>
      <c r="Q2550">
        <v>0</v>
      </c>
      <c r="R2550" t="s">
        <v>422</v>
      </c>
      <c r="S2550" t="s">
        <v>588</v>
      </c>
      <c r="T2550" t="s">
        <v>4084</v>
      </c>
      <c r="U2550">
        <v>2</v>
      </c>
      <c r="V2550" s="1">
        <v>29864</v>
      </c>
      <c r="W2550">
        <v>0</v>
      </c>
      <c r="X2550">
        <v>4</v>
      </c>
      <c r="Y2550">
        <v>38</v>
      </c>
      <c r="Z2550">
        <v>132086</v>
      </c>
      <c r="AA2550">
        <v>100000</v>
      </c>
      <c r="AB2550" t="s">
        <v>1229</v>
      </c>
      <c r="AC2550">
        <v>2191</v>
      </c>
      <c r="AD2550" t="s">
        <v>77</v>
      </c>
      <c r="AE2550" t="s">
        <v>50</v>
      </c>
      <c r="AF2550" t="s">
        <v>3580</v>
      </c>
    </row>
    <row r="2551" spans="1:32" x14ac:dyDescent="0.25">
      <c r="A2551">
        <v>46805583</v>
      </c>
      <c r="B2551">
        <v>132261</v>
      </c>
      <c r="C2551" t="s">
        <v>32</v>
      </c>
      <c r="D2551" t="s">
        <v>32</v>
      </c>
      <c r="E2551">
        <v>220000</v>
      </c>
      <c r="F2551">
        <v>1264</v>
      </c>
      <c r="G2551" t="s">
        <v>57</v>
      </c>
      <c r="H2551">
        <v>0</v>
      </c>
      <c r="I2551" t="s">
        <v>37</v>
      </c>
      <c r="J2551" t="s">
        <v>37</v>
      </c>
      <c r="K2551">
        <v>1</v>
      </c>
      <c r="L2551" t="s">
        <v>35</v>
      </c>
      <c r="M2551" t="s">
        <v>226</v>
      </c>
      <c r="N2551">
        <v>2015</v>
      </c>
      <c r="O2551" t="s">
        <v>37</v>
      </c>
      <c r="P2551" t="s">
        <v>37</v>
      </c>
      <c r="Q2551">
        <v>1</v>
      </c>
      <c r="R2551" t="s">
        <v>422</v>
      </c>
      <c r="S2551" t="s">
        <v>250</v>
      </c>
      <c r="T2551" t="s">
        <v>5101</v>
      </c>
      <c r="U2551">
        <v>2</v>
      </c>
      <c r="V2551" s="1">
        <v>33236</v>
      </c>
      <c r="W2551">
        <v>0</v>
      </c>
      <c r="X2551">
        <v>1</v>
      </c>
      <c r="Y2551">
        <v>28</v>
      </c>
      <c r="Z2551">
        <v>132261</v>
      </c>
      <c r="AA2551">
        <v>220000</v>
      </c>
      <c r="AB2551" t="s">
        <v>109</v>
      </c>
      <c r="AC2551">
        <v>1264</v>
      </c>
      <c r="AD2551" t="s">
        <v>57</v>
      </c>
      <c r="AE2551" t="s">
        <v>42</v>
      </c>
      <c r="AF2551" t="s">
        <v>43</v>
      </c>
    </row>
    <row r="2552" spans="1:32" x14ac:dyDescent="0.25">
      <c r="A2552">
        <v>23837843</v>
      </c>
      <c r="B2552">
        <v>133147</v>
      </c>
      <c r="C2552" t="s">
        <v>32</v>
      </c>
      <c r="D2552" t="s">
        <v>32</v>
      </c>
      <c r="E2552">
        <v>70000</v>
      </c>
      <c r="F2552">
        <v>2649</v>
      </c>
      <c r="G2552" t="s">
        <v>147</v>
      </c>
      <c r="H2552">
        <v>0</v>
      </c>
      <c r="I2552" t="s">
        <v>37</v>
      </c>
      <c r="J2552" t="s">
        <v>37</v>
      </c>
      <c r="K2552">
        <v>1</v>
      </c>
      <c r="L2552" t="s">
        <v>32</v>
      </c>
      <c r="M2552" t="s">
        <v>3148</v>
      </c>
      <c r="N2552">
        <v>1989</v>
      </c>
      <c r="O2552" t="s">
        <v>37</v>
      </c>
      <c r="P2552" t="s">
        <v>37</v>
      </c>
      <c r="Q2552">
        <v>1</v>
      </c>
      <c r="R2552" t="s">
        <v>422</v>
      </c>
      <c r="S2552" t="s">
        <v>3149</v>
      </c>
      <c r="T2552" t="s">
        <v>218</v>
      </c>
      <c r="U2552">
        <v>1</v>
      </c>
      <c r="V2552" s="1">
        <v>21073</v>
      </c>
      <c r="W2552">
        <v>0</v>
      </c>
      <c r="X2552">
        <v>3</v>
      </c>
      <c r="Y2552">
        <v>62</v>
      </c>
      <c r="Z2552">
        <v>133147</v>
      </c>
      <c r="AA2552">
        <v>70000</v>
      </c>
      <c r="AB2552" t="s">
        <v>1466</v>
      </c>
      <c r="AC2552">
        <v>2649</v>
      </c>
      <c r="AD2552" t="s">
        <v>147</v>
      </c>
      <c r="AE2552" t="s">
        <v>42</v>
      </c>
      <c r="AF2552" t="s">
        <v>3580</v>
      </c>
    </row>
    <row r="2553" spans="1:32" x14ac:dyDescent="0.25">
      <c r="A2553">
        <v>7567343</v>
      </c>
      <c r="B2553">
        <v>131581</v>
      </c>
      <c r="C2553" t="s">
        <v>32</v>
      </c>
      <c r="D2553" t="s">
        <v>32</v>
      </c>
      <c r="E2553">
        <v>140100</v>
      </c>
      <c r="F2553">
        <v>4</v>
      </c>
      <c r="G2553" t="s">
        <v>117</v>
      </c>
      <c r="H2553">
        <v>0</v>
      </c>
      <c r="I2553" t="s">
        <v>37</v>
      </c>
      <c r="J2553" t="s">
        <v>37</v>
      </c>
      <c r="K2553">
        <v>1</v>
      </c>
      <c r="L2553" t="s">
        <v>35</v>
      </c>
      <c r="M2553" t="s">
        <v>88</v>
      </c>
      <c r="N2553">
        <v>1984</v>
      </c>
      <c r="O2553" t="s">
        <v>37</v>
      </c>
      <c r="P2553" t="s">
        <v>37</v>
      </c>
      <c r="Q2553">
        <v>1</v>
      </c>
      <c r="R2553" t="s">
        <v>1451</v>
      </c>
      <c r="S2553" t="s">
        <v>65</v>
      </c>
      <c r="T2553" t="s">
        <v>1452</v>
      </c>
      <c r="U2553">
        <v>1</v>
      </c>
      <c r="V2553" s="1">
        <v>20364</v>
      </c>
      <c r="W2553">
        <v>0</v>
      </c>
      <c r="X2553">
        <v>20</v>
      </c>
      <c r="Y2553">
        <v>64</v>
      </c>
      <c r="Z2553">
        <v>131581</v>
      </c>
      <c r="AA2553">
        <v>140100</v>
      </c>
      <c r="AB2553" t="s">
        <v>496</v>
      </c>
      <c r="AC2553">
        <v>4</v>
      </c>
      <c r="AD2553" t="s">
        <v>117</v>
      </c>
      <c r="AE2553" t="s">
        <v>42</v>
      </c>
      <c r="AF2553" t="s">
        <v>3580</v>
      </c>
    </row>
    <row r="2554" spans="1:32" x14ac:dyDescent="0.25">
      <c r="A2554">
        <v>43391368</v>
      </c>
      <c r="B2554">
        <v>131590</v>
      </c>
      <c r="C2554" t="s">
        <v>32</v>
      </c>
      <c r="D2554" t="s">
        <v>32</v>
      </c>
      <c r="E2554">
        <v>140100</v>
      </c>
      <c r="F2554">
        <v>1366</v>
      </c>
      <c r="G2554" t="s">
        <v>45</v>
      </c>
      <c r="H2554">
        <v>1</v>
      </c>
      <c r="I2554" t="s">
        <v>4651</v>
      </c>
      <c r="J2554" t="s">
        <v>35</v>
      </c>
      <c r="K2554" t="s">
        <v>37</v>
      </c>
      <c r="L2554" t="s">
        <v>37</v>
      </c>
      <c r="M2554" t="s">
        <v>1175</v>
      </c>
      <c r="N2554" t="s">
        <v>37</v>
      </c>
      <c r="O2554" t="s">
        <v>37</v>
      </c>
      <c r="P2554" t="s">
        <v>37</v>
      </c>
      <c r="Q2554">
        <v>0</v>
      </c>
      <c r="R2554" t="s">
        <v>1962</v>
      </c>
      <c r="S2554" t="s">
        <v>1219</v>
      </c>
      <c r="T2554" t="s">
        <v>4652</v>
      </c>
      <c r="U2554">
        <v>2</v>
      </c>
      <c r="V2554" s="1">
        <v>31406</v>
      </c>
      <c r="W2554">
        <v>0</v>
      </c>
      <c r="X2554">
        <v>3</v>
      </c>
      <c r="Y2554">
        <v>33</v>
      </c>
      <c r="Z2554">
        <v>131590</v>
      </c>
      <c r="AA2554">
        <v>140100</v>
      </c>
      <c r="AB2554" t="s">
        <v>496</v>
      </c>
      <c r="AC2554">
        <v>1366</v>
      </c>
      <c r="AD2554" t="s">
        <v>45</v>
      </c>
      <c r="AE2554" t="s">
        <v>50</v>
      </c>
      <c r="AF2554" t="s">
        <v>3580</v>
      </c>
    </row>
    <row r="2555" spans="1:32" x14ac:dyDescent="0.25">
      <c r="A2555">
        <v>9372445</v>
      </c>
      <c r="B2555">
        <v>132949</v>
      </c>
      <c r="C2555" t="s">
        <v>32</v>
      </c>
      <c r="D2555" t="s">
        <v>32</v>
      </c>
      <c r="E2555">
        <v>140100</v>
      </c>
      <c r="F2555">
        <v>2173</v>
      </c>
      <c r="G2555" t="s">
        <v>195</v>
      </c>
      <c r="H2555">
        <v>1</v>
      </c>
      <c r="I2555" t="s">
        <v>1961</v>
      </c>
      <c r="J2555" t="s">
        <v>32</v>
      </c>
      <c r="K2555">
        <v>1</v>
      </c>
      <c r="L2555" t="s">
        <v>32</v>
      </c>
      <c r="M2555" t="s">
        <v>46</v>
      </c>
      <c r="N2555">
        <v>1996</v>
      </c>
      <c r="O2555">
        <v>1996</v>
      </c>
      <c r="P2555" t="s">
        <v>37</v>
      </c>
      <c r="Q2555">
        <v>1</v>
      </c>
      <c r="R2555" t="s">
        <v>1962</v>
      </c>
      <c r="S2555" t="s">
        <v>65</v>
      </c>
      <c r="T2555" t="s">
        <v>1963</v>
      </c>
      <c r="U2555">
        <v>2</v>
      </c>
      <c r="V2555" s="1">
        <v>23241</v>
      </c>
      <c r="W2555">
        <v>0</v>
      </c>
      <c r="X2555">
        <v>19</v>
      </c>
      <c r="Y2555">
        <v>56</v>
      </c>
      <c r="Z2555">
        <v>132949</v>
      </c>
      <c r="AA2555">
        <v>140100</v>
      </c>
      <c r="AB2555" t="s">
        <v>496</v>
      </c>
      <c r="AC2555">
        <v>2173</v>
      </c>
      <c r="AD2555" t="s">
        <v>195</v>
      </c>
      <c r="AE2555" t="s">
        <v>42</v>
      </c>
      <c r="AF2555" t="s">
        <v>3580</v>
      </c>
    </row>
    <row r="2556" spans="1:32" x14ac:dyDescent="0.25">
      <c r="A2556">
        <v>33767865</v>
      </c>
      <c r="B2556">
        <v>132256</v>
      </c>
      <c r="C2556" t="s">
        <v>32</v>
      </c>
      <c r="D2556" t="s">
        <v>32</v>
      </c>
      <c r="E2556">
        <v>10000</v>
      </c>
      <c r="F2556">
        <v>2191</v>
      </c>
      <c r="G2556" t="s">
        <v>77</v>
      </c>
      <c r="H2556">
        <v>1</v>
      </c>
      <c r="I2556" t="s">
        <v>34</v>
      </c>
      <c r="J2556" t="s">
        <v>32</v>
      </c>
      <c r="K2556">
        <v>1</v>
      </c>
      <c r="L2556" t="s">
        <v>32</v>
      </c>
      <c r="M2556" t="s">
        <v>745</v>
      </c>
      <c r="N2556">
        <v>2010</v>
      </c>
      <c r="O2556">
        <v>2011</v>
      </c>
      <c r="P2556" t="s">
        <v>37</v>
      </c>
      <c r="Q2556">
        <v>1</v>
      </c>
      <c r="R2556" t="s">
        <v>376</v>
      </c>
      <c r="S2556" t="s">
        <v>3802</v>
      </c>
      <c r="T2556" t="s">
        <v>3803</v>
      </c>
      <c r="U2556">
        <v>1</v>
      </c>
      <c r="V2556" s="1">
        <v>27558</v>
      </c>
      <c r="W2556">
        <v>0</v>
      </c>
      <c r="X2556">
        <v>2</v>
      </c>
      <c r="Y2556">
        <v>44</v>
      </c>
      <c r="Z2556">
        <v>132256</v>
      </c>
      <c r="AA2556">
        <v>10000</v>
      </c>
      <c r="AB2556" t="s">
        <v>1910</v>
      </c>
      <c r="AC2556">
        <v>2191</v>
      </c>
      <c r="AD2556" t="s">
        <v>77</v>
      </c>
      <c r="AE2556" t="s">
        <v>42</v>
      </c>
      <c r="AF2556" t="s">
        <v>3580</v>
      </c>
    </row>
    <row r="2557" spans="1:32" x14ac:dyDescent="0.25">
      <c r="A2557">
        <v>1216030</v>
      </c>
      <c r="B2557">
        <v>132368</v>
      </c>
      <c r="C2557" t="s">
        <v>32</v>
      </c>
      <c r="D2557" t="s">
        <v>32</v>
      </c>
      <c r="E2557" s="2">
        <v>200000</v>
      </c>
      <c r="F2557">
        <v>14</v>
      </c>
      <c r="G2557" t="s">
        <v>126</v>
      </c>
      <c r="H2557">
        <v>0</v>
      </c>
      <c r="I2557" t="s">
        <v>37</v>
      </c>
      <c r="J2557" t="s">
        <v>37</v>
      </c>
      <c r="K2557">
        <v>1</v>
      </c>
      <c r="L2557" t="s">
        <v>32</v>
      </c>
      <c r="M2557" t="s">
        <v>424</v>
      </c>
      <c r="N2557">
        <v>1985</v>
      </c>
      <c r="O2557">
        <v>1989</v>
      </c>
      <c r="P2557" t="s">
        <v>188</v>
      </c>
      <c r="Q2557">
        <v>1</v>
      </c>
      <c r="R2557" t="s">
        <v>425</v>
      </c>
      <c r="S2557" t="s">
        <v>426</v>
      </c>
      <c r="T2557" t="s">
        <v>427</v>
      </c>
      <c r="U2557">
        <v>2</v>
      </c>
      <c r="V2557" s="1">
        <v>21770</v>
      </c>
      <c r="W2557">
        <v>0</v>
      </c>
      <c r="X2557">
        <v>5</v>
      </c>
      <c r="Y2557">
        <v>60</v>
      </c>
      <c r="Z2557">
        <v>132368</v>
      </c>
      <c r="AA2557">
        <v>200000</v>
      </c>
      <c r="AB2557" t="s">
        <v>420</v>
      </c>
      <c r="AC2557">
        <v>14</v>
      </c>
      <c r="AD2557" t="s">
        <v>126</v>
      </c>
      <c r="AE2557" t="s">
        <v>42</v>
      </c>
      <c r="AF2557" t="s">
        <v>3580</v>
      </c>
    </row>
    <row r="2558" spans="1:32" x14ac:dyDescent="0.25">
      <c r="A2558">
        <v>33262239</v>
      </c>
      <c r="B2558">
        <v>131118</v>
      </c>
      <c r="C2558" t="s">
        <v>32</v>
      </c>
      <c r="D2558" t="s">
        <v>32</v>
      </c>
      <c r="E2558">
        <v>140100</v>
      </c>
      <c r="F2558">
        <v>2235</v>
      </c>
      <c r="G2558" t="s">
        <v>86</v>
      </c>
      <c r="H2558">
        <v>0</v>
      </c>
      <c r="I2558" t="s">
        <v>37</v>
      </c>
      <c r="J2558" t="s">
        <v>37</v>
      </c>
      <c r="K2558">
        <v>1</v>
      </c>
      <c r="L2558" t="s">
        <v>32</v>
      </c>
      <c r="M2558" t="s">
        <v>354</v>
      </c>
      <c r="N2558">
        <v>1997</v>
      </c>
      <c r="O2558">
        <v>1997</v>
      </c>
      <c r="P2558" t="s">
        <v>37</v>
      </c>
      <c r="Q2558">
        <v>1</v>
      </c>
      <c r="R2558" t="s">
        <v>1490</v>
      </c>
      <c r="S2558" t="s">
        <v>650</v>
      </c>
      <c r="T2558" t="s">
        <v>3778</v>
      </c>
      <c r="U2558">
        <v>2</v>
      </c>
      <c r="V2558" s="1">
        <v>26729</v>
      </c>
      <c r="W2558">
        <v>0</v>
      </c>
      <c r="X2558">
        <v>29</v>
      </c>
      <c r="Y2558">
        <v>46</v>
      </c>
      <c r="Z2558">
        <v>131118</v>
      </c>
      <c r="AA2558">
        <v>140100</v>
      </c>
      <c r="AB2558" t="s">
        <v>496</v>
      </c>
      <c r="AC2558">
        <v>2235</v>
      </c>
      <c r="AD2558" t="s">
        <v>86</v>
      </c>
      <c r="AE2558" t="s">
        <v>42</v>
      </c>
      <c r="AF2558" t="s">
        <v>3580</v>
      </c>
    </row>
    <row r="2559" spans="1:32" x14ac:dyDescent="0.25">
      <c r="A2559">
        <v>41125476</v>
      </c>
      <c r="B2559">
        <v>132669</v>
      </c>
      <c r="C2559" t="s">
        <v>32</v>
      </c>
      <c r="D2559" t="s">
        <v>32</v>
      </c>
      <c r="E2559">
        <v>170000</v>
      </c>
      <c r="F2559">
        <v>2160</v>
      </c>
      <c r="G2559" t="s">
        <v>465</v>
      </c>
      <c r="H2559">
        <v>0</v>
      </c>
      <c r="I2559" t="s">
        <v>37</v>
      </c>
      <c r="J2559" t="s">
        <v>37</v>
      </c>
      <c r="K2559">
        <v>1</v>
      </c>
      <c r="L2559" t="s">
        <v>32</v>
      </c>
      <c r="M2559" t="s">
        <v>2980</v>
      </c>
      <c r="N2559">
        <v>2008</v>
      </c>
      <c r="O2559">
        <v>2008</v>
      </c>
      <c r="P2559" t="s">
        <v>37</v>
      </c>
      <c r="Q2559">
        <v>0</v>
      </c>
      <c r="R2559" t="s">
        <v>4109</v>
      </c>
      <c r="S2559" t="s">
        <v>543</v>
      </c>
      <c r="T2559" t="s">
        <v>4110</v>
      </c>
      <c r="U2559">
        <v>2</v>
      </c>
      <c r="V2559" s="1">
        <v>29620</v>
      </c>
      <c r="W2559">
        <v>0</v>
      </c>
      <c r="X2559">
        <v>3</v>
      </c>
      <c r="Y2559">
        <v>38</v>
      </c>
      <c r="Z2559">
        <v>132669</v>
      </c>
      <c r="AA2559">
        <v>170000</v>
      </c>
      <c r="AB2559" t="s">
        <v>298</v>
      </c>
      <c r="AC2559">
        <v>2160</v>
      </c>
      <c r="AD2559" t="s">
        <v>465</v>
      </c>
      <c r="AE2559" t="s">
        <v>50</v>
      </c>
      <c r="AF2559" t="s">
        <v>3580</v>
      </c>
    </row>
    <row r="2560" spans="1:32" x14ac:dyDescent="0.25">
      <c r="A2560">
        <v>2848033</v>
      </c>
      <c r="B2560">
        <v>132846</v>
      </c>
      <c r="C2560" t="s">
        <v>32</v>
      </c>
      <c r="D2560" t="s">
        <v>32</v>
      </c>
      <c r="E2560">
        <v>190000</v>
      </c>
      <c r="F2560">
        <v>2235</v>
      </c>
      <c r="G2560" t="s">
        <v>86</v>
      </c>
      <c r="H2560">
        <v>0</v>
      </c>
      <c r="I2560" t="s">
        <v>37</v>
      </c>
      <c r="J2560" t="s">
        <v>37</v>
      </c>
      <c r="K2560">
        <v>1</v>
      </c>
      <c r="L2560" t="s">
        <v>35</v>
      </c>
      <c r="M2560" t="s">
        <v>661</v>
      </c>
      <c r="N2560">
        <v>2010</v>
      </c>
      <c r="O2560" t="s">
        <v>37</v>
      </c>
      <c r="P2560" t="s">
        <v>37</v>
      </c>
      <c r="Q2560">
        <v>0</v>
      </c>
      <c r="R2560" t="s">
        <v>662</v>
      </c>
      <c r="S2560" t="s">
        <v>663</v>
      </c>
      <c r="T2560" t="s">
        <v>664</v>
      </c>
      <c r="U2560">
        <v>2</v>
      </c>
      <c r="V2560" s="1">
        <v>20542</v>
      </c>
      <c r="W2560">
        <v>0</v>
      </c>
      <c r="X2560">
        <v>2</v>
      </c>
      <c r="Y2560">
        <v>63</v>
      </c>
      <c r="Z2560">
        <v>132846</v>
      </c>
      <c r="AA2560">
        <v>190000</v>
      </c>
      <c r="AB2560" t="s">
        <v>575</v>
      </c>
      <c r="AC2560">
        <v>2235</v>
      </c>
      <c r="AD2560" t="s">
        <v>86</v>
      </c>
      <c r="AE2560" t="s">
        <v>50</v>
      </c>
      <c r="AF2560" t="s">
        <v>3580</v>
      </c>
    </row>
    <row r="2561" spans="1:32" x14ac:dyDescent="0.25">
      <c r="A2561">
        <v>42178794</v>
      </c>
      <c r="B2561">
        <v>130634</v>
      </c>
      <c r="C2561" t="s">
        <v>32</v>
      </c>
      <c r="D2561" t="s">
        <v>32</v>
      </c>
      <c r="E2561">
        <v>10000</v>
      </c>
      <c r="F2561">
        <v>15</v>
      </c>
      <c r="G2561" t="s">
        <v>67</v>
      </c>
      <c r="H2561">
        <v>0</v>
      </c>
      <c r="I2561" t="s">
        <v>37</v>
      </c>
      <c r="J2561" t="s">
        <v>37</v>
      </c>
      <c r="K2561">
        <v>1</v>
      </c>
      <c r="L2561" t="s">
        <v>32</v>
      </c>
      <c r="M2561" t="s">
        <v>4396</v>
      </c>
      <c r="N2561">
        <v>2008</v>
      </c>
      <c r="O2561">
        <v>2011</v>
      </c>
      <c r="P2561" t="s">
        <v>37</v>
      </c>
      <c r="Q2561">
        <v>1</v>
      </c>
      <c r="R2561" t="s">
        <v>4397</v>
      </c>
      <c r="S2561" t="s">
        <v>1595</v>
      </c>
      <c r="T2561" t="s">
        <v>4398</v>
      </c>
      <c r="U2561">
        <v>1</v>
      </c>
      <c r="V2561" s="1">
        <v>30679</v>
      </c>
      <c r="W2561">
        <v>0</v>
      </c>
      <c r="X2561">
        <v>2</v>
      </c>
      <c r="Y2561">
        <v>35</v>
      </c>
      <c r="Z2561">
        <v>130634</v>
      </c>
      <c r="AA2561">
        <v>10000</v>
      </c>
      <c r="AB2561" t="s">
        <v>1910</v>
      </c>
      <c r="AC2561">
        <v>15</v>
      </c>
      <c r="AD2561" t="s">
        <v>67</v>
      </c>
      <c r="AE2561" t="s">
        <v>42</v>
      </c>
      <c r="AF2561" t="s">
        <v>3580</v>
      </c>
    </row>
    <row r="2562" spans="1:32" x14ac:dyDescent="0.25">
      <c r="A2562">
        <v>42822156</v>
      </c>
      <c r="B2562">
        <v>131637</v>
      </c>
      <c r="C2562" t="s">
        <v>32</v>
      </c>
      <c r="D2562" t="s">
        <v>32</v>
      </c>
      <c r="E2562">
        <v>60000</v>
      </c>
      <c r="F2562">
        <v>2235</v>
      </c>
      <c r="G2562" t="s">
        <v>86</v>
      </c>
      <c r="H2562">
        <v>0</v>
      </c>
      <c r="I2562" t="s">
        <v>37</v>
      </c>
      <c r="J2562" t="s">
        <v>37</v>
      </c>
      <c r="K2562">
        <v>1</v>
      </c>
      <c r="L2562" t="s">
        <v>32</v>
      </c>
      <c r="M2562" t="s">
        <v>2570</v>
      </c>
      <c r="N2562">
        <v>2017</v>
      </c>
      <c r="O2562" t="s">
        <v>37</v>
      </c>
      <c r="P2562" t="s">
        <v>37</v>
      </c>
      <c r="Q2562">
        <v>1</v>
      </c>
      <c r="R2562" t="s">
        <v>4397</v>
      </c>
      <c r="S2562" t="s">
        <v>358</v>
      </c>
      <c r="T2562" t="s">
        <v>4535</v>
      </c>
      <c r="U2562">
        <v>2</v>
      </c>
      <c r="V2562" s="1">
        <v>30884</v>
      </c>
      <c r="W2562">
        <v>0</v>
      </c>
      <c r="X2562">
        <v>5</v>
      </c>
      <c r="Y2562">
        <v>35</v>
      </c>
      <c r="Z2562">
        <v>131637</v>
      </c>
      <c r="AA2562">
        <v>60000</v>
      </c>
      <c r="AB2562" t="s">
        <v>164</v>
      </c>
      <c r="AC2562">
        <v>2235</v>
      </c>
      <c r="AD2562" t="s">
        <v>86</v>
      </c>
      <c r="AE2562" t="s">
        <v>42</v>
      </c>
      <c r="AF2562" t="s">
        <v>3580</v>
      </c>
    </row>
    <row r="2563" spans="1:32" x14ac:dyDescent="0.25">
      <c r="A2563">
        <v>4060202</v>
      </c>
      <c r="B2563">
        <v>132149</v>
      </c>
      <c r="C2563" t="s">
        <v>32</v>
      </c>
      <c r="D2563" t="s">
        <v>32</v>
      </c>
      <c r="E2563">
        <v>230000</v>
      </c>
      <c r="F2563">
        <v>1366</v>
      </c>
      <c r="G2563" t="s">
        <v>45</v>
      </c>
      <c r="H2563">
        <v>0</v>
      </c>
      <c r="I2563" t="s">
        <v>37</v>
      </c>
      <c r="J2563" t="s">
        <v>37</v>
      </c>
      <c r="K2563">
        <v>1</v>
      </c>
      <c r="L2563" t="s">
        <v>32</v>
      </c>
      <c r="M2563" t="s">
        <v>805</v>
      </c>
      <c r="N2563">
        <v>1998</v>
      </c>
      <c r="O2563">
        <v>2002</v>
      </c>
      <c r="P2563" t="s">
        <v>37</v>
      </c>
      <c r="Q2563">
        <v>1</v>
      </c>
      <c r="R2563" t="s">
        <v>806</v>
      </c>
      <c r="S2563" t="s">
        <v>807</v>
      </c>
      <c r="T2563" t="s">
        <v>808</v>
      </c>
      <c r="U2563">
        <v>1</v>
      </c>
      <c r="V2563" s="1">
        <v>25524</v>
      </c>
      <c r="W2563">
        <v>0</v>
      </c>
      <c r="X2563">
        <v>3</v>
      </c>
      <c r="Y2563">
        <v>50</v>
      </c>
      <c r="Z2563">
        <v>132149</v>
      </c>
      <c r="AA2563">
        <v>230000</v>
      </c>
      <c r="AB2563" t="s">
        <v>132</v>
      </c>
      <c r="AC2563">
        <v>1366</v>
      </c>
      <c r="AD2563" t="s">
        <v>45</v>
      </c>
      <c r="AE2563" t="s">
        <v>42</v>
      </c>
      <c r="AF2563" t="s">
        <v>3580</v>
      </c>
    </row>
    <row r="2564" spans="1:32" x14ac:dyDescent="0.25">
      <c r="A2564">
        <v>9083638</v>
      </c>
      <c r="B2564">
        <v>133575</v>
      </c>
      <c r="C2564" t="s">
        <v>32</v>
      </c>
      <c r="D2564" t="s">
        <v>32</v>
      </c>
      <c r="E2564">
        <v>240000</v>
      </c>
      <c r="F2564">
        <v>2173</v>
      </c>
      <c r="G2564" t="s">
        <v>195</v>
      </c>
      <c r="H2564">
        <v>0</v>
      </c>
      <c r="I2564" t="s">
        <v>37</v>
      </c>
      <c r="J2564" t="s">
        <v>37</v>
      </c>
      <c r="K2564">
        <v>1</v>
      </c>
      <c r="L2564" t="s">
        <v>32</v>
      </c>
      <c r="M2564" t="s">
        <v>111</v>
      </c>
      <c r="N2564" t="s">
        <v>37</v>
      </c>
      <c r="O2564" t="s">
        <v>37</v>
      </c>
      <c r="P2564" t="s">
        <v>37</v>
      </c>
      <c r="Q2564">
        <v>0</v>
      </c>
      <c r="R2564" t="s">
        <v>1868</v>
      </c>
      <c r="S2564" t="s">
        <v>1629</v>
      </c>
      <c r="T2564" t="s">
        <v>1869</v>
      </c>
      <c r="U2564">
        <v>2</v>
      </c>
      <c r="V2564" s="1">
        <v>23463</v>
      </c>
      <c r="W2564">
        <v>0</v>
      </c>
      <c r="X2564">
        <v>4</v>
      </c>
      <c r="Y2564">
        <v>55</v>
      </c>
      <c r="Z2564">
        <v>133575</v>
      </c>
      <c r="AA2564">
        <v>240000</v>
      </c>
      <c r="AB2564" t="s">
        <v>225</v>
      </c>
      <c r="AC2564">
        <v>2173</v>
      </c>
      <c r="AD2564" t="s">
        <v>195</v>
      </c>
      <c r="AE2564" t="s">
        <v>50</v>
      </c>
      <c r="AF2564" t="s">
        <v>3580</v>
      </c>
    </row>
    <row r="2565" spans="1:32" x14ac:dyDescent="0.25">
      <c r="A2565">
        <v>10789583</v>
      </c>
      <c r="B2565">
        <v>130819</v>
      </c>
      <c r="C2565" t="s">
        <v>32</v>
      </c>
      <c r="D2565" t="s">
        <v>32</v>
      </c>
      <c r="E2565">
        <v>140100</v>
      </c>
      <c r="F2565">
        <v>2731</v>
      </c>
      <c r="G2565" t="s">
        <v>91</v>
      </c>
      <c r="H2565">
        <v>0</v>
      </c>
      <c r="I2565" t="s">
        <v>37</v>
      </c>
      <c r="J2565" t="s">
        <v>37</v>
      </c>
      <c r="K2565">
        <v>0</v>
      </c>
      <c r="L2565" t="s">
        <v>35</v>
      </c>
      <c r="M2565" t="s">
        <v>351</v>
      </c>
      <c r="N2565" t="s">
        <v>37</v>
      </c>
      <c r="O2565" t="s">
        <v>37</v>
      </c>
      <c r="P2565" t="s">
        <v>37</v>
      </c>
      <c r="Q2565">
        <v>0</v>
      </c>
      <c r="R2565" t="s">
        <v>2438</v>
      </c>
      <c r="S2565" t="s">
        <v>2438</v>
      </c>
      <c r="T2565" t="s">
        <v>2439</v>
      </c>
      <c r="U2565">
        <v>1</v>
      </c>
      <c r="V2565" s="1">
        <v>28379</v>
      </c>
      <c r="W2565">
        <v>0</v>
      </c>
      <c r="X2565">
        <v>11</v>
      </c>
      <c r="Y2565">
        <v>42</v>
      </c>
      <c r="Z2565">
        <v>130819</v>
      </c>
      <c r="AA2565">
        <v>140100</v>
      </c>
      <c r="AB2565" t="s">
        <v>496</v>
      </c>
      <c r="AC2565">
        <v>2731</v>
      </c>
      <c r="AD2565" t="s">
        <v>96</v>
      </c>
      <c r="AE2565" t="s">
        <v>56</v>
      </c>
      <c r="AF2565" t="s">
        <v>3580</v>
      </c>
    </row>
    <row r="2566" spans="1:32" x14ac:dyDescent="0.25">
      <c r="A2566">
        <v>47550496</v>
      </c>
      <c r="B2566">
        <v>131552</v>
      </c>
      <c r="C2566" t="s">
        <v>32</v>
      </c>
      <c r="D2566" t="s">
        <v>32</v>
      </c>
      <c r="E2566">
        <v>10000</v>
      </c>
      <c r="F2566">
        <v>2731</v>
      </c>
      <c r="G2566" t="s">
        <v>91</v>
      </c>
      <c r="H2566">
        <v>1</v>
      </c>
      <c r="I2566" t="s">
        <v>3197</v>
      </c>
      <c r="J2566" t="s">
        <v>32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37</v>
      </c>
      <c r="Q2566">
        <v>0</v>
      </c>
      <c r="R2566" t="s">
        <v>2438</v>
      </c>
      <c r="S2566" t="s">
        <v>5171</v>
      </c>
      <c r="T2566" t="s">
        <v>5172</v>
      </c>
      <c r="U2566">
        <v>1</v>
      </c>
      <c r="V2566" s="1">
        <v>33322</v>
      </c>
      <c r="W2566">
        <v>0</v>
      </c>
      <c r="X2566">
        <v>2</v>
      </c>
      <c r="Y2566">
        <v>28</v>
      </c>
      <c r="Z2566">
        <v>131552</v>
      </c>
      <c r="AA2566">
        <v>10000</v>
      </c>
      <c r="AB2566" t="s">
        <v>1910</v>
      </c>
      <c r="AC2566">
        <v>2731</v>
      </c>
      <c r="AD2566" t="s">
        <v>96</v>
      </c>
      <c r="AE2566" t="s">
        <v>50</v>
      </c>
      <c r="AF2566" t="s">
        <v>43</v>
      </c>
    </row>
    <row r="2567" spans="1:32" x14ac:dyDescent="0.25">
      <c r="A2567">
        <v>482905</v>
      </c>
      <c r="B2567">
        <v>130386</v>
      </c>
      <c r="C2567" t="s">
        <v>32</v>
      </c>
      <c r="D2567" t="s">
        <v>32</v>
      </c>
      <c r="E2567">
        <v>220000</v>
      </c>
      <c r="F2567">
        <v>2190</v>
      </c>
      <c r="G2567" t="s">
        <v>211</v>
      </c>
      <c r="H2567">
        <v>0</v>
      </c>
      <c r="I2567" t="s">
        <v>37</v>
      </c>
      <c r="J2567" t="s">
        <v>37</v>
      </c>
      <c r="K2567">
        <v>1</v>
      </c>
      <c r="L2567" t="s">
        <v>32</v>
      </c>
      <c r="M2567" t="s">
        <v>277</v>
      </c>
      <c r="N2567">
        <v>1992</v>
      </c>
      <c r="O2567">
        <v>1993</v>
      </c>
      <c r="P2567" t="s">
        <v>188</v>
      </c>
      <c r="Q2567">
        <v>1</v>
      </c>
      <c r="R2567" t="s">
        <v>278</v>
      </c>
      <c r="S2567" t="s">
        <v>279</v>
      </c>
      <c r="T2567" t="s">
        <v>280</v>
      </c>
      <c r="U2567">
        <v>1</v>
      </c>
      <c r="V2567" s="1">
        <v>24349</v>
      </c>
      <c r="W2567">
        <v>0</v>
      </c>
      <c r="X2567">
        <v>2</v>
      </c>
      <c r="Y2567">
        <v>53</v>
      </c>
      <c r="Z2567">
        <v>130386</v>
      </c>
      <c r="AA2567">
        <v>220000</v>
      </c>
      <c r="AB2567" t="s">
        <v>109</v>
      </c>
      <c r="AC2567">
        <v>2190</v>
      </c>
      <c r="AD2567" t="s">
        <v>211</v>
      </c>
      <c r="AE2567" t="s">
        <v>42</v>
      </c>
      <c r="AF2567" t="s">
        <v>3580</v>
      </c>
    </row>
    <row r="2568" spans="1:32" x14ac:dyDescent="0.25">
      <c r="A2568">
        <v>19995358</v>
      </c>
      <c r="B2568">
        <v>130756</v>
      </c>
      <c r="C2568" t="s">
        <v>32</v>
      </c>
      <c r="D2568" t="s">
        <v>32</v>
      </c>
      <c r="E2568">
        <v>110000</v>
      </c>
      <c r="F2568">
        <v>2191</v>
      </c>
      <c r="G2568" t="s">
        <v>77</v>
      </c>
      <c r="H2568">
        <v>1</v>
      </c>
      <c r="I2568" t="s">
        <v>388</v>
      </c>
      <c r="J2568" t="s">
        <v>32</v>
      </c>
      <c r="K2568">
        <v>1</v>
      </c>
      <c r="L2568" t="s">
        <v>32</v>
      </c>
      <c r="M2568" t="s">
        <v>2855</v>
      </c>
      <c r="N2568">
        <v>2009</v>
      </c>
      <c r="O2568">
        <v>2011</v>
      </c>
      <c r="P2568" t="s">
        <v>37</v>
      </c>
      <c r="Q2568">
        <v>1</v>
      </c>
      <c r="R2568" t="s">
        <v>278</v>
      </c>
      <c r="S2568" t="s">
        <v>2856</v>
      </c>
      <c r="T2568" t="s">
        <v>2857</v>
      </c>
      <c r="U2568">
        <v>1</v>
      </c>
      <c r="V2568" s="1">
        <v>20476</v>
      </c>
      <c r="W2568">
        <v>0</v>
      </c>
      <c r="X2568">
        <v>2</v>
      </c>
      <c r="Y2568">
        <v>63</v>
      </c>
      <c r="Z2568">
        <v>130756</v>
      </c>
      <c r="AA2568">
        <v>110000</v>
      </c>
      <c r="AB2568" t="s">
        <v>1393</v>
      </c>
      <c r="AC2568">
        <v>2191</v>
      </c>
      <c r="AD2568" t="s">
        <v>77</v>
      </c>
      <c r="AE2568" t="s">
        <v>42</v>
      </c>
      <c r="AF2568" t="s">
        <v>3580</v>
      </c>
    </row>
    <row r="2569" spans="1:32" x14ac:dyDescent="0.25">
      <c r="A2569">
        <v>29282011</v>
      </c>
      <c r="B2569">
        <v>130883</v>
      </c>
      <c r="C2569" t="s">
        <v>32</v>
      </c>
      <c r="D2569" t="s">
        <v>32</v>
      </c>
      <c r="E2569">
        <v>40000</v>
      </c>
      <c r="F2569">
        <v>15</v>
      </c>
      <c r="G2569" t="s">
        <v>67</v>
      </c>
      <c r="H2569">
        <v>0</v>
      </c>
      <c r="I2569" t="s">
        <v>37</v>
      </c>
      <c r="J2569" t="s">
        <v>37</v>
      </c>
      <c r="K2569">
        <v>0</v>
      </c>
      <c r="L2569" t="s">
        <v>35</v>
      </c>
      <c r="M2569" t="s">
        <v>3523</v>
      </c>
      <c r="N2569" t="s">
        <v>37</v>
      </c>
      <c r="O2569" t="s">
        <v>37</v>
      </c>
      <c r="P2569" t="s">
        <v>37</v>
      </c>
      <c r="Q2569">
        <v>0</v>
      </c>
      <c r="R2569" t="s">
        <v>278</v>
      </c>
      <c r="S2569" t="s">
        <v>1873</v>
      </c>
      <c r="T2569" t="s">
        <v>3532</v>
      </c>
      <c r="U2569">
        <v>1</v>
      </c>
      <c r="V2569" s="1">
        <v>21651</v>
      </c>
      <c r="W2569">
        <v>0</v>
      </c>
      <c r="X2569">
        <v>2</v>
      </c>
      <c r="Y2569">
        <v>60</v>
      </c>
      <c r="Z2569">
        <v>130883</v>
      </c>
      <c r="AA2569">
        <v>40000</v>
      </c>
      <c r="AB2569" t="s">
        <v>507</v>
      </c>
      <c r="AC2569">
        <v>15</v>
      </c>
      <c r="AD2569" t="s">
        <v>67</v>
      </c>
      <c r="AE2569" t="s">
        <v>56</v>
      </c>
      <c r="AF2569" t="s">
        <v>3580</v>
      </c>
    </row>
    <row r="2570" spans="1:32" x14ac:dyDescent="0.25">
      <c r="A2570">
        <v>9791971</v>
      </c>
      <c r="B2570">
        <v>131021</v>
      </c>
      <c r="C2570" t="s">
        <v>32</v>
      </c>
      <c r="D2570" t="s">
        <v>32</v>
      </c>
      <c r="E2570">
        <v>140100</v>
      </c>
      <c r="F2570">
        <v>1366</v>
      </c>
      <c r="G2570" t="s">
        <v>45</v>
      </c>
      <c r="H2570">
        <v>0</v>
      </c>
      <c r="I2570" t="s">
        <v>37</v>
      </c>
      <c r="J2570" t="s">
        <v>37</v>
      </c>
      <c r="K2570">
        <v>0</v>
      </c>
      <c r="L2570" t="s">
        <v>35</v>
      </c>
      <c r="M2570" t="s">
        <v>1100</v>
      </c>
      <c r="N2570" t="s">
        <v>37</v>
      </c>
      <c r="O2570" t="s">
        <v>37</v>
      </c>
      <c r="P2570" t="s">
        <v>37</v>
      </c>
      <c r="Q2570">
        <v>0</v>
      </c>
      <c r="R2570" t="s">
        <v>278</v>
      </c>
      <c r="S2570" t="s">
        <v>698</v>
      </c>
      <c r="T2570" t="s">
        <v>2128</v>
      </c>
      <c r="U2570">
        <v>1</v>
      </c>
      <c r="V2570" s="1">
        <v>26537</v>
      </c>
      <c r="W2570">
        <v>1</v>
      </c>
      <c r="X2570">
        <v>27</v>
      </c>
      <c r="Y2570">
        <v>47</v>
      </c>
      <c r="Z2570">
        <v>131021</v>
      </c>
      <c r="AA2570">
        <v>140100</v>
      </c>
      <c r="AB2570" t="s">
        <v>496</v>
      </c>
      <c r="AC2570">
        <v>1366</v>
      </c>
      <c r="AD2570" t="s">
        <v>45</v>
      </c>
      <c r="AE2570" t="s">
        <v>56</v>
      </c>
      <c r="AF2570" t="s">
        <v>3580</v>
      </c>
    </row>
    <row r="2571" spans="1:32" x14ac:dyDescent="0.25">
      <c r="A2571">
        <v>8749789</v>
      </c>
      <c r="B2571">
        <v>131062</v>
      </c>
      <c r="C2571" t="s">
        <v>32</v>
      </c>
      <c r="D2571" t="s">
        <v>32</v>
      </c>
      <c r="E2571">
        <v>140100</v>
      </c>
      <c r="F2571">
        <v>22</v>
      </c>
      <c r="G2571" t="s">
        <v>404</v>
      </c>
      <c r="H2571">
        <v>0</v>
      </c>
      <c r="I2571" t="s">
        <v>37</v>
      </c>
      <c r="J2571" t="s">
        <v>37</v>
      </c>
      <c r="K2571">
        <v>0</v>
      </c>
      <c r="L2571" t="s">
        <v>35</v>
      </c>
      <c r="M2571" t="s">
        <v>324</v>
      </c>
      <c r="N2571" t="s">
        <v>37</v>
      </c>
      <c r="O2571" t="s">
        <v>37</v>
      </c>
      <c r="P2571" t="s">
        <v>37</v>
      </c>
      <c r="Q2571">
        <v>0</v>
      </c>
      <c r="R2571" t="s">
        <v>278</v>
      </c>
      <c r="S2571" t="s">
        <v>767</v>
      </c>
      <c r="T2571" t="s">
        <v>1830</v>
      </c>
      <c r="U2571">
        <v>1</v>
      </c>
      <c r="V2571" s="1">
        <v>22394</v>
      </c>
      <c r="W2571">
        <v>0</v>
      </c>
      <c r="X2571">
        <v>34</v>
      </c>
      <c r="Y2571">
        <v>58</v>
      </c>
      <c r="Z2571">
        <v>131062</v>
      </c>
      <c r="AA2571">
        <v>140100</v>
      </c>
      <c r="AB2571" t="s">
        <v>496</v>
      </c>
      <c r="AC2571">
        <v>22</v>
      </c>
      <c r="AD2571" t="s">
        <v>404</v>
      </c>
      <c r="AE2571" t="s">
        <v>56</v>
      </c>
      <c r="AF2571" t="s">
        <v>3580</v>
      </c>
    </row>
    <row r="2572" spans="1:32" x14ac:dyDescent="0.25">
      <c r="A2572">
        <v>45120307</v>
      </c>
      <c r="B2572">
        <v>131324</v>
      </c>
      <c r="C2572" t="s">
        <v>32</v>
      </c>
      <c r="D2572" t="s">
        <v>32</v>
      </c>
      <c r="E2572" s="2">
        <v>200000</v>
      </c>
      <c r="F2572">
        <v>2160</v>
      </c>
      <c r="G2572" t="s">
        <v>465</v>
      </c>
      <c r="H2572">
        <v>0</v>
      </c>
      <c r="I2572" t="s">
        <v>37</v>
      </c>
      <c r="J2572" t="s">
        <v>37</v>
      </c>
      <c r="K2572" t="s">
        <v>37</v>
      </c>
      <c r="L2572" t="s">
        <v>37</v>
      </c>
      <c r="M2572" t="s">
        <v>37</v>
      </c>
      <c r="N2572" t="s">
        <v>37</v>
      </c>
      <c r="O2572" t="s">
        <v>37</v>
      </c>
      <c r="P2572" t="s">
        <v>37</v>
      </c>
      <c r="Q2572">
        <v>0</v>
      </c>
      <c r="R2572" t="s">
        <v>278</v>
      </c>
      <c r="S2572" t="s">
        <v>1646</v>
      </c>
      <c r="T2572" t="s">
        <v>4877</v>
      </c>
      <c r="U2572">
        <v>2</v>
      </c>
      <c r="V2572" s="1">
        <v>29813</v>
      </c>
      <c r="W2572">
        <v>1</v>
      </c>
      <c r="X2572">
        <v>4</v>
      </c>
      <c r="Y2572">
        <v>38</v>
      </c>
      <c r="Z2572">
        <v>131324</v>
      </c>
      <c r="AA2572">
        <v>200000</v>
      </c>
      <c r="AB2572" t="s">
        <v>420</v>
      </c>
      <c r="AC2572">
        <v>2160</v>
      </c>
      <c r="AD2572" t="s">
        <v>465</v>
      </c>
      <c r="AE2572" t="s">
        <v>56</v>
      </c>
      <c r="AF2572" t="s">
        <v>3580</v>
      </c>
    </row>
    <row r="2573" spans="1:32" x14ac:dyDescent="0.25">
      <c r="A2573">
        <v>5594000</v>
      </c>
      <c r="B2573">
        <v>131367</v>
      </c>
      <c r="C2573" t="s">
        <v>32</v>
      </c>
      <c r="D2573" t="s">
        <v>32</v>
      </c>
      <c r="E2573">
        <v>150000</v>
      </c>
      <c r="F2573">
        <v>5</v>
      </c>
      <c r="G2573" t="s">
        <v>101</v>
      </c>
      <c r="H2573">
        <v>1</v>
      </c>
      <c r="I2573" t="s">
        <v>1026</v>
      </c>
      <c r="J2573" t="s">
        <v>32</v>
      </c>
      <c r="K2573" t="s">
        <v>37</v>
      </c>
      <c r="L2573" t="s">
        <v>37</v>
      </c>
      <c r="M2573" t="s">
        <v>37</v>
      </c>
      <c r="N2573" t="s">
        <v>37</v>
      </c>
      <c r="O2573" t="s">
        <v>37</v>
      </c>
      <c r="P2573" t="s">
        <v>37</v>
      </c>
      <c r="Q2573">
        <v>0</v>
      </c>
      <c r="R2573" t="s">
        <v>278</v>
      </c>
      <c r="S2573" t="s">
        <v>1027</v>
      </c>
      <c r="T2573" t="s">
        <v>1028</v>
      </c>
      <c r="U2573">
        <v>2</v>
      </c>
      <c r="V2573" s="1">
        <v>23101</v>
      </c>
      <c r="W2573">
        <v>0</v>
      </c>
      <c r="X2573">
        <v>3</v>
      </c>
      <c r="Y2573">
        <v>56</v>
      </c>
      <c r="Z2573">
        <v>131367</v>
      </c>
      <c r="AA2573">
        <v>150000</v>
      </c>
      <c r="AB2573" t="s">
        <v>945</v>
      </c>
      <c r="AC2573">
        <v>5</v>
      </c>
      <c r="AD2573" t="s">
        <v>101</v>
      </c>
      <c r="AE2573" t="s">
        <v>50</v>
      </c>
      <c r="AF2573" t="s">
        <v>3580</v>
      </c>
    </row>
    <row r="2574" spans="1:32" x14ac:dyDescent="0.25">
      <c r="A2574">
        <v>10368185</v>
      </c>
      <c r="B2574">
        <v>131386</v>
      </c>
      <c r="C2574" t="s">
        <v>32</v>
      </c>
      <c r="D2574" t="s">
        <v>32</v>
      </c>
      <c r="E2574">
        <v>140100</v>
      </c>
      <c r="F2574">
        <v>47</v>
      </c>
      <c r="G2574" t="s">
        <v>33</v>
      </c>
      <c r="H2574">
        <v>1</v>
      </c>
      <c r="I2574" t="s">
        <v>2320</v>
      </c>
      <c r="J2574" t="s">
        <v>32</v>
      </c>
      <c r="K2574" t="s">
        <v>37</v>
      </c>
      <c r="L2574" t="s">
        <v>37</v>
      </c>
      <c r="M2574" t="s">
        <v>37</v>
      </c>
      <c r="N2574" t="s">
        <v>37</v>
      </c>
      <c r="O2574" t="s">
        <v>37</v>
      </c>
      <c r="P2574" t="s">
        <v>37</v>
      </c>
      <c r="Q2574">
        <v>0</v>
      </c>
      <c r="R2574" t="s">
        <v>278</v>
      </c>
      <c r="S2574" t="s">
        <v>2321</v>
      </c>
      <c r="T2574" t="s">
        <v>2322</v>
      </c>
      <c r="U2574">
        <v>1</v>
      </c>
      <c r="V2574" s="1">
        <v>24184</v>
      </c>
      <c r="W2574">
        <v>0</v>
      </c>
      <c r="X2574">
        <v>30</v>
      </c>
      <c r="Y2574">
        <v>53</v>
      </c>
      <c r="Z2574">
        <v>131386</v>
      </c>
      <c r="AA2574">
        <v>140100</v>
      </c>
      <c r="AB2574" t="s">
        <v>496</v>
      </c>
      <c r="AC2574">
        <v>47</v>
      </c>
      <c r="AD2574" t="s">
        <v>33</v>
      </c>
      <c r="AE2574" t="s">
        <v>50</v>
      </c>
      <c r="AF2574" t="s">
        <v>3580</v>
      </c>
    </row>
    <row r="2575" spans="1:32" x14ac:dyDescent="0.25">
      <c r="A2575">
        <v>29539496</v>
      </c>
      <c r="B2575">
        <v>131545</v>
      </c>
      <c r="C2575" t="s">
        <v>32</v>
      </c>
      <c r="D2575" t="s">
        <v>32</v>
      </c>
      <c r="E2575">
        <v>140100</v>
      </c>
      <c r="F2575">
        <v>55</v>
      </c>
      <c r="G2575" t="s">
        <v>171</v>
      </c>
      <c r="H2575">
        <v>2</v>
      </c>
      <c r="I2575" t="s">
        <v>37</v>
      </c>
      <c r="J2575" t="s">
        <v>37</v>
      </c>
      <c r="K2575">
        <v>1</v>
      </c>
      <c r="L2575" t="s">
        <v>32</v>
      </c>
      <c r="M2575" t="s">
        <v>288</v>
      </c>
      <c r="N2575">
        <v>1995</v>
      </c>
      <c r="O2575">
        <v>1995</v>
      </c>
      <c r="P2575" t="s">
        <v>37</v>
      </c>
      <c r="Q2575">
        <v>0</v>
      </c>
      <c r="R2575" t="s">
        <v>278</v>
      </c>
      <c r="S2575" t="s">
        <v>237</v>
      </c>
      <c r="T2575" t="s">
        <v>3588</v>
      </c>
      <c r="U2575">
        <v>2</v>
      </c>
      <c r="V2575" s="1">
        <v>25519</v>
      </c>
      <c r="W2575">
        <v>0</v>
      </c>
      <c r="X2575">
        <v>29</v>
      </c>
      <c r="Y2575">
        <v>50</v>
      </c>
      <c r="Z2575">
        <v>131545</v>
      </c>
      <c r="AA2575">
        <v>140100</v>
      </c>
      <c r="AB2575" t="s">
        <v>496</v>
      </c>
      <c r="AC2575">
        <v>55</v>
      </c>
      <c r="AD2575" t="s">
        <v>171</v>
      </c>
      <c r="AE2575" t="s">
        <v>50</v>
      </c>
      <c r="AF2575" t="s">
        <v>3580</v>
      </c>
    </row>
    <row r="2576" spans="1:32" x14ac:dyDescent="0.25">
      <c r="A2576">
        <v>41381369</v>
      </c>
      <c r="B2576">
        <v>131681</v>
      </c>
      <c r="C2576" t="s">
        <v>32</v>
      </c>
      <c r="D2576" t="s">
        <v>32</v>
      </c>
      <c r="E2576">
        <v>30000</v>
      </c>
      <c r="F2576">
        <v>2731</v>
      </c>
      <c r="G2576" t="s">
        <v>91</v>
      </c>
      <c r="H2576">
        <v>0</v>
      </c>
      <c r="I2576" t="s">
        <v>37</v>
      </c>
      <c r="J2576" t="s">
        <v>37</v>
      </c>
      <c r="K2576">
        <v>1</v>
      </c>
      <c r="L2576" t="s">
        <v>32</v>
      </c>
      <c r="M2576" t="s">
        <v>3654</v>
      </c>
      <c r="N2576">
        <v>2009</v>
      </c>
      <c r="O2576">
        <v>2014</v>
      </c>
      <c r="P2576" t="s">
        <v>37</v>
      </c>
      <c r="Q2576">
        <v>0</v>
      </c>
      <c r="R2576" t="s">
        <v>278</v>
      </c>
      <c r="S2576" t="s">
        <v>470</v>
      </c>
      <c r="T2576" t="s">
        <v>689</v>
      </c>
      <c r="U2576">
        <v>2</v>
      </c>
      <c r="V2576" s="1">
        <v>30153</v>
      </c>
      <c r="W2576">
        <v>0</v>
      </c>
      <c r="X2576">
        <v>3</v>
      </c>
      <c r="Y2576">
        <v>37</v>
      </c>
      <c r="Z2576">
        <v>131681</v>
      </c>
      <c r="AA2576">
        <v>30000</v>
      </c>
      <c r="AB2576" t="s">
        <v>1059</v>
      </c>
      <c r="AC2576">
        <v>2731</v>
      </c>
      <c r="AD2576" t="s">
        <v>96</v>
      </c>
      <c r="AE2576" t="s">
        <v>50</v>
      </c>
      <c r="AF2576" t="s">
        <v>3580</v>
      </c>
    </row>
    <row r="2577" spans="1:32" x14ac:dyDescent="0.25">
      <c r="A2577">
        <v>4823524</v>
      </c>
      <c r="B2577">
        <v>131840</v>
      </c>
      <c r="C2577" t="s">
        <v>32</v>
      </c>
      <c r="D2577" t="s">
        <v>32</v>
      </c>
      <c r="E2577">
        <v>160000</v>
      </c>
      <c r="F2577">
        <v>14</v>
      </c>
      <c r="G2577" t="s">
        <v>126</v>
      </c>
      <c r="H2577">
        <v>1</v>
      </c>
      <c r="I2577" t="s">
        <v>215</v>
      </c>
      <c r="J2577" t="s">
        <v>32</v>
      </c>
      <c r="K2577">
        <v>1</v>
      </c>
      <c r="L2577" t="s">
        <v>32</v>
      </c>
      <c r="M2577" t="s">
        <v>536</v>
      </c>
      <c r="N2577">
        <v>2016</v>
      </c>
      <c r="O2577">
        <v>2018</v>
      </c>
      <c r="P2577" t="s">
        <v>37</v>
      </c>
      <c r="Q2577">
        <v>0</v>
      </c>
      <c r="R2577" t="s">
        <v>278</v>
      </c>
      <c r="S2577" t="s">
        <v>193</v>
      </c>
      <c r="T2577" t="s">
        <v>409</v>
      </c>
      <c r="U2577">
        <v>1</v>
      </c>
      <c r="V2577" s="1">
        <v>27949</v>
      </c>
      <c r="W2577">
        <v>0</v>
      </c>
      <c r="X2577">
        <v>2</v>
      </c>
      <c r="Y2577">
        <v>43</v>
      </c>
      <c r="Z2577">
        <v>131840</v>
      </c>
      <c r="AA2577">
        <v>160000</v>
      </c>
      <c r="AB2577" t="s">
        <v>926</v>
      </c>
      <c r="AC2577">
        <v>14</v>
      </c>
      <c r="AD2577" t="s">
        <v>126</v>
      </c>
      <c r="AE2577" t="s">
        <v>50</v>
      </c>
      <c r="AF2577" t="s">
        <v>3580</v>
      </c>
    </row>
    <row r="2578" spans="1:32" x14ac:dyDescent="0.25">
      <c r="A2578">
        <v>70672899</v>
      </c>
      <c r="B2578">
        <v>131960</v>
      </c>
      <c r="C2578" t="s">
        <v>32</v>
      </c>
      <c r="D2578" t="s">
        <v>32</v>
      </c>
      <c r="E2578">
        <v>220000</v>
      </c>
      <c r="F2578">
        <v>2173</v>
      </c>
      <c r="G2578" t="s">
        <v>195</v>
      </c>
      <c r="H2578">
        <v>1</v>
      </c>
      <c r="I2578" t="s">
        <v>5311</v>
      </c>
      <c r="J2578" t="s">
        <v>32</v>
      </c>
      <c r="K2578" t="s">
        <v>37</v>
      </c>
      <c r="L2578" t="s">
        <v>37</v>
      </c>
      <c r="M2578" t="s">
        <v>5312</v>
      </c>
      <c r="N2578" t="s">
        <v>37</v>
      </c>
      <c r="O2578" t="s">
        <v>37</v>
      </c>
      <c r="P2578" t="s">
        <v>37</v>
      </c>
      <c r="Q2578">
        <v>0</v>
      </c>
      <c r="R2578" t="s">
        <v>278</v>
      </c>
      <c r="S2578" t="s">
        <v>271</v>
      </c>
      <c r="T2578" t="s">
        <v>5313</v>
      </c>
      <c r="U2578">
        <v>2</v>
      </c>
      <c r="V2578" s="1">
        <v>33813</v>
      </c>
      <c r="W2578">
        <v>0</v>
      </c>
      <c r="X2578">
        <v>2</v>
      </c>
      <c r="Y2578">
        <v>27</v>
      </c>
      <c r="Z2578">
        <v>131960</v>
      </c>
      <c r="AA2578">
        <v>220000</v>
      </c>
      <c r="AB2578" t="s">
        <v>109</v>
      </c>
      <c r="AC2578">
        <v>2173</v>
      </c>
      <c r="AD2578" t="s">
        <v>195</v>
      </c>
      <c r="AE2578" t="s">
        <v>50</v>
      </c>
      <c r="AF2578" t="s">
        <v>43</v>
      </c>
    </row>
    <row r="2579" spans="1:32" x14ac:dyDescent="0.25">
      <c r="A2579" s="4">
        <v>6372167</v>
      </c>
      <c r="B2579" s="4">
        <v>132177</v>
      </c>
      <c r="C2579" t="s">
        <v>37</v>
      </c>
      <c r="D2579" t="s">
        <v>37</v>
      </c>
      <c r="E2579" t="s">
        <v>37</v>
      </c>
      <c r="F2579" t="s">
        <v>37</v>
      </c>
      <c r="G2579" t="s">
        <v>37</v>
      </c>
      <c r="H2579" t="s">
        <v>37</v>
      </c>
      <c r="I2579" t="s">
        <v>37</v>
      </c>
      <c r="J2579" t="s">
        <v>37</v>
      </c>
      <c r="K2579" t="s">
        <v>37</v>
      </c>
      <c r="L2579" t="s">
        <v>37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278</v>
      </c>
      <c r="S2579" t="s">
        <v>1154</v>
      </c>
      <c r="T2579" t="s">
        <v>1155</v>
      </c>
      <c r="U2579">
        <v>1</v>
      </c>
      <c r="V2579" s="1">
        <v>20356</v>
      </c>
      <c r="W2579">
        <v>0</v>
      </c>
      <c r="X2579">
        <v>33</v>
      </c>
      <c r="Y2579">
        <v>64</v>
      </c>
      <c r="Z2579">
        <v>132177</v>
      </c>
      <c r="AA2579">
        <v>140100</v>
      </c>
      <c r="AB2579" t="s">
        <v>496</v>
      </c>
      <c r="AC2579">
        <v>3</v>
      </c>
      <c r="AD2579" t="s">
        <v>62</v>
      </c>
      <c r="AE2579" s="4" t="s">
        <v>50</v>
      </c>
      <c r="AF2579" s="4" t="s">
        <v>3580</v>
      </c>
    </row>
    <row r="2580" spans="1:32" x14ac:dyDescent="0.25">
      <c r="A2580">
        <v>1325597</v>
      </c>
      <c r="B2580">
        <v>132351</v>
      </c>
      <c r="C2580" t="s">
        <v>32</v>
      </c>
      <c r="D2580" t="s">
        <v>32</v>
      </c>
      <c r="E2580" s="2">
        <v>200000</v>
      </c>
      <c r="F2580">
        <v>2840</v>
      </c>
      <c r="G2580" t="s">
        <v>181</v>
      </c>
      <c r="H2580">
        <v>0</v>
      </c>
      <c r="I2580" t="s">
        <v>37</v>
      </c>
      <c r="J2580" t="s">
        <v>37</v>
      </c>
      <c r="K2580">
        <v>1</v>
      </c>
      <c r="L2580" t="s">
        <v>32</v>
      </c>
      <c r="M2580" t="s">
        <v>468</v>
      </c>
      <c r="N2580">
        <v>2009</v>
      </c>
      <c r="O2580">
        <v>2009</v>
      </c>
      <c r="P2580" t="s">
        <v>37</v>
      </c>
      <c r="Q2580">
        <v>1</v>
      </c>
      <c r="R2580" t="s">
        <v>278</v>
      </c>
      <c r="S2580" t="s">
        <v>469</v>
      </c>
      <c r="T2580" t="s">
        <v>470</v>
      </c>
      <c r="U2580">
        <v>1</v>
      </c>
      <c r="V2580" s="1">
        <v>27088</v>
      </c>
      <c r="W2580">
        <v>1</v>
      </c>
      <c r="X2580">
        <v>4</v>
      </c>
      <c r="Y2580">
        <v>45</v>
      </c>
      <c r="Z2580">
        <v>132351</v>
      </c>
      <c r="AA2580">
        <v>200000</v>
      </c>
      <c r="AB2580" t="s">
        <v>420</v>
      </c>
      <c r="AC2580">
        <v>2840</v>
      </c>
      <c r="AD2580" t="s">
        <v>181</v>
      </c>
      <c r="AE2580" t="s">
        <v>42</v>
      </c>
      <c r="AF2580" t="s">
        <v>3580</v>
      </c>
    </row>
    <row r="2581" spans="1:32" x14ac:dyDescent="0.25">
      <c r="A2581">
        <v>74752210</v>
      </c>
      <c r="B2581">
        <v>132988</v>
      </c>
      <c r="C2581" t="s">
        <v>32</v>
      </c>
      <c r="D2581" t="s">
        <v>32</v>
      </c>
      <c r="E2581">
        <v>230000</v>
      </c>
      <c r="F2581">
        <v>1264</v>
      </c>
      <c r="G2581" t="s">
        <v>57</v>
      </c>
      <c r="H2581">
        <v>1</v>
      </c>
      <c r="I2581" t="s">
        <v>215</v>
      </c>
      <c r="J2581" t="s">
        <v>35</v>
      </c>
      <c r="K2581" t="s">
        <v>37</v>
      </c>
      <c r="L2581" t="s">
        <v>37</v>
      </c>
      <c r="M2581" t="s">
        <v>37</v>
      </c>
      <c r="N2581" t="s">
        <v>37</v>
      </c>
      <c r="O2581" t="s">
        <v>37</v>
      </c>
      <c r="P2581" t="s">
        <v>37</v>
      </c>
      <c r="Q2581">
        <v>0</v>
      </c>
      <c r="R2581" t="s">
        <v>278</v>
      </c>
      <c r="S2581" t="s">
        <v>455</v>
      </c>
      <c r="T2581" t="s">
        <v>5412</v>
      </c>
      <c r="U2581">
        <v>2</v>
      </c>
      <c r="V2581" s="1">
        <v>34439</v>
      </c>
      <c r="W2581">
        <v>0</v>
      </c>
      <c r="X2581">
        <v>3</v>
      </c>
      <c r="Y2581">
        <v>25</v>
      </c>
      <c r="Z2581">
        <v>132988</v>
      </c>
      <c r="AA2581">
        <v>230000</v>
      </c>
      <c r="AB2581" t="s">
        <v>132</v>
      </c>
      <c r="AC2581">
        <v>1264</v>
      </c>
      <c r="AD2581" t="s">
        <v>57</v>
      </c>
      <c r="AE2581" t="s">
        <v>50</v>
      </c>
      <c r="AF2581" t="s">
        <v>43</v>
      </c>
    </row>
    <row r="2582" spans="1:32" x14ac:dyDescent="0.25">
      <c r="A2582">
        <v>33560241</v>
      </c>
      <c r="B2582">
        <v>133213</v>
      </c>
      <c r="C2582" t="s">
        <v>32</v>
      </c>
      <c r="D2582" t="s">
        <v>32</v>
      </c>
      <c r="E2582">
        <v>10000</v>
      </c>
      <c r="F2582">
        <v>4</v>
      </c>
      <c r="G2582" t="s">
        <v>117</v>
      </c>
      <c r="H2582">
        <v>0</v>
      </c>
      <c r="I2582" t="s">
        <v>37</v>
      </c>
      <c r="J2582" t="s">
        <v>37</v>
      </c>
      <c r="K2582">
        <v>1</v>
      </c>
      <c r="L2582" t="s">
        <v>35</v>
      </c>
      <c r="M2582" t="s">
        <v>3783</v>
      </c>
      <c r="N2582">
        <v>2012</v>
      </c>
      <c r="O2582" t="s">
        <v>37</v>
      </c>
      <c r="P2582" t="s">
        <v>188</v>
      </c>
      <c r="Q2582">
        <v>1</v>
      </c>
      <c r="R2582" t="s">
        <v>278</v>
      </c>
      <c r="S2582" t="s">
        <v>813</v>
      </c>
      <c r="T2582" t="s">
        <v>3784</v>
      </c>
      <c r="U2582">
        <v>1</v>
      </c>
      <c r="V2582" s="1">
        <v>23697</v>
      </c>
      <c r="W2582">
        <v>0</v>
      </c>
      <c r="X2582">
        <v>2</v>
      </c>
      <c r="Y2582">
        <v>55</v>
      </c>
      <c r="Z2582">
        <v>133213</v>
      </c>
      <c r="AA2582">
        <v>10000</v>
      </c>
      <c r="AB2582" t="s">
        <v>1910</v>
      </c>
      <c r="AC2582">
        <v>4</v>
      </c>
      <c r="AD2582" t="s">
        <v>117</v>
      </c>
      <c r="AE2582" t="s">
        <v>42</v>
      </c>
      <c r="AF2582" t="s">
        <v>3580</v>
      </c>
    </row>
    <row r="2583" spans="1:32" x14ac:dyDescent="0.25">
      <c r="A2583">
        <v>828103</v>
      </c>
      <c r="B2583">
        <v>133387</v>
      </c>
      <c r="C2583" t="s">
        <v>32</v>
      </c>
      <c r="D2583" t="s">
        <v>32</v>
      </c>
      <c r="E2583">
        <v>210000</v>
      </c>
      <c r="F2583">
        <v>32</v>
      </c>
      <c r="G2583" t="s">
        <v>97</v>
      </c>
      <c r="H2583">
        <v>0</v>
      </c>
      <c r="I2583" t="s">
        <v>37</v>
      </c>
      <c r="J2583" t="s">
        <v>37</v>
      </c>
      <c r="K2583">
        <v>1</v>
      </c>
      <c r="L2583" t="s">
        <v>32</v>
      </c>
      <c r="M2583" t="s">
        <v>354</v>
      </c>
      <c r="N2583">
        <v>1990</v>
      </c>
      <c r="O2583">
        <v>1990</v>
      </c>
      <c r="P2583" t="s">
        <v>37</v>
      </c>
      <c r="Q2583">
        <v>0</v>
      </c>
      <c r="R2583" t="s">
        <v>278</v>
      </c>
      <c r="S2583" t="s">
        <v>355</v>
      </c>
      <c r="T2583" t="s">
        <v>356</v>
      </c>
      <c r="U2583">
        <v>2</v>
      </c>
      <c r="V2583" s="1">
        <v>22398</v>
      </c>
      <c r="W2583">
        <v>0</v>
      </c>
      <c r="X2583">
        <v>3</v>
      </c>
      <c r="Y2583">
        <v>58</v>
      </c>
      <c r="Z2583">
        <v>133387</v>
      </c>
      <c r="AA2583">
        <v>210000</v>
      </c>
      <c r="AB2583" t="s">
        <v>350</v>
      </c>
      <c r="AC2583">
        <v>32</v>
      </c>
      <c r="AD2583" t="s">
        <v>97</v>
      </c>
      <c r="AE2583" t="s">
        <v>50</v>
      </c>
      <c r="AF2583" t="s">
        <v>3580</v>
      </c>
    </row>
    <row r="2584" spans="1:32" x14ac:dyDescent="0.25">
      <c r="A2584">
        <v>10004002</v>
      </c>
      <c r="B2584">
        <v>133492</v>
      </c>
      <c r="C2584" t="s">
        <v>32</v>
      </c>
      <c r="D2584" t="s">
        <v>32</v>
      </c>
      <c r="E2584">
        <v>140100</v>
      </c>
      <c r="F2584">
        <v>2649</v>
      </c>
      <c r="G2584" t="s">
        <v>147</v>
      </c>
      <c r="H2584">
        <v>0</v>
      </c>
      <c r="I2584" t="s">
        <v>37</v>
      </c>
      <c r="J2584" t="s">
        <v>37</v>
      </c>
      <c r="K2584">
        <v>1</v>
      </c>
      <c r="L2584" t="s">
        <v>35</v>
      </c>
      <c r="M2584" t="s">
        <v>324</v>
      </c>
      <c r="N2584">
        <v>1974</v>
      </c>
      <c r="O2584" t="s">
        <v>37</v>
      </c>
      <c r="P2584" t="s">
        <v>37</v>
      </c>
      <c r="Q2584">
        <v>0</v>
      </c>
      <c r="R2584" t="s">
        <v>2209</v>
      </c>
      <c r="S2584" t="s">
        <v>283</v>
      </c>
      <c r="T2584" t="s">
        <v>660</v>
      </c>
      <c r="U2584">
        <v>1</v>
      </c>
      <c r="V2584" s="1">
        <v>18772</v>
      </c>
      <c r="W2584">
        <v>0</v>
      </c>
      <c r="X2584">
        <v>3</v>
      </c>
      <c r="Y2584">
        <v>68</v>
      </c>
      <c r="Z2584">
        <v>133492</v>
      </c>
      <c r="AA2584">
        <v>140100</v>
      </c>
      <c r="AB2584" t="s">
        <v>496</v>
      </c>
      <c r="AC2584">
        <v>2649</v>
      </c>
      <c r="AD2584" t="s">
        <v>147</v>
      </c>
      <c r="AE2584" t="s">
        <v>50</v>
      </c>
      <c r="AF2584" t="s">
        <v>3580</v>
      </c>
    </row>
    <row r="2585" spans="1:32" x14ac:dyDescent="0.25">
      <c r="A2585">
        <v>44925251</v>
      </c>
      <c r="B2585">
        <v>132817</v>
      </c>
      <c r="C2585" t="s">
        <v>32</v>
      </c>
      <c r="D2585" t="s">
        <v>32</v>
      </c>
      <c r="E2585">
        <v>190000</v>
      </c>
      <c r="F2585">
        <v>22</v>
      </c>
      <c r="G2585" t="s">
        <v>404</v>
      </c>
      <c r="H2585">
        <v>0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 t="s">
        <v>37</v>
      </c>
      <c r="P2585" t="s">
        <v>37</v>
      </c>
      <c r="Q2585">
        <v>0</v>
      </c>
      <c r="R2585" t="s">
        <v>4848</v>
      </c>
      <c r="S2585" t="s">
        <v>289</v>
      </c>
      <c r="T2585" t="s">
        <v>4849</v>
      </c>
      <c r="U2585">
        <v>2</v>
      </c>
      <c r="V2585" s="1">
        <v>30190</v>
      </c>
      <c r="W2585">
        <v>0</v>
      </c>
      <c r="X2585">
        <v>7</v>
      </c>
      <c r="Y2585">
        <v>37</v>
      </c>
      <c r="Z2585">
        <v>132817</v>
      </c>
      <c r="AA2585">
        <v>190000</v>
      </c>
      <c r="AB2585" t="s">
        <v>575</v>
      </c>
      <c r="AC2585">
        <v>22</v>
      </c>
      <c r="AD2585" t="s">
        <v>404</v>
      </c>
      <c r="AE2585" t="s">
        <v>56</v>
      </c>
      <c r="AF2585" t="s">
        <v>3580</v>
      </c>
    </row>
    <row r="2586" spans="1:32" x14ac:dyDescent="0.25">
      <c r="A2586">
        <v>17530282</v>
      </c>
      <c r="B2586">
        <v>130428</v>
      </c>
      <c r="C2586" t="s">
        <v>32</v>
      </c>
      <c r="D2586" t="s">
        <v>32</v>
      </c>
      <c r="E2586">
        <v>130000</v>
      </c>
      <c r="F2586">
        <v>1257</v>
      </c>
      <c r="G2586" t="s">
        <v>82</v>
      </c>
      <c r="H2586">
        <v>2</v>
      </c>
      <c r="I2586" t="s">
        <v>37</v>
      </c>
      <c r="J2586" t="s">
        <v>37</v>
      </c>
      <c r="K2586">
        <v>1</v>
      </c>
      <c r="L2586" t="s">
        <v>32</v>
      </c>
      <c r="M2586" t="s">
        <v>2548</v>
      </c>
      <c r="N2586">
        <v>1994</v>
      </c>
      <c r="O2586">
        <v>1997</v>
      </c>
      <c r="P2586" t="s">
        <v>188</v>
      </c>
      <c r="Q2586">
        <v>1</v>
      </c>
      <c r="R2586" t="s">
        <v>738</v>
      </c>
      <c r="S2586" t="s">
        <v>588</v>
      </c>
      <c r="T2586" t="s">
        <v>2601</v>
      </c>
      <c r="U2586">
        <v>1</v>
      </c>
      <c r="V2586" s="1">
        <v>21381</v>
      </c>
      <c r="W2586">
        <v>0</v>
      </c>
      <c r="X2586">
        <v>3</v>
      </c>
      <c r="Y2586">
        <v>61</v>
      </c>
      <c r="Z2586">
        <v>130428</v>
      </c>
      <c r="AA2586">
        <v>130000</v>
      </c>
      <c r="AB2586" t="s">
        <v>741</v>
      </c>
      <c r="AC2586">
        <v>1257</v>
      </c>
      <c r="AD2586" t="s">
        <v>82</v>
      </c>
      <c r="AE2586" t="s">
        <v>42</v>
      </c>
      <c r="AF2586" t="s">
        <v>3580</v>
      </c>
    </row>
    <row r="2587" spans="1:32" x14ac:dyDescent="0.25">
      <c r="A2587">
        <v>33431557</v>
      </c>
      <c r="B2587">
        <v>130511</v>
      </c>
      <c r="C2587" t="s">
        <v>32</v>
      </c>
      <c r="D2587" t="s">
        <v>32</v>
      </c>
      <c r="E2587">
        <v>10000</v>
      </c>
      <c r="F2587">
        <v>14</v>
      </c>
      <c r="G2587" t="s">
        <v>126</v>
      </c>
      <c r="H2587">
        <v>2</v>
      </c>
      <c r="I2587" t="s">
        <v>37</v>
      </c>
      <c r="J2587" t="s">
        <v>37</v>
      </c>
      <c r="K2587">
        <v>1</v>
      </c>
      <c r="L2587" t="s">
        <v>32</v>
      </c>
      <c r="M2587" t="s">
        <v>202</v>
      </c>
      <c r="N2587">
        <v>1995</v>
      </c>
      <c r="O2587">
        <v>1995</v>
      </c>
      <c r="P2587" t="s">
        <v>37</v>
      </c>
      <c r="Q2587">
        <v>0</v>
      </c>
      <c r="R2587" t="s">
        <v>738</v>
      </c>
      <c r="S2587" t="s">
        <v>3781</v>
      </c>
      <c r="T2587" t="s">
        <v>3782</v>
      </c>
      <c r="U2587">
        <v>1</v>
      </c>
      <c r="V2587" s="1">
        <v>22115</v>
      </c>
      <c r="W2587">
        <v>0</v>
      </c>
      <c r="X2587">
        <v>1</v>
      </c>
      <c r="Y2587">
        <v>59</v>
      </c>
      <c r="Z2587">
        <v>130511</v>
      </c>
      <c r="AA2587">
        <v>10000</v>
      </c>
      <c r="AB2587" t="s">
        <v>1910</v>
      </c>
      <c r="AC2587">
        <v>14</v>
      </c>
      <c r="AD2587" t="s">
        <v>126</v>
      </c>
      <c r="AE2587" t="s">
        <v>50</v>
      </c>
      <c r="AF2587" t="s">
        <v>3580</v>
      </c>
    </row>
    <row r="2588" spans="1:32" x14ac:dyDescent="0.25">
      <c r="A2588">
        <v>8754158</v>
      </c>
      <c r="B2588">
        <v>130837</v>
      </c>
      <c r="C2588" t="s">
        <v>32</v>
      </c>
      <c r="D2588" t="s">
        <v>32</v>
      </c>
      <c r="E2588">
        <v>140100</v>
      </c>
      <c r="F2588">
        <v>1366</v>
      </c>
      <c r="G2588" t="s">
        <v>45</v>
      </c>
      <c r="H2588">
        <v>0</v>
      </c>
      <c r="I2588" t="s">
        <v>37</v>
      </c>
      <c r="J2588" t="s">
        <v>37</v>
      </c>
      <c r="K2588">
        <v>1</v>
      </c>
      <c r="L2588" t="s">
        <v>32</v>
      </c>
      <c r="M2588" t="s">
        <v>1215</v>
      </c>
      <c r="N2588">
        <v>1993</v>
      </c>
      <c r="O2588">
        <v>1996</v>
      </c>
      <c r="P2588" t="s">
        <v>37</v>
      </c>
      <c r="Q2588">
        <v>0</v>
      </c>
      <c r="R2588" t="s">
        <v>738</v>
      </c>
      <c r="S2588" t="s">
        <v>1831</v>
      </c>
      <c r="T2588" t="s">
        <v>1832</v>
      </c>
      <c r="U2588">
        <v>1</v>
      </c>
      <c r="V2588" s="1">
        <v>23753</v>
      </c>
      <c r="W2588">
        <v>0</v>
      </c>
      <c r="X2588">
        <v>4</v>
      </c>
      <c r="Y2588">
        <v>54</v>
      </c>
      <c r="Z2588">
        <v>130837</v>
      </c>
      <c r="AA2588">
        <v>140100</v>
      </c>
      <c r="AB2588" t="s">
        <v>496</v>
      </c>
      <c r="AC2588">
        <v>1366</v>
      </c>
      <c r="AD2588" t="s">
        <v>45</v>
      </c>
      <c r="AE2588" t="s">
        <v>50</v>
      </c>
      <c r="AF2588" t="s">
        <v>3580</v>
      </c>
    </row>
    <row r="2589" spans="1:32" x14ac:dyDescent="0.25">
      <c r="A2589">
        <v>41437832</v>
      </c>
      <c r="B2589">
        <v>130870</v>
      </c>
      <c r="C2589" t="s">
        <v>32</v>
      </c>
      <c r="D2589" t="s">
        <v>32</v>
      </c>
      <c r="E2589">
        <v>130000</v>
      </c>
      <c r="F2589">
        <v>15</v>
      </c>
      <c r="G2589" t="s">
        <v>67</v>
      </c>
      <c r="H2589">
        <v>1</v>
      </c>
      <c r="I2589" t="s">
        <v>4215</v>
      </c>
      <c r="J2589" t="s">
        <v>32</v>
      </c>
      <c r="K2589">
        <v>0</v>
      </c>
      <c r="L2589" t="s">
        <v>35</v>
      </c>
      <c r="M2589" t="s">
        <v>2555</v>
      </c>
      <c r="N2589" t="s">
        <v>37</v>
      </c>
      <c r="O2589" t="s">
        <v>37</v>
      </c>
      <c r="P2589" t="s">
        <v>37</v>
      </c>
      <c r="Q2589">
        <v>0</v>
      </c>
      <c r="R2589" t="s">
        <v>738</v>
      </c>
      <c r="S2589" t="s">
        <v>813</v>
      </c>
      <c r="T2589" t="s">
        <v>4216</v>
      </c>
      <c r="U2589">
        <v>2</v>
      </c>
      <c r="V2589" s="1">
        <v>29514</v>
      </c>
      <c r="W2589">
        <v>0</v>
      </c>
      <c r="X2589">
        <v>3</v>
      </c>
      <c r="Y2589">
        <v>39</v>
      </c>
      <c r="Z2589">
        <v>130870</v>
      </c>
      <c r="AA2589">
        <v>130000</v>
      </c>
      <c r="AB2589" t="s">
        <v>741</v>
      </c>
      <c r="AC2589">
        <v>15</v>
      </c>
      <c r="AD2589" t="s">
        <v>67</v>
      </c>
      <c r="AE2589" t="s">
        <v>50</v>
      </c>
      <c r="AF2589" t="s">
        <v>3580</v>
      </c>
    </row>
    <row r="2590" spans="1:32" x14ac:dyDescent="0.25">
      <c r="A2590">
        <v>8119443</v>
      </c>
      <c r="B2590">
        <v>131007</v>
      </c>
      <c r="C2590" t="s">
        <v>32</v>
      </c>
      <c r="D2590" t="s">
        <v>32</v>
      </c>
      <c r="E2590">
        <v>140000</v>
      </c>
      <c r="F2590">
        <v>2190</v>
      </c>
      <c r="G2590" t="s">
        <v>211</v>
      </c>
      <c r="H2590">
        <v>0</v>
      </c>
      <c r="I2590" t="s">
        <v>37</v>
      </c>
      <c r="J2590" t="s">
        <v>37</v>
      </c>
      <c r="K2590">
        <v>1</v>
      </c>
      <c r="L2590" t="s">
        <v>32</v>
      </c>
      <c r="M2590" t="s">
        <v>1664</v>
      </c>
      <c r="N2590" t="s">
        <v>37</v>
      </c>
      <c r="O2590">
        <v>2015</v>
      </c>
      <c r="P2590" t="s">
        <v>37</v>
      </c>
      <c r="Q2590">
        <v>0</v>
      </c>
      <c r="R2590" t="s">
        <v>738</v>
      </c>
      <c r="S2590" t="s">
        <v>1665</v>
      </c>
      <c r="T2590" t="s">
        <v>1666</v>
      </c>
      <c r="U2590">
        <v>2</v>
      </c>
      <c r="V2590" s="1">
        <v>22945</v>
      </c>
      <c r="W2590">
        <v>0</v>
      </c>
      <c r="X2590">
        <v>1</v>
      </c>
      <c r="Y2590">
        <v>57</v>
      </c>
      <c r="Z2590">
        <v>131007</v>
      </c>
      <c r="AA2590">
        <v>140000</v>
      </c>
      <c r="AB2590" t="s">
        <v>1278</v>
      </c>
      <c r="AC2590">
        <v>2190</v>
      </c>
      <c r="AD2590" t="s">
        <v>211</v>
      </c>
      <c r="AE2590" t="s">
        <v>50</v>
      </c>
      <c r="AF2590" t="s">
        <v>3580</v>
      </c>
    </row>
    <row r="2591" spans="1:32" x14ac:dyDescent="0.25">
      <c r="A2591" s="4">
        <v>40701481</v>
      </c>
      <c r="B2591" s="4">
        <v>131126</v>
      </c>
      <c r="C2591" t="s">
        <v>37</v>
      </c>
      <c r="D2591" t="s">
        <v>37</v>
      </c>
      <c r="E2591" t="s">
        <v>37</v>
      </c>
      <c r="F2591" t="s">
        <v>37</v>
      </c>
      <c r="G2591" t="s">
        <v>37</v>
      </c>
      <c r="H2591" t="s">
        <v>37</v>
      </c>
      <c r="I2591" t="s">
        <v>37</v>
      </c>
      <c r="J2591" t="s">
        <v>37</v>
      </c>
      <c r="K2591" t="s">
        <v>37</v>
      </c>
      <c r="L2591" t="s">
        <v>37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738</v>
      </c>
      <c r="S2591" t="s">
        <v>936</v>
      </c>
      <c r="T2591" t="s">
        <v>3971</v>
      </c>
      <c r="U2591">
        <v>2</v>
      </c>
      <c r="V2591" s="1">
        <v>29276</v>
      </c>
      <c r="W2591">
        <v>1</v>
      </c>
      <c r="X2591">
        <v>35</v>
      </c>
      <c r="Y2591">
        <v>39</v>
      </c>
      <c r="Z2591">
        <v>131126</v>
      </c>
      <c r="AA2591">
        <v>140100</v>
      </c>
      <c r="AB2591" t="s">
        <v>496</v>
      </c>
      <c r="AC2591">
        <v>3</v>
      </c>
      <c r="AD2591" t="s">
        <v>62</v>
      </c>
      <c r="AE2591" s="4" t="s">
        <v>42</v>
      </c>
      <c r="AF2591" s="4" t="s">
        <v>3580</v>
      </c>
    </row>
    <row r="2592" spans="1:32" x14ac:dyDescent="0.25">
      <c r="A2592">
        <v>33670307</v>
      </c>
      <c r="B2592">
        <v>131159</v>
      </c>
      <c r="C2592" t="s">
        <v>32</v>
      </c>
      <c r="D2592" t="s">
        <v>32</v>
      </c>
      <c r="E2592">
        <v>10000</v>
      </c>
      <c r="F2592">
        <v>2646</v>
      </c>
      <c r="G2592" t="s">
        <v>122</v>
      </c>
      <c r="H2592">
        <v>0</v>
      </c>
      <c r="I2592" t="s">
        <v>37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t="s">
        <v>37</v>
      </c>
      <c r="P2592" t="s">
        <v>37</v>
      </c>
      <c r="Q2592">
        <v>0</v>
      </c>
      <c r="R2592" t="s">
        <v>738</v>
      </c>
      <c r="S2592" t="s">
        <v>1600</v>
      </c>
      <c r="T2592" t="s">
        <v>3797</v>
      </c>
      <c r="U2592">
        <v>1</v>
      </c>
      <c r="V2592" s="1">
        <v>24735</v>
      </c>
      <c r="W2592">
        <v>0</v>
      </c>
      <c r="X2592">
        <v>2</v>
      </c>
      <c r="Y2592">
        <v>52</v>
      </c>
      <c r="Z2592">
        <v>131159</v>
      </c>
      <c r="AA2592">
        <v>10000</v>
      </c>
      <c r="AB2592" t="s">
        <v>1910</v>
      </c>
      <c r="AC2592">
        <v>2646</v>
      </c>
      <c r="AD2592" t="s">
        <v>122</v>
      </c>
      <c r="AE2592" t="s">
        <v>56</v>
      </c>
      <c r="AF2592" t="s">
        <v>3580</v>
      </c>
    </row>
    <row r="2593" spans="1:32" x14ac:dyDescent="0.25">
      <c r="A2593">
        <v>10323347</v>
      </c>
      <c r="B2593">
        <v>131485</v>
      </c>
      <c r="C2593" t="s">
        <v>32</v>
      </c>
      <c r="D2593" t="s">
        <v>32</v>
      </c>
      <c r="E2593">
        <v>140100</v>
      </c>
      <c r="F2593">
        <v>15</v>
      </c>
      <c r="G2593" t="s">
        <v>67</v>
      </c>
      <c r="H2593">
        <v>0</v>
      </c>
      <c r="I2593" t="s">
        <v>37</v>
      </c>
      <c r="J2593" t="s">
        <v>37</v>
      </c>
      <c r="K2593">
        <v>1</v>
      </c>
      <c r="L2593" t="s">
        <v>32</v>
      </c>
      <c r="M2593" t="s">
        <v>1611</v>
      </c>
      <c r="N2593">
        <v>2007</v>
      </c>
      <c r="O2593">
        <v>2007</v>
      </c>
      <c r="P2593" t="s">
        <v>37</v>
      </c>
      <c r="Q2593">
        <v>1</v>
      </c>
      <c r="R2593" t="s">
        <v>738</v>
      </c>
      <c r="S2593" t="s">
        <v>2309</v>
      </c>
      <c r="T2593" t="s">
        <v>2310</v>
      </c>
      <c r="U2593">
        <v>1</v>
      </c>
      <c r="V2593" s="1">
        <v>27373</v>
      </c>
      <c r="W2593">
        <v>0</v>
      </c>
      <c r="X2593">
        <v>19</v>
      </c>
      <c r="Y2593">
        <v>45</v>
      </c>
      <c r="Z2593">
        <v>131485</v>
      </c>
      <c r="AA2593">
        <v>140100</v>
      </c>
      <c r="AB2593" t="s">
        <v>496</v>
      </c>
      <c r="AC2593">
        <v>15</v>
      </c>
      <c r="AD2593" t="s">
        <v>67</v>
      </c>
      <c r="AE2593" t="s">
        <v>42</v>
      </c>
      <c r="AF2593" t="s">
        <v>3580</v>
      </c>
    </row>
    <row r="2594" spans="1:32" x14ac:dyDescent="0.25">
      <c r="A2594" s="4">
        <v>16405474</v>
      </c>
      <c r="B2594" s="4">
        <v>131526</v>
      </c>
      <c r="C2594" t="s">
        <v>37</v>
      </c>
      <c r="D2594" t="s">
        <v>35</v>
      </c>
      <c r="E2594">
        <v>130000</v>
      </c>
      <c r="F2594">
        <v>2646</v>
      </c>
      <c r="G2594" t="s">
        <v>122</v>
      </c>
      <c r="H2594">
        <v>0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 t="s">
        <v>37</v>
      </c>
      <c r="O2594" t="s">
        <v>37</v>
      </c>
      <c r="P2594" t="s">
        <v>37</v>
      </c>
      <c r="Q2594">
        <v>0</v>
      </c>
      <c r="R2594" t="s">
        <v>738</v>
      </c>
      <c r="S2594" t="s">
        <v>2546</v>
      </c>
      <c r="T2594" t="s">
        <v>2547</v>
      </c>
      <c r="U2594">
        <v>2</v>
      </c>
      <c r="V2594" s="1">
        <v>17455</v>
      </c>
      <c r="W2594">
        <v>0</v>
      </c>
      <c r="X2594">
        <v>4</v>
      </c>
      <c r="Y2594">
        <v>72</v>
      </c>
      <c r="Z2594">
        <v>131526</v>
      </c>
      <c r="AA2594">
        <v>130000</v>
      </c>
      <c r="AB2594" t="s">
        <v>741</v>
      </c>
      <c r="AC2594">
        <v>2646</v>
      </c>
      <c r="AD2594" t="s">
        <v>122</v>
      </c>
      <c r="AE2594" s="4" t="s">
        <v>2216</v>
      </c>
      <c r="AF2594" s="4" t="s">
        <v>3580</v>
      </c>
    </row>
    <row r="2595" spans="1:32" x14ac:dyDescent="0.25">
      <c r="A2595">
        <v>72755177</v>
      </c>
      <c r="B2595">
        <v>131566</v>
      </c>
      <c r="C2595" t="s">
        <v>32</v>
      </c>
      <c r="D2595" t="s">
        <v>32</v>
      </c>
      <c r="E2595">
        <v>150000</v>
      </c>
      <c r="F2595">
        <v>2840</v>
      </c>
      <c r="G2595" t="s">
        <v>181</v>
      </c>
      <c r="H2595">
        <v>1</v>
      </c>
      <c r="I2595" t="s">
        <v>2302</v>
      </c>
      <c r="J2595" t="s">
        <v>32</v>
      </c>
      <c r="K2595">
        <v>1</v>
      </c>
      <c r="L2595" t="s">
        <v>32</v>
      </c>
      <c r="M2595" t="s">
        <v>948</v>
      </c>
      <c r="N2595">
        <v>2016</v>
      </c>
      <c r="O2595">
        <v>2018</v>
      </c>
      <c r="P2595" t="s">
        <v>37</v>
      </c>
      <c r="Q2595">
        <v>0</v>
      </c>
      <c r="R2595" t="s">
        <v>738</v>
      </c>
      <c r="S2595" t="s">
        <v>5385</v>
      </c>
      <c r="T2595" t="s">
        <v>5386</v>
      </c>
      <c r="U2595">
        <v>2</v>
      </c>
      <c r="V2595" s="1">
        <v>33807</v>
      </c>
      <c r="W2595">
        <v>0</v>
      </c>
      <c r="X2595">
        <v>4</v>
      </c>
      <c r="Y2595">
        <v>27</v>
      </c>
      <c r="Z2595">
        <v>131566</v>
      </c>
      <c r="AA2595">
        <v>150000</v>
      </c>
      <c r="AB2595" t="s">
        <v>945</v>
      </c>
      <c r="AC2595">
        <v>2840</v>
      </c>
      <c r="AD2595" t="s">
        <v>181</v>
      </c>
      <c r="AE2595" t="s">
        <v>50</v>
      </c>
      <c r="AF2595" t="s">
        <v>43</v>
      </c>
    </row>
    <row r="2596" spans="1:32" x14ac:dyDescent="0.25">
      <c r="A2596">
        <v>23013916</v>
      </c>
      <c r="B2596">
        <v>132009</v>
      </c>
      <c r="C2596" t="s">
        <v>32</v>
      </c>
      <c r="D2596" t="s">
        <v>32</v>
      </c>
      <c r="E2596">
        <v>250000</v>
      </c>
      <c r="F2596">
        <v>2191</v>
      </c>
      <c r="G2596" t="s">
        <v>77</v>
      </c>
      <c r="H2596">
        <v>2</v>
      </c>
      <c r="I2596" t="s">
        <v>37</v>
      </c>
      <c r="J2596" t="s">
        <v>37</v>
      </c>
      <c r="K2596" t="s">
        <v>37</v>
      </c>
      <c r="L2596" t="s">
        <v>37</v>
      </c>
      <c r="M2596" t="s">
        <v>37</v>
      </c>
      <c r="N2596" t="s">
        <v>37</v>
      </c>
      <c r="O2596" t="s">
        <v>37</v>
      </c>
      <c r="P2596" t="s">
        <v>37</v>
      </c>
      <c r="Q2596">
        <v>0</v>
      </c>
      <c r="R2596" t="s">
        <v>738</v>
      </c>
      <c r="S2596" t="s">
        <v>393</v>
      </c>
      <c r="T2596" t="s">
        <v>3097</v>
      </c>
      <c r="U2596">
        <v>1</v>
      </c>
      <c r="V2596" s="1">
        <v>27400</v>
      </c>
      <c r="W2596">
        <v>0</v>
      </c>
      <c r="X2596">
        <v>1</v>
      </c>
      <c r="Y2596">
        <v>44</v>
      </c>
      <c r="Z2596">
        <v>132009</v>
      </c>
      <c r="AA2596">
        <v>250000</v>
      </c>
      <c r="AB2596" t="s">
        <v>41</v>
      </c>
      <c r="AC2596">
        <v>2191</v>
      </c>
      <c r="AD2596" t="s">
        <v>77</v>
      </c>
      <c r="AE2596" t="s">
        <v>56</v>
      </c>
      <c r="AF2596" t="s">
        <v>3580</v>
      </c>
    </row>
    <row r="2597" spans="1:32" x14ac:dyDescent="0.25">
      <c r="A2597">
        <v>45162854</v>
      </c>
      <c r="B2597">
        <v>132045</v>
      </c>
      <c r="C2597" t="s">
        <v>32</v>
      </c>
      <c r="D2597" t="s">
        <v>32</v>
      </c>
      <c r="E2597">
        <v>240000</v>
      </c>
      <c r="F2597">
        <v>1264</v>
      </c>
      <c r="G2597" t="s">
        <v>57</v>
      </c>
      <c r="H2597">
        <v>0</v>
      </c>
      <c r="I2597" t="s">
        <v>37</v>
      </c>
      <c r="J2597" t="s">
        <v>37</v>
      </c>
      <c r="K2597">
        <v>1</v>
      </c>
      <c r="L2597" t="s">
        <v>32</v>
      </c>
      <c r="M2597" t="s">
        <v>4890</v>
      </c>
      <c r="N2597">
        <v>2014</v>
      </c>
      <c r="O2597">
        <v>2017</v>
      </c>
      <c r="P2597" t="s">
        <v>37</v>
      </c>
      <c r="Q2597">
        <v>0</v>
      </c>
      <c r="R2597" t="s">
        <v>738</v>
      </c>
      <c r="S2597" t="s">
        <v>94</v>
      </c>
      <c r="T2597" t="s">
        <v>4891</v>
      </c>
      <c r="U2597">
        <v>2</v>
      </c>
      <c r="V2597" s="1">
        <v>32274</v>
      </c>
      <c r="W2597">
        <v>0</v>
      </c>
      <c r="X2597">
        <v>3</v>
      </c>
      <c r="Y2597">
        <v>31</v>
      </c>
      <c r="Z2597">
        <v>132045</v>
      </c>
      <c r="AA2597">
        <v>240000</v>
      </c>
      <c r="AB2597" t="s">
        <v>225</v>
      </c>
      <c r="AC2597">
        <v>1264</v>
      </c>
      <c r="AD2597" t="s">
        <v>57</v>
      </c>
      <c r="AE2597" t="s">
        <v>50</v>
      </c>
      <c r="AF2597" t="s">
        <v>3580</v>
      </c>
    </row>
    <row r="2598" spans="1:32" x14ac:dyDescent="0.25">
      <c r="A2598">
        <v>26705695</v>
      </c>
      <c r="B2598">
        <v>132046</v>
      </c>
      <c r="C2598" t="s">
        <v>32</v>
      </c>
      <c r="D2598" t="s">
        <v>32</v>
      </c>
      <c r="E2598">
        <v>60000</v>
      </c>
      <c r="F2598">
        <v>2160</v>
      </c>
      <c r="G2598" t="s">
        <v>465</v>
      </c>
      <c r="H2598">
        <v>0</v>
      </c>
      <c r="I2598" t="s">
        <v>37</v>
      </c>
      <c r="J2598" t="s">
        <v>37</v>
      </c>
      <c r="K2598">
        <v>1</v>
      </c>
      <c r="L2598" t="s">
        <v>32</v>
      </c>
      <c r="M2598" t="s">
        <v>2567</v>
      </c>
      <c r="N2598">
        <v>1998</v>
      </c>
      <c r="O2598">
        <v>1999</v>
      </c>
      <c r="P2598" t="s">
        <v>188</v>
      </c>
      <c r="Q2598">
        <v>1</v>
      </c>
      <c r="R2598" t="s">
        <v>738</v>
      </c>
      <c r="S2598" t="s">
        <v>3416</v>
      </c>
      <c r="T2598" t="s">
        <v>3417</v>
      </c>
      <c r="U2598">
        <v>2</v>
      </c>
      <c r="V2598" s="1">
        <v>27484</v>
      </c>
      <c r="W2598">
        <v>0</v>
      </c>
      <c r="X2598">
        <v>2</v>
      </c>
      <c r="Y2598">
        <v>44</v>
      </c>
      <c r="Z2598">
        <v>132046</v>
      </c>
      <c r="AA2598">
        <v>60000</v>
      </c>
      <c r="AB2598" t="s">
        <v>164</v>
      </c>
      <c r="AC2598">
        <v>2160</v>
      </c>
      <c r="AD2598" t="s">
        <v>465</v>
      </c>
      <c r="AE2598" t="s">
        <v>42</v>
      </c>
      <c r="AF2598" t="s">
        <v>3580</v>
      </c>
    </row>
    <row r="2599" spans="1:32" x14ac:dyDescent="0.25">
      <c r="A2599">
        <v>43040307</v>
      </c>
      <c r="B2599">
        <v>132076</v>
      </c>
      <c r="C2599" t="s">
        <v>32</v>
      </c>
      <c r="D2599" t="s">
        <v>32</v>
      </c>
      <c r="E2599">
        <v>120000</v>
      </c>
      <c r="F2599">
        <v>2218</v>
      </c>
      <c r="G2599" t="s">
        <v>51</v>
      </c>
      <c r="H2599">
        <v>1</v>
      </c>
      <c r="I2599" t="s">
        <v>3326</v>
      </c>
      <c r="J2599" t="s">
        <v>32</v>
      </c>
      <c r="K2599" t="s">
        <v>37</v>
      </c>
      <c r="L2599" t="s">
        <v>37</v>
      </c>
      <c r="M2599" t="s">
        <v>37</v>
      </c>
      <c r="N2599" t="s">
        <v>37</v>
      </c>
      <c r="O2599" t="s">
        <v>37</v>
      </c>
      <c r="P2599" t="s">
        <v>37</v>
      </c>
      <c r="Q2599">
        <v>0</v>
      </c>
      <c r="R2599" t="s">
        <v>738</v>
      </c>
      <c r="S2599" t="s">
        <v>38</v>
      </c>
      <c r="T2599" t="s">
        <v>2171</v>
      </c>
      <c r="U2599">
        <v>2</v>
      </c>
      <c r="V2599" s="1">
        <v>31173</v>
      </c>
      <c r="W2599">
        <v>0</v>
      </c>
      <c r="X2599">
        <v>3</v>
      </c>
      <c r="Y2599">
        <v>34</v>
      </c>
      <c r="Z2599">
        <v>132076</v>
      </c>
      <c r="AA2599">
        <v>120000</v>
      </c>
      <c r="AB2599" t="s">
        <v>303</v>
      </c>
      <c r="AC2599">
        <v>2218</v>
      </c>
      <c r="AD2599" t="s">
        <v>51</v>
      </c>
      <c r="AE2599" t="s">
        <v>50</v>
      </c>
      <c r="AF2599" t="s">
        <v>3580</v>
      </c>
    </row>
    <row r="2600" spans="1:32" x14ac:dyDescent="0.25">
      <c r="A2600">
        <v>3680448</v>
      </c>
      <c r="B2600">
        <v>132369</v>
      </c>
      <c r="C2600" t="s">
        <v>32</v>
      </c>
      <c r="D2600" t="s">
        <v>32</v>
      </c>
      <c r="E2600">
        <v>190000</v>
      </c>
      <c r="F2600">
        <v>2160</v>
      </c>
      <c r="G2600" t="s">
        <v>465</v>
      </c>
      <c r="H2600">
        <v>0</v>
      </c>
      <c r="I2600" t="s">
        <v>37</v>
      </c>
      <c r="J2600" t="s">
        <v>37</v>
      </c>
      <c r="K2600">
        <v>1</v>
      </c>
      <c r="L2600" t="s">
        <v>32</v>
      </c>
      <c r="M2600" t="s">
        <v>665</v>
      </c>
      <c r="N2600" t="s">
        <v>37</v>
      </c>
      <c r="O2600">
        <v>1990</v>
      </c>
      <c r="P2600" t="s">
        <v>37</v>
      </c>
      <c r="Q2600">
        <v>1</v>
      </c>
      <c r="R2600" t="s">
        <v>738</v>
      </c>
      <c r="S2600" t="s">
        <v>130</v>
      </c>
      <c r="T2600" t="s">
        <v>728</v>
      </c>
      <c r="U2600">
        <v>2</v>
      </c>
      <c r="V2600" s="1">
        <v>23870</v>
      </c>
      <c r="W2600">
        <v>0</v>
      </c>
      <c r="X2600">
        <v>2</v>
      </c>
      <c r="Y2600">
        <v>54</v>
      </c>
      <c r="Z2600">
        <v>132369</v>
      </c>
      <c r="AA2600">
        <v>190000</v>
      </c>
      <c r="AB2600" t="s">
        <v>575</v>
      </c>
      <c r="AC2600">
        <v>2160</v>
      </c>
      <c r="AD2600" t="s">
        <v>465</v>
      </c>
      <c r="AE2600" t="s">
        <v>42</v>
      </c>
      <c r="AF2600" t="s">
        <v>3580</v>
      </c>
    </row>
    <row r="2601" spans="1:32" x14ac:dyDescent="0.25">
      <c r="A2601">
        <v>32921039</v>
      </c>
      <c r="B2601">
        <v>132598</v>
      </c>
      <c r="C2601" t="s">
        <v>32</v>
      </c>
      <c r="D2601" t="s">
        <v>32</v>
      </c>
      <c r="E2601">
        <v>20000</v>
      </c>
      <c r="F2601">
        <v>22</v>
      </c>
      <c r="G2601" t="s">
        <v>404</v>
      </c>
      <c r="H2601">
        <v>0</v>
      </c>
      <c r="I2601" t="s">
        <v>37</v>
      </c>
      <c r="J2601" t="s">
        <v>37</v>
      </c>
      <c r="K2601">
        <v>1</v>
      </c>
      <c r="L2601" t="s">
        <v>32</v>
      </c>
      <c r="M2601" t="s">
        <v>2800</v>
      </c>
      <c r="N2601">
        <v>1999</v>
      </c>
      <c r="O2601">
        <v>2001</v>
      </c>
      <c r="P2601" t="s">
        <v>37</v>
      </c>
      <c r="Q2601">
        <v>0</v>
      </c>
      <c r="R2601" t="s">
        <v>738</v>
      </c>
      <c r="S2601" t="s">
        <v>949</v>
      </c>
      <c r="T2601" t="s">
        <v>3749</v>
      </c>
      <c r="U2601">
        <v>1</v>
      </c>
      <c r="V2601" s="1">
        <v>25380</v>
      </c>
      <c r="W2601">
        <v>0</v>
      </c>
      <c r="X2601">
        <v>1</v>
      </c>
      <c r="Y2601">
        <v>50</v>
      </c>
      <c r="Z2601">
        <v>132598</v>
      </c>
      <c r="AA2601">
        <v>20000</v>
      </c>
      <c r="AB2601" t="s">
        <v>744</v>
      </c>
      <c r="AC2601">
        <v>22</v>
      </c>
      <c r="AD2601" t="s">
        <v>404</v>
      </c>
      <c r="AE2601" t="s">
        <v>50</v>
      </c>
      <c r="AF2601" t="s">
        <v>3580</v>
      </c>
    </row>
    <row r="2602" spans="1:32" x14ac:dyDescent="0.25">
      <c r="A2602">
        <v>22498604</v>
      </c>
      <c r="B2602">
        <v>132599</v>
      </c>
      <c r="C2602" t="s">
        <v>32</v>
      </c>
      <c r="D2602" t="s">
        <v>32</v>
      </c>
      <c r="E2602">
        <v>90000</v>
      </c>
      <c r="F2602">
        <v>47</v>
      </c>
      <c r="G2602" t="s">
        <v>33</v>
      </c>
      <c r="H2602">
        <v>1</v>
      </c>
      <c r="I2602" t="s">
        <v>3077</v>
      </c>
      <c r="J2602" t="s">
        <v>32</v>
      </c>
      <c r="K2602" t="s">
        <v>37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>
        <v>0</v>
      </c>
      <c r="R2602" t="s">
        <v>738</v>
      </c>
      <c r="S2602" t="s">
        <v>3078</v>
      </c>
      <c r="T2602" t="s">
        <v>3079</v>
      </c>
      <c r="U2602">
        <v>1</v>
      </c>
      <c r="V2602" s="1">
        <v>25823</v>
      </c>
      <c r="W2602">
        <v>0</v>
      </c>
      <c r="X2602">
        <v>2</v>
      </c>
      <c r="Y2602">
        <v>49</v>
      </c>
      <c r="Z2602">
        <v>132599</v>
      </c>
      <c r="AA2602">
        <v>90000</v>
      </c>
      <c r="AB2602" t="s">
        <v>1165</v>
      </c>
      <c r="AC2602">
        <v>47</v>
      </c>
      <c r="AD2602" t="s">
        <v>33</v>
      </c>
      <c r="AE2602" t="s">
        <v>50</v>
      </c>
      <c r="AF2602" t="s">
        <v>3580</v>
      </c>
    </row>
    <row r="2603" spans="1:32" x14ac:dyDescent="0.25">
      <c r="A2603">
        <v>45121092</v>
      </c>
      <c r="B2603">
        <v>132906</v>
      </c>
      <c r="C2603" t="s">
        <v>32</v>
      </c>
      <c r="D2603" t="s">
        <v>32</v>
      </c>
      <c r="E2603">
        <v>60000</v>
      </c>
      <c r="F2603">
        <v>2840</v>
      </c>
      <c r="G2603" t="s">
        <v>181</v>
      </c>
      <c r="H2603">
        <v>1</v>
      </c>
      <c r="I2603" t="s">
        <v>4878</v>
      </c>
      <c r="J2603" t="s">
        <v>32</v>
      </c>
      <c r="K2603" t="s">
        <v>37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>
        <v>0</v>
      </c>
      <c r="R2603" t="s">
        <v>738</v>
      </c>
      <c r="S2603" t="s">
        <v>137</v>
      </c>
      <c r="T2603" t="s">
        <v>4879</v>
      </c>
      <c r="U2603">
        <v>1</v>
      </c>
      <c r="V2603" s="1">
        <v>32322</v>
      </c>
      <c r="W2603">
        <v>0</v>
      </c>
      <c r="X2603">
        <v>6</v>
      </c>
      <c r="Y2603">
        <v>31</v>
      </c>
      <c r="Z2603">
        <v>132906</v>
      </c>
      <c r="AA2603">
        <v>60000</v>
      </c>
      <c r="AB2603" t="s">
        <v>164</v>
      </c>
      <c r="AC2603">
        <v>2840</v>
      </c>
      <c r="AD2603" t="s">
        <v>181</v>
      </c>
      <c r="AE2603" t="s">
        <v>50</v>
      </c>
      <c r="AF2603" t="s">
        <v>3580</v>
      </c>
    </row>
    <row r="2604" spans="1:32" x14ac:dyDescent="0.25">
      <c r="A2604">
        <v>24487509</v>
      </c>
      <c r="B2604">
        <v>133464</v>
      </c>
      <c r="C2604" t="s">
        <v>32</v>
      </c>
      <c r="D2604" t="s">
        <v>32</v>
      </c>
      <c r="E2604">
        <v>70000</v>
      </c>
      <c r="F2604">
        <v>4</v>
      </c>
      <c r="G2604" t="s">
        <v>117</v>
      </c>
      <c r="H2604">
        <v>0</v>
      </c>
      <c r="I2604" t="s">
        <v>37</v>
      </c>
      <c r="J2604" t="s">
        <v>37</v>
      </c>
      <c r="K2604" t="s">
        <v>37</v>
      </c>
      <c r="L2604" t="s">
        <v>32</v>
      </c>
      <c r="M2604" t="s">
        <v>417</v>
      </c>
      <c r="N2604" t="s">
        <v>37</v>
      </c>
      <c r="O2604">
        <v>1991</v>
      </c>
      <c r="P2604" t="s">
        <v>37</v>
      </c>
      <c r="Q2604">
        <v>1</v>
      </c>
      <c r="R2604" t="s">
        <v>738</v>
      </c>
      <c r="S2604" t="s">
        <v>2466</v>
      </c>
      <c r="T2604" t="s">
        <v>2403</v>
      </c>
      <c r="U2604">
        <v>1</v>
      </c>
      <c r="V2604" s="1">
        <v>22237</v>
      </c>
      <c r="W2604">
        <v>0</v>
      </c>
      <c r="X2604">
        <v>1</v>
      </c>
      <c r="Y2604">
        <v>59</v>
      </c>
      <c r="Z2604">
        <v>133464</v>
      </c>
      <c r="AA2604">
        <v>70000</v>
      </c>
      <c r="AB2604" t="s">
        <v>1466</v>
      </c>
      <c r="AC2604">
        <v>4</v>
      </c>
      <c r="AD2604" t="s">
        <v>117</v>
      </c>
      <c r="AE2604" t="s">
        <v>56</v>
      </c>
      <c r="AF2604" t="s">
        <v>3580</v>
      </c>
    </row>
    <row r="2605" spans="1:32" x14ac:dyDescent="0.25">
      <c r="A2605">
        <v>40810441</v>
      </c>
      <c r="B2605">
        <v>133475</v>
      </c>
      <c r="C2605" t="s">
        <v>32</v>
      </c>
      <c r="D2605" t="s">
        <v>32</v>
      </c>
      <c r="E2605">
        <v>150000</v>
      </c>
      <c r="F2605">
        <v>4</v>
      </c>
      <c r="G2605" t="s">
        <v>117</v>
      </c>
      <c r="H2605">
        <v>0</v>
      </c>
      <c r="I2605" t="s">
        <v>37</v>
      </c>
      <c r="J2605" t="s">
        <v>37</v>
      </c>
      <c r="K2605">
        <v>1</v>
      </c>
      <c r="L2605" t="s">
        <v>32</v>
      </c>
      <c r="M2605" t="s">
        <v>745</v>
      </c>
      <c r="N2605">
        <v>2008</v>
      </c>
      <c r="O2605">
        <v>2009</v>
      </c>
      <c r="P2605" t="s">
        <v>37</v>
      </c>
      <c r="Q2605">
        <v>0</v>
      </c>
      <c r="R2605" t="s">
        <v>738</v>
      </c>
      <c r="S2605" t="s">
        <v>296</v>
      </c>
      <c r="T2605" t="s">
        <v>4011</v>
      </c>
      <c r="U2605">
        <v>2</v>
      </c>
      <c r="V2605" s="1">
        <v>29512</v>
      </c>
      <c r="W2605">
        <v>0</v>
      </c>
      <c r="X2605">
        <v>4</v>
      </c>
      <c r="Y2605">
        <v>39</v>
      </c>
      <c r="Z2605">
        <v>133475</v>
      </c>
      <c r="AA2605">
        <v>150000</v>
      </c>
      <c r="AB2605" t="s">
        <v>945</v>
      </c>
      <c r="AC2605">
        <v>4</v>
      </c>
      <c r="AD2605" t="s">
        <v>117</v>
      </c>
      <c r="AE2605" t="s">
        <v>50</v>
      </c>
      <c r="AF2605" t="s">
        <v>3580</v>
      </c>
    </row>
    <row r="2606" spans="1:32" x14ac:dyDescent="0.25">
      <c r="A2606">
        <v>41403094</v>
      </c>
      <c r="B2606">
        <v>133561</v>
      </c>
      <c r="C2606" t="s">
        <v>32</v>
      </c>
      <c r="D2606" t="s">
        <v>32</v>
      </c>
      <c r="E2606">
        <v>10000</v>
      </c>
      <c r="F2606">
        <v>2173</v>
      </c>
      <c r="G2606" t="s">
        <v>195</v>
      </c>
      <c r="H2606">
        <v>2</v>
      </c>
      <c r="I2606" t="s">
        <v>37</v>
      </c>
      <c r="J2606" t="s">
        <v>37</v>
      </c>
      <c r="K2606">
        <v>1</v>
      </c>
      <c r="L2606" t="s">
        <v>37</v>
      </c>
      <c r="M2606" t="s">
        <v>4196</v>
      </c>
      <c r="N2606">
        <v>2009</v>
      </c>
      <c r="O2606" t="s">
        <v>37</v>
      </c>
      <c r="P2606" t="s">
        <v>37</v>
      </c>
      <c r="Q2606">
        <v>0</v>
      </c>
      <c r="R2606" t="s">
        <v>738</v>
      </c>
      <c r="S2606" t="s">
        <v>4197</v>
      </c>
      <c r="T2606" t="s">
        <v>4198</v>
      </c>
      <c r="U2606">
        <v>2</v>
      </c>
      <c r="V2606" s="1">
        <v>30117</v>
      </c>
      <c r="W2606">
        <v>0</v>
      </c>
      <c r="X2606">
        <v>3</v>
      </c>
      <c r="Y2606">
        <v>37</v>
      </c>
      <c r="Z2606">
        <v>133561</v>
      </c>
      <c r="AA2606">
        <v>10000</v>
      </c>
      <c r="AB2606" t="s">
        <v>1910</v>
      </c>
      <c r="AC2606">
        <v>2173</v>
      </c>
      <c r="AD2606" t="s">
        <v>195</v>
      </c>
      <c r="AE2606" t="s">
        <v>50</v>
      </c>
      <c r="AF2606" t="s">
        <v>3580</v>
      </c>
    </row>
    <row r="2607" spans="1:32" x14ac:dyDescent="0.25">
      <c r="A2607">
        <v>74401616</v>
      </c>
      <c r="B2607">
        <v>131476</v>
      </c>
      <c r="C2607" t="s">
        <v>32</v>
      </c>
      <c r="D2607" t="s">
        <v>32</v>
      </c>
      <c r="E2607">
        <v>210000</v>
      </c>
      <c r="F2607">
        <v>3</v>
      </c>
      <c r="G2607" t="s">
        <v>62</v>
      </c>
      <c r="H2607">
        <v>2</v>
      </c>
      <c r="I2607" t="s">
        <v>37</v>
      </c>
      <c r="J2607" t="s">
        <v>37</v>
      </c>
      <c r="K2607">
        <v>1</v>
      </c>
      <c r="L2607" t="s">
        <v>35</v>
      </c>
      <c r="M2607" t="s">
        <v>5410</v>
      </c>
      <c r="N2607">
        <v>2017</v>
      </c>
      <c r="O2607" t="s">
        <v>37</v>
      </c>
      <c r="P2607" t="s">
        <v>37</v>
      </c>
      <c r="Q2607">
        <v>0</v>
      </c>
      <c r="R2607" t="s">
        <v>4253</v>
      </c>
      <c r="S2607" t="s">
        <v>1045</v>
      </c>
      <c r="T2607" t="s">
        <v>5411</v>
      </c>
      <c r="U2607">
        <v>2</v>
      </c>
      <c r="V2607" s="1">
        <v>34487</v>
      </c>
      <c r="W2607">
        <v>0</v>
      </c>
      <c r="X2607">
        <v>4</v>
      </c>
      <c r="Y2607">
        <v>25</v>
      </c>
      <c r="Z2607">
        <v>131476</v>
      </c>
      <c r="AA2607">
        <v>210000</v>
      </c>
      <c r="AB2607" t="s">
        <v>350</v>
      </c>
      <c r="AC2607">
        <v>3</v>
      </c>
      <c r="AD2607" t="s">
        <v>62</v>
      </c>
      <c r="AE2607" t="s">
        <v>50</v>
      </c>
      <c r="AF2607" t="s">
        <v>43</v>
      </c>
    </row>
    <row r="2608" spans="1:32" x14ac:dyDescent="0.25">
      <c r="A2608">
        <v>18157641</v>
      </c>
      <c r="B2608">
        <v>130465</v>
      </c>
      <c r="C2608" t="s">
        <v>32</v>
      </c>
      <c r="D2608" t="s">
        <v>32</v>
      </c>
      <c r="E2608">
        <v>120000</v>
      </c>
      <c r="F2608">
        <v>2190</v>
      </c>
      <c r="G2608" t="s">
        <v>211</v>
      </c>
      <c r="H2608">
        <v>0</v>
      </c>
      <c r="I2608" t="s">
        <v>37</v>
      </c>
      <c r="J2608" t="s">
        <v>37</v>
      </c>
      <c r="K2608">
        <v>1</v>
      </c>
      <c r="L2608" t="s">
        <v>32</v>
      </c>
      <c r="M2608" t="s">
        <v>652</v>
      </c>
      <c r="N2608">
        <v>1998</v>
      </c>
      <c r="O2608">
        <v>1999</v>
      </c>
      <c r="P2608" t="s">
        <v>37</v>
      </c>
      <c r="Q2608">
        <v>1</v>
      </c>
      <c r="R2608" t="s">
        <v>2752</v>
      </c>
      <c r="S2608" t="s">
        <v>2753</v>
      </c>
      <c r="T2608" t="s">
        <v>2754</v>
      </c>
      <c r="U2608">
        <v>2</v>
      </c>
      <c r="V2608" s="1">
        <v>27696</v>
      </c>
      <c r="W2608">
        <v>0</v>
      </c>
      <c r="X2608">
        <v>5</v>
      </c>
      <c r="Y2608">
        <v>44</v>
      </c>
      <c r="Z2608">
        <v>130465</v>
      </c>
      <c r="AA2608">
        <v>120000</v>
      </c>
      <c r="AB2608" t="s">
        <v>303</v>
      </c>
      <c r="AC2608">
        <v>2190</v>
      </c>
      <c r="AD2608" t="s">
        <v>211</v>
      </c>
      <c r="AE2608" t="s">
        <v>42</v>
      </c>
      <c r="AF2608" t="s">
        <v>3580</v>
      </c>
    </row>
    <row r="2609" spans="1:32" x14ac:dyDescent="0.25">
      <c r="A2609">
        <v>16762909</v>
      </c>
      <c r="B2609">
        <v>130560</v>
      </c>
      <c r="C2609" t="s">
        <v>32</v>
      </c>
      <c r="D2609" t="s">
        <v>32</v>
      </c>
      <c r="E2609">
        <v>130000</v>
      </c>
      <c r="F2609">
        <v>15</v>
      </c>
      <c r="G2609" t="s">
        <v>67</v>
      </c>
      <c r="H2609">
        <v>0</v>
      </c>
      <c r="I2609" t="s">
        <v>37</v>
      </c>
      <c r="J2609" t="s">
        <v>37</v>
      </c>
      <c r="K2609" t="s">
        <v>37</v>
      </c>
      <c r="L2609" t="s">
        <v>32</v>
      </c>
      <c r="M2609" t="s">
        <v>2618</v>
      </c>
      <c r="N2609" t="s">
        <v>37</v>
      </c>
      <c r="O2609">
        <v>1983</v>
      </c>
      <c r="P2609" t="s">
        <v>37</v>
      </c>
      <c r="Q2609">
        <v>1</v>
      </c>
      <c r="R2609" t="s">
        <v>436</v>
      </c>
      <c r="S2609" t="s">
        <v>2619</v>
      </c>
      <c r="T2609" t="s">
        <v>2620</v>
      </c>
      <c r="U2609">
        <v>1</v>
      </c>
      <c r="V2609" s="1">
        <v>20571</v>
      </c>
      <c r="W2609">
        <v>0</v>
      </c>
      <c r="X2609">
        <v>1</v>
      </c>
      <c r="Y2609">
        <v>63</v>
      </c>
      <c r="Z2609">
        <v>130560</v>
      </c>
      <c r="AA2609">
        <v>130000</v>
      </c>
      <c r="AB2609" t="s">
        <v>741</v>
      </c>
      <c r="AC2609">
        <v>15</v>
      </c>
      <c r="AD2609" t="s">
        <v>67</v>
      </c>
      <c r="AE2609" t="s">
        <v>56</v>
      </c>
      <c r="AF2609" t="s">
        <v>3580</v>
      </c>
    </row>
    <row r="2610" spans="1:32" x14ac:dyDescent="0.25">
      <c r="A2610">
        <v>8330968</v>
      </c>
      <c r="B2610">
        <v>130846</v>
      </c>
      <c r="C2610" t="s">
        <v>32</v>
      </c>
      <c r="D2610" t="s">
        <v>32</v>
      </c>
      <c r="E2610">
        <v>140100</v>
      </c>
      <c r="F2610">
        <v>47</v>
      </c>
      <c r="G2610" t="s">
        <v>33</v>
      </c>
      <c r="H2610">
        <v>2</v>
      </c>
      <c r="I2610" t="s">
        <v>37</v>
      </c>
      <c r="J2610" t="s">
        <v>37</v>
      </c>
      <c r="K2610" t="s">
        <v>37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>
        <v>0</v>
      </c>
      <c r="R2610" t="s">
        <v>436</v>
      </c>
      <c r="S2610" t="s">
        <v>939</v>
      </c>
      <c r="T2610" t="s">
        <v>1751</v>
      </c>
      <c r="U2610">
        <v>1</v>
      </c>
      <c r="V2610" s="1">
        <v>21142</v>
      </c>
      <c r="W2610">
        <v>0</v>
      </c>
      <c r="X2610">
        <v>2</v>
      </c>
      <c r="Y2610">
        <v>62</v>
      </c>
      <c r="Z2610">
        <v>130846</v>
      </c>
      <c r="AA2610">
        <v>140100</v>
      </c>
      <c r="AB2610" t="s">
        <v>496</v>
      </c>
      <c r="AC2610">
        <v>47</v>
      </c>
      <c r="AD2610" t="s">
        <v>33</v>
      </c>
      <c r="AE2610" t="s">
        <v>56</v>
      </c>
      <c r="AF2610" t="s">
        <v>3580</v>
      </c>
    </row>
    <row r="2611" spans="1:32" x14ac:dyDescent="0.25">
      <c r="A2611">
        <v>7523652</v>
      </c>
      <c r="B2611">
        <v>131680</v>
      </c>
      <c r="C2611" t="s">
        <v>32</v>
      </c>
      <c r="D2611" t="s">
        <v>32</v>
      </c>
      <c r="E2611">
        <v>140100</v>
      </c>
      <c r="F2611">
        <v>2731</v>
      </c>
      <c r="G2611" t="s">
        <v>91</v>
      </c>
      <c r="H2611">
        <v>0</v>
      </c>
      <c r="I2611" t="s">
        <v>37</v>
      </c>
      <c r="J2611" t="s">
        <v>37</v>
      </c>
      <c r="K2611">
        <v>0</v>
      </c>
      <c r="L2611" t="s">
        <v>35</v>
      </c>
      <c r="M2611" t="s">
        <v>1440</v>
      </c>
      <c r="N2611" t="s">
        <v>37</v>
      </c>
      <c r="O2611" t="s">
        <v>37</v>
      </c>
      <c r="P2611" t="s">
        <v>37</v>
      </c>
      <c r="Q2611">
        <v>0</v>
      </c>
      <c r="R2611" t="s">
        <v>436</v>
      </c>
      <c r="S2611" t="s">
        <v>362</v>
      </c>
      <c r="T2611" t="s">
        <v>1441</v>
      </c>
      <c r="U2611">
        <v>1</v>
      </c>
      <c r="V2611" s="1">
        <v>16374</v>
      </c>
      <c r="W2611">
        <v>0</v>
      </c>
      <c r="X2611">
        <v>32</v>
      </c>
      <c r="Y2611">
        <v>75</v>
      </c>
      <c r="Z2611">
        <v>131680</v>
      </c>
      <c r="AA2611">
        <v>140100</v>
      </c>
      <c r="AB2611" t="s">
        <v>496</v>
      </c>
      <c r="AC2611">
        <v>2731</v>
      </c>
      <c r="AD2611" t="s">
        <v>96</v>
      </c>
      <c r="AE2611" t="s">
        <v>56</v>
      </c>
      <c r="AF2611" t="s">
        <v>3580</v>
      </c>
    </row>
    <row r="2612" spans="1:32" x14ac:dyDescent="0.25">
      <c r="A2612">
        <v>1235853</v>
      </c>
      <c r="B2612">
        <v>132294</v>
      </c>
      <c r="C2612" t="s">
        <v>32</v>
      </c>
      <c r="D2612" t="s">
        <v>32</v>
      </c>
      <c r="E2612" s="2">
        <v>200000</v>
      </c>
      <c r="F2612">
        <v>2190</v>
      </c>
      <c r="G2612" t="s">
        <v>211</v>
      </c>
      <c r="H2612">
        <v>0</v>
      </c>
      <c r="I2612" t="s">
        <v>37</v>
      </c>
      <c r="J2612" t="s">
        <v>37</v>
      </c>
      <c r="K2612">
        <v>1</v>
      </c>
      <c r="L2612" t="s">
        <v>32</v>
      </c>
      <c r="M2612" t="s">
        <v>435</v>
      </c>
      <c r="N2612" t="s">
        <v>37</v>
      </c>
      <c r="O2612">
        <v>1986</v>
      </c>
      <c r="P2612" t="s">
        <v>37</v>
      </c>
      <c r="Q2612">
        <v>1</v>
      </c>
      <c r="R2612" t="s">
        <v>436</v>
      </c>
      <c r="S2612" t="s">
        <v>437</v>
      </c>
      <c r="T2612" t="s">
        <v>438</v>
      </c>
      <c r="U2612">
        <v>1</v>
      </c>
      <c r="V2612" s="1">
        <v>20618</v>
      </c>
      <c r="W2612">
        <v>0</v>
      </c>
      <c r="X2612">
        <v>2</v>
      </c>
      <c r="Y2612">
        <v>63</v>
      </c>
      <c r="Z2612">
        <v>132294</v>
      </c>
      <c r="AA2612">
        <v>200000</v>
      </c>
      <c r="AB2612" t="s">
        <v>420</v>
      </c>
      <c r="AC2612">
        <v>2190</v>
      </c>
      <c r="AD2612" t="s">
        <v>211</v>
      </c>
      <c r="AE2612" t="s">
        <v>42</v>
      </c>
      <c r="AF2612" t="s">
        <v>3580</v>
      </c>
    </row>
    <row r="2613" spans="1:32" x14ac:dyDescent="0.25">
      <c r="A2613">
        <v>18120054</v>
      </c>
      <c r="B2613">
        <v>132525</v>
      </c>
      <c r="C2613" t="s">
        <v>32</v>
      </c>
      <c r="D2613" t="s">
        <v>32</v>
      </c>
      <c r="E2613">
        <v>120000</v>
      </c>
      <c r="F2613">
        <v>2840</v>
      </c>
      <c r="G2613" t="s">
        <v>181</v>
      </c>
      <c r="H2613">
        <v>0</v>
      </c>
      <c r="I2613" t="s">
        <v>37</v>
      </c>
      <c r="J2613" t="s">
        <v>37</v>
      </c>
      <c r="K2613">
        <v>1</v>
      </c>
      <c r="L2613" t="s">
        <v>32</v>
      </c>
      <c r="M2613" t="s">
        <v>652</v>
      </c>
      <c r="N2613">
        <v>1997</v>
      </c>
      <c r="O2613">
        <v>2000</v>
      </c>
      <c r="P2613" t="s">
        <v>37</v>
      </c>
      <c r="Q2613">
        <v>0</v>
      </c>
      <c r="R2613" t="s">
        <v>436</v>
      </c>
      <c r="S2613" t="s">
        <v>2738</v>
      </c>
      <c r="T2613" t="s">
        <v>2739</v>
      </c>
      <c r="U2613">
        <v>2</v>
      </c>
      <c r="V2613" s="1">
        <v>26533</v>
      </c>
      <c r="W2613">
        <v>0</v>
      </c>
      <c r="X2613">
        <v>6</v>
      </c>
      <c r="Y2613">
        <v>47</v>
      </c>
      <c r="Z2613">
        <v>132525</v>
      </c>
      <c r="AA2613">
        <v>120000</v>
      </c>
      <c r="AB2613" t="s">
        <v>303</v>
      </c>
      <c r="AC2613">
        <v>2840</v>
      </c>
      <c r="AD2613" t="s">
        <v>181</v>
      </c>
      <c r="AE2613" t="s">
        <v>50</v>
      </c>
      <c r="AF2613" t="s">
        <v>3580</v>
      </c>
    </row>
    <row r="2614" spans="1:32" x14ac:dyDescent="0.25">
      <c r="A2614">
        <v>16415839</v>
      </c>
      <c r="B2614">
        <v>132647</v>
      </c>
      <c r="C2614" t="s">
        <v>32</v>
      </c>
      <c r="D2614" t="s">
        <v>32</v>
      </c>
      <c r="E2614">
        <v>130000</v>
      </c>
      <c r="F2614">
        <v>3</v>
      </c>
      <c r="G2614" t="s">
        <v>62</v>
      </c>
      <c r="H2614">
        <v>0</v>
      </c>
      <c r="I2614" t="s">
        <v>37</v>
      </c>
      <c r="J2614" t="s">
        <v>37</v>
      </c>
      <c r="K2614">
        <v>1</v>
      </c>
      <c r="L2614" t="s">
        <v>32</v>
      </c>
      <c r="M2614" t="s">
        <v>745</v>
      </c>
      <c r="N2614">
        <v>1994</v>
      </c>
      <c r="O2614">
        <v>2003</v>
      </c>
      <c r="P2614" t="s">
        <v>188</v>
      </c>
      <c r="Q2614">
        <v>1</v>
      </c>
      <c r="R2614" t="s">
        <v>436</v>
      </c>
      <c r="S2614" t="s">
        <v>54</v>
      </c>
      <c r="T2614" t="s">
        <v>2553</v>
      </c>
      <c r="U2614">
        <v>1</v>
      </c>
      <c r="V2614" s="1">
        <v>23598</v>
      </c>
      <c r="W2614">
        <v>0</v>
      </c>
      <c r="X2614">
        <v>4</v>
      </c>
      <c r="Y2614">
        <v>55</v>
      </c>
      <c r="Z2614">
        <v>132647</v>
      </c>
      <c r="AA2614">
        <v>130000</v>
      </c>
      <c r="AB2614" t="s">
        <v>741</v>
      </c>
      <c r="AC2614">
        <v>3</v>
      </c>
      <c r="AD2614" t="s">
        <v>62</v>
      </c>
      <c r="AE2614" t="s">
        <v>42</v>
      </c>
      <c r="AF2614" t="s">
        <v>3580</v>
      </c>
    </row>
    <row r="2615" spans="1:32" x14ac:dyDescent="0.25">
      <c r="A2615">
        <v>40433602</v>
      </c>
      <c r="B2615">
        <v>133252</v>
      </c>
      <c r="C2615" t="s">
        <v>32</v>
      </c>
      <c r="D2615" t="s">
        <v>32</v>
      </c>
      <c r="E2615">
        <v>70000</v>
      </c>
      <c r="F2615">
        <v>2731</v>
      </c>
      <c r="G2615" t="s">
        <v>91</v>
      </c>
      <c r="H2615">
        <v>0</v>
      </c>
      <c r="I2615" t="s">
        <v>37</v>
      </c>
      <c r="J2615" t="s">
        <v>37</v>
      </c>
      <c r="K2615">
        <v>1</v>
      </c>
      <c r="L2615" t="s">
        <v>32</v>
      </c>
      <c r="M2615" t="s">
        <v>1440</v>
      </c>
      <c r="N2615">
        <v>2006</v>
      </c>
      <c r="O2615">
        <v>2006</v>
      </c>
      <c r="P2615" t="s">
        <v>188</v>
      </c>
      <c r="Q2615">
        <v>1</v>
      </c>
      <c r="R2615" t="s">
        <v>436</v>
      </c>
      <c r="S2615" t="s">
        <v>263</v>
      </c>
      <c r="T2615" t="s">
        <v>3910</v>
      </c>
      <c r="U2615">
        <v>1</v>
      </c>
      <c r="V2615" s="1">
        <v>29228</v>
      </c>
      <c r="W2615">
        <v>0</v>
      </c>
      <c r="X2615">
        <v>1</v>
      </c>
      <c r="Y2615">
        <v>39</v>
      </c>
      <c r="Z2615">
        <v>133252</v>
      </c>
      <c r="AA2615">
        <v>70000</v>
      </c>
      <c r="AB2615" t="s">
        <v>1466</v>
      </c>
      <c r="AC2615">
        <v>2731</v>
      </c>
      <c r="AD2615" t="s">
        <v>96</v>
      </c>
      <c r="AE2615" t="s">
        <v>42</v>
      </c>
      <c r="AF2615" t="s">
        <v>3580</v>
      </c>
    </row>
    <row r="2616" spans="1:32" x14ac:dyDescent="0.25">
      <c r="A2616">
        <v>10195697</v>
      </c>
      <c r="B2616">
        <v>133380</v>
      </c>
      <c r="C2616" t="s">
        <v>32</v>
      </c>
      <c r="D2616" t="s">
        <v>32</v>
      </c>
      <c r="E2616">
        <v>150000</v>
      </c>
      <c r="F2616">
        <v>47</v>
      </c>
      <c r="G2616" t="s">
        <v>33</v>
      </c>
      <c r="H2616">
        <v>0</v>
      </c>
      <c r="I2616" t="s">
        <v>37</v>
      </c>
      <c r="J2616" t="s">
        <v>37</v>
      </c>
      <c r="K2616">
        <v>1</v>
      </c>
      <c r="L2616" t="s">
        <v>32</v>
      </c>
      <c r="M2616" t="s">
        <v>1108</v>
      </c>
      <c r="N2616">
        <v>2008</v>
      </c>
      <c r="O2616">
        <v>2008</v>
      </c>
      <c r="P2616" t="s">
        <v>37</v>
      </c>
      <c r="Q2616">
        <v>1</v>
      </c>
      <c r="R2616" t="s">
        <v>436</v>
      </c>
      <c r="S2616" t="s">
        <v>2261</v>
      </c>
      <c r="T2616" t="s">
        <v>2262</v>
      </c>
      <c r="U2616">
        <v>2</v>
      </c>
      <c r="V2616" s="1">
        <v>27332</v>
      </c>
      <c r="W2616">
        <v>0</v>
      </c>
      <c r="X2616">
        <v>1</v>
      </c>
      <c r="Y2616">
        <v>45</v>
      </c>
      <c r="Z2616">
        <v>133380</v>
      </c>
      <c r="AA2616">
        <v>150000</v>
      </c>
      <c r="AB2616" t="s">
        <v>945</v>
      </c>
      <c r="AC2616">
        <v>47</v>
      </c>
      <c r="AD2616" t="s">
        <v>33</v>
      </c>
      <c r="AE2616" t="s">
        <v>42</v>
      </c>
      <c r="AF2616" t="s">
        <v>3580</v>
      </c>
    </row>
    <row r="2617" spans="1:32" x14ac:dyDescent="0.25">
      <c r="A2617">
        <v>9391218</v>
      </c>
      <c r="B2617">
        <v>130399</v>
      </c>
      <c r="C2617" t="s">
        <v>32</v>
      </c>
      <c r="D2617" t="s">
        <v>32</v>
      </c>
      <c r="E2617">
        <v>140100</v>
      </c>
      <c r="F2617">
        <v>1257</v>
      </c>
      <c r="G2617" t="s">
        <v>82</v>
      </c>
      <c r="H2617">
        <v>0</v>
      </c>
      <c r="I2617" t="s">
        <v>37</v>
      </c>
      <c r="J2617" t="s">
        <v>37</v>
      </c>
      <c r="K2617">
        <v>1</v>
      </c>
      <c r="L2617" t="s">
        <v>32</v>
      </c>
      <c r="M2617" t="s">
        <v>1350</v>
      </c>
      <c r="N2617">
        <v>1997</v>
      </c>
      <c r="O2617">
        <v>1997</v>
      </c>
      <c r="P2617" t="s">
        <v>157</v>
      </c>
      <c r="Q2617">
        <v>1</v>
      </c>
      <c r="R2617" t="s">
        <v>1235</v>
      </c>
      <c r="S2617" t="s">
        <v>1976</v>
      </c>
      <c r="T2617" t="s">
        <v>1977</v>
      </c>
      <c r="U2617">
        <v>1</v>
      </c>
      <c r="V2617" s="1">
        <v>25954</v>
      </c>
      <c r="W2617">
        <v>0</v>
      </c>
      <c r="X2617">
        <v>7</v>
      </c>
      <c r="Y2617">
        <v>48</v>
      </c>
      <c r="Z2617">
        <v>130399</v>
      </c>
      <c r="AA2617">
        <v>140100</v>
      </c>
      <c r="AB2617" t="s">
        <v>496</v>
      </c>
      <c r="AC2617">
        <v>1257</v>
      </c>
      <c r="AD2617" t="s">
        <v>82</v>
      </c>
      <c r="AE2617" t="s">
        <v>42</v>
      </c>
      <c r="AF2617" t="s">
        <v>3580</v>
      </c>
    </row>
    <row r="2618" spans="1:32" x14ac:dyDescent="0.25">
      <c r="A2618">
        <v>6669687</v>
      </c>
      <c r="B2618">
        <v>131769</v>
      </c>
      <c r="C2618" t="s">
        <v>32</v>
      </c>
      <c r="D2618" t="s">
        <v>32</v>
      </c>
      <c r="E2618">
        <v>240000</v>
      </c>
      <c r="F2618">
        <v>2840</v>
      </c>
      <c r="G2618" t="s">
        <v>181</v>
      </c>
      <c r="H2618">
        <v>2</v>
      </c>
      <c r="I2618" t="s">
        <v>37</v>
      </c>
      <c r="J2618" t="s">
        <v>37</v>
      </c>
      <c r="K2618">
        <v>1</v>
      </c>
      <c r="L2618" t="s">
        <v>32</v>
      </c>
      <c r="M2618" t="s">
        <v>1234</v>
      </c>
      <c r="N2618">
        <v>2016</v>
      </c>
      <c r="O2618">
        <v>2018</v>
      </c>
      <c r="P2618" t="s">
        <v>188</v>
      </c>
      <c r="Q2618">
        <v>1</v>
      </c>
      <c r="R2618" t="s">
        <v>1235</v>
      </c>
      <c r="S2618" t="s">
        <v>383</v>
      </c>
      <c r="T2618" t="s">
        <v>1236</v>
      </c>
      <c r="U2618">
        <v>1</v>
      </c>
      <c r="V2618" s="1">
        <v>26949</v>
      </c>
      <c r="W2618">
        <v>0</v>
      </c>
      <c r="X2618">
        <v>3</v>
      </c>
      <c r="Y2618">
        <v>46</v>
      </c>
      <c r="Z2618">
        <v>131769</v>
      </c>
      <c r="AA2618">
        <v>240000</v>
      </c>
      <c r="AB2618" t="s">
        <v>225</v>
      </c>
      <c r="AC2618">
        <v>2840</v>
      </c>
      <c r="AD2618" t="s">
        <v>181</v>
      </c>
      <c r="AE2618" t="s">
        <v>42</v>
      </c>
      <c r="AF2618" t="s">
        <v>3580</v>
      </c>
    </row>
    <row r="2619" spans="1:32" x14ac:dyDescent="0.25">
      <c r="A2619">
        <v>41623886</v>
      </c>
      <c r="B2619">
        <v>132066</v>
      </c>
      <c r="C2619" t="s">
        <v>32</v>
      </c>
      <c r="D2619" t="s">
        <v>32</v>
      </c>
      <c r="E2619">
        <v>210000</v>
      </c>
      <c r="F2619">
        <v>1264</v>
      </c>
      <c r="G2619" t="s">
        <v>57</v>
      </c>
      <c r="H2619">
        <v>0</v>
      </c>
      <c r="I2619" t="s">
        <v>37</v>
      </c>
      <c r="J2619" t="s">
        <v>37</v>
      </c>
      <c r="K2619">
        <v>1</v>
      </c>
      <c r="L2619" t="s">
        <v>32</v>
      </c>
      <c r="M2619" t="s">
        <v>399</v>
      </c>
      <c r="N2619">
        <v>2006</v>
      </c>
      <c r="O2619">
        <v>2006</v>
      </c>
      <c r="P2619" t="s">
        <v>37</v>
      </c>
      <c r="Q2619">
        <v>1</v>
      </c>
      <c r="R2619" t="s">
        <v>1235</v>
      </c>
      <c r="S2619" t="s">
        <v>4253</v>
      </c>
      <c r="T2619" t="s">
        <v>4254</v>
      </c>
      <c r="U2619">
        <v>2</v>
      </c>
      <c r="V2619" s="1">
        <v>30284</v>
      </c>
      <c r="W2619">
        <v>0</v>
      </c>
      <c r="X2619">
        <v>2</v>
      </c>
      <c r="Y2619">
        <v>36</v>
      </c>
      <c r="Z2619">
        <v>132066</v>
      </c>
      <c r="AA2619">
        <v>210000</v>
      </c>
      <c r="AB2619" t="s">
        <v>350</v>
      </c>
      <c r="AC2619">
        <v>1264</v>
      </c>
      <c r="AD2619" t="s">
        <v>57</v>
      </c>
      <c r="AE2619" t="s">
        <v>42</v>
      </c>
      <c r="AF2619" t="s">
        <v>3580</v>
      </c>
    </row>
    <row r="2620" spans="1:32" x14ac:dyDescent="0.25">
      <c r="A2620">
        <v>17976278</v>
      </c>
      <c r="B2620">
        <v>132460</v>
      </c>
      <c r="C2620" t="s">
        <v>32</v>
      </c>
      <c r="D2620" t="s">
        <v>32</v>
      </c>
      <c r="E2620">
        <v>120000</v>
      </c>
      <c r="F2620">
        <v>2160</v>
      </c>
      <c r="G2620" t="s">
        <v>465</v>
      </c>
      <c r="H2620">
        <v>0</v>
      </c>
      <c r="I2620" t="s">
        <v>37</v>
      </c>
      <c r="J2620" t="s">
        <v>37</v>
      </c>
      <c r="K2620">
        <v>1</v>
      </c>
      <c r="L2620" t="s">
        <v>32</v>
      </c>
      <c r="M2620" t="s">
        <v>2696</v>
      </c>
      <c r="N2620">
        <v>1999</v>
      </c>
      <c r="O2620">
        <v>2000</v>
      </c>
      <c r="P2620" t="s">
        <v>188</v>
      </c>
      <c r="Q2620">
        <v>1</v>
      </c>
      <c r="R2620" t="s">
        <v>1235</v>
      </c>
      <c r="S2620" t="s">
        <v>818</v>
      </c>
      <c r="T2620" t="s">
        <v>2447</v>
      </c>
      <c r="U2620">
        <v>1</v>
      </c>
      <c r="V2620" s="1">
        <v>23944</v>
      </c>
      <c r="W2620">
        <v>1</v>
      </c>
      <c r="X2620">
        <v>5</v>
      </c>
      <c r="Y2620">
        <v>54</v>
      </c>
      <c r="Z2620">
        <v>132460</v>
      </c>
      <c r="AA2620">
        <v>120000</v>
      </c>
      <c r="AB2620" t="s">
        <v>303</v>
      </c>
      <c r="AC2620">
        <v>2160</v>
      </c>
      <c r="AD2620" t="s">
        <v>465</v>
      </c>
      <c r="AE2620" t="s">
        <v>42</v>
      </c>
      <c r="AF2620" t="s">
        <v>3580</v>
      </c>
    </row>
    <row r="2621" spans="1:32" x14ac:dyDescent="0.25">
      <c r="A2621">
        <v>29528859</v>
      </c>
      <c r="B2621">
        <v>132784</v>
      </c>
      <c r="C2621" t="s">
        <v>32</v>
      </c>
      <c r="D2621" t="s">
        <v>32</v>
      </c>
      <c r="E2621">
        <v>40000</v>
      </c>
      <c r="F2621">
        <v>2649</v>
      </c>
      <c r="G2621" t="s">
        <v>147</v>
      </c>
      <c r="H2621">
        <v>1</v>
      </c>
      <c r="I2621" t="s">
        <v>901</v>
      </c>
      <c r="J2621" t="s">
        <v>35</v>
      </c>
      <c r="K2621">
        <v>1</v>
      </c>
      <c r="L2621" t="s">
        <v>32</v>
      </c>
      <c r="M2621" t="s">
        <v>288</v>
      </c>
      <c r="N2621">
        <v>1990</v>
      </c>
      <c r="O2621">
        <v>1990</v>
      </c>
      <c r="P2621" t="s">
        <v>37</v>
      </c>
      <c r="Q2621">
        <v>1</v>
      </c>
      <c r="R2621" t="s">
        <v>1235</v>
      </c>
      <c r="S2621" t="s">
        <v>698</v>
      </c>
      <c r="T2621" t="s">
        <v>3583</v>
      </c>
      <c r="U2621">
        <v>2</v>
      </c>
      <c r="V2621" s="1">
        <v>24655</v>
      </c>
      <c r="W2621">
        <v>0</v>
      </c>
      <c r="X2621">
        <v>1</v>
      </c>
      <c r="Y2621">
        <v>52</v>
      </c>
      <c r="Z2621">
        <v>132784</v>
      </c>
      <c r="AA2621">
        <v>40000</v>
      </c>
      <c r="AB2621" t="s">
        <v>507</v>
      </c>
      <c r="AC2621">
        <v>2649</v>
      </c>
      <c r="AD2621" t="s">
        <v>147</v>
      </c>
      <c r="AE2621" t="s">
        <v>42</v>
      </c>
      <c r="AF2621" t="s">
        <v>3580</v>
      </c>
    </row>
    <row r="2622" spans="1:32" x14ac:dyDescent="0.25">
      <c r="A2622">
        <v>40863264</v>
      </c>
      <c r="B2622">
        <v>133217</v>
      </c>
      <c r="C2622" t="s">
        <v>32</v>
      </c>
      <c r="D2622" t="s">
        <v>32</v>
      </c>
      <c r="E2622">
        <v>210000</v>
      </c>
      <c r="F2622">
        <v>2190</v>
      </c>
      <c r="G2622" t="s">
        <v>211</v>
      </c>
      <c r="H2622">
        <v>0</v>
      </c>
      <c r="I2622" t="s">
        <v>37</v>
      </c>
      <c r="J2622" t="s">
        <v>37</v>
      </c>
      <c r="K2622">
        <v>1</v>
      </c>
      <c r="L2622" t="s">
        <v>32</v>
      </c>
      <c r="M2622" t="s">
        <v>374</v>
      </c>
      <c r="N2622">
        <v>2000</v>
      </c>
      <c r="O2622">
        <v>2002</v>
      </c>
      <c r="P2622" t="s">
        <v>37</v>
      </c>
      <c r="Q2622">
        <v>1</v>
      </c>
      <c r="R2622" t="s">
        <v>1235</v>
      </c>
      <c r="S2622" t="s">
        <v>1389</v>
      </c>
      <c r="T2622" t="s">
        <v>4040</v>
      </c>
      <c r="U2622">
        <v>2</v>
      </c>
      <c r="V2622" s="1">
        <v>28782</v>
      </c>
      <c r="W2622">
        <v>0</v>
      </c>
      <c r="X2622">
        <v>4</v>
      </c>
      <c r="Y2622">
        <v>41</v>
      </c>
      <c r="Z2622">
        <v>133217</v>
      </c>
      <c r="AA2622">
        <v>210000</v>
      </c>
      <c r="AB2622" t="s">
        <v>350</v>
      </c>
      <c r="AC2622">
        <v>2190</v>
      </c>
      <c r="AD2622" t="s">
        <v>211</v>
      </c>
      <c r="AE2622" t="s">
        <v>42</v>
      </c>
      <c r="AF2622" t="s">
        <v>3580</v>
      </c>
    </row>
    <row r="2623" spans="1:32" x14ac:dyDescent="0.25">
      <c r="A2623">
        <v>8104229</v>
      </c>
      <c r="B2623">
        <v>131560</v>
      </c>
      <c r="C2623" t="s">
        <v>32</v>
      </c>
      <c r="D2623" t="s">
        <v>32</v>
      </c>
      <c r="E2623">
        <v>140100</v>
      </c>
      <c r="F2623">
        <v>4</v>
      </c>
      <c r="G2623" t="s">
        <v>117</v>
      </c>
      <c r="H2623">
        <v>0</v>
      </c>
      <c r="I2623" t="s">
        <v>37</v>
      </c>
      <c r="J2623" t="s">
        <v>37</v>
      </c>
      <c r="K2623">
        <v>1</v>
      </c>
      <c r="L2623" t="s">
        <v>32</v>
      </c>
      <c r="M2623" t="s">
        <v>1129</v>
      </c>
      <c r="N2623">
        <v>1984</v>
      </c>
      <c r="O2623">
        <v>1992</v>
      </c>
      <c r="P2623" t="s">
        <v>37</v>
      </c>
      <c r="Q2623">
        <v>1</v>
      </c>
      <c r="R2623" t="s">
        <v>1658</v>
      </c>
      <c r="S2623" t="s">
        <v>1331</v>
      </c>
      <c r="T2623" t="s">
        <v>269</v>
      </c>
      <c r="U2623">
        <v>1</v>
      </c>
      <c r="V2623" s="1">
        <v>20611</v>
      </c>
      <c r="W2623">
        <v>0</v>
      </c>
      <c r="X2623">
        <v>12</v>
      </c>
      <c r="Y2623">
        <v>63</v>
      </c>
      <c r="Z2623">
        <v>131560</v>
      </c>
      <c r="AA2623">
        <v>140100</v>
      </c>
      <c r="AB2623" t="s">
        <v>496</v>
      </c>
      <c r="AC2623">
        <v>4</v>
      </c>
      <c r="AD2623" t="s">
        <v>117</v>
      </c>
      <c r="AE2623" t="s">
        <v>42</v>
      </c>
      <c r="AF2623" t="s">
        <v>3580</v>
      </c>
    </row>
    <row r="2624" spans="1:32" x14ac:dyDescent="0.25">
      <c r="A2624">
        <v>24001620</v>
      </c>
      <c r="B2624">
        <v>133133</v>
      </c>
      <c r="C2624" t="s">
        <v>32</v>
      </c>
      <c r="D2624" t="s">
        <v>32</v>
      </c>
      <c r="E2624">
        <v>30000</v>
      </c>
      <c r="F2624">
        <v>32</v>
      </c>
      <c r="G2624" t="s">
        <v>97</v>
      </c>
      <c r="H2624">
        <v>0</v>
      </c>
      <c r="I2624" t="s">
        <v>37</v>
      </c>
      <c r="J2624" t="s">
        <v>37</v>
      </c>
      <c r="K2624" t="s">
        <v>37</v>
      </c>
      <c r="L2624" t="s">
        <v>37</v>
      </c>
      <c r="M2624" t="s">
        <v>37</v>
      </c>
      <c r="N2624" t="s">
        <v>37</v>
      </c>
      <c r="O2624" t="s">
        <v>37</v>
      </c>
      <c r="P2624" t="s">
        <v>37</v>
      </c>
      <c r="Q2624">
        <v>1</v>
      </c>
      <c r="R2624" t="s">
        <v>1658</v>
      </c>
      <c r="S2624" t="s">
        <v>3234</v>
      </c>
      <c r="T2624" t="s">
        <v>3094</v>
      </c>
      <c r="U2624">
        <v>1</v>
      </c>
      <c r="V2624" s="1">
        <v>28125</v>
      </c>
      <c r="W2624">
        <v>0</v>
      </c>
      <c r="X2624">
        <v>1</v>
      </c>
      <c r="Y2624">
        <v>42</v>
      </c>
      <c r="Z2624">
        <v>133133</v>
      </c>
      <c r="AA2624">
        <v>30000</v>
      </c>
      <c r="AB2624" t="s">
        <v>1059</v>
      </c>
      <c r="AC2624">
        <v>32</v>
      </c>
      <c r="AD2624" t="s">
        <v>97</v>
      </c>
      <c r="AE2624" t="s">
        <v>56</v>
      </c>
      <c r="AF2624" t="s">
        <v>3580</v>
      </c>
    </row>
    <row r="2625" spans="1:32" x14ac:dyDescent="0.25">
      <c r="A2625">
        <v>44662064</v>
      </c>
      <c r="B2625">
        <v>130621</v>
      </c>
      <c r="C2625" t="s">
        <v>32</v>
      </c>
      <c r="D2625" t="s">
        <v>32</v>
      </c>
      <c r="E2625">
        <v>250000</v>
      </c>
      <c r="F2625">
        <v>5</v>
      </c>
      <c r="G2625" t="s">
        <v>101</v>
      </c>
      <c r="H2625">
        <v>0</v>
      </c>
      <c r="I2625" t="s">
        <v>37</v>
      </c>
      <c r="J2625" t="s">
        <v>37</v>
      </c>
      <c r="K2625">
        <v>1</v>
      </c>
      <c r="L2625" t="s">
        <v>35</v>
      </c>
      <c r="M2625" t="s">
        <v>74</v>
      </c>
      <c r="N2625">
        <v>2014</v>
      </c>
      <c r="O2625" t="s">
        <v>37</v>
      </c>
      <c r="P2625" t="s">
        <v>37</v>
      </c>
      <c r="Q2625">
        <v>0</v>
      </c>
      <c r="R2625" t="s">
        <v>1469</v>
      </c>
      <c r="S2625" t="s">
        <v>4815</v>
      </c>
      <c r="T2625" t="s">
        <v>1188</v>
      </c>
      <c r="U2625">
        <v>1</v>
      </c>
      <c r="V2625" s="1">
        <v>31962</v>
      </c>
      <c r="W2625">
        <v>0</v>
      </c>
      <c r="X2625">
        <v>3</v>
      </c>
      <c r="Y2625">
        <v>32</v>
      </c>
      <c r="Z2625">
        <v>130621</v>
      </c>
      <c r="AA2625">
        <v>250000</v>
      </c>
      <c r="AB2625" t="s">
        <v>41</v>
      </c>
      <c r="AC2625">
        <v>5</v>
      </c>
      <c r="AD2625" t="s">
        <v>101</v>
      </c>
      <c r="AE2625" t="s">
        <v>50</v>
      </c>
      <c r="AF2625" t="s">
        <v>3580</v>
      </c>
    </row>
    <row r="2626" spans="1:32" x14ac:dyDescent="0.25">
      <c r="A2626">
        <v>7627164</v>
      </c>
      <c r="B2626">
        <v>131158</v>
      </c>
      <c r="C2626" t="s">
        <v>32</v>
      </c>
      <c r="D2626" t="s">
        <v>32</v>
      </c>
      <c r="E2626">
        <v>140100</v>
      </c>
      <c r="F2626">
        <v>4</v>
      </c>
      <c r="G2626" t="s">
        <v>117</v>
      </c>
      <c r="H2626">
        <v>0</v>
      </c>
      <c r="I2626" t="s">
        <v>37</v>
      </c>
      <c r="J2626" t="s">
        <v>37</v>
      </c>
      <c r="K2626">
        <v>1</v>
      </c>
      <c r="L2626" t="s">
        <v>32</v>
      </c>
      <c r="M2626" t="s">
        <v>606</v>
      </c>
      <c r="N2626">
        <v>2000</v>
      </c>
      <c r="O2626">
        <v>2000</v>
      </c>
      <c r="P2626" t="s">
        <v>157</v>
      </c>
      <c r="Q2626">
        <v>1</v>
      </c>
      <c r="R2626" t="s">
        <v>1469</v>
      </c>
      <c r="S2626" t="s">
        <v>1470</v>
      </c>
      <c r="T2626" t="s">
        <v>1471</v>
      </c>
      <c r="U2626">
        <v>1</v>
      </c>
      <c r="V2626" s="1">
        <v>26203</v>
      </c>
      <c r="W2626">
        <v>0</v>
      </c>
      <c r="X2626">
        <v>9</v>
      </c>
      <c r="Y2626">
        <v>48</v>
      </c>
      <c r="Z2626">
        <v>131158</v>
      </c>
      <c r="AA2626">
        <v>140100</v>
      </c>
      <c r="AB2626" t="s">
        <v>496</v>
      </c>
      <c r="AC2626">
        <v>4</v>
      </c>
      <c r="AD2626" t="s">
        <v>117</v>
      </c>
      <c r="AE2626" t="s">
        <v>42</v>
      </c>
      <c r="AF2626" t="s">
        <v>3580</v>
      </c>
    </row>
    <row r="2627" spans="1:32" x14ac:dyDescent="0.25">
      <c r="A2627">
        <v>74141235</v>
      </c>
      <c r="B2627">
        <v>131985</v>
      </c>
      <c r="C2627" t="s">
        <v>32</v>
      </c>
      <c r="D2627" t="s">
        <v>32</v>
      </c>
      <c r="E2627">
        <v>120000</v>
      </c>
      <c r="F2627">
        <v>14</v>
      </c>
      <c r="G2627" t="s">
        <v>126</v>
      </c>
      <c r="H2627">
        <v>0</v>
      </c>
      <c r="I2627" t="s">
        <v>37</v>
      </c>
      <c r="J2627" t="s">
        <v>37</v>
      </c>
      <c r="K2627">
        <v>1</v>
      </c>
      <c r="L2627" t="s">
        <v>32</v>
      </c>
      <c r="M2627" t="s">
        <v>652</v>
      </c>
      <c r="N2627">
        <v>2016</v>
      </c>
      <c r="O2627">
        <v>2017</v>
      </c>
      <c r="P2627" t="s">
        <v>37</v>
      </c>
      <c r="Q2627">
        <v>1</v>
      </c>
      <c r="R2627" t="s">
        <v>1469</v>
      </c>
      <c r="S2627" t="s">
        <v>5407</v>
      </c>
      <c r="T2627" t="s">
        <v>5408</v>
      </c>
      <c r="U2627">
        <v>2</v>
      </c>
      <c r="V2627" s="1">
        <v>34229</v>
      </c>
      <c r="W2627">
        <v>0</v>
      </c>
      <c r="X2627">
        <v>5</v>
      </c>
      <c r="Y2627">
        <v>26</v>
      </c>
      <c r="Z2627">
        <v>131985</v>
      </c>
      <c r="AA2627">
        <v>120000</v>
      </c>
      <c r="AB2627" t="s">
        <v>303</v>
      </c>
      <c r="AC2627">
        <v>14</v>
      </c>
      <c r="AD2627" t="s">
        <v>126</v>
      </c>
      <c r="AE2627" t="s">
        <v>42</v>
      </c>
      <c r="AF2627" t="s">
        <v>43</v>
      </c>
    </row>
    <row r="2628" spans="1:32" x14ac:dyDescent="0.25">
      <c r="A2628">
        <v>31020378</v>
      </c>
      <c r="B2628">
        <v>132929</v>
      </c>
      <c r="C2628" t="s">
        <v>32</v>
      </c>
      <c r="D2628" t="s">
        <v>32</v>
      </c>
      <c r="E2628">
        <v>30000</v>
      </c>
      <c r="F2628">
        <v>2173</v>
      </c>
      <c r="G2628" t="s">
        <v>195</v>
      </c>
      <c r="H2628">
        <v>0</v>
      </c>
      <c r="I2628" t="s">
        <v>37</v>
      </c>
      <c r="J2628" t="s">
        <v>37</v>
      </c>
      <c r="K2628">
        <v>1</v>
      </c>
      <c r="L2628" t="s">
        <v>32</v>
      </c>
      <c r="M2628" t="s">
        <v>46</v>
      </c>
      <c r="N2628">
        <v>2013</v>
      </c>
      <c r="O2628">
        <v>2013</v>
      </c>
      <c r="P2628" t="s">
        <v>188</v>
      </c>
      <c r="Q2628">
        <v>1</v>
      </c>
      <c r="R2628" t="s">
        <v>1469</v>
      </c>
      <c r="S2628" t="s">
        <v>3038</v>
      </c>
      <c r="T2628" t="s">
        <v>3658</v>
      </c>
      <c r="U2628">
        <v>1</v>
      </c>
      <c r="V2628" s="1">
        <v>26135</v>
      </c>
      <c r="W2628">
        <v>0</v>
      </c>
      <c r="X2628">
        <v>2</v>
      </c>
      <c r="Y2628">
        <v>48</v>
      </c>
      <c r="Z2628">
        <v>132929</v>
      </c>
      <c r="AA2628">
        <v>30000</v>
      </c>
      <c r="AB2628" t="s">
        <v>1059</v>
      </c>
      <c r="AC2628">
        <v>2173</v>
      </c>
      <c r="AD2628" t="s">
        <v>195</v>
      </c>
      <c r="AE2628" t="s">
        <v>42</v>
      </c>
      <c r="AF2628" t="s">
        <v>3580</v>
      </c>
    </row>
    <row r="2629" spans="1:32" x14ac:dyDescent="0.25">
      <c r="A2629">
        <v>7968669</v>
      </c>
      <c r="B2629">
        <v>133383</v>
      </c>
      <c r="C2629" t="s">
        <v>32</v>
      </c>
      <c r="D2629" t="s">
        <v>32</v>
      </c>
      <c r="E2629">
        <v>190000</v>
      </c>
      <c r="F2629">
        <v>32</v>
      </c>
      <c r="G2629" t="s">
        <v>97</v>
      </c>
      <c r="H2629">
        <v>0</v>
      </c>
      <c r="I2629" t="s">
        <v>37</v>
      </c>
      <c r="J2629" t="s">
        <v>37</v>
      </c>
      <c r="K2629">
        <v>0</v>
      </c>
      <c r="L2629" t="s">
        <v>35</v>
      </c>
      <c r="M2629" t="s">
        <v>311</v>
      </c>
      <c r="N2629" t="s">
        <v>37</v>
      </c>
      <c r="O2629" t="s">
        <v>37</v>
      </c>
      <c r="P2629" t="s">
        <v>37</v>
      </c>
      <c r="Q2629">
        <v>0</v>
      </c>
      <c r="R2629" t="s">
        <v>1469</v>
      </c>
      <c r="S2629" t="s">
        <v>1635</v>
      </c>
      <c r="T2629" t="s">
        <v>620</v>
      </c>
      <c r="U2629">
        <v>1</v>
      </c>
      <c r="V2629" s="1">
        <v>25083</v>
      </c>
      <c r="W2629">
        <v>1</v>
      </c>
      <c r="X2629">
        <v>6</v>
      </c>
      <c r="Y2629">
        <v>51</v>
      </c>
      <c r="Z2629">
        <v>133383</v>
      </c>
      <c r="AA2629">
        <v>190000</v>
      </c>
      <c r="AB2629" t="s">
        <v>575</v>
      </c>
      <c r="AC2629">
        <v>32</v>
      </c>
      <c r="AD2629" t="s">
        <v>97</v>
      </c>
      <c r="AE2629" t="s">
        <v>56</v>
      </c>
      <c r="AF2629" t="s">
        <v>3580</v>
      </c>
    </row>
    <row r="2630" spans="1:32" x14ac:dyDescent="0.25">
      <c r="A2630">
        <v>7618668</v>
      </c>
      <c r="B2630">
        <v>130767</v>
      </c>
      <c r="C2630" t="s">
        <v>32</v>
      </c>
      <c r="D2630" t="s">
        <v>32</v>
      </c>
      <c r="E2630">
        <v>70000</v>
      </c>
      <c r="F2630">
        <v>1366</v>
      </c>
      <c r="G2630" t="s">
        <v>45</v>
      </c>
      <c r="H2630">
        <v>0</v>
      </c>
      <c r="I2630" t="s">
        <v>37</v>
      </c>
      <c r="J2630" t="s">
        <v>37</v>
      </c>
      <c r="K2630">
        <v>1</v>
      </c>
      <c r="L2630" t="s">
        <v>32</v>
      </c>
      <c r="M2630" t="s">
        <v>1462</v>
      </c>
      <c r="N2630">
        <v>2005</v>
      </c>
      <c r="O2630">
        <v>2005</v>
      </c>
      <c r="P2630" t="s">
        <v>37</v>
      </c>
      <c r="Q2630">
        <v>0</v>
      </c>
      <c r="R2630" t="s">
        <v>1463</v>
      </c>
      <c r="S2630" t="s">
        <v>1464</v>
      </c>
      <c r="T2630" t="s">
        <v>1465</v>
      </c>
      <c r="U2630">
        <v>1</v>
      </c>
      <c r="V2630" s="1">
        <v>25301</v>
      </c>
      <c r="W2630">
        <v>0</v>
      </c>
      <c r="X2630">
        <v>1</v>
      </c>
      <c r="Y2630">
        <v>50</v>
      </c>
      <c r="Z2630">
        <v>130767</v>
      </c>
      <c r="AA2630">
        <v>70000</v>
      </c>
      <c r="AB2630" t="s">
        <v>1466</v>
      </c>
      <c r="AC2630">
        <v>1366</v>
      </c>
      <c r="AD2630" t="s">
        <v>45</v>
      </c>
      <c r="AE2630" t="s">
        <v>50</v>
      </c>
      <c r="AF2630" t="s">
        <v>3580</v>
      </c>
    </row>
    <row r="2631" spans="1:32" x14ac:dyDescent="0.25">
      <c r="A2631">
        <v>23943394</v>
      </c>
      <c r="B2631">
        <v>130394</v>
      </c>
      <c r="C2631" t="s">
        <v>32</v>
      </c>
      <c r="D2631" t="s">
        <v>32</v>
      </c>
      <c r="E2631">
        <v>70000</v>
      </c>
      <c r="F2631">
        <v>1257</v>
      </c>
      <c r="G2631" t="s">
        <v>82</v>
      </c>
      <c r="H2631">
        <v>0</v>
      </c>
      <c r="I2631" t="s">
        <v>37</v>
      </c>
      <c r="J2631" t="s">
        <v>37</v>
      </c>
      <c r="K2631">
        <v>1</v>
      </c>
      <c r="L2631" t="s">
        <v>32</v>
      </c>
      <c r="M2631" t="s">
        <v>3196</v>
      </c>
      <c r="N2631">
        <v>1999</v>
      </c>
      <c r="O2631">
        <v>2000</v>
      </c>
      <c r="P2631" t="s">
        <v>37</v>
      </c>
      <c r="Q2631">
        <v>0</v>
      </c>
      <c r="R2631" t="s">
        <v>283</v>
      </c>
      <c r="S2631" t="s">
        <v>335</v>
      </c>
      <c r="T2631" t="s">
        <v>1520</v>
      </c>
      <c r="U2631">
        <v>2</v>
      </c>
      <c r="V2631" s="1">
        <v>26500</v>
      </c>
      <c r="W2631">
        <v>0</v>
      </c>
      <c r="X2631">
        <v>2</v>
      </c>
      <c r="Y2631">
        <v>47</v>
      </c>
      <c r="Z2631">
        <v>130394</v>
      </c>
      <c r="AA2631">
        <v>70000</v>
      </c>
      <c r="AB2631" t="s">
        <v>1466</v>
      </c>
      <c r="AC2631">
        <v>1257</v>
      </c>
      <c r="AD2631" t="s">
        <v>82</v>
      </c>
      <c r="AE2631" t="s">
        <v>50</v>
      </c>
      <c r="AF2631" t="s">
        <v>3580</v>
      </c>
    </row>
    <row r="2632" spans="1:32" x14ac:dyDescent="0.25">
      <c r="A2632">
        <v>5234419</v>
      </c>
      <c r="B2632">
        <v>130812</v>
      </c>
      <c r="C2632" t="s">
        <v>32</v>
      </c>
      <c r="D2632" t="s">
        <v>32</v>
      </c>
      <c r="E2632">
        <v>150000</v>
      </c>
      <c r="F2632">
        <v>1366</v>
      </c>
      <c r="G2632" t="s">
        <v>45</v>
      </c>
      <c r="H2632">
        <v>0</v>
      </c>
      <c r="I2632" t="s">
        <v>37</v>
      </c>
      <c r="J2632" t="s">
        <v>37</v>
      </c>
      <c r="K2632">
        <v>1</v>
      </c>
      <c r="L2632" t="s">
        <v>32</v>
      </c>
      <c r="M2632" t="s">
        <v>948</v>
      </c>
      <c r="N2632">
        <v>1985</v>
      </c>
      <c r="O2632">
        <v>1987</v>
      </c>
      <c r="P2632" t="s">
        <v>188</v>
      </c>
      <c r="Q2632">
        <v>1</v>
      </c>
      <c r="R2632" t="s">
        <v>283</v>
      </c>
      <c r="S2632" t="s">
        <v>738</v>
      </c>
      <c r="T2632" t="s">
        <v>956</v>
      </c>
      <c r="U2632">
        <v>1</v>
      </c>
      <c r="V2632" s="1">
        <v>21348</v>
      </c>
      <c r="W2632">
        <v>1</v>
      </c>
      <c r="X2632">
        <v>4</v>
      </c>
      <c r="Y2632">
        <v>61</v>
      </c>
      <c r="Z2632">
        <v>130812</v>
      </c>
      <c r="AA2632">
        <v>150000</v>
      </c>
      <c r="AB2632" t="s">
        <v>945</v>
      </c>
      <c r="AC2632">
        <v>1366</v>
      </c>
      <c r="AD2632" t="s">
        <v>45</v>
      </c>
      <c r="AE2632" t="s">
        <v>42</v>
      </c>
      <c r="AF2632" t="s">
        <v>3580</v>
      </c>
    </row>
    <row r="2633" spans="1:32" x14ac:dyDescent="0.25">
      <c r="A2633">
        <v>9026389</v>
      </c>
      <c r="B2633">
        <v>130847</v>
      </c>
      <c r="C2633" t="s">
        <v>32</v>
      </c>
      <c r="D2633" t="s">
        <v>32</v>
      </c>
      <c r="E2633">
        <v>140100</v>
      </c>
      <c r="F2633">
        <v>15</v>
      </c>
      <c r="G2633" t="s">
        <v>67</v>
      </c>
      <c r="H2633">
        <v>1</v>
      </c>
      <c r="I2633" t="s">
        <v>1690</v>
      </c>
      <c r="J2633" t="s">
        <v>32</v>
      </c>
      <c r="K2633" t="s">
        <v>37</v>
      </c>
      <c r="L2633" t="s">
        <v>37</v>
      </c>
      <c r="M2633" t="s">
        <v>37</v>
      </c>
      <c r="N2633" t="s">
        <v>37</v>
      </c>
      <c r="O2633" t="s">
        <v>37</v>
      </c>
      <c r="P2633" t="s">
        <v>37</v>
      </c>
      <c r="Q2633">
        <v>0</v>
      </c>
      <c r="R2633" t="s">
        <v>283</v>
      </c>
      <c r="S2633" t="s">
        <v>912</v>
      </c>
      <c r="T2633" t="s">
        <v>1867</v>
      </c>
      <c r="U2633">
        <v>2</v>
      </c>
      <c r="V2633" s="1">
        <v>22233</v>
      </c>
      <c r="W2633">
        <v>0</v>
      </c>
      <c r="X2633">
        <v>14</v>
      </c>
      <c r="Y2633">
        <v>59</v>
      </c>
      <c r="Z2633">
        <v>130847</v>
      </c>
      <c r="AA2633">
        <v>140100</v>
      </c>
      <c r="AB2633" t="s">
        <v>496</v>
      </c>
      <c r="AC2633">
        <v>15</v>
      </c>
      <c r="AD2633" t="s">
        <v>67</v>
      </c>
      <c r="AE2633" t="s">
        <v>50</v>
      </c>
      <c r="AF2633" t="s">
        <v>3580</v>
      </c>
    </row>
    <row r="2634" spans="1:32" x14ac:dyDescent="0.25">
      <c r="A2634">
        <v>17890106</v>
      </c>
      <c r="B2634">
        <v>131120</v>
      </c>
      <c r="C2634" t="s">
        <v>32</v>
      </c>
      <c r="D2634" t="s">
        <v>32</v>
      </c>
      <c r="E2634">
        <v>120000</v>
      </c>
      <c r="F2634">
        <v>2191</v>
      </c>
      <c r="G2634" t="s">
        <v>77</v>
      </c>
      <c r="H2634">
        <v>1</v>
      </c>
      <c r="I2634" t="s">
        <v>1372</v>
      </c>
      <c r="J2634" t="s">
        <v>32</v>
      </c>
      <c r="K2634">
        <v>1</v>
      </c>
      <c r="L2634" t="s">
        <v>32</v>
      </c>
      <c r="M2634" t="s">
        <v>202</v>
      </c>
      <c r="N2634">
        <v>1993</v>
      </c>
      <c r="O2634">
        <v>1996</v>
      </c>
      <c r="P2634" t="s">
        <v>188</v>
      </c>
      <c r="Q2634">
        <v>1</v>
      </c>
      <c r="R2634" t="s">
        <v>283</v>
      </c>
      <c r="S2634" t="s">
        <v>1015</v>
      </c>
      <c r="T2634" t="s">
        <v>2676</v>
      </c>
      <c r="U2634">
        <v>1</v>
      </c>
      <c r="V2634" s="1">
        <v>18137</v>
      </c>
      <c r="W2634">
        <v>0</v>
      </c>
      <c r="X2634">
        <v>3</v>
      </c>
      <c r="Y2634">
        <v>70</v>
      </c>
      <c r="Z2634">
        <v>131120</v>
      </c>
      <c r="AA2634">
        <v>120000</v>
      </c>
      <c r="AB2634" t="s">
        <v>303</v>
      </c>
      <c r="AC2634">
        <v>2191</v>
      </c>
      <c r="AD2634" t="s">
        <v>77</v>
      </c>
      <c r="AE2634" t="s">
        <v>42</v>
      </c>
      <c r="AF2634" t="s">
        <v>3580</v>
      </c>
    </row>
    <row r="2635" spans="1:32" x14ac:dyDescent="0.25">
      <c r="A2635">
        <v>44872527</v>
      </c>
      <c r="B2635">
        <v>131257</v>
      </c>
      <c r="C2635" t="s">
        <v>32</v>
      </c>
      <c r="D2635" t="s">
        <v>32</v>
      </c>
      <c r="E2635" s="2">
        <v>200000</v>
      </c>
      <c r="F2635">
        <v>2191</v>
      </c>
      <c r="G2635" t="s">
        <v>77</v>
      </c>
      <c r="H2635">
        <v>0</v>
      </c>
      <c r="I2635" t="s">
        <v>37</v>
      </c>
      <c r="J2635" t="s">
        <v>37</v>
      </c>
      <c r="K2635">
        <v>1</v>
      </c>
      <c r="L2635" t="s">
        <v>35</v>
      </c>
      <c r="M2635" t="s">
        <v>454</v>
      </c>
      <c r="N2635">
        <v>2011</v>
      </c>
      <c r="O2635" t="s">
        <v>37</v>
      </c>
      <c r="P2635" t="s">
        <v>37</v>
      </c>
      <c r="Q2635">
        <v>0</v>
      </c>
      <c r="R2635" t="s">
        <v>283</v>
      </c>
      <c r="S2635" t="s">
        <v>283</v>
      </c>
      <c r="T2635" t="s">
        <v>4845</v>
      </c>
      <c r="U2635">
        <v>2</v>
      </c>
      <c r="V2635" s="1">
        <v>31948</v>
      </c>
      <c r="W2635">
        <v>0</v>
      </c>
      <c r="X2635">
        <v>2</v>
      </c>
      <c r="Y2635">
        <v>32</v>
      </c>
      <c r="Z2635">
        <v>131257</v>
      </c>
      <c r="AA2635">
        <v>200000</v>
      </c>
      <c r="AB2635" t="s">
        <v>420</v>
      </c>
      <c r="AC2635">
        <v>2191</v>
      </c>
      <c r="AD2635" t="s">
        <v>77</v>
      </c>
      <c r="AE2635" t="s">
        <v>50</v>
      </c>
      <c r="AF2635" t="s">
        <v>3580</v>
      </c>
    </row>
    <row r="2636" spans="1:32" x14ac:dyDescent="0.25">
      <c r="A2636">
        <v>32793245</v>
      </c>
      <c r="B2636">
        <v>131496</v>
      </c>
      <c r="C2636" t="s">
        <v>32</v>
      </c>
      <c r="D2636" t="s">
        <v>32</v>
      </c>
      <c r="E2636">
        <v>20000</v>
      </c>
      <c r="F2636">
        <v>2646</v>
      </c>
      <c r="G2636" t="s">
        <v>122</v>
      </c>
      <c r="H2636">
        <v>1</v>
      </c>
      <c r="I2636" t="s">
        <v>388</v>
      </c>
      <c r="J2636" t="s">
        <v>32</v>
      </c>
      <c r="K2636" t="s">
        <v>37</v>
      </c>
      <c r="L2636" t="s">
        <v>37</v>
      </c>
      <c r="M2636" t="s">
        <v>37</v>
      </c>
      <c r="N2636" t="s">
        <v>37</v>
      </c>
      <c r="O2636" t="s">
        <v>37</v>
      </c>
      <c r="P2636" t="s">
        <v>37</v>
      </c>
      <c r="Q2636">
        <v>0</v>
      </c>
      <c r="R2636" t="s">
        <v>283</v>
      </c>
      <c r="S2636" t="s">
        <v>3726</v>
      </c>
      <c r="T2636" t="s">
        <v>3727</v>
      </c>
      <c r="U2636">
        <v>1</v>
      </c>
      <c r="V2636" s="1">
        <v>22883</v>
      </c>
      <c r="W2636">
        <v>0</v>
      </c>
      <c r="X2636">
        <v>2</v>
      </c>
      <c r="Y2636">
        <v>57</v>
      </c>
      <c r="Z2636">
        <v>131496</v>
      </c>
      <c r="AA2636">
        <v>20000</v>
      </c>
      <c r="AB2636" t="s">
        <v>744</v>
      </c>
      <c r="AC2636">
        <v>2646</v>
      </c>
      <c r="AD2636" t="s">
        <v>122</v>
      </c>
      <c r="AE2636" t="s">
        <v>50</v>
      </c>
      <c r="AF2636" t="s">
        <v>3580</v>
      </c>
    </row>
    <row r="2637" spans="1:32" x14ac:dyDescent="0.25">
      <c r="A2637">
        <v>6847709</v>
      </c>
      <c r="B2637">
        <v>131690</v>
      </c>
      <c r="C2637" t="s">
        <v>32</v>
      </c>
      <c r="D2637" t="s">
        <v>37</v>
      </c>
      <c r="E2637">
        <v>210000</v>
      </c>
      <c r="F2637">
        <v>2646</v>
      </c>
      <c r="G2637" t="s">
        <v>122</v>
      </c>
      <c r="H2637">
        <v>0</v>
      </c>
      <c r="I2637" t="s">
        <v>37</v>
      </c>
      <c r="J2637" t="s">
        <v>37</v>
      </c>
      <c r="K2637" t="s">
        <v>37</v>
      </c>
      <c r="L2637" t="s">
        <v>37</v>
      </c>
      <c r="M2637" t="s">
        <v>37</v>
      </c>
      <c r="N2637" t="s">
        <v>37</v>
      </c>
      <c r="O2637" t="s">
        <v>37</v>
      </c>
      <c r="P2637" t="s">
        <v>37</v>
      </c>
      <c r="Q2637">
        <v>0</v>
      </c>
      <c r="R2637" t="s">
        <v>283</v>
      </c>
      <c r="S2637" t="s">
        <v>1286</v>
      </c>
      <c r="T2637" t="s">
        <v>1287</v>
      </c>
      <c r="U2637">
        <v>1</v>
      </c>
      <c r="V2637" s="1">
        <v>23371</v>
      </c>
      <c r="W2637">
        <v>0</v>
      </c>
      <c r="X2637">
        <v>1</v>
      </c>
      <c r="Y2637">
        <v>55</v>
      </c>
      <c r="Z2637">
        <v>131690</v>
      </c>
      <c r="AA2637">
        <v>210000</v>
      </c>
      <c r="AB2637" t="s">
        <v>350</v>
      </c>
      <c r="AC2637">
        <v>2646</v>
      </c>
      <c r="AD2637" t="s">
        <v>122</v>
      </c>
      <c r="AE2637" t="s">
        <v>81</v>
      </c>
      <c r="AF2637" t="s">
        <v>3580</v>
      </c>
    </row>
    <row r="2638" spans="1:32" x14ac:dyDescent="0.25">
      <c r="A2638">
        <v>30941843</v>
      </c>
      <c r="B2638">
        <v>131904</v>
      </c>
      <c r="C2638" t="s">
        <v>32</v>
      </c>
      <c r="D2638" t="s">
        <v>32</v>
      </c>
      <c r="E2638">
        <v>40000</v>
      </c>
      <c r="F2638">
        <v>2173</v>
      </c>
      <c r="G2638" t="s">
        <v>195</v>
      </c>
      <c r="H2638">
        <v>2</v>
      </c>
      <c r="I2638" t="s">
        <v>37</v>
      </c>
      <c r="J2638" t="s">
        <v>37</v>
      </c>
      <c r="K2638">
        <v>1</v>
      </c>
      <c r="L2638" t="s">
        <v>32</v>
      </c>
      <c r="M2638" t="s">
        <v>88</v>
      </c>
      <c r="N2638">
        <v>2011</v>
      </c>
      <c r="O2638">
        <v>2011</v>
      </c>
      <c r="P2638" t="s">
        <v>37</v>
      </c>
      <c r="Q2638">
        <v>0</v>
      </c>
      <c r="R2638" t="s">
        <v>283</v>
      </c>
      <c r="S2638" t="s">
        <v>943</v>
      </c>
      <c r="T2638" t="s">
        <v>1565</v>
      </c>
      <c r="U2638">
        <v>1</v>
      </c>
      <c r="V2638" s="1">
        <v>24889</v>
      </c>
      <c r="W2638">
        <v>0</v>
      </c>
      <c r="X2638">
        <v>2</v>
      </c>
      <c r="Y2638">
        <v>51</v>
      </c>
      <c r="Z2638">
        <v>131904</v>
      </c>
      <c r="AA2638">
        <v>40000</v>
      </c>
      <c r="AB2638" t="s">
        <v>507</v>
      </c>
      <c r="AC2638">
        <v>2173</v>
      </c>
      <c r="AD2638" t="s">
        <v>195</v>
      </c>
      <c r="AE2638" t="s">
        <v>50</v>
      </c>
      <c r="AF2638" t="s">
        <v>3580</v>
      </c>
    </row>
    <row r="2639" spans="1:32" x14ac:dyDescent="0.25">
      <c r="A2639">
        <v>4653597</v>
      </c>
      <c r="B2639">
        <v>132179</v>
      </c>
      <c r="C2639" t="s">
        <v>32</v>
      </c>
      <c r="D2639" t="s">
        <v>32</v>
      </c>
      <c r="E2639">
        <v>170000</v>
      </c>
      <c r="F2639">
        <v>2218</v>
      </c>
      <c r="G2639" t="s">
        <v>51</v>
      </c>
      <c r="H2639">
        <v>1</v>
      </c>
      <c r="I2639" t="s">
        <v>388</v>
      </c>
      <c r="J2639" t="s">
        <v>32</v>
      </c>
      <c r="K2639">
        <v>1</v>
      </c>
      <c r="L2639" t="s">
        <v>32</v>
      </c>
      <c r="M2639" t="s">
        <v>915</v>
      </c>
      <c r="N2639">
        <v>2011</v>
      </c>
      <c r="O2639">
        <v>2012</v>
      </c>
      <c r="P2639" t="s">
        <v>37</v>
      </c>
      <c r="Q2639">
        <v>1</v>
      </c>
      <c r="R2639" t="s">
        <v>283</v>
      </c>
      <c r="S2639" t="s">
        <v>698</v>
      </c>
      <c r="T2639" t="s">
        <v>916</v>
      </c>
      <c r="U2639">
        <v>1</v>
      </c>
      <c r="V2639" s="1">
        <v>28761</v>
      </c>
      <c r="W2639">
        <v>0</v>
      </c>
      <c r="X2639">
        <v>1</v>
      </c>
      <c r="Y2639">
        <v>41</v>
      </c>
      <c r="Z2639">
        <v>132179</v>
      </c>
      <c r="AA2639">
        <v>170000</v>
      </c>
      <c r="AB2639" t="s">
        <v>298</v>
      </c>
      <c r="AC2639">
        <v>2218</v>
      </c>
      <c r="AD2639" t="s">
        <v>51</v>
      </c>
      <c r="AE2639" t="s">
        <v>42</v>
      </c>
      <c r="AF2639" t="s">
        <v>3580</v>
      </c>
    </row>
    <row r="2640" spans="1:32" x14ac:dyDescent="0.25">
      <c r="A2640">
        <v>19863071</v>
      </c>
      <c r="B2640">
        <v>132754</v>
      </c>
      <c r="C2640" t="s">
        <v>32</v>
      </c>
      <c r="D2640" t="s">
        <v>32</v>
      </c>
      <c r="E2640">
        <v>110000</v>
      </c>
      <c r="F2640">
        <v>2173</v>
      </c>
      <c r="G2640" t="s">
        <v>195</v>
      </c>
      <c r="H2640">
        <v>0</v>
      </c>
      <c r="I2640" t="s">
        <v>37</v>
      </c>
      <c r="J2640" t="s">
        <v>37</v>
      </c>
      <c r="K2640">
        <v>1</v>
      </c>
      <c r="L2640" t="s">
        <v>32</v>
      </c>
      <c r="M2640" t="s">
        <v>2054</v>
      </c>
      <c r="N2640" t="s">
        <v>37</v>
      </c>
      <c r="O2640" t="s">
        <v>37</v>
      </c>
      <c r="P2640" t="s">
        <v>157</v>
      </c>
      <c r="Q2640">
        <v>1</v>
      </c>
      <c r="R2640" t="s">
        <v>283</v>
      </c>
      <c r="S2640" t="s">
        <v>2828</v>
      </c>
      <c r="T2640" t="s">
        <v>2829</v>
      </c>
      <c r="U2640">
        <v>2</v>
      </c>
      <c r="V2640" s="1">
        <v>19048</v>
      </c>
      <c r="W2640">
        <v>0</v>
      </c>
      <c r="X2640">
        <v>2</v>
      </c>
      <c r="Y2640">
        <v>67</v>
      </c>
      <c r="Z2640">
        <v>132754</v>
      </c>
      <c r="AA2640">
        <v>110000</v>
      </c>
      <c r="AB2640" t="s">
        <v>1393</v>
      </c>
      <c r="AC2640">
        <v>2173</v>
      </c>
      <c r="AD2640" t="s">
        <v>195</v>
      </c>
      <c r="AE2640" t="s">
        <v>42</v>
      </c>
      <c r="AF2640" t="s">
        <v>3580</v>
      </c>
    </row>
    <row r="2641" spans="1:32" x14ac:dyDescent="0.25">
      <c r="A2641">
        <v>485072</v>
      </c>
      <c r="B2641">
        <v>133111</v>
      </c>
      <c r="C2641" t="s">
        <v>32</v>
      </c>
      <c r="D2641" t="s">
        <v>32</v>
      </c>
      <c r="E2641">
        <v>220000</v>
      </c>
      <c r="F2641">
        <v>4</v>
      </c>
      <c r="G2641" t="s">
        <v>117</v>
      </c>
      <c r="H2641">
        <v>2</v>
      </c>
      <c r="I2641" t="s">
        <v>37</v>
      </c>
      <c r="J2641" t="s">
        <v>37</v>
      </c>
      <c r="K2641">
        <v>1</v>
      </c>
      <c r="L2641" t="s">
        <v>32</v>
      </c>
      <c r="M2641" t="s">
        <v>266</v>
      </c>
      <c r="N2641">
        <v>1994</v>
      </c>
      <c r="O2641">
        <v>1995</v>
      </c>
      <c r="P2641" t="s">
        <v>37</v>
      </c>
      <c r="Q2641">
        <v>1</v>
      </c>
      <c r="R2641" t="s">
        <v>283</v>
      </c>
      <c r="S2641" t="s">
        <v>284</v>
      </c>
      <c r="T2641" t="s">
        <v>285</v>
      </c>
      <c r="U2641">
        <v>1</v>
      </c>
      <c r="V2641" s="1">
        <v>24481</v>
      </c>
      <c r="W2641">
        <v>0</v>
      </c>
      <c r="X2641">
        <v>1</v>
      </c>
      <c r="Y2641">
        <v>52</v>
      </c>
      <c r="Z2641">
        <v>133111</v>
      </c>
      <c r="AA2641">
        <v>220000</v>
      </c>
      <c r="AB2641" t="s">
        <v>109</v>
      </c>
      <c r="AC2641">
        <v>4</v>
      </c>
      <c r="AD2641" t="s">
        <v>117</v>
      </c>
      <c r="AE2641" t="s">
        <v>42</v>
      </c>
      <c r="AF2641" t="s">
        <v>3580</v>
      </c>
    </row>
    <row r="2642" spans="1:32" x14ac:dyDescent="0.25">
      <c r="A2642">
        <v>25465443</v>
      </c>
      <c r="B2642">
        <v>133316</v>
      </c>
      <c r="C2642" t="s">
        <v>32</v>
      </c>
      <c r="D2642" t="s">
        <v>32</v>
      </c>
      <c r="E2642">
        <v>240000</v>
      </c>
      <c r="F2642">
        <v>32</v>
      </c>
      <c r="G2642" t="s">
        <v>97</v>
      </c>
      <c r="H2642">
        <v>1</v>
      </c>
      <c r="I2642" t="s">
        <v>3268</v>
      </c>
      <c r="J2642" t="s">
        <v>32</v>
      </c>
      <c r="K2642">
        <v>1</v>
      </c>
      <c r="L2642" t="s">
        <v>32</v>
      </c>
      <c r="M2642" t="s">
        <v>655</v>
      </c>
      <c r="N2642">
        <v>2001</v>
      </c>
      <c r="O2642">
        <v>2003</v>
      </c>
      <c r="P2642" t="s">
        <v>37</v>
      </c>
      <c r="Q2642">
        <v>1</v>
      </c>
      <c r="R2642" t="s">
        <v>283</v>
      </c>
      <c r="S2642" t="s">
        <v>174</v>
      </c>
      <c r="T2642" t="s">
        <v>3269</v>
      </c>
      <c r="U2642">
        <v>1</v>
      </c>
      <c r="V2642" s="1">
        <v>22596</v>
      </c>
      <c r="W2642">
        <v>0</v>
      </c>
      <c r="X2642">
        <v>2</v>
      </c>
      <c r="Y2642">
        <v>58</v>
      </c>
      <c r="Z2642">
        <v>133316</v>
      </c>
      <c r="AA2642">
        <v>240000</v>
      </c>
      <c r="AB2642" t="s">
        <v>225</v>
      </c>
      <c r="AC2642">
        <v>32</v>
      </c>
      <c r="AD2642" t="s">
        <v>97</v>
      </c>
      <c r="AE2642" t="s">
        <v>42</v>
      </c>
      <c r="AF2642" t="s">
        <v>3580</v>
      </c>
    </row>
    <row r="2643" spans="1:32" x14ac:dyDescent="0.25">
      <c r="A2643">
        <v>29273175</v>
      </c>
      <c r="B2643">
        <v>132091</v>
      </c>
      <c r="C2643" t="s">
        <v>32</v>
      </c>
      <c r="D2643" t="s">
        <v>32</v>
      </c>
      <c r="E2643">
        <v>40000</v>
      </c>
      <c r="F2643">
        <v>2731</v>
      </c>
      <c r="G2643" t="s">
        <v>91</v>
      </c>
      <c r="H2643">
        <v>0</v>
      </c>
      <c r="I2643" t="s">
        <v>37</v>
      </c>
      <c r="J2643" t="s">
        <v>37</v>
      </c>
      <c r="K2643">
        <v>0</v>
      </c>
      <c r="L2643" t="s">
        <v>32</v>
      </c>
      <c r="M2643" t="s">
        <v>885</v>
      </c>
      <c r="N2643" t="s">
        <v>37</v>
      </c>
      <c r="O2643">
        <v>1982</v>
      </c>
      <c r="P2643" t="s">
        <v>37</v>
      </c>
      <c r="Q2643">
        <v>0</v>
      </c>
      <c r="R2643" t="s">
        <v>3527</v>
      </c>
      <c r="S2643" t="s">
        <v>3528</v>
      </c>
      <c r="T2643" t="s">
        <v>3529</v>
      </c>
      <c r="U2643">
        <v>2</v>
      </c>
      <c r="V2643" s="1">
        <v>18715</v>
      </c>
      <c r="W2643">
        <v>0</v>
      </c>
      <c r="X2643">
        <v>4</v>
      </c>
      <c r="Y2643">
        <v>68</v>
      </c>
      <c r="Z2643">
        <v>132091</v>
      </c>
      <c r="AA2643">
        <v>40000</v>
      </c>
      <c r="AB2643" t="s">
        <v>507</v>
      </c>
      <c r="AC2643">
        <v>2731</v>
      </c>
      <c r="AD2643" t="s">
        <v>96</v>
      </c>
      <c r="AE2643" t="s">
        <v>56</v>
      </c>
      <c r="AF2643" t="s">
        <v>3580</v>
      </c>
    </row>
    <row r="2644" spans="1:32" x14ac:dyDescent="0.25">
      <c r="A2644">
        <v>415360</v>
      </c>
      <c r="B2644">
        <v>130496</v>
      </c>
      <c r="C2644" t="s">
        <v>32</v>
      </c>
      <c r="D2644" t="s">
        <v>32</v>
      </c>
      <c r="E2644">
        <v>220000</v>
      </c>
      <c r="F2644">
        <v>15</v>
      </c>
      <c r="G2644" t="s">
        <v>67</v>
      </c>
      <c r="H2644">
        <v>0</v>
      </c>
      <c r="I2644" t="s">
        <v>37</v>
      </c>
      <c r="J2644" t="s">
        <v>37</v>
      </c>
      <c r="K2644">
        <v>1</v>
      </c>
      <c r="L2644" t="s">
        <v>32</v>
      </c>
      <c r="M2644" t="s">
        <v>229</v>
      </c>
      <c r="N2644">
        <v>1975</v>
      </c>
      <c r="O2644">
        <v>1976</v>
      </c>
      <c r="P2644" t="s">
        <v>37</v>
      </c>
      <c r="Q2644">
        <v>0</v>
      </c>
      <c r="R2644" t="s">
        <v>230</v>
      </c>
      <c r="S2644" t="s">
        <v>231</v>
      </c>
      <c r="T2644" t="s">
        <v>232</v>
      </c>
      <c r="U2644">
        <v>1</v>
      </c>
      <c r="V2644" s="1">
        <v>17431</v>
      </c>
      <c r="W2644">
        <v>0</v>
      </c>
      <c r="X2644">
        <v>1</v>
      </c>
      <c r="Y2644">
        <v>72</v>
      </c>
      <c r="Z2644">
        <v>130496</v>
      </c>
      <c r="AA2644">
        <v>220000</v>
      </c>
      <c r="AB2644" t="s">
        <v>109</v>
      </c>
      <c r="AC2644">
        <v>15</v>
      </c>
      <c r="AD2644" t="s">
        <v>67</v>
      </c>
      <c r="AE2644" t="s">
        <v>50</v>
      </c>
      <c r="AF2644" t="s">
        <v>3580</v>
      </c>
    </row>
    <row r="2645" spans="1:32" x14ac:dyDescent="0.25">
      <c r="A2645">
        <v>40384153</v>
      </c>
      <c r="B2645">
        <v>132336</v>
      </c>
      <c r="C2645" t="s">
        <v>32</v>
      </c>
      <c r="D2645" t="s">
        <v>32</v>
      </c>
      <c r="E2645">
        <v>110000</v>
      </c>
      <c r="F2645">
        <v>2731</v>
      </c>
      <c r="G2645" t="s">
        <v>91</v>
      </c>
      <c r="H2645">
        <v>2</v>
      </c>
      <c r="I2645" t="s">
        <v>37</v>
      </c>
      <c r="J2645" t="s">
        <v>37</v>
      </c>
      <c r="K2645">
        <v>0</v>
      </c>
      <c r="L2645" t="s">
        <v>35</v>
      </c>
      <c r="M2645" t="s">
        <v>36</v>
      </c>
      <c r="N2645" t="s">
        <v>37</v>
      </c>
      <c r="O2645" t="s">
        <v>37</v>
      </c>
      <c r="P2645" t="s">
        <v>37</v>
      </c>
      <c r="Q2645">
        <v>0</v>
      </c>
      <c r="R2645" t="s">
        <v>230</v>
      </c>
      <c r="S2645" t="s">
        <v>1578</v>
      </c>
      <c r="T2645" t="s">
        <v>3900</v>
      </c>
      <c r="U2645">
        <v>2</v>
      </c>
      <c r="V2645" s="1">
        <v>29138</v>
      </c>
      <c r="W2645">
        <v>0</v>
      </c>
      <c r="X2645">
        <v>5</v>
      </c>
      <c r="Y2645">
        <v>40</v>
      </c>
      <c r="Z2645">
        <v>132336</v>
      </c>
      <c r="AA2645">
        <v>110000</v>
      </c>
      <c r="AB2645" t="s">
        <v>1393</v>
      </c>
      <c r="AC2645">
        <v>2731</v>
      </c>
      <c r="AD2645" t="s">
        <v>96</v>
      </c>
      <c r="AE2645" t="s">
        <v>56</v>
      </c>
      <c r="AF2645" t="s">
        <v>3580</v>
      </c>
    </row>
    <row r="2646" spans="1:32" x14ac:dyDescent="0.25">
      <c r="A2646">
        <v>10636413</v>
      </c>
      <c r="B2646">
        <v>133188</v>
      </c>
      <c r="C2646" t="s">
        <v>32</v>
      </c>
      <c r="D2646" t="s">
        <v>32</v>
      </c>
      <c r="E2646">
        <v>140100</v>
      </c>
      <c r="F2646">
        <v>2173</v>
      </c>
      <c r="G2646" t="s">
        <v>195</v>
      </c>
      <c r="H2646">
        <v>0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 t="s">
        <v>37</v>
      </c>
      <c r="O2646" t="s">
        <v>37</v>
      </c>
      <c r="P2646" t="s">
        <v>37</v>
      </c>
      <c r="Q2646">
        <v>0</v>
      </c>
      <c r="R2646" t="s">
        <v>230</v>
      </c>
      <c r="S2646" t="s">
        <v>749</v>
      </c>
      <c r="T2646" t="s">
        <v>651</v>
      </c>
      <c r="U2646">
        <v>1</v>
      </c>
      <c r="V2646" s="1">
        <v>28540</v>
      </c>
      <c r="W2646">
        <v>0</v>
      </c>
      <c r="X2646">
        <v>7</v>
      </c>
      <c r="Y2646">
        <v>41</v>
      </c>
      <c r="Z2646">
        <v>133188</v>
      </c>
      <c r="AA2646">
        <v>140100</v>
      </c>
      <c r="AB2646" t="s">
        <v>496</v>
      </c>
      <c r="AC2646">
        <v>2173</v>
      </c>
      <c r="AD2646" t="s">
        <v>195</v>
      </c>
      <c r="AE2646" t="s">
        <v>56</v>
      </c>
      <c r="AF2646" t="s">
        <v>3580</v>
      </c>
    </row>
    <row r="2647" spans="1:32" x14ac:dyDescent="0.25">
      <c r="A2647">
        <v>48017676</v>
      </c>
      <c r="B2647">
        <v>133001</v>
      </c>
      <c r="C2647" t="s">
        <v>32</v>
      </c>
      <c r="D2647" t="s">
        <v>32</v>
      </c>
      <c r="E2647">
        <v>190000</v>
      </c>
      <c r="F2647">
        <v>1264</v>
      </c>
      <c r="G2647" t="s">
        <v>57</v>
      </c>
      <c r="H2647">
        <v>0</v>
      </c>
      <c r="I2647" t="s">
        <v>37</v>
      </c>
      <c r="J2647" t="s">
        <v>37</v>
      </c>
      <c r="K2647">
        <v>1</v>
      </c>
      <c r="L2647" t="s">
        <v>35</v>
      </c>
      <c r="M2647" t="s">
        <v>1364</v>
      </c>
      <c r="N2647">
        <v>2018</v>
      </c>
      <c r="O2647" t="s">
        <v>37</v>
      </c>
      <c r="P2647" t="s">
        <v>37</v>
      </c>
      <c r="Q2647">
        <v>0</v>
      </c>
      <c r="R2647" t="s">
        <v>5207</v>
      </c>
      <c r="S2647" t="s">
        <v>621</v>
      </c>
      <c r="T2647" t="s">
        <v>5208</v>
      </c>
      <c r="U2647">
        <v>2</v>
      </c>
      <c r="V2647" s="1">
        <v>34136</v>
      </c>
      <c r="W2647">
        <v>0</v>
      </c>
      <c r="X2647">
        <v>6</v>
      </c>
      <c r="Y2647">
        <v>26</v>
      </c>
      <c r="Z2647">
        <v>133001</v>
      </c>
      <c r="AA2647">
        <v>190000</v>
      </c>
      <c r="AB2647" t="s">
        <v>575</v>
      </c>
      <c r="AC2647">
        <v>1264</v>
      </c>
      <c r="AD2647" t="s">
        <v>57</v>
      </c>
      <c r="AE2647" t="s">
        <v>50</v>
      </c>
      <c r="AF2647" t="s">
        <v>43</v>
      </c>
    </row>
    <row r="2648" spans="1:32" x14ac:dyDescent="0.25">
      <c r="A2648">
        <v>17970718</v>
      </c>
      <c r="B2648">
        <v>131744</v>
      </c>
      <c r="C2648" t="s">
        <v>32</v>
      </c>
      <c r="D2648" t="s">
        <v>32</v>
      </c>
      <c r="E2648">
        <v>120000</v>
      </c>
      <c r="F2648">
        <v>2646</v>
      </c>
      <c r="G2648" t="s">
        <v>122</v>
      </c>
      <c r="H2648">
        <v>0</v>
      </c>
      <c r="I2648" t="s">
        <v>37</v>
      </c>
      <c r="J2648" t="s">
        <v>37</v>
      </c>
      <c r="K2648">
        <v>0</v>
      </c>
      <c r="L2648" t="s">
        <v>32</v>
      </c>
      <c r="M2648" t="s">
        <v>2691</v>
      </c>
      <c r="N2648" t="s">
        <v>37</v>
      </c>
      <c r="O2648">
        <v>1972</v>
      </c>
      <c r="P2648" t="s">
        <v>37</v>
      </c>
      <c r="Q2648">
        <v>0</v>
      </c>
      <c r="R2648" t="s">
        <v>2692</v>
      </c>
      <c r="S2648" t="s">
        <v>365</v>
      </c>
      <c r="T2648" t="s">
        <v>2693</v>
      </c>
      <c r="U2648">
        <v>1</v>
      </c>
      <c r="V2648" s="1">
        <v>17828</v>
      </c>
      <c r="W2648">
        <v>0</v>
      </c>
      <c r="X2648">
        <v>4</v>
      </c>
      <c r="Y2648">
        <v>71</v>
      </c>
      <c r="Z2648">
        <v>131744</v>
      </c>
      <c r="AA2648">
        <v>120000</v>
      </c>
      <c r="AB2648" t="s">
        <v>303</v>
      </c>
      <c r="AC2648">
        <v>2646</v>
      </c>
      <c r="AD2648" t="s">
        <v>122</v>
      </c>
      <c r="AE2648" t="s">
        <v>56</v>
      </c>
      <c r="AF2648" t="s">
        <v>3580</v>
      </c>
    </row>
    <row r="2649" spans="1:32" x14ac:dyDescent="0.25">
      <c r="A2649">
        <v>10315373</v>
      </c>
      <c r="B2649">
        <v>131754</v>
      </c>
      <c r="C2649" t="s">
        <v>32</v>
      </c>
      <c r="D2649" t="s">
        <v>32</v>
      </c>
      <c r="E2649">
        <v>240000</v>
      </c>
      <c r="F2649">
        <v>1366</v>
      </c>
      <c r="G2649" t="s">
        <v>45</v>
      </c>
      <c r="H2649">
        <v>1</v>
      </c>
      <c r="I2649" t="s">
        <v>2302</v>
      </c>
      <c r="J2649" t="s">
        <v>32</v>
      </c>
      <c r="K2649" t="s">
        <v>37</v>
      </c>
      <c r="L2649" t="s">
        <v>37</v>
      </c>
      <c r="M2649" t="s">
        <v>37</v>
      </c>
      <c r="N2649" t="s">
        <v>37</v>
      </c>
      <c r="O2649" t="s">
        <v>37</v>
      </c>
      <c r="P2649" t="s">
        <v>37</v>
      </c>
      <c r="Q2649">
        <v>0</v>
      </c>
      <c r="R2649" t="s">
        <v>2303</v>
      </c>
      <c r="S2649" t="s">
        <v>2304</v>
      </c>
      <c r="T2649" t="s">
        <v>2305</v>
      </c>
      <c r="U2649">
        <v>2</v>
      </c>
      <c r="V2649" s="1">
        <v>27534</v>
      </c>
      <c r="W2649">
        <v>1</v>
      </c>
      <c r="X2649">
        <v>2</v>
      </c>
      <c r="Y2649">
        <v>44</v>
      </c>
      <c r="Z2649">
        <v>131754</v>
      </c>
      <c r="AA2649">
        <v>240000</v>
      </c>
      <c r="AB2649" t="s">
        <v>225</v>
      </c>
      <c r="AC2649">
        <v>1366</v>
      </c>
      <c r="AD2649" t="s">
        <v>45</v>
      </c>
      <c r="AE2649" t="s">
        <v>50</v>
      </c>
      <c r="AF2649" t="s">
        <v>3580</v>
      </c>
    </row>
    <row r="2650" spans="1:32" x14ac:dyDescent="0.25">
      <c r="A2650">
        <v>45322145</v>
      </c>
      <c r="B2650">
        <v>130453</v>
      </c>
      <c r="C2650" t="s">
        <v>32</v>
      </c>
      <c r="D2650" t="s">
        <v>32</v>
      </c>
      <c r="E2650">
        <v>140100</v>
      </c>
      <c r="F2650">
        <v>14</v>
      </c>
      <c r="G2650" t="s">
        <v>126</v>
      </c>
      <c r="H2650">
        <v>0</v>
      </c>
      <c r="I2650" t="s">
        <v>37</v>
      </c>
      <c r="J2650" t="s">
        <v>37</v>
      </c>
      <c r="K2650">
        <v>1</v>
      </c>
      <c r="L2650" t="s">
        <v>35</v>
      </c>
      <c r="M2650" t="s">
        <v>4907</v>
      </c>
      <c r="N2650">
        <v>2019</v>
      </c>
      <c r="O2650" t="s">
        <v>37</v>
      </c>
      <c r="P2650" t="s">
        <v>37</v>
      </c>
      <c r="Q2650">
        <v>0</v>
      </c>
      <c r="R2650" t="s">
        <v>78</v>
      </c>
      <c r="S2650" t="s">
        <v>4908</v>
      </c>
      <c r="T2650" t="s">
        <v>4909</v>
      </c>
      <c r="U2650">
        <v>2</v>
      </c>
      <c r="V2650" s="1">
        <v>32382</v>
      </c>
      <c r="W2650">
        <v>0</v>
      </c>
      <c r="X2650">
        <v>27</v>
      </c>
      <c r="Y2650">
        <v>31</v>
      </c>
      <c r="Z2650">
        <v>130453</v>
      </c>
      <c r="AA2650">
        <v>140100</v>
      </c>
      <c r="AB2650" t="s">
        <v>496</v>
      </c>
      <c r="AC2650">
        <v>14</v>
      </c>
      <c r="AD2650" t="s">
        <v>126</v>
      </c>
      <c r="AE2650" t="s">
        <v>50</v>
      </c>
      <c r="AF2650" t="s">
        <v>3580</v>
      </c>
    </row>
    <row r="2651" spans="1:32" x14ac:dyDescent="0.25">
      <c r="A2651">
        <v>89974</v>
      </c>
      <c r="B2651">
        <v>132084</v>
      </c>
      <c r="C2651" t="s">
        <v>32</v>
      </c>
      <c r="D2651" t="s">
        <v>37</v>
      </c>
      <c r="E2651">
        <v>250000</v>
      </c>
      <c r="F2651">
        <v>2191</v>
      </c>
      <c r="G2651" t="s">
        <v>77</v>
      </c>
      <c r="H2651">
        <v>0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t="s">
        <v>37</v>
      </c>
      <c r="P2651" t="s">
        <v>37</v>
      </c>
      <c r="Q2651">
        <v>0</v>
      </c>
      <c r="R2651" t="s">
        <v>78</v>
      </c>
      <c r="S2651" t="s">
        <v>79</v>
      </c>
      <c r="T2651" t="s">
        <v>80</v>
      </c>
      <c r="U2651">
        <v>1</v>
      </c>
      <c r="V2651" s="1">
        <v>25263</v>
      </c>
      <c r="W2651">
        <v>0</v>
      </c>
      <c r="X2651">
        <v>3</v>
      </c>
      <c r="Y2651">
        <v>50</v>
      </c>
      <c r="Z2651">
        <v>132084</v>
      </c>
      <c r="AA2651">
        <v>250000</v>
      </c>
      <c r="AB2651" t="s">
        <v>41</v>
      </c>
      <c r="AC2651">
        <v>2191</v>
      </c>
      <c r="AD2651" t="s">
        <v>77</v>
      </c>
      <c r="AE2651" t="s">
        <v>81</v>
      </c>
      <c r="AF2651" t="s">
        <v>3580</v>
      </c>
    </row>
    <row r="2652" spans="1:32" x14ac:dyDescent="0.25">
      <c r="A2652">
        <v>46998183</v>
      </c>
      <c r="B2652">
        <v>133442</v>
      </c>
      <c r="C2652" t="s">
        <v>32</v>
      </c>
      <c r="D2652" t="s">
        <v>32</v>
      </c>
      <c r="E2652">
        <v>240000</v>
      </c>
      <c r="F2652">
        <v>2218</v>
      </c>
      <c r="G2652" t="s">
        <v>51</v>
      </c>
      <c r="H2652">
        <v>0</v>
      </c>
      <c r="I2652" t="s">
        <v>37</v>
      </c>
      <c r="J2652" t="s">
        <v>37</v>
      </c>
      <c r="K2652" t="s">
        <v>37</v>
      </c>
      <c r="L2652" t="s">
        <v>37</v>
      </c>
      <c r="M2652" t="s">
        <v>37</v>
      </c>
      <c r="N2652" t="s">
        <v>37</v>
      </c>
      <c r="O2652" t="s">
        <v>37</v>
      </c>
      <c r="P2652" t="s">
        <v>37</v>
      </c>
      <c r="Q2652">
        <v>0</v>
      </c>
      <c r="R2652" t="s">
        <v>78</v>
      </c>
      <c r="S2652" t="s">
        <v>709</v>
      </c>
      <c r="T2652" t="s">
        <v>5117</v>
      </c>
      <c r="U2652">
        <v>2</v>
      </c>
      <c r="V2652" s="1">
        <v>33361</v>
      </c>
      <c r="W2652">
        <v>0</v>
      </c>
      <c r="X2652">
        <v>4</v>
      </c>
      <c r="Y2652">
        <v>28</v>
      </c>
      <c r="Z2652">
        <v>133442</v>
      </c>
      <c r="AA2652">
        <v>240000</v>
      </c>
      <c r="AB2652" t="s">
        <v>225</v>
      </c>
      <c r="AC2652">
        <v>2218</v>
      </c>
      <c r="AD2652" t="s">
        <v>51</v>
      </c>
      <c r="AE2652" t="s">
        <v>56</v>
      </c>
      <c r="AF2652" t="s">
        <v>43</v>
      </c>
    </row>
    <row r="2653" spans="1:32" x14ac:dyDescent="0.25">
      <c r="A2653">
        <v>40564243</v>
      </c>
      <c r="B2653">
        <v>130365</v>
      </c>
      <c r="C2653" t="s">
        <v>32</v>
      </c>
      <c r="D2653" t="s">
        <v>32</v>
      </c>
      <c r="E2653">
        <v>140100</v>
      </c>
      <c r="F2653">
        <v>2190</v>
      </c>
      <c r="G2653" t="s">
        <v>211</v>
      </c>
      <c r="H2653">
        <v>1</v>
      </c>
      <c r="I2653" t="s">
        <v>933</v>
      </c>
      <c r="J2653" t="s">
        <v>32</v>
      </c>
      <c r="K2653">
        <v>1</v>
      </c>
      <c r="L2653" t="s">
        <v>32</v>
      </c>
      <c r="M2653" t="s">
        <v>46</v>
      </c>
      <c r="N2653">
        <v>2004</v>
      </c>
      <c r="O2653">
        <v>2005</v>
      </c>
      <c r="P2653" t="s">
        <v>188</v>
      </c>
      <c r="Q2653">
        <v>1</v>
      </c>
      <c r="R2653" t="s">
        <v>161</v>
      </c>
      <c r="S2653" t="s">
        <v>278</v>
      </c>
      <c r="T2653" t="s">
        <v>3938</v>
      </c>
      <c r="U2653">
        <v>2</v>
      </c>
      <c r="V2653" s="1">
        <v>29219</v>
      </c>
      <c r="W2653">
        <v>0</v>
      </c>
      <c r="X2653">
        <v>29</v>
      </c>
      <c r="Y2653">
        <v>39</v>
      </c>
      <c r="Z2653">
        <v>130365</v>
      </c>
      <c r="AA2653">
        <v>140100</v>
      </c>
      <c r="AB2653" t="s">
        <v>496</v>
      </c>
      <c r="AC2653">
        <v>2190</v>
      </c>
      <c r="AD2653" t="s">
        <v>211</v>
      </c>
      <c r="AE2653" t="s">
        <v>42</v>
      </c>
      <c r="AF2653" t="s">
        <v>3580</v>
      </c>
    </row>
    <row r="2654" spans="1:32" x14ac:dyDescent="0.25">
      <c r="A2654">
        <v>18171572</v>
      </c>
      <c r="B2654">
        <v>130644</v>
      </c>
      <c r="C2654" t="s">
        <v>32</v>
      </c>
      <c r="D2654" t="s">
        <v>32</v>
      </c>
      <c r="E2654">
        <v>120000</v>
      </c>
      <c r="F2654">
        <v>15</v>
      </c>
      <c r="G2654" t="s">
        <v>67</v>
      </c>
      <c r="H2654">
        <v>0</v>
      </c>
      <c r="I2654" t="s">
        <v>37</v>
      </c>
      <c r="J2654" t="s">
        <v>37</v>
      </c>
      <c r="K2654">
        <v>1</v>
      </c>
      <c r="L2654" t="s">
        <v>32</v>
      </c>
      <c r="M2654" t="s">
        <v>202</v>
      </c>
      <c r="N2654">
        <v>2001</v>
      </c>
      <c r="O2654">
        <v>2007</v>
      </c>
      <c r="P2654" t="s">
        <v>188</v>
      </c>
      <c r="Q2654">
        <v>1</v>
      </c>
      <c r="R2654" t="s">
        <v>161</v>
      </c>
      <c r="S2654" t="s">
        <v>567</v>
      </c>
      <c r="T2654" t="s">
        <v>2400</v>
      </c>
      <c r="U2654">
        <v>1</v>
      </c>
      <c r="V2654" s="1">
        <v>25752</v>
      </c>
      <c r="W2654">
        <v>0</v>
      </c>
      <c r="X2654">
        <v>2</v>
      </c>
      <c r="Y2654">
        <v>49</v>
      </c>
      <c r="Z2654">
        <v>130644</v>
      </c>
      <c r="AA2654">
        <v>120000</v>
      </c>
      <c r="AB2654" t="s">
        <v>303</v>
      </c>
      <c r="AC2654">
        <v>15</v>
      </c>
      <c r="AD2654" t="s">
        <v>67</v>
      </c>
      <c r="AE2654" t="s">
        <v>42</v>
      </c>
      <c r="AF2654" t="s">
        <v>3580</v>
      </c>
    </row>
    <row r="2655" spans="1:32" x14ac:dyDescent="0.25">
      <c r="A2655">
        <v>236687</v>
      </c>
      <c r="B2655">
        <v>132614</v>
      </c>
      <c r="C2655" t="s">
        <v>32</v>
      </c>
      <c r="D2655" t="s">
        <v>37</v>
      </c>
      <c r="E2655">
        <v>60000</v>
      </c>
      <c r="F2655">
        <v>1264</v>
      </c>
      <c r="G2655" t="s">
        <v>57</v>
      </c>
      <c r="H2655">
        <v>0</v>
      </c>
      <c r="I2655" t="s">
        <v>37</v>
      </c>
      <c r="J2655" t="s">
        <v>37</v>
      </c>
      <c r="K2655" t="s">
        <v>37</v>
      </c>
      <c r="L2655" t="s">
        <v>37</v>
      </c>
      <c r="M2655" t="s">
        <v>37</v>
      </c>
      <c r="N2655" t="s">
        <v>37</v>
      </c>
      <c r="O2655" t="s">
        <v>37</v>
      </c>
      <c r="P2655" t="s">
        <v>37</v>
      </c>
      <c r="Q2655">
        <v>0</v>
      </c>
      <c r="R2655" t="s">
        <v>161</v>
      </c>
      <c r="S2655" t="s">
        <v>162</v>
      </c>
      <c r="T2655" t="s">
        <v>163</v>
      </c>
      <c r="U2655">
        <v>1</v>
      </c>
      <c r="V2655" s="1">
        <v>26079</v>
      </c>
      <c r="W2655">
        <v>0</v>
      </c>
      <c r="X2655">
        <v>2</v>
      </c>
      <c r="Y2655">
        <v>48</v>
      </c>
      <c r="Z2655">
        <v>132614</v>
      </c>
      <c r="AA2655">
        <v>60000</v>
      </c>
      <c r="AB2655" t="s">
        <v>164</v>
      </c>
      <c r="AC2655">
        <v>1264</v>
      </c>
      <c r="AD2655" t="s">
        <v>57</v>
      </c>
      <c r="AE2655" t="s">
        <v>81</v>
      </c>
      <c r="AF2655" t="s">
        <v>3580</v>
      </c>
    </row>
    <row r="2656" spans="1:32" x14ac:dyDescent="0.25">
      <c r="A2656">
        <v>71933655</v>
      </c>
      <c r="B2656">
        <v>133351</v>
      </c>
      <c r="C2656" t="s">
        <v>32</v>
      </c>
      <c r="D2656" t="s">
        <v>32</v>
      </c>
      <c r="E2656">
        <v>80000</v>
      </c>
      <c r="F2656">
        <v>32</v>
      </c>
      <c r="G2656" t="s">
        <v>97</v>
      </c>
      <c r="H2656">
        <v>0</v>
      </c>
      <c r="I2656" t="s">
        <v>37</v>
      </c>
      <c r="J2656" t="s">
        <v>37</v>
      </c>
      <c r="K2656">
        <v>0</v>
      </c>
      <c r="L2656" t="s">
        <v>35</v>
      </c>
      <c r="M2656" t="s">
        <v>3859</v>
      </c>
      <c r="N2656" t="s">
        <v>37</v>
      </c>
      <c r="O2656" t="s">
        <v>37</v>
      </c>
      <c r="P2656" t="s">
        <v>37</v>
      </c>
      <c r="Q2656">
        <v>0</v>
      </c>
      <c r="R2656" t="s">
        <v>161</v>
      </c>
      <c r="S2656" t="s">
        <v>853</v>
      </c>
      <c r="T2656" t="s">
        <v>5353</v>
      </c>
      <c r="U2656">
        <v>1</v>
      </c>
      <c r="V2656" s="1">
        <v>34167</v>
      </c>
      <c r="W2656">
        <v>1</v>
      </c>
      <c r="X2656">
        <v>1</v>
      </c>
      <c r="Y2656">
        <v>26</v>
      </c>
      <c r="Z2656">
        <v>133351</v>
      </c>
      <c r="AA2656">
        <v>80000</v>
      </c>
      <c r="AB2656" t="s">
        <v>1112</v>
      </c>
      <c r="AC2656">
        <v>32</v>
      </c>
      <c r="AD2656" t="s">
        <v>97</v>
      </c>
      <c r="AE2656" t="s">
        <v>56</v>
      </c>
      <c r="AF2656" t="s">
        <v>43</v>
      </c>
    </row>
    <row r="2657" spans="1:32" x14ac:dyDescent="0.25">
      <c r="A2657">
        <v>19910907</v>
      </c>
      <c r="B2657">
        <v>130713</v>
      </c>
      <c r="C2657" t="s">
        <v>32</v>
      </c>
      <c r="D2657" t="s">
        <v>32</v>
      </c>
      <c r="E2657">
        <v>140100</v>
      </c>
      <c r="F2657">
        <v>5</v>
      </c>
      <c r="G2657" t="s">
        <v>101</v>
      </c>
      <c r="H2657">
        <v>1</v>
      </c>
      <c r="I2657" t="s">
        <v>110</v>
      </c>
      <c r="J2657" t="s">
        <v>32</v>
      </c>
      <c r="K2657">
        <v>1</v>
      </c>
      <c r="L2657" t="s">
        <v>32</v>
      </c>
      <c r="M2657" t="s">
        <v>2832</v>
      </c>
      <c r="N2657">
        <v>2003</v>
      </c>
      <c r="O2657">
        <v>2004</v>
      </c>
      <c r="P2657" t="s">
        <v>37</v>
      </c>
      <c r="Q2657">
        <v>0</v>
      </c>
      <c r="R2657" t="s">
        <v>2539</v>
      </c>
      <c r="S2657" t="s">
        <v>2833</v>
      </c>
      <c r="T2657" t="s">
        <v>2834</v>
      </c>
      <c r="U2657">
        <v>1</v>
      </c>
      <c r="V2657" s="1">
        <v>23925</v>
      </c>
      <c r="W2657">
        <v>0</v>
      </c>
      <c r="X2657">
        <v>13</v>
      </c>
      <c r="Y2657">
        <v>54</v>
      </c>
      <c r="Z2657">
        <v>130713</v>
      </c>
      <c r="AA2657">
        <v>140100</v>
      </c>
      <c r="AB2657" t="s">
        <v>496</v>
      </c>
      <c r="AC2657">
        <v>5</v>
      </c>
      <c r="AD2657" t="s">
        <v>101</v>
      </c>
      <c r="AE2657" t="s">
        <v>50</v>
      </c>
      <c r="AF2657" t="s">
        <v>3580</v>
      </c>
    </row>
    <row r="2658" spans="1:32" x14ac:dyDescent="0.25">
      <c r="A2658">
        <v>16002270</v>
      </c>
      <c r="B2658">
        <v>132511</v>
      </c>
      <c r="C2658" t="s">
        <v>32</v>
      </c>
      <c r="D2658" t="s">
        <v>32</v>
      </c>
      <c r="E2658" s="2">
        <v>100000</v>
      </c>
      <c r="F2658">
        <v>2840</v>
      </c>
      <c r="G2658" t="s">
        <v>181</v>
      </c>
      <c r="H2658">
        <v>0</v>
      </c>
      <c r="I2658" t="s">
        <v>37</v>
      </c>
      <c r="J2658" t="s">
        <v>37</v>
      </c>
      <c r="K2658">
        <v>0</v>
      </c>
      <c r="L2658" t="s">
        <v>37</v>
      </c>
      <c r="M2658" t="s">
        <v>2538</v>
      </c>
      <c r="N2658" t="s">
        <v>37</v>
      </c>
      <c r="O2658" t="s">
        <v>37</v>
      </c>
      <c r="P2658" t="s">
        <v>37</v>
      </c>
      <c r="Q2658">
        <v>0</v>
      </c>
      <c r="R2658" t="s">
        <v>2539</v>
      </c>
      <c r="S2658" t="s">
        <v>853</v>
      </c>
      <c r="T2658" t="s">
        <v>2540</v>
      </c>
      <c r="U2658">
        <v>2</v>
      </c>
      <c r="V2658" s="1">
        <v>25412</v>
      </c>
      <c r="W2658">
        <v>0</v>
      </c>
      <c r="X2658">
        <v>1</v>
      </c>
      <c r="Y2658">
        <v>50</v>
      </c>
      <c r="Z2658">
        <v>132511</v>
      </c>
      <c r="AA2658">
        <v>100000</v>
      </c>
      <c r="AB2658" t="s">
        <v>1229</v>
      </c>
      <c r="AC2658">
        <v>2840</v>
      </c>
      <c r="AD2658" t="s">
        <v>181</v>
      </c>
      <c r="AE2658" t="s">
        <v>56</v>
      </c>
      <c r="AF2658" t="s">
        <v>3580</v>
      </c>
    </row>
    <row r="2659" spans="1:32" x14ac:dyDescent="0.25">
      <c r="A2659">
        <v>4338492</v>
      </c>
      <c r="B2659">
        <v>130361</v>
      </c>
      <c r="C2659" t="s">
        <v>32</v>
      </c>
      <c r="D2659" t="s">
        <v>32</v>
      </c>
      <c r="E2659">
        <v>180000</v>
      </c>
      <c r="F2659">
        <v>1257</v>
      </c>
      <c r="G2659" t="s">
        <v>82</v>
      </c>
      <c r="H2659">
        <v>1</v>
      </c>
      <c r="I2659" t="s">
        <v>849</v>
      </c>
      <c r="J2659" t="s">
        <v>32</v>
      </c>
      <c r="K2659">
        <v>1</v>
      </c>
      <c r="L2659" t="s">
        <v>32</v>
      </c>
      <c r="M2659" t="s">
        <v>850</v>
      </c>
      <c r="N2659">
        <v>2011</v>
      </c>
      <c r="O2659">
        <v>2012</v>
      </c>
      <c r="P2659" t="s">
        <v>188</v>
      </c>
      <c r="Q2659">
        <v>1</v>
      </c>
      <c r="R2659" t="s">
        <v>851</v>
      </c>
      <c r="S2659" t="s">
        <v>852</v>
      </c>
      <c r="T2659" t="s">
        <v>146</v>
      </c>
      <c r="U2659">
        <v>1</v>
      </c>
      <c r="V2659" s="1">
        <v>26326</v>
      </c>
      <c r="W2659" t="s">
        <v>37</v>
      </c>
      <c r="X2659">
        <v>2</v>
      </c>
      <c r="Y2659">
        <v>47</v>
      </c>
      <c r="Z2659">
        <v>130361</v>
      </c>
      <c r="AA2659">
        <v>180000</v>
      </c>
      <c r="AB2659" t="s">
        <v>782</v>
      </c>
      <c r="AC2659">
        <v>1257</v>
      </c>
      <c r="AD2659" t="s">
        <v>82</v>
      </c>
      <c r="AE2659" t="s">
        <v>42</v>
      </c>
      <c r="AF2659" t="s">
        <v>3580</v>
      </c>
    </row>
    <row r="2660" spans="1:32" x14ac:dyDescent="0.25">
      <c r="A2660">
        <v>32891019</v>
      </c>
      <c r="B2660">
        <v>131505</v>
      </c>
      <c r="C2660" t="s">
        <v>32</v>
      </c>
      <c r="D2660" t="s">
        <v>32</v>
      </c>
      <c r="E2660">
        <v>20000</v>
      </c>
      <c r="F2660">
        <v>2646</v>
      </c>
      <c r="G2660" t="s">
        <v>122</v>
      </c>
      <c r="H2660">
        <v>1</v>
      </c>
      <c r="I2660" t="s">
        <v>3740</v>
      </c>
      <c r="J2660" t="s">
        <v>35</v>
      </c>
      <c r="K2660" t="s">
        <v>37</v>
      </c>
      <c r="L2660" t="s">
        <v>37</v>
      </c>
      <c r="M2660" t="s">
        <v>37</v>
      </c>
      <c r="N2660" t="s">
        <v>37</v>
      </c>
      <c r="O2660" t="s">
        <v>37</v>
      </c>
      <c r="P2660" t="s">
        <v>37</v>
      </c>
      <c r="Q2660">
        <v>0</v>
      </c>
      <c r="R2660" t="s">
        <v>3741</v>
      </c>
      <c r="S2660" t="s">
        <v>242</v>
      </c>
      <c r="T2660" t="s">
        <v>3742</v>
      </c>
      <c r="U2660">
        <v>2</v>
      </c>
      <c r="V2660" s="1">
        <v>21408</v>
      </c>
      <c r="W2660">
        <v>0</v>
      </c>
      <c r="X2660">
        <v>4</v>
      </c>
      <c r="Y2660">
        <v>61</v>
      </c>
      <c r="Z2660">
        <v>131505</v>
      </c>
      <c r="AA2660">
        <v>20000</v>
      </c>
      <c r="AB2660" t="s">
        <v>744</v>
      </c>
      <c r="AC2660">
        <v>2646</v>
      </c>
      <c r="AD2660" t="s">
        <v>122</v>
      </c>
      <c r="AE2660" t="s">
        <v>50</v>
      </c>
      <c r="AF2660" t="s">
        <v>3580</v>
      </c>
    </row>
    <row r="2661" spans="1:32" x14ac:dyDescent="0.25">
      <c r="A2661">
        <v>42914414</v>
      </c>
      <c r="B2661">
        <v>130470</v>
      </c>
      <c r="C2661" t="s">
        <v>32</v>
      </c>
      <c r="D2661" t="s">
        <v>32</v>
      </c>
      <c r="E2661" s="2">
        <v>100000</v>
      </c>
      <c r="F2661">
        <v>2190</v>
      </c>
      <c r="G2661" t="s">
        <v>211</v>
      </c>
      <c r="H2661">
        <v>0</v>
      </c>
      <c r="I2661" t="s">
        <v>37</v>
      </c>
      <c r="J2661" t="s">
        <v>37</v>
      </c>
      <c r="K2661" t="s">
        <v>37</v>
      </c>
      <c r="L2661" t="s">
        <v>37</v>
      </c>
      <c r="M2661" t="s">
        <v>4551</v>
      </c>
      <c r="N2661" t="s">
        <v>37</v>
      </c>
      <c r="O2661" t="s">
        <v>37</v>
      </c>
      <c r="P2661" t="s">
        <v>37</v>
      </c>
      <c r="Q2661">
        <v>0</v>
      </c>
      <c r="R2661" t="s">
        <v>4552</v>
      </c>
      <c r="S2661" t="s">
        <v>1646</v>
      </c>
      <c r="T2661" t="s">
        <v>4553</v>
      </c>
      <c r="U2661">
        <v>2</v>
      </c>
      <c r="V2661" s="1">
        <v>27822</v>
      </c>
      <c r="W2661">
        <v>0</v>
      </c>
      <c r="X2661">
        <v>2</v>
      </c>
      <c r="Y2661">
        <v>43</v>
      </c>
      <c r="Z2661">
        <v>130470</v>
      </c>
      <c r="AA2661">
        <v>100000</v>
      </c>
      <c r="AB2661" t="s">
        <v>1229</v>
      </c>
      <c r="AC2661">
        <v>2190</v>
      </c>
      <c r="AD2661" t="s">
        <v>211</v>
      </c>
      <c r="AE2661" t="s">
        <v>56</v>
      </c>
      <c r="AF2661" t="s">
        <v>3580</v>
      </c>
    </row>
    <row r="2662" spans="1:32" x14ac:dyDescent="0.25">
      <c r="A2662">
        <v>31618589</v>
      </c>
      <c r="B2662">
        <v>131806</v>
      </c>
      <c r="C2662" t="s">
        <v>32</v>
      </c>
      <c r="D2662" t="s">
        <v>32</v>
      </c>
      <c r="E2662">
        <v>20000</v>
      </c>
      <c r="F2662">
        <v>2218</v>
      </c>
      <c r="G2662" t="s">
        <v>51</v>
      </c>
      <c r="H2662">
        <v>1</v>
      </c>
      <c r="I2662" t="s">
        <v>1861</v>
      </c>
      <c r="J2662" t="s">
        <v>32</v>
      </c>
      <c r="K2662" t="s">
        <v>37</v>
      </c>
      <c r="L2662" t="s">
        <v>37</v>
      </c>
      <c r="M2662" t="s">
        <v>37</v>
      </c>
      <c r="N2662" t="s">
        <v>37</v>
      </c>
      <c r="O2662" t="s">
        <v>37</v>
      </c>
      <c r="P2662" t="s">
        <v>37</v>
      </c>
      <c r="Q2662">
        <v>0</v>
      </c>
      <c r="R2662" t="s">
        <v>3688</v>
      </c>
      <c r="S2662" t="s">
        <v>3689</v>
      </c>
      <c r="T2662" t="s">
        <v>3690</v>
      </c>
      <c r="U2662">
        <v>1</v>
      </c>
      <c r="V2662" s="1">
        <v>18190</v>
      </c>
      <c r="W2662">
        <v>0</v>
      </c>
      <c r="X2662">
        <v>1</v>
      </c>
      <c r="Y2662">
        <v>70</v>
      </c>
      <c r="Z2662">
        <v>131806</v>
      </c>
      <c r="AA2662">
        <v>20000</v>
      </c>
      <c r="AB2662" t="s">
        <v>744</v>
      </c>
      <c r="AC2662">
        <v>2218</v>
      </c>
      <c r="AD2662" t="s">
        <v>51</v>
      </c>
      <c r="AE2662" t="s">
        <v>50</v>
      </c>
      <c r="AF2662" t="s">
        <v>3580</v>
      </c>
    </row>
    <row r="2663" spans="1:32" x14ac:dyDescent="0.25">
      <c r="A2663">
        <v>7133686</v>
      </c>
      <c r="B2663">
        <v>131402</v>
      </c>
      <c r="C2663" t="s">
        <v>32</v>
      </c>
      <c r="D2663" t="s">
        <v>32</v>
      </c>
      <c r="E2663">
        <v>140100</v>
      </c>
      <c r="F2663">
        <v>47</v>
      </c>
      <c r="G2663" t="s">
        <v>33</v>
      </c>
      <c r="H2663">
        <v>0</v>
      </c>
      <c r="I2663" t="s">
        <v>37</v>
      </c>
      <c r="J2663" t="s">
        <v>37</v>
      </c>
      <c r="K2663">
        <v>1</v>
      </c>
      <c r="L2663" t="s">
        <v>32</v>
      </c>
      <c r="M2663" t="s">
        <v>46</v>
      </c>
      <c r="N2663">
        <v>1996</v>
      </c>
      <c r="O2663">
        <v>1996</v>
      </c>
      <c r="P2663" t="s">
        <v>37</v>
      </c>
      <c r="Q2663">
        <v>1</v>
      </c>
      <c r="R2663" t="s">
        <v>1322</v>
      </c>
      <c r="S2663" t="s">
        <v>1323</v>
      </c>
      <c r="T2663" t="s">
        <v>170</v>
      </c>
      <c r="U2663">
        <v>2</v>
      </c>
      <c r="V2663" s="1">
        <v>23891</v>
      </c>
      <c r="W2663">
        <v>0</v>
      </c>
      <c r="X2663">
        <v>32</v>
      </c>
      <c r="Y2663">
        <v>54</v>
      </c>
      <c r="Z2663">
        <v>131402</v>
      </c>
      <c r="AA2663">
        <v>140100</v>
      </c>
      <c r="AB2663" t="s">
        <v>496</v>
      </c>
      <c r="AC2663">
        <v>47</v>
      </c>
      <c r="AD2663" t="s">
        <v>33</v>
      </c>
      <c r="AE2663" t="s">
        <v>42</v>
      </c>
      <c r="AF2663" t="s">
        <v>3580</v>
      </c>
    </row>
    <row r="2664" spans="1:32" x14ac:dyDescent="0.25">
      <c r="A2664">
        <v>42189152</v>
      </c>
      <c r="B2664">
        <v>130295</v>
      </c>
      <c r="C2664" t="s">
        <v>32</v>
      </c>
      <c r="D2664" t="s">
        <v>32</v>
      </c>
      <c r="E2664">
        <v>140100</v>
      </c>
      <c r="F2664">
        <v>2190</v>
      </c>
      <c r="G2664" t="s">
        <v>211</v>
      </c>
      <c r="H2664">
        <v>1</v>
      </c>
      <c r="I2664" t="s">
        <v>901</v>
      </c>
      <c r="J2664" t="s">
        <v>35</v>
      </c>
      <c r="K2664" t="s">
        <v>37</v>
      </c>
      <c r="L2664" t="s">
        <v>37</v>
      </c>
      <c r="M2664" t="s">
        <v>1350</v>
      </c>
      <c r="N2664" t="s">
        <v>37</v>
      </c>
      <c r="O2664" t="s">
        <v>37</v>
      </c>
      <c r="P2664" t="s">
        <v>37</v>
      </c>
      <c r="Q2664">
        <v>1</v>
      </c>
      <c r="R2664" t="s">
        <v>747</v>
      </c>
      <c r="S2664" t="s">
        <v>4399</v>
      </c>
      <c r="T2664" t="s">
        <v>409</v>
      </c>
      <c r="U2664">
        <v>1</v>
      </c>
      <c r="V2664" s="1">
        <v>29655</v>
      </c>
      <c r="W2664">
        <v>0</v>
      </c>
      <c r="X2664">
        <v>10</v>
      </c>
      <c r="Y2664">
        <v>38</v>
      </c>
      <c r="Z2664">
        <v>130295</v>
      </c>
      <c r="AA2664">
        <v>140100</v>
      </c>
      <c r="AB2664" t="s">
        <v>496</v>
      </c>
      <c r="AC2664">
        <v>2190</v>
      </c>
      <c r="AD2664" t="s">
        <v>211</v>
      </c>
      <c r="AE2664" t="s">
        <v>42</v>
      </c>
      <c r="AF2664" t="s">
        <v>3580</v>
      </c>
    </row>
    <row r="2665" spans="1:32" s="4" customFormat="1" x14ac:dyDescent="0.25">
      <c r="A2665">
        <v>6707997</v>
      </c>
      <c r="B2665">
        <v>131393</v>
      </c>
      <c r="C2665" t="s">
        <v>32</v>
      </c>
      <c r="D2665" t="s">
        <v>32</v>
      </c>
      <c r="E2665">
        <v>140100</v>
      </c>
      <c r="F2665">
        <v>2191</v>
      </c>
      <c r="G2665" t="s">
        <v>77</v>
      </c>
      <c r="H2665">
        <v>0</v>
      </c>
      <c r="I2665" t="s">
        <v>37</v>
      </c>
      <c r="J2665" t="s">
        <v>37</v>
      </c>
      <c r="K2665">
        <v>1</v>
      </c>
      <c r="L2665" t="s">
        <v>32</v>
      </c>
      <c r="M2665" t="s">
        <v>1138</v>
      </c>
      <c r="N2665">
        <v>2013</v>
      </c>
      <c r="O2665">
        <v>2014</v>
      </c>
      <c r="P2665" t="s">
        <v>37</v>
      </c>
      <c r="Q2665">
        <v>1</v>
      </c>
      <c r="R2665" t="s">
        <v>747</v>
      </c>
      <c r="S2665" t="s">
        <v>107</v>
      </c>
      <c r="T2665" t="s">
        <v>1250</v>
      </c>
      <c r="U2665">
        <v>2</v>
      </c>
      <c r="V2665" s="1">
        <v>20108</v>
      </c>
      <c r="W2665">
        <v>1</v>
      </c>
      <c r="X2665">
        <v>31</v>
      </c>
      <c r="Y2665">
        <v>64</v>
      </c>
      <c r="Z2665">
        <v>131393</v>
      </c>
      <c r="AA2665">
        <v>140100</v>
      </c>
      <c r="AB2665" t="s">
        <v>496</v>
      </c>
      <c r="AC2665">
        <v>2191</v>
      </c>
      <c r="AD2665" t="s">
        <v>77</v>
      </c>
      <c r="AE2665" t="s">
        <v>42</v>
      </c>
      <c r="AF2665" t="s">
        <v>3580</v>
      </c>
    </row>
    <row r="2666" spans="1:32" x14ac:dyDescent="0.25">
      <c r="A2666">
        <v>17525215</v>
      </c>
      <c r="B2666">
        <v>130536</v>
      </c>
      <c r="C2666" t="s">
        <v>32</v>
      </c>
      <c r="D2666" t="s">
        <v>32</v>
      </c>
      <c r="E2666">
        <v>130000</v>
      </c>
      <c r="F2666">
        <v>47</v>
      </c>
      <c r="G2666" t="s">
        <v>33</v>
      </c>
      <c r="H2666">
        <v>0</v>
      </c>
      <c r="I2666" t="s">
        <v>37</v>
      </c>
      <c r="J2666" t="s">
        <v>37</v>
      </c>
      <c r="K2666">
        <v>0</v>
      </c>
      <c r="L2666" t="s">
        <v>35</v>
      </c>
      <c r="M2666" t="s">
        <v>2645</v>
      </c>
      <c r="N2666" t="s">
        <v>37</v>
      </c>
      <c r="O2666" t="s">
        <v>37</v>
      </c>
      <c r="P2666" t="s">
        <v>37</v>
      </c>
      <c r="Q2666">
        <v>0</v>
      </c>
      <c r="R2666" t="s">
        <v>2646</v>
      </c>
      <c r="S2666" t="s">
        <v>2647</v>
      </c>
      <c r="T2666" t="s">
        <v>2648</v>
      </c>
      <c r="U2666">
        <v>1</v>
      </c>
      <c r="V2666" s="1">
        <v>22179</v>
      </c>
      <c r="W2666">
        <v>0</v>
      </c>
      <c r="X2666">
        <v>1</v>
      </c>
      <c r="Y2666">
        <v>59</v>
      </c>
      <c r="Z2666">
        <v>130536</v>
      </c>
      <c r="AA2666">
        <v>130000</v>
      </c>
      <c r="AB2666" t="s">
        <v>741</v>
      </c>
      <c r="AC2666">
        <v>47</v>
      </c>
      <c r="AD2666" t="s">
        <v>33</v>
      </c>
      <c r="AE2666" t="s">
        <v>56</v>
      </c>
      <c r="AF2666" t="s">
        <v>3580</v>
      </c>
    </row>
    <row r="2667" spans="1:32" x14ac:dyDescent="0.25">
      <c r="A2667">
        <v>17534495</v>
      </c>
      <c r="B2667">
        <v>132437</v>
      </c>
      <c r="C2667" t="s">
        <v>32</v>
      </c>
      <c r="D2667" t="s">
        <v>32</v>
      </c>
      <c r="E2667">
        <v>130000</v>
      </c>
      <c r="F2667">
        <v>2649</v>
      </c>
      <c r="G2667" t="s">
        <v>147</v>
      </c>
      <c r="H2667">
        <v>2</v>
      </c>
      <c r="I2667" t="s">
        <v>37</v>
      </c>
      <c r="J2667" t="s">
        <v>37</v>
      </c>
      <c r="K2667">
        <v>1</v>
      </c>
      <c r="L2667" t="s">
        <v>32</v>
      </c>
      <c r="M2667" t="s">
        <v>584</v>
      </c>
      <c r="N2667">
        <v>1983</v>
      </c>
      <c r="O2667">
        <v>1993</v>
      </c>
      <c r="P2667" t="s">
        <v>157</v>
      </c>
      <c r="Q2667">
        <v>1</v>
      </c>
      <c r="R2667" t="s">
        <v>2646</v>
      </c>
      <c r="S2667" t="s">
        <v>254</v>
      </c>
      <c r="T2667" t="s">
        <v>2651</v>
      </c>
      <c r="U2667">
        <v>2</v>
      </c>
      <c r="V2667" s="1">
        <v>21231</v>
      </c>
      <c r="W2667">
        <v>0</v>
      </c>
      <c r="X2667">
        <v>1</v>
      </c>
      <c r="Y2667">
        <v>61</v>
      </c>
      <c r="Z2667">
        <v>132437</v>
      </c>
      <c r="AA2667">
        <v>130000</v>
      </c>
      <c r="AB2667" t="s">
        <v>741</v>
      </c>
      <c r="AC2667">
        <v>2649</v>
      </c>
      <c r="AD2667" t="s">
        <v>147</v>
      </c>
      <c r="AE2667" t="s">
        <v>42</v>
      </c>
      <c r="AF2667" t="s">
        <v>3580</v>
      </c>
    </row>
    <row r="2668" spans="1:32" x14ac:dyDescent="0.25">
      <c r="A2668">
        <v>6031922</v>
      </c>
      <c r="B2668">
        <v>130558</v>
      </c>
      <c r="C2668" t="s">
        <v>32</v>
      </c>
      <c r="D2668" t="s">
        <v>32</v>
      </c>
      <c r="E2668">
        <v>130000</v>
      </c>
      <c r="F2668">
        <v>15</v>
      </c>
      <c r="G2668" t="s">
        <v>67</v>
      </c>
      <c r="H2668">
        <v>1</v>
      </c>
      <c r="I2668" t="s">
        <v>1067</v>
      </c>
      <c r="J2668" t="s">
        <v>32</v>
      </c>
      <c r="K2668">
        <v>1</v>
      </c>
      <c r="L2668" t="s">
        <v>32</v>
      </c>
      <c r="M2668" t="s">
        <v>1068</v>
      </c>
      <c r="N2668">
        <v>1989</v>
      </c>
      <c r="O2668">
        <v>2014</v>
      </c>
      <c r="P2668" t="s">
        <v>188</v>
      </c>
      <c r="Q2668">
        <v>1</v>
      </c>
      <c r="R2668" t="s">
        <v>1069</v>
      </c>
      <c r="S2668" t="s">
        <v>1070</v>
      </c>
      <c r="T2668" t="s">
        <v>409</v>
      </c>
      <c r="U2668">
        <v>1</v>
      </c>
      <c r="V2668" s="1">
        <v>22857</v>
      </c>
      <c r="W2668">
        <v>0</v>
      </c>
      <c r="X2668">
        <v>2</v>
      </c>
      <c r="Y2668">
        <v>57</v>
      </c>
      <c r="Z2668">
        <v>130558</v>
      </c>
      <c r="AA2668">
        <v>130000</v>
      </c>
      <c r="AB2668" t="s">
        <v>741</v>
      </c>
      <c r="AC2668">
        <v>15</v>
      </c>
      <c r="AD2668" t="s">
        <v>67</v>
      </c>
      <c r="AE2668" t="s">
        <v>42</v>
      </c>
      <c r="AF2668" t="s">
        <v>3580</v>
      </c>
    </row>
    <row r="2669" spans="1:32" x14ac:dyDescent="0.25">
      <c r="A2669">
        <v>25809901</v>
      </c>
      <c r="B2669">
        <v>131420</v>
      </c>
      <c r="C2669" t="s">
        <v>32</v>
      </c>
      <c r="D2669" t="s">
        <v>32</v>
      </c>
      <c r="E2669">
        <v>240000</v>
      </c>
      <c r="F2669">
        <v>2235</v>
      </c>
      <c r="G2669" t="s">
        <v>86</v>
      </c>
      <c r="H2669">
        <v>0</v>
      </c>
      <c r="I2669" t="s">
        <v>37</v>
      </c>
      <c r="J2669" t="s">
        <v>37</v>
      </c>
      <c r="K2669" t="s">
        <v>37</v>
      </c>
      <c r="L2669" t="s">
        <v>37</v>
      </c>
      <c r="M2669" t="s">
        <v>37</v>
      </c>
      <c r="N2669" t="s">
        <v>37</v>
      </c>
      <c r="O2669" t="s">
        <v>37</v>
      </c>
      <c r="P2669" t="s">
        <v>37</v>
      </c>
      <c r="Q2669">
        <v>0</v>
      </c>
      <c r="R2669" t="s">
        <v>1069</v>
      </c>
      <c r="S2669" t="s">
        <v>130</v>
      </c>
      <c r="T2669" t="s">
        <v>3362</v>
      </c>
      <c r="U2669">
        <v>1</v>
      </c>
      <c r="V2669" s="1">
        <v>28042</v>
      </c>
      <c r="W2669">
        <v>0</v>
      </c>
      <c r="X2669">
        <v>2</v>
      </c>
      <c r="Y2669">
        <v>43</v>
      </c>
      <c r="Z2669">
        <v>131420</v>
      </c>
      <c r="AA2669">
        <v>240000</v>
      </c>
      <c r="AB2669" t="s">
        <v>225</v>
      </c>
      <c r="AC2669">
        <v>2235</v>
      </c>
      <c r="AD2669" t="s">
        <v>86</v>
      </c>
      <c r="AE2669" t="s">
        <v>56</v>
      </c>
      <c r="AF2669" t="s">
        <v>3580</v>
      </c>
    </row>
    <row r="2670" spans="1:32" x14ac:dyDescent="0.25">
      <c r="A2670">
        <v>25185792</v>
      </c>
      <c r="B2670">
        <v>131023</v>
      </c>
      <c r="C2670" t="s">
        <v>32</v>
      </c>
      <c r="D2670" t="s">
        <v>32</v>
      </c>
      <c r="E2670">
        <v>70000</v>
      </c>
      <c r="F2670">
        <v>1366</v>
      </c>
      <c r="G2670" t="s">
        <v>45</v>
      </c>
      <c r="H2670">
        <v>0</v>
      </c>
      <c r="I2670" t="s">
        <v>37</v>
      </c>
      <c r="J2670" t="s">
        <v>37</v>
      </c>
      <c r="K2670">
        <v>1</v>
      </c>
      <c r="L2670" t="s">
        <v>32</v>
      </c>
      <c r="M2670" t="s">
        <v>536</v>
      </c>
      <c r="N2670">
        <v>1995</v>
      </c>
      <c r="O2670">
        <v>2005</v>
      </c>
      <c r="P2670" t="s">
        <v>37</v>
      </c>
      <c r="Q2670">
        <v>1</v>
      </c>
      <c r="R2670" t="s">
        <v>3263</v>
      </c>
      <c r="S2670" t="s">
        <v>422</v>
      </c>
      <c r="T2670" t="s">
        <v>3097</v>
      </c>
      <c r="U2670">
        <v>1</v>
      </c>
      <c r="V2670" s="1">
        <v>25468</v>
      </c>
      <c r="W2670">
        <v>0</v>
      </c>
      <c r="X2670">
        <v>2</v>
      </c>
      <c r="Y2670">
        <v>50</v>
      </c>
      <c r="Z2670">
        <v>131023</v>
      </c>
      <c r="AA2670">
        <v>70000</v>
      </c>
      <c r="AB2670" t="s">
        <v>1466</v>
      </c>
      <c r="AC2670">
        <v>1366</v>
      </c>
      <c r="AD2670" t="s">
        <v>45</v>
      </c>
      <c r="AE2670" t="s">
        <v>42</v>
      </c>
      <c r="AF2670" t="s">
        <v>3580</v>
      </c>
    </row>
    <row r="2671" spans="1:32" x14ac:dyDescent="0.25">
      <c r="A2671">
        <v>16792907</v>
      </c>
      <c r="B2671">
        <v>130284</v>
      </c>
      <c r="C2671" t="s">
        <v>32</v>
      </c>
      <c r="D2671" t="s">
        <v>32</v>
      </c>
      <c r="E2671">
        <v>140100</v>
      </c>
      <c r="F2671">
        <v>1257</v>
      </c>
      <c r="G2671" t="s">
        <v>82</v>
      </c>
      <c r="H2671">
        <v>0</v>
      </c>
      <c r="I2671" t="s">
        <v>37</v>
      </c>
      <c r="J2671" t="s">
        <v>37</v>
      </c>
      <c r="K2671">
        <v>1</v>
      </c>
      <c r="L2671" t="s">
        <v>32</v>
      </c>
      <c r="M2671" t="s">
        <v>745</v>
      </c>
      <c r="N2671">
        <v>1988</v>
      </c>
      <c r="O2671">
        <v>1988</v>
      </c>
      <c r="P2671" t="s">
        <v>157</v>
      </c>
      <c r="Q2671">
        <v>1</v>
      </c>
      <c r="R2671" t="s">
        <v>2206</v>
      </c>
      <c r="S2671" t="s">
        <v>2621</v>
      </c>
      <c r="T2671" t="s">
        <v>2630</v>
      </c>
      <c r="U2671">
        <v>2</v>
      </c>
      <c r="V2671" s="1">
        <v>23950</v>
      </c>
      <c r="W2671">
        <v>0</v>
      </c>
      <c r="X2671">
        <v>25</v>
      </c>
      <c r="Y2671">
        <v>54</v>
      </c>
      <c r="Z2671">
        <v>130284</v>
      </c>
      <c r="AA2671">
        <v>140100</v>
      </c>
      <c r="AB2671" t="s">
        <v>496</v>
      </c>
      <c r="AC2671">
        <v>1257</v>
      </c>
      <c r="AD2671" t="s">
        <v>82</v>
      </c>
      <c r="AE2671" t="s">
        <v>42</v>
      </c>
      <c r="AF2671" t="s">
        <v>3580</v>
      </c>
    </row>
    <row r="2672" spans="1:32" x14ac:dyDescent="0.25">
      <c r="A2672">
        <v>45597561</v>
      </c>
      <c r="B2672">
        <v>130646</v>
      </c>
      <c r="C2672" t="s">
        <v>32</v>
      </c>
      <c r="D2672" t="s">
        <v>32</v>
      </c>
      <c r="E2672">
        <v>60000</v>
      </c>
      <c r="F2672">
        <v>15</v>
      </c>
      <c r="G2672" t="s">
        <v>67</v>
      </c>
      <c r="H2672">
        <v>1</v>
      </c>
      <c r="I2672" t="s">
        <v>4945</v>
      </c>
      <c r="J2672" t="s">
        <v>32</v>
      </c>
      <c r="K2672">
        <v>1</v>
      </c>
      <c r="L2672" t="s">
        <v>35</v>
      </c>
      <c r="M2672" t="s">
        <v>2567</v>
      </c>
      <c r="N2672">
        <v>2016</v>
      </c>
      <c r="O2672" t="s">
        <v>37</v>
      </c>
      <c r="P2672" t="s">
        <v>37</v>
      </c>
      <c r="Q2672">
        <v>1</v>
      </c>
      <c r="R2672" t="s">
        <v>2206</v>
      </c>
      <c r="S2672" t="s">
        <v>1308</v>
      </c>
      <c r="T2672" t="s">
        <v>4946</v>
      </c>
      <c r="U2672">
        <v>2</v>
      </c>
      <c r="V2672" s="1">
        <v>32491</v>
      </c>
      <c r="W2672">
        <v>0</v>
      </c>
      <c r="X2672">
        <v>4</v>
      </c>
      <c r="Y2672">
        <v>31</v>
      </c>
      <c r="Z2672">
        <v>130646</v>
      </c>
      <c r="AA2672">
        <v>60000</v>
      </c>
      <c r="AB2672" t="s">
        <v>164</v>
      </c>
      <c r="AC2672">
        <v>15</v>
      </c>
      <c r="AD2672" t="s">
        <v>67</v>
      </c>
      <c r="AE2672" t="s">
        <v>42</v>
      </c>
      <c r="AF2672" t="s">
        <v>3580</v>
      </c>
    </row>
    <row r="2673" spans="1:32" x14ac:dyDescent="0.25">
      <c r="A2673">
        <v>26680196</v>
      </c>
      <c r="B2673">
        <v>130893</v>
      </c>
      <c r="C2673" t="s">
        <v>32</v>
      </c>
      <c r="D2673" t="s">
        <v>32</v>
      </c>
      <c r="E2673">
        <v>60000</v>
      </c>
      <c r="F2673">
        <v>1366</v>
      </c>
      <c r="G2673" t="s">
        <v>45</v>
      </c>
      <c r="H2673">
        <v>0</v>
      </c>
      <c r="I2673" t="s">
        <v>37</v>
      </c>
      <c r="J2673" t="s">
        <v>37</v>
      </c>
      <c r="K2673">
        <v>1</v>
      </c>
      <c r="L2673" t="s">
        <v>32</v>
      </c>
      <c r="M2673" t="s">
        <v>3409</v>
      </c>
      <c r="N2673">
        <v>1993</v>
      </c>
      <c r="O2673">
        <v>1993</v>
      </c>
      <c r="P2673" t="s">
        <v>188</v>
      </c>
      <c r="Q2673">
        <v>1</v>
      </c>
      <c r="R2673" t="s">
        <v>2206</v>
      </c>
      <c r="S2673" t="s">
        <v>94</v>
      </c>
      <c r="T2673" t="s">
        <v>3410</v>
      </c>
      <c r="U2673">
        <v>1</v>
      </c>
      <c r="V2673" s="1">
        <v>25245</v>
      </c>
      <c r="W2673">
        <v>0</v>
      </c>
      <c r="X2673">
        <v>1</v>
      </c>
      <c r="Y2673">
        <v>50</v>
      </c>
      <c r="Z2673">
        <v>130893</v>
      </c>
      <c r="AA2673">
        <v>60000</v>
      </c>
      <c r="AB2673" t="s">
        <v>164</v>
      </c>
      <c r="AC2673">
        <v>1366</v>
      </c>
      <c r="AD2673" t="s">
        <v>45</v>
      </c>
      <c r="AE2673" t="s">
        <v>42</v>
      </c>
      <c r="AF2673" t="s">
        <v>3580</v>
      </c>
    </row>
    <row r="2674" spans="1:32" x14ac:dyDescent="0.25">
      <c r="A2674">
        <v>42083594</v>
      </c>
      <c r="B2674">
        <v>132642</v>
      </c>
      <c r="C2674" t="s">
        <v>32</v>
      </c>
      <c r="D2674" t="s">
        <v>32</v>
      </c>
      <c r="E2674">
        <v>130000</v>
      </c>
      <c r="F2674">
        <v>5</v>
      </c>
      <c r="G2674" t="s">
        <v>101</v>
      </c>
      <c r="H2674">
        <v>0</v>
      </c>
      <c r="I2674" t="s">
        <v>37</v>
      </c>
      <c r="J2674" t="s">
        <v>37</v>
      </c>
      <c r="K2674" t="s">
        <v>37</v>
      </c>
      <c r="L2674" t="s">
        <v>37</v>
      </c>
      <c r="M2674" t="s">
        <v>37</v>
      </c>
      <c r="N2674" t="s">
        <v>37</v>
      </c>
      <c r="O2674" t="s">
        <v>37</v>
      </c>
      <c r="P2674" t="s">
        <v>37</v>
      </c>
      <c r="Q2674">
        <v>0</v>
      </c>
      <c r="R2674" t="s">
        <v>2206</v>
      </c>
      <c r="S2674" t="s">
        <v>2803</v>
      </c>
      <c r="T2674" t="s">
        <v>4375</v>
      </c>
      <c r="U2674">
        <v>2</v>
      </c>
      <c r="V2674" s="1">
        <v>30640</v>
      </c>
      <c r="W2674">
        <v>0</v>
      </c>
      <c r="X2674">
        <v>4</v>
      </c>
      <c r="Y2674">
        <v>35</v>
      </c>
      <c r="Z2674">
        <v>132642</v>
      </c>
      <c r="AA2674">
        <v>130000</v>
      </c>
      <c r="AB2674" t="s">
        <v>741</v>
      </c>
      <c r="AC2674">
        <v>5</v>
      </c>
      <c r="AD2674" t="s">
        <v>101</v>
      </c>
      <c r="AE2674" t="s">
        <v>56</v>
      </c>
      <c r="AF2674" t="s">
        <v>3580</v>
      </c>
    </row>
    <row r="2675" spans="1:32" x14ac:dyDescent="0.25">
      <c r="A2675">
        <v>10003850</v>
      </c>
      <c r="B2675">
        <v>132674</v>
      </c>
      <c r="C2675" t="s">
        <v>32</v>
      </c>
      <c r="D2675" t="s">
        <v>32</v>
      </c>
      <c r="E2675">
        <v>140100</v>
      </c>
      <c r="F2675">
        <v>2649</v>
      </c>
      <c r="G2675" t="s">
        <v>147</v>
      </c>
      <c r="H2675">
        <v>0</v>
      </c>
      <c r="I2675" t="s">
        <v>37</v>
      </c>
      <c r="J2675" t="s">
        <v>37</v>
      </c>
      <c r="K2675">
        <v>1</v>
      </c>
      <c r="L2675" t="s">
        <v>37</v>
      </c>
      <c r="M2675" t="s">
        <v>1835</v>
      </c>
      <c r="N2675">
        <v>2000</v>
      </c>
      <c r="O2675" t="s">
        <v>37</v>
      </c>
      <c r="P2675" t="s">
        <v>188</v>
      </c>
      <c r="Q2675">
        <v>1</v>
      </c>
      <c r="R2675" t="s">
        <v>2206</v>
      </c>
      <c r="S2675" t="s">
        <v>2207</v>
      </c>
      <c r="T2675" t="s">
        <v>2208</v>
      </c>
      <c r="U2675">
        <v>2</v>
      </c>
      <c r="V2675" s="1">
        <v>27783</v>
      </c>
      <c r="W2675">
        <v>0</v>
      </c>
      <c r="X2675">
        <v>6</v>
      </c>
      <c r="Y2675">
        <v>43</v>
      </c>
      <c r="Z2675">
        <v>132674</v>
      </c>
      <c r="AA2675">
        <v>140100</v>
      </c>
      <c r="AB2675" t="s">
        <v>496</v>
      </c>
      <c r="AC2675">
        <v>2649</v>
      </c>
      <c r="AD2675" t="s">
        <v>147</v>
      </c>
      <c r="AE2675" t="s">
        <v>42</v>
      </c>
      <c r="AF2675" t="s">
        <v>3580</v>
      </c>
    </row>
    <row r="2676" spans="1:32" x14ac:dyDescent="0.25">
      <c r="A2676">
        <v>6616096</v>
      </c>
      <c r="B2676">
        <v>132193</v>
      </c>
      <c r="C2676" t="s">
        <v>32</v>
      </c>
      <c r="D2676" t="s">
        <v>32</v>
      </c>
      <c r="E2676">
        <v>140100</v>
      </c>
      <c r="F2676">
        <v>32</v>
      </c>
      <c r="G2676" t="s">
        <v>97</v>
      </c>
      <c r="H2676">
        <v>0</v>
      </c>
      <c r="I2676" t="s">
        <v>37</v>
      </c>
      <c r="J2676" t="s">
        <v>37</v>
      </c>
      <c r="K2676">
        <v>1</v>
      </c>
      <c r="L2676" t="s">
        <v>35</v>
      </c>
      <c r="M2676" t="s">
        <v>1207</v>
      </c>
      <c r="N2676">
        <v>2015</v>
      </c>
      <c r="O2676" t="s">
        <v>37</v>
      </c>
      <c r="P2676" t="s">
        <v>37</v>
      </c>
      <c r="Q2676">
        <v>1</v>
      </c>
      <c r="R2676" t="s">
        <v>1208</v>
      </c>
      <c r="S2676" t="s">
        <v>1209</v>
      </c>
      <c r="T2676" t="s">
        <v>1210</v>
      </c>
      <c r="U2676">
        <v>1</v>
      </c>
      <c r="V2676" s="1">
        <v>23231</v>
      </c>
      <c r="W2676">
        <v>0</v>
      </c>
      <c r="X2676">
        <v>25</v>
      </c>
      <c r="Y2676">
        <v>56</v>
      </c>
      <c r="Z2676">
        <v>132193</v>
      </c>
      <c r="AA2676">
        <v>140100</v>
      </c>
      <c r="AB2676" t="s">
        <v>496</v>
      </c>
      <c r="AC2676">
        <v>32</v>
      </c>
      <c r="AD2676" t="s">
        <v>97</v>
      </c>
      <c r="AE2676" t="s">
        <v>42</v>
      </c>
      <c r="AF2676" t="s">
        <v>3580</v>
      </c>
    </row>
    <row r="2677" spans="1:32" x14ac:dyDescent="0.25">
      <c r="A2677">
        <v>41529274</v>
      </c>
      <c r="B2677">
        <v>133481</v>
      </c>
      <c r="C2677" t="s">
        <v>32</v>
      </c>
      <c r="D2677" t="s">
        <v>32</v>
      </c>
      <c r="E2677">
        <v>70000</v>
      </c>
      <c r="F2677">
        <v>2190</v>
      </c>
      <c r="G2677" t="s">
        <v>211</v>
      </c>
      <c r="H2677">
        <v>0</v>
      </c>
      <c r="I2677" t="s">
        <v>37</v>
      </c>
      <c r="J2677" t="s">
        <v>37</v>
      </c>
      <c r="K2677">
        <v>1</v>
      </c>
      <c r="L2677" t="s">
        <v>32</v>
      </c>
      <c r="M2677" t="s">
        <v>3654</v>
      </c>
      <c r="N2677">
        <v>2015</v>
      </c>
      <c r="O2677">
        <v>2015</v>
      </c>
      <c r="P2677" t="s">
        <v>37</v>
      </c>
      <c r="Q2677">
        <v>0</v>
      </c>
      <c r="R2677" t="s">
        <v>1208</v>
      </c>
      <c r="S2677" t="s">
        <v>153</v>
      </c>
      <c r="T2677" t="s">
        <v>717</v>
      </c>
      <c r="U2677">
        <v>1</v>
      </c>
      <c r="V2677" s="1">
        <v>29488</v>
      </c>
      <c r="W2677">
        <v>0</v>
      </c>
      <c r="X2677">
        <v>3</v>
      </c>
      <c r="Y2677">
        <v>39</v>
      </c>
      <c r="Z2677">
        <v>133481</v>
      </c>
      <c r="AA2677">
        <v>70000</v>
      </c>
      <c r="AB2677" t="s">
        <v>1466</v>
      </c>
      <c r="AC2677">
        <v>2190</v>
      </c>
      <c r="AD2677" t="s">
        <v>211</v>
      </c>
      <c r="AE2677" t="s">
        <v>50</v>
      </c>
      <c r="AF2677" t="s">
        <v>3580</v>
      </c>
    </row>
    <row r="2678" spans="1:32" x14ac:dyDescent="0.25">
      <c r="A2678">
        <v>41049943</v>
      </c>
      <c r="B2678">
        <v>130290</v>
      </c>
      <c r="C2678" t="s">
        <v>32</v>
      </c>
      <c r="D2678" t="s">
        <v>32</v>
      </c>
      <c r="E2678">
        <v>140100</v>
      </c>
      <c r="F2678">
        <v>1257</v>
      </c>
      <c r="G2678" t="s">
        <v>82</v>
      </c>
      <c r="H2678">
        <v>1</v>
      </c>
      <c r="I2678" t="s">
        <v>4081</v>
      </c>
      <c r="J2678" t="s">
        <v>32</v>
      </c>
      <c r="K2678">
        <v>1</v>
      </c>
      <c r="L2678" t="s">
        <v>32</v>
      </c>
      <c r="M2678" t="s">
        <v>1175</v>
      </c>
      <c r="N2678">
        <v>2007</v>
      </c>
      <c r="O2678">
        <v>2008</v>
      </c>
      <c r="P2678" t="s">
        <v>37</v>
      </c>
      <c r="Q2678">
        <v>0</v>
      </c>
      <c r="R2678" t="s">
        <v>433</v>
      </c>
      <c r="S2678" t="s">
        <v>383</v>
      </c>
      <c r="T2678" t="s">
        <v>4082</v>
      </c>
      <c r="U2678">
        <v>1</v>
      </c>
      <c r="V2678" s="1">
        <v>29837</v>
      </c>
      <c r="W2678">
        <v>0</v>
      </c>
      <c r="X2678">
        <v>24</v>
      </c>
      <c r="Y2678">
        <v>38</v>
      </c>
      <c r="Z2678">
        <v>130290</v>
      </c>
      <c r="AA2678">
        <v>140100</v>
      </c>
      <c r="AB2678" t="s">
        <v>496</v>
      </c>
      <c r="AC2678">
        <v>1257</v>
      </c>
      <c r="AD2678" t="s">
        <v>82</v>
      </c>
      <c r="AE2678" t="s">
        <v>50</v>
      </c>
      <c r="AF2678" t="s">
        <v>3580</v>
      </c>
    </row>
    <row r="2679" spans="1:32" x14ac:dyDescent="0.25">
      <c r="A2679">
        <v>18147173</v>
      </c>
      <c r="B2679">
        <v>130854</v>
      </c>
      <c r="C2679" t="s">
        <v>32</v>
      </c>
      <c r="D2679" t="s">
        <v>32</v>
      </c>
      <c r="E2679">
        <v>120000</v>
      </c>
      <c r="F2679">
        <v>1366</v>
      </c>
      <c r="G2679" t="s">
        <v>45</v>
      </c>
      <c r="H2679">
        <v>0</v>
      </c>
      <c r="I2679" t="s">
        <v>37</v>
      </c>
      <c r="J2679" t="s">
        <v>37</v>
      </c>
      <c r="K2679">
        <v>1</v>
      </c>
      <c r="L2679" t="s">
        <v>32</v>
      </c>
      <c r="M2679" t="s">
        <v>202</v>
      </c>
      <c r="N2679">
        <v>2002</v>
      </c>
      <c r="O2679">
        <v>2004</v>
      </c>
      <c r="P2679" t="s">
        <v>37</v>
      </c>
      <c r="Q2679">
        <v>1</v>
      </c>
      <c r="R2679" t="s">
        <v>433</v>
      </c>
      <c r="S2679" t="s">
        <v>289</v>
      </c>
      <c r="T2679" t="s">
        <v>2748</v>
      </c>
      <c r="U2679">
        <v>2</v>
      </c>
      <c r="V2679" s="1">
        <v>27393</v>
      </c>
      <c r="W2679">
        <v>1</v>
      </c>
      <c r="X2679">
        <v>3</v>
      </c>
      <c r="Y2679">
        <v>44</v>
      </c>
      <c r="Z2679">
        <v>130854</v>
      </c>
      <c r="AA2679">
        <v>120000</v>
      </c>
      <c r="AB2679" t="s">
        <v>303</v>
      </c>
      <c r="AC2679">
        <v>1366</v>
      </c>
      <c r="AD2679" t="s">
        <v>45</v>
      </c>
      <c r="AE2679" t="s">
        <v>42</v>
      </c>
      <c r="AF2679" t="s">
        <v>3580</v>
      </c>
    </row>
    <row r="2680" spans="1:32" x14ac:dyDescent="0.25">
      <c r="A2680">
        <v>4083639</v>
      </c>
      <c r="B2680">
        <v>132041</v>
      </c>
      <c r="C2680" t="s">
        <v>32</v>
      </c>
      <c r="D2680" t="s">
        <v>32</v>
      </c>
      <c r="E2680">
        <v>180000</v>
      </c>
      <c r="F2680">
        <v>2840</v>
      </c>
      <c r="G2680" t="s">
        <v>181</v>
      </c>
      <c r="H2680">
        <v>1</v>
      </c>
      <c r="I2680" t="s">
        <v>215</v>
      </c>
      <c r="J2680" t="s">
        <v>32</v>
      </c>
      <c r="K2680">
        <v>1</v>
      </c>
      <c r="L2680" t="s">
        <v>35</v>
      </c>
      <c r="M2680" t="s">
        <v>786</v>
      </c>
      <c r="N2680">
        <v>2019</v>
      </c>
      <c r="O2680" t="s">
        <v>37</v>
      </c>
      <c r="P2680" t="s">
        <v>37</v>
      </c>
      <c r="Q2680">
        <v>0</v>
      </c>
      <c r="R2680" t="s">
        <v>433</v>
      </c>
      <c r="S2680" t="s">
        <v>830</v>
      </c>
      <c r="T2680" t="s">
        <v>831</v>
      </c>
      <c r="U2680">
        <v>2</v>
      </c>
      <c r="V2680" s="1">
        <v>28224</v>
      </c>
      <c r="W2680">
        <v>0</v>
      </c>
      <c r="X2680">
        <v>2</v>
      </c>
      <c r="Y2680">
        <v>42</v>
      </c>
      <c r="Z2680">
        <v>132041</v>
      </c>
      <c r="AA2680">
        <v>180000</v>
      </c>
      <c r="AB2680" t="s">
        <v>782</v>
      </c>
      <c r="AC2680">
        <v>2840</v>
      </c>
      <c r="AD2680" t="s">
        <v>181</v>
      </c>
      <c r="AE2680" t="s">
        <v>50</v>
      </c>
      <c r="AF2680" t="s">
        <v>3580</v>
      </c>
    </row>
    <row r="2681" spans="1:32" x14ac:dyDescent="0.25">
      <c r="A2681">
        <v>46386332</v>
      </c>
      <c r="B2681">
        <v>132279</v>
      </c>
      <c r="C2681" t="s">
        <v>32</v>
      </c>
      <c r="D2681" t="s">
        <v>32</v>
      </c>
      <c r="E2681">
        <v>140100</v>
      </c>
      <c r="F2681">
        <v>1264</v>
      </c>
      <c r="G2681" t="s">
        <v>57</v>
      </c>
      <c r="H2681">
        <v>2</v>
      </c>
      <c r="I2681" t="s">
        <v>37</v>
      </c>
      <c r="J2681" t="s">
        <v>37</v>
      </c>
      <c r="K2681">
        <v>1</v>
      </c>
      <c r="L2681" t="s">
        <v>35</v>
      </c>
      <c r="M2681" t="s">
        <v>2870</v>
      </c>
      <c r="N2681">
        <v>2019</v>
      </c>
      <c r="O2681" t="s">
        <v>37</v>
      </c>
      <c r="P2681" t="s">
        <v>37</v>
      </c>
      <c r="Q2681">
        <v>0</v>
      </c>
      <c r="R2681" t="s">
        <v>433</v>
      </c>
      <c r="S2681" t="s">
        <v>5043</v>
      </c>
      <c r="T2681" t="s">
        <v>5044</v>
      </c>
      <c r="U2681">
        <v>2</v>
      </c>
      <c r="V2681" s="1">
        <v>32990</v>
      </c>
      <c r="W2681">
        <v>0</v>
      </c>
      <c r="X2681">
        <v>29</v>
      </c>
      <c r="Y2681">
        <v>29</v>
      </c>
      <c r="Z2681">
        <v>132279</v>
      </c>
      <c r="AA2681">
        <v>140100</v>
      </c>
      <c r="AB2681" t="s">
        <v>496</v>
      </c>
      <c r="AC2681">
        <v>1264</v>
      </c>
      <c r="AD2681" t="s">
        <v>57</v>
      </c>
      <c r="AE2681" t="s">
        <v>50</v>
      </c>
      <c r="AF2681" t="s">
        <v>43</v>
      </c>
    </row>
    <row r="2682" spans="1:32" x14ac:dyDescent="0.25">
      <c r="A2682">
        <v>15965422</v>
      </c>
      <c r="B2682">
        <v>132600</v>
      </c>
      <c r="C2682" t="s">
        <v>32</v>
      </c>
      <c r="D2682" t="s">
        <v>32</v>
      </c>
      <c r="E2682">
        <v>140000</v>
      </c>
      <c r="F2682">
        <v>2218</v>
      </c>
      <c r="G2682" t="s">
        <v>51</v>
      </c>
      <c r="H2682">
        <v>0</v>
      </c>
      <c r="I2682" t="s">
        <v>37</v>
      </c>
      <c r="J2682" t="s">
        <v>37</v>
      </c>
      <c r="K2682">
        <v>1</v>
      </c>
      <c r="L2682" t="s">
        <v>35</v>
      </c>
      <c r="M2682" t="s">
        <v>2528</v>
      </c>
      <c r="N2682">
        <v>1983</v>
      </c>
      <c r="O2682" t="s">
        <v>37</v>
      </c>
      <c r="P2682" t="s">
        <v>37</v>
      </c>
      <c r="Q2682">
        <v>1</v>
      </c>
      <c r="R2682" t="s">
        <v>433</v>
      </c>
      <c r="S2682" t="s">
        <v>1388</v>
      </c>
      <c r="T2682" t="s">
        <v>2529</v>
      </c>
      <c r="U2682">
        <v>1</v>
      </c>
      <c r="V2682" s="1">
        <v>20534</v>
      </c>
      <c r="W2682">
        <v>0</v>
      </c>
      <c r="X2682">
        <v>3</v>
      </c>
      <c r="Y2682">
        <v>63</v>
      </c>
      <c r="Z2682">
        <v>132600</v>
      </c>
      <c r="AA2682">
        <v>140000</v>
      </c>
      <c r="AB2682" t="s">
        <v>1278</v>
      </c>
      <c r="AC2682">
        <v>2218</v>
      </c>
      <c r="AD2682" t="s">
        <v>51</v>
      </c>
      <c r="AE2682" t="s">
        <v>42</v>
      </c>
      <c r="AF2682" t="s">
        <v>3580</v>
      </c>
    </row>
    <row r="2683" spans="1:32" x14ac:dyDescent="0.25">
      <c r="A2683">
        <v>1485993</v>
      </c>
      <c r="B2683">
        <v>133392</v>
      </c>
      <c r="C2683" t="s">
        <v>32</v>
      </c>
      <c r="D2683" t="s">
        <v>32</v>
      </c>
      <c r="E2683" s="2">
        <v>200000</v>
      </c>
      <c r="F2683">
        <v>32</v>
      </c>
      <c r="G2683" t="s">
        <v>97</v>
      </c>
      <c r="H2683">
        <v>2</v>
      </c>
      <c r="I2683" t="s">
        <v>37</v>
      </c>
      <c r="J2683" t="s">
        <v>37</v>
      </c>
      <c r="K2683">
        <v>1</v>
      </c>
      <c r="L2683" t="s">
        <v>35</v>
      </c>
      <c r="M2683" t="s">
        <v>490</v>
      </c>
      <c r="N2683">
        <v>2019</v>
      </c>
      <c r="O2683" t="s">
        <v>37</v>
      </c>
      <c r="P2683" t="s">
        <v>188</v>
      </c>
      <c r="Q2683">
        <v>1</v>
      </c>
      <c r="R2683" t="s">
        <v>433</v>
      </c>
      <c r="S2683" t="s">
        <v>491</v>
      </c>
      <c r="T2683" t="s">
        <v>492</v>
      </c>
      <c r="U2683">
        <v>1</v>
      </c>
      <c r="V2683" s="1">
        <v>23173</v>
      </c>
      <c r="W2683">
        <v>1</v>
      </c>
      <c r="X2683">
        <v>3</v>
      </c>
      <c r="Y2683">
        <v>56</v>
      </c>
      <c r="Z2683">
        <v>133392</v>
      </c>
      <c r="AA2683">
        <v>200000</v>
      </c>
      <c r="AB2683" t="s">
        <v>420</v>
      </c>
      <c r="AC2683">
        <v>32</v>
      </c>
      <c r="AD2683" t="s">
        <v>97</v>
      </c>
      <c r="AE2683" t="s">
        <v>42</v>
      </c>
      <c r="AF2683" t="s">
        <v>3580</v>
      </c>
    </row>
    <row r="2684" spans="1:32" x14ac:dyDescent="0.25">
      <c r="A2684">
        <v>45794591</v>
      </c>
      <c r="B2684">
        <v>133053</v>
      </c>
      <c r="C2684" t="s">
        <v>32</v>
      </c>
      <c r="D2684" t="s">
        <v>32</v>
      </c>
      <c r="E2684">
        <v>130000</v>
      </c>
      <c r="F2684">
        <v>2840</v>
      </c>
      <c r="G2684" t="s">
        <v>181</v>
      </c>
      <c r="H2684">
        <v>1</v>
      </c>
      <c r="I2684" t="s">
        <v>388</v>
      </c>
      <c r="J2684" t="s">
        <v>32</v>
      </c>
      <c r="K2684" t="s">
        <v>37</v>
      </c>
      <c r="L2684" t="s">
        <v>37</v>
      </c>
      <c r="M2684" t="s">
        <v>37</v>
      </c>
      <c r="N2684" t="s">
        <v>37</v>
      </c>
      <c r="O2684" t="s">
        <v>37</v>
      </c>
      <c r="P2684" t="s">
        <v>37</v>
      </c>
      <c r="Q2684">
        <v>0</v>
      </c>
      <c r="R2684" t="s">
        <v>4963</v>
      </c>
      <c r="S2684" t="s">
        <v>4964</v>
      </c>
      <c r="T2684" t="s">
        <v>1028</v>
      </c>
      <c r="U2684">
        <v>2</v>
      </c>
      <c r="V2684" s="1">
        <v>32696</v>
      </c>
      <c r="W2684">
        <v>0</v>
      </c>
      <c r="X2684">
        <v>5</v>
      </c>
      <c r="Y2684">
        <v>30</v>
      </c>
      <c r="Z2684">
        <v>133053</v>
      </c>
      <c r="AA2684">
        <v>130000</v>
      </c>
      <c r="AB2684" t="s">
        <v>741</v>
      </c>
      <c r="AC2684">
        <v>2840</v>
      </c>
      <c r="AD2684" t="s">
        <v>181</v>
      </c>
      <c r="AE2684" t="s">
        <v>50</v>
      </c>
      <c r="AF2684" t="s">
        <v>3580</v>
      </c>
    </row>
    <row r="2685" spans="1:32" x14ac:dyDescent="0.25">
      <c r="A2685">
        <v>8085879</v>
      </c>
      <c r="B2685">
        <v>130615</v>
      </c>
      <c r="C2685" t="s">
        <v>32</v>
      </c>
      <c r="D2685" t="s">
        <v>32</v>
      </c>
      <c r="E2685">
        <v>140100</v>
      </c>
      <c r="F2685">
        <v>5</v>
      </c>
      <c r="G2685" t="s">
        <v>101</v>
      </c>
      <c r="H2685">
        <v>2</v>
      </c>
      <c r="I2685" t="s">
        <v>37</v>
      </c>
      <c r="J2685" t="s">
        <v>37</v>
      </c>
      <c r="K2685">
        <v>1</v>
      </c>
      <c r="L2685" t="s">
        <v>32</v>
      </c>
      <c r="M2685" t="s">
        <v>351</v>
      </c>
      <c r="N2685" t="s">
        <v>37</v>
      </c>
      <c r="O2685">
        <v>1991</v>
      </c>
      <c r="P2685" t="s">
        <v>37</v>
      </c>
      <c r="Q2685">
        <v>0</v>
      </c>
      <c r="R2685" t="s">
        <v>1654</v>
      </c>
      <c r="S2685" t="s">
        <v>1655</v>
      </c>
      <c r="T2685" t="s">
        <v>1028</v>
      </c>
      <c r="U2685">
        <v>2</v>
      </c>
      <c r="V2685" s="1">
        <v>23716</v>
      </c>
      <c r="W2685">
        <v>0</v>
      </c>
      <c r="X2685">
        <v>26</v>
      </c>
      <c r="Y2685">
        <v>55</v>
      </c>
      <c r="Z2685">
        <v>130615</v>
      </c>
      <c r="AA2685">
        <v>140100</v>
      </c>
      <c r="AB2685" t="s">
        <v>496</v>
      </c>
      <c r="AC2685">
        <v>5</v>
      </c>
      <c r="AD2685" t="s">
        <v>101</v>
      </c>
      <c r="AE2685" t="s">
        <v>50</v>
      </c>
      <c r="AF2685" t="s">
        <v>3580</v>
      </c>
    </row>
    <row r="2686" spans="1:32" x14ac:dyDescent="0.25">
      <c r="A2686">
        <v>28316331</v>
      </c>
      <c r="B2686">
        <v>132190</v>
      </c>
      <c r="C2686" t="s">
        <v>32</v>
      </c>
      <c r="D2686" t="s">
        <v>32</v>
      </c>
      <c r="E2686">
        <v>140100</v>
      </c>
      <c r="F2686">
        <v>22</v>
      </c>
      <c r="G2686" t="s">
        <v>404</v>
      </c>
      <c r="H2686">
        <v>0</v>
      </c>
      <c r="I2686" t="s">
        <v>37</v>
      </c>
      <c r="J2686" t="s">
        <v>37</v>
      </c>
      <c r="K2686">
        <v>1</v>
      </c>
      <c r="L2686" t="s">
        <v>35</v>
      </c>
      <c r="M2686" t="s">
        <v>2830</v>
      </c>
      <c r="N2686">
        <v>2005</v>
      </c>
      <c r="O2686" t="s">
        <v>37</v>
      </c>
      <c r="P2686" t="s">
        <v>188</v>
      </c>
      <c r="Q2686">
        <v>1</v>
      </c>
      <c r="R2686" t="s">
        <v>2900</v>
      </c>
      <c r="S2686" t="s">
        <v>1199</v>
      </c>
      <c r="T2686" t="s">
        <v>3493</v>
      </c>
      <c r="U2686">
        <v>2</v>
      </c>
      <c r="V2686" s="1">
        <v>28639</v>
      </c>
      <c r="W2686">
        <v>0</v>
      </c>
      <c r="X2686">
        <v>2</v>
      </c>
      <c r="Y2686">
        <v>41</v>
      </c>
      <c r="Z2686">
        <v>132190</v>
      </c>
      <c r="AA2686">
        <v>140100</v>
      </c>
      <c r="AB2686" t="s">
        <v>496</v>
      </c>
      <c r="AC2686">
        <v>22</v>
      </c>
      <c r="AD2686" t="s">
        <v>404</v>
      </c>
      <c r="AE2686" t="s">
        <v>42</v>
      </c>
      <c r="AF2686" t="s">
        <v>3580</v>
      </c>
    </row>
    <row r="2687" spans="1:32" x14ac:dyDescent="0.25">
      <c r="A2687">
        <v>32787160</v>
      </c>
      <c r="B2687">
        <v>130544</v>
      </c>
      <c r="C2687" t="s">
        <v>32</v>
      </c>
      <c r="D2687" t="s">
        <v>32</v>
      </c>
      <c r="E2687">
        <v>20000</v>
      </c>
      <c r="F2687">
        <v>2191</v>
      </c>
      <c r="G2687" t="s">
        <v>77</v>
      </c>
      <c r="H2687">
        <v>1</v>
      </c>
      <c r="I2687" t="s">
        <v>3721</v>
      </c>
      <c r="J2687" t="s">
        <v>32</v>
      </c>
      <c r="K2687">
        <v>1</v>
      </c>
      <c r="L2687" t="s">
        <v>32</v>
      </c>
      <c r="M2687" t="s">
        <v>3722</v>
      </c>
      <c r="N2687">
        <v>2012</v>
      </c>
      <c r="O2687">
        <v>2012</v>
      </c>
      <c r="P2687" t="s">
        <v>37</v>
      </c>
      <c r="Q2687">
        <v>1</v>
      </c>
      <c r="R2687" t="s">
        <v>767</v>
      </c>
      <c r="S2687" t="s">
        <v>1809</v>
      </c>
      <c r="T2687" t="s">
        <v>3723</v>
      </c>
      <c r="U2687">
        <v>2</v>
      </c>
      <c r="V2687" s="1">
        <v>21111</v>
      </c>
      <c r="W2687">
        <v>0</v>
      </c>
      <c r="X2687">
        <v>5</v>
      </c>
      <c r="Y2687">
        <v>62</v>
      </c>
      <c r="Z2687">
        <v>130544</v>
      </c>
      <c r="AA2687">
        <v>20000</v>
      </c>
      <c r="AB2687" t="s">
        <v>744</v>
      </c>
      <c r="AC2687">
        <v>2191</v>
      </c>
      <c r="AD2687" t="s">
        <v>77</v>
      </c>
      <c r="AE2687" t="s">
        <v>42</v>
      </c>
      <c r="AF2687" t="s">
        <v>3580</v>
      </c>
    </row>
    <row r="2688" spans="1:32" x14ac:dyDescent="0.25">
      <c r="A2688">
        <v>7439191</v>
      </c>
      <c r="B2688">
        <v>130951</v>
      </c>
      <c r="C2688" t="s">
        <v>32</v>
      </c>
      <c r="D2688" t="s">
        <v>32</v>
      </c>
      <c r="E2688">
        <v>140100</v>
      </c>
      <c r="F2688">
        <v>47</v>
      </c>
      <c r="G2688" t="s">
        <v>33</v>
      </c>
      <c r="H2688">
        <v>0</v>
      </c>
      <c r="I2688" t="s">
        <v>37</v>
      </c>
      <c r="J2688" t="s">
        <v>37</v>
      </c>
      <c r="K2688">
        <v>0</v>
      </c>
      <c r="L2688" t="s">
        <v>35</v>
      </c>
      <c r="M2688" t="s">
        <v>351</v>
      </c>
      <c r="N2688" t="s">
        <v>37</v>
      </c>
      <c r="O2688" t="s">
        <v>37</v>
      </c>
      <c r="P2688" t="s">
        <v>37</v>
      </c>
      <c r="Q2688">
        <v>0</v>
      </c>
      <c r="R2688" t="s">
        <v>767</v>
      </c>
      <c r="S2688" t="s">
        <v>1408</v>
      </c>
      <c r="T2688" t="s">
        <v>1409</v>
      </c>
      <c r="U2688">
        <v>1</v>
      </c>
      <c r="V2688" s="1">
        <v>23990</v>
      </c>
      <c r="W2688">
        <v>1</v>
      </c>
      <c r="X2688">
        <v>18</v>
      </c>
      <c r="Y2688">
        <v>54</v>
      </c>
      <c r="Z2688">
        <v>130951</v>
      </c>
      <c r="AA2688">
        <v>140100</v>
      </c>
      <c r="AB2688" t="s">
        <v>496</v>
      </c>
      <c r="AC2688">
        <v>47</v>
      </c>
      <c r="AD2688" t="s">
        <v>33</v>
      </c>
      <c r="AE2688" t="s">
        <v>56</v>
      </c>
      <c r="AF2688" t="s">
        <v>3580</v>
      </c>
    </row>
    <row r="2689" spans="1:32" x14ac:dyDescent="0.25">
      <c r="A2689">
        <v>7963549</v>
      </c>
      <c r="B2689">
        <v>131942</v>
      </c>
      <c r="C2689" t="s">
        <v>32</v>
      </c>
      <c r="D2689" t="s">
        <v>32</v>
      </c>
      <c r="E2689">
        <v>60000</v>
      </c>
      <c r="F2689">
        <v>2731</v>
      </c>
      <c r="G2689" t="s">
        <v>91</v>
      </c>
      <c r="H2689">
        <v>0</v>
      </c>
      <c r="I2689" t="s">
        <v>37</v>
      </c>
      <c r="J2689" t="s">
        <v>37</v>
      </c>
      <c r="K2689">
        <v>1</v>
      </c>
      <c r="L2689" t="s">
        <v>32</v>
      </c>
      <c r="M2689" t="s">
        <v>46</v>
      </c>
      <c r="N2689">
        <v>1988</v>
      </c>
      <c r="O2689">
        <v>1988</v>
      </c>
      <c r="P2689" t="s">
        <v>37</v>
      </c>
      <c r="Q2689">
        <v>1</v>
      </c>
      <c r="R2689" t="s">
        <v>767</v>
      </c>
      <c r="S2689" t="s">
        <v>1631</v>
      </c>
      <c r="T2689" t="s">
        <v>1632</v>
      </c>
      <c r="U2689">
        <v>1</v>
      </c>
      <c r="V2689" s="1">
        <v>20532</v>
      </c>
      <c r="W2689">
        <v>0</v>
      </c>
      <c r="X2689">
        <v>3</v>
      </c>
      <c r="Y2689">
        <v>63</v>
      </c>
      <c r="Z2689">
        <v>131942</v>
      </c>
      <c r="AA2689">
        <v>60000</v>
      </c>
      <c r="AB2689" t="s">
        <v>164</v>
      </c>
      <c r="AC2689">
        <v>2731</v>
      </c>
      <c r="AD2689" t="s">
        <v>96</v>
      </c>
      <c r="AE2689" t="s">
        <v>42</v>
      </c>
      <c r="AF2689" t="s">
        <v>3580</v>
      </c>
    </row>
    <row r="2690" spans="1:32" x14ac:dyDescent="0.25">
      <c r="A2690">
        <v>41381090</v>
      </c>
      <c r="B2690">
        <v>132376</v>
      </c>
      <c r="C2690" t="s">
        <v>32</v>
      </c>
      <c r="D2690" t="s">
        <v>32</v>
      </c>
      <c r="E2690">
        <v>140100</v>
      </c>
      <c r="F2690">
        <v>32</v>
      </c>
      <c r="G2690" t="s">
        <v>97</v>
      </c>
      <c r="H2690">
        <v>0</v>
      </c>
      <c r="I2690" t="s">
        <v>37</v>
      </c>
      <c r="J2690" t="s">
        <v>37</v>
      </c>
      <c r="K2690">
        <v>0</v>
      </c>
      <c r="L2690" t="s">
        <v>37</v>
      </c>
      <c r="M2690" t="s">
        <v>786</v>
      </c>
      <c r="N2690" t="s">
        <v>37</v>
      </c>
      <c r="O2690" t="s">
        <v>37</v>
      </c>
      <c r="P2690" t="s">
        <v>37</v>
      </c>
      <c r="Q2690">
        <v>0</v>
      </c>
      <c r="R2690" t="s">
        <v>767</v>
      </c>
      <c r="S2690" t="s">
        <v>4190</v>
      </c>
      <c r="T2690" t="s">
        <v>4191</v>
      </c>
      <c r="U2690">
        <v>2</v>
      </c>
      <c r="V2690" s="1">
        <v>29683</v>
      </c>
      <c r="W2690">
        <v>0</v>
      </c>
      <c r="X2690">
        <v>35</v>
      </c>
      <c r="Y2690">
        <v>38</v>
      </c>
      <c r="Z2690">
        <v>132376</v>
      </c>
      <c r="AA2690">
        <v>140100</v>
      </c>
      <c r="AB2690" t="s">
        <v>496</v>
      </c>
      <c r="AC2690">
        <v>32</v>
      </c>
      <c r="AD2690" t="s">
        <v>97</v>
      </c>
      <c r="AE2690" t="s">
        <v>56</v>
      </c>
      <c r="AF2690" t="s">
        <v>3580</v>
      </c>
    </row>
    <row r="2691" spans="1:32" x14ac:dyDescent="0.25">
      <c r="A2691">
        <v>19924629</v>
      </c>
      <c r="B2691">
        <v>132680</v>
      </c>
      <c r="C2691" t="s">
        <v>32</v>
      </c>
      <c r="D2691" t="s">
        <v>32</v>
      </c>
      <c r="E2691">
        <v>140100</v>
      </c>
      <c r="F2691">
        <v>32</v>
      </c>
      <c r="G2691" t="s">
        <v>97</v>
      </c>
      <c r="H2691">
        <v>0</v>
      </c>
      <c r="I2691" t="s">
        <v>37</v>
      </c>
      <c r="J2691" t="s">
        <v>37</v>
      </c>
      <c r="K2691">
        <v>1</v>
      </c>
      <c r="L2691" t="s">
        <v>32</v>
      </c>
      <c r="M2691" t="s">
        <v>2838</v>
      </c>
      <c r="N2691">
        <v>1993</v>
      </c>
      <c r="O2691">
        <v>1994</v>
      </c>
      <c r="P2691" t="s">
        <v>188</v>
      </c>
      <c r="Q2691">
        <v>1</v>
      </c>
      <c r="R2691" t="s">
        <v>767</v>
      </c>
      <c r="S2691" t="s">
        <v>2839</v>
      </c>
      <c r="T2691" t="s">
        <v>2840</v>
      </c>
      <c r="U2691">
        <v>2</v>
      </c>
      <c r="V2691" s="1">
        <v>23509</v>
      </c>
      <c r="W2691">
        <v>0</v>
      </c>
      <c r="X2691">
        <v>2</v>
      </c>
      <c r="Y2691">
        <v>55</v>
      </c>
      <c r="Z2691">
        <v>132680</v>
      </c>
      <c r="AA2691">
        <v>140100</v>
      </c>
      <c r="AB2691" t="s">
        <v>496</v>
      </c>
      <c r="AC2691">
        <v>32</v>
      </c>
      <c r="AD2691" t="s">
        <v>97</v>
      </c>
      <c r="AE2691" t="s">
        <v>42</v>
      </c>
      <c r="AF2691" t="s">
        <v>3580</v>
      </c>
    </row>
    <row r="2692" spans="1:32" x14ac:dyDescent="0.25">
      <c r="A2692">
        <v>3888720</v>
      </c>
      <c r="B2692">
        <v>133039</v>
      </c>
      <c r="C2692" t="s">
        <v>32</v>
      </c>
      <c r="D2692" t="s">
        <v>32</v>
      </c>
      <c r="E2692">
        <v>190000</v>
      </c>
      <c r="F2692">
        <v>47</v>
      </c>
      <c r="G2692" t="s">
        <v>33</v>
      </c>
      <c r="H2692">
        <v>0</v>
      </c>
      <c r="I2692" t="s">
        <v>37</v>
      </c>
      <c r="J2692" t="s">
        <v>37</v>
      </c>
      <c r="K2692" t="s">
        <v>37</v>
      </c>
      <c r="L2692" t="s">
        <v>37</v>
      </c>
      <c r="M2692" t="s">
        <v>37</v>
      </c>
      <c r="N2692" t="s">
        <v>37</v>
      </c>
      <c r="O2692" t="s">
        <v>37</v>
      </c>
      <c r="P2692" t="s">
        <v>37</v>
      </c>
      <c r="Q2692">
        <v>0</v>
      </c>
      <c r="R2692" t="s">
        <v>767</v>
      </c>
      <c r="S2692" t="s">
        <v>768</v>
      </c>
      <c r="T2692" t="s">
        <v>769</v>
      </c>
      <c r="U2692">
        <v>1</v>
      </c>
      <c r="V2692" s="1">
        <v>25153</v>
      </c>
      <c r="W2692">
        <v>0</v>
      </c>
      <c r="X2692">
        <v>1</v>
      </c>
      <c r="Y2692">
        <v>51</v>
      </c>
      <c r="Z2692">
        <v>133039</v>
      </c>
      <c r="AA2692">
        <v>190000</v>
      </c>
      <c r="AB2692" t="s">
        <v>575</v>
      </c>
      <c r="AC2692">
        <v>47</v>
      </c>
      <c r="AD2692" t="s">
        <v>33</v>
      </c>
      <c r="AE2692" t="s">
        <v>56</v>
      </c>
      <c r="AF2692" t="s">
        <v>3580</v>
      </c>
    </row>
    <row r="2693" spans="1:32" x14ac:dyDescent="0.25">
      <c r="A2693">
        <v>80359474</v>
      </c>
      <c r="B2693">
        <v>133057</v>
      </c>
      <c r="C2693" t="s">
        <v>32</v>
      </c>
      <c r="D2693" t="s">
        <v>32</v>
      </c>
      <c r="E2693">
        <v>120000</v>
      </c>
      <c r="F2693">
        <v>2235</v>
      </c>
      <c r="G2693" t="s">
        <v>86</v>
      </c>
      <c r="H2693">
        <v>1</v>
      </c>
      <c r="I2693" t="s">
        <v>5443</v>
      </c>
      <c r="J2693" t="s">
        <v>35</v>
      </c>
      <c r="K2693" t="s">
        <v>37</v>
      </c>
      <c r="L2693" t="s">
        <v>37</v>
      </c>
      <c r="M2693" t="s">
        <v>37</v>
      </c>
      <c r="N2693" t="s">
        <v>37</v>
      </c>
      <c r="O2693" t="s">
        <v>37</v>
      </c>
      <c r="P2693" t="s">
        <v>37</v>
      </c>
      <c r="Q2693">
        <v>0</v>
      </c>
      <c r="R2693" t="s">
        <v>767</v>
      </c>
      <c r="S2693" t="s">
        <v>738</v>
      </c>
      <c r="T2693" t="s">
        <v>5444</v>
      </c>
      <c r="U2693">
        <v>2</v>
      </c>
      <c r="V2693" s="1">
        <v>25741</v>
      </c>
      <c r="W2693">
        <v>0</v>
      </c>
      <c r="X2693">
        <v>7</v>
      </c>
      <c r="Y2693">
        <v>49</v>
      </c>
      <c r="Z2693">
        <v>133057</v>
      </c>
      <c r="AA2693">
        <v>120000</v>
      </c>
      <c r="AB2693" t="s">
        <v>303</v>
      </c>
      <c r="AC2693">
        <v>2235</v>
      </c>
      <c r="AD2693" t="s">
        <v>86</v>
      </c>
      <c r="AE2693" t="s">
        <v>50</v>
      </c>
      <c r="AF2693" t="s">
        <v>3580</v>
      </c>
    </row>
    <row r="2694" spans="1:32" x14ac:dyDescent="0.25">
      <c r="A2694">
        <v>2661249</v>
      </c>
      <c r="B2694">
        <v>130632</v>
      </c>
      <c r="C2694" t="s">
        <v>32</v>
      </c>
      <c r="D2694" t="s">
        <v>32</v>
      </c>
      <c r="E2694">
        <v>190000</v>
      </c>
      <c r="F2694">
        <v>15</v>
      </c>
      <c r="G2694" t="s">
        <v>67</v>
      </c>
      <c r="H2694">
        <v>0</v>
      </c>
      <c r="I2694" t="s">
        <v>37</v>
      </c>
      <c r="J2694" t="s">
        <v>37</v>
      </c>
      <c r="K2694">
        <v>1</v>
      </c>
      <c r="L2694" t="s">
        <v>32</v>
      </c>
      <c r="M2694" t="s">
        <v>606</v>
      </c>
      <c r="N2694">
        <v>1999</v>
      </c>
      <c r="O2694">
        <v>1999</v>
      </c>
      <c r="P2694" t="s">
        <v>188</v>
      </c>
      <c r="Q2694">
        <v>1</v>
      </c>
      <c r="R2694" t="s">
        <v>220</v>
      </c>
      <c r="S2694" t="s">
        <v>607</v>
      </c>
      <c r="T2694" t="s">
        <v>608</v>
      </c>
      <c r="U2694">
        <v>2</v>
      </c>
      <c r="V2694" s="1">
        <v>26607</v>
      </c>
      <c r="W2694">
        <v>0</v>
      </c>
      <c r="X2694">
        <v>3</v>
      </c>
      <c r="Y2694">
        <v>47</v>
      </c>
      <c r="Z2694">
        <v>130632</v>
      </c>
      <c r="AA2694">
        <v>190000</v>
      </c>
      <c r="AB2694" t="s">
        <v>575</v>
      </c>
      <c r="AC2694">
        <v>15</v>
      </c>
      <c r="AD2694" t="s">
        <v>67</v>
      </c>
      <c r="AE2694" t="s">
        <v>42</v>
      </c>
      <c r="AF2694" t="s">
        <v>3580</v>
      </c>
    </row>
    <row r="2695" spans="1:32" x14ac:dyDescent="0.25">
      <c r="A2695">
        <v>21523575</v>
      </c>
      <c r="B2695">
        <v>133289</v>
      </c>
      <c r="C2695" t="s">
        <v>32</v>
      </c>
      <c r="D2695" t="s">
        <v>32</v>
      </c>
      <c r="E2695">
        <v>160000</v>
      </c>
      <c r="F2695">
        <v>32</v>
      </c>
      <c r="G2695" t="s">
        <v>97</v>
      </c>
      <c r="H2695">
        <v>2</v>
      </c>
      <c r="I2695" t="s">
        <v>37</v>
      </c>
      <c r="J2695" t="s">
        <v>37</v>
      </c>
      <c r="K2695">
        <v>0</v>
      </c>
      <c r="L2695" t="s">
        <v>35</v>
      </c>
      <c r="M2695" t="s">
        <v>1358</v>
      </c>
      <c r="N2695" t="s">
        <v>37</v>
      </c>
      <c r="O2695" t="s">
        <v>37</v>
      </c>
      <c r="P2695" t="s">
        <v>37</v>
      </c>
      <c r="Q2695">
        <v>0</v>
      </c>
      <c r="R2695" t="s">
        <v>2966</v>
      </c>
      <c r="S2695" t="s">
        <v>2967</v>
      </c>
      <c r="T2695" t="s">
        <v>2968</v>
      </c>
      <c r="U2695">
        <v>2</v>
      </c>
      <c r="V2695" s="1">
        <v>26636</v>
      </c>
      <c r="W2695">
        <v>0</v>
      </c>
      <c r="X2695">
        <v>1</v>
      </c>
      <c r="Y2695">
        <v>47</v>
      </c>
      <c r="Z2695">
        <v>133289</v>
      </c>
      <c r="AA2695">
        <v>160000</v>
      </c>
      <c r="AB2695" t="s">
        <v>926</v>
      </c>
      <c r="AC2695">
        <v>32</v>
      </c>
      <c r="AD2695" t="s">
        <v>97</v>
      </c>
      <c r="AE2695" t="s">
        <v>56</v>
      </c>
      <c r="AF2695" t="s">
        <v>3580</v>
      </c>
    </row>
    <row r="2696" spans="1:32" x14ac:dyDescent="0.25">
      <c r="A2696">
        <v>7817028</v>
      </c>
      <c r="B2696">
        <v>132074</v>
      </c>
      <c r="C2696" t="s">
        <v>32</v>
      </c>
      <c r="D2696" t="s">
        <v>32</v>
      </c>
      <c r="E2696">
        <v>140100</v>
      </c>
      <c r="F2696">
        <v>2235</v>
      </c>
      <c r="G2696" t="s">
        <v>86</v>
      </c>
      <c r="H2696">
        <v>0</v>
      </c>
      <c r="I2696" t="s">
        <v>37</v>
      </c>
      <c r="J2696" t="s">
        <v>37</v>
      </c>
      <c r="K2696">
        <v>0</v>
      </c>
      <c r="L2696" t="s">
        <v>35</v>
      </c>
      <c r="M2696" t="s">
        <v>88</v>
      </c>
      <c r="N2696" t="s">
        <v>37</v>
      </c>
      <c r="O2696" t="s">
        <v>37</v>
      </c>
      <c r="P2696" t="s">
        <v>37</v>
      </c>
      <c r="Q2696">
        <v>0</v>
      </c>
      <c r="R2696" t="s">
        <v>1545</v>
      </c>
      <c r="S2696" t="s">
        <v>1546</v>
      </c>
      <c r="T2696" t="s">
        <v>80</v>
      </c>
      <c r="U2696">
        <v>1</v>
      </c>
      <c r="V2696" s="1">
        <v>20135</v>
      </c>
      <c r="W2696">
        <v>0</v>
      </c>
      <c r="X2696">
        <v>3</v>
      </c>
      <c r="Y2696">
        <v>64</v>
      </c>
      <c r="Z2696">
        <v>132074</v>
      </c>
      <c r="AA2696">
        <v>140100</v>
      </c>
      <c r="AB2696" t="s">
        <v>496</v>
      </c>
      <c r="AC2696">
        <v>2235</v>
      </c>
      <c r="AD2696" t="s">
        <v>86</v>
      </c>
      <c r="AE2696" t="s">
        <v>56</v>
      </c>
      <c r="AF2696" t="s">
        <v>3580</v>
      </c>
    </row>
    <row r="2697" spans="1:32" x14ac:dyDescent="0.25">
      <c r="A2697">
        <v>40476993</v>
      </c>
      <c r="B2697">
        <v>132259</v>
      </c>
      <c r="C2697" t="s">
        <v>32</v>
      </c>
      <c r="D2697" t="s">
        <v>32</v>
      </c>
      <c r="E2697">
        <v>140100</v>
      </c>
      <c r="F2697">
        <v>2235</v>
      </c>
      <c r="G2697" t="s">
        <v>86</v>
      </c>
      <c r="H2697">
        <v>1</v>
      </c>
      <c r="I2697" t="s">
        <v>3916</v>
      </c>
      <c r="J2697" t="s">
        <v>32</v>
      </c>
      <c r="K2697">
        <v>0</v>
      </c>
      <c r="L2697" t="s">
        <v>35</v>
      </c>
      <c r="M2697" t="s">
        <v>324</v>
      </c>
      <c r="N2697" t="s">
        <v>37</v>
      </c>
      <c r="O2697" t="s">
        <v>37</v>
      </c>
      <c r="P2697" t="s">
        <v>37</v>
      </c>
      <c r="Q2697">
        <v>0</v>
      </c>
      <c r="R2697" t="s">
        <v>1545</v>
      </c>
      <c r="S2697" t="s">
        <v>3917</v>
      </c>
      <c r="T2697" t="s">
        <v>3317</v>
      </c>
      <c r="U2697">
        <v>2</v>
      </c>
      <c r="V2697" s="1">
        <v>29298</v>
      </c>
      <c r="W2697">
        <v>0</v>
      </c>
      <c r="X2697">
        <v>30</v>
      </c>
      <c r="Y2697">
        <v>39</v>
      </c>
      <c r="Z2697">
        <v>132259</v>
      </c>
      <c r="AA2697">
        <v>140100</v>
      </c>
      <c r="AB2697" t="s">
        <v>496</v>
      </c>
      <c r="AC2697">
        <v>2235</v>
      </c>
      <c r="AD2697" t="s">
        <v>86</v>
      </c>
      <c r="AE2697" t="s">
        <v>50</v>
      </c>
      <c r="AF2697" t="s">
        <v>3580</v>
      </c>
    </row>
    <row r="2698" spans="1:32" x14ac:dyDescent="0.25">
      <c r="A2698">
        <v>9776800</v>
      </c>
      <c r="B2698">
        <v>133201</v>
      </c>
      <c r="C2698" t="s">
        <v>32</v>
      </c>
      <c r="D2698" t="s">
        <v>32</v>
      </c>
      <c r="E2698">
        <v>210000</v>
      </c>
      <c r="F2698">
        <v>2190</v>
      </c>
      <c r="G2698" t="s">
        <v>211</v>
      </c>
      <c r="H2698">
        <v>1</v>
      </c>
      <c r="I2698" t="s">
        <v>1076</v>
      </c>
      <c r="J2698" t="s">
        <v>32</v>
      </c>
      <c r="K2698" t="s">
        <v>37</v>
      </c>
      <c r="L2698" t="s">
        <v>37</v>
      </c>
      <c r="M2698" t="s">
        <v>2127</v>
      </c>
      <c r="N2698" t="s">
        <v>37</v>
      </c>
      <c r="O2698" t="s">
        <v>37</v>
      </c>
      <c r="P2698" t="s">
        <v>37</v>
      </c>
      <c r="Q2698">
        <v>0</v>
      </c>
      <c r="R2698" t="s">
        <v>1545</v>
      </c>
      <c r="S2698" t="s">
        <v>242</v>
      </c>
      <c r="T2698" t="s">
        <v>1896</v>
      </c>
      <c r="U2698">
        <v>1</v>
      </c>
      <c r="V2698" s="1">
        <v>26104</v>
      </c>
      <c r="W2698">
        <v>0</v>
      </c>
      <c r="X2698">
        <v>3</v>
      </c>
      <c r="Y2698">
        <v>48</v>
      </c>
      <c r="Z2698">
        <v>133201</v>
      </c>
      <c r="AA2698">
        <v>210000</v>
      </c>
      <c r="AB2698" t="s">
        <v>350</v>
      </c>
      <c r="AC2698">
        <v>2190</v>
      </c>
      <c r="AD2698" t="s">
        <v>211</v>
      </c>
      <c r="AE2698" t="s">
        <v>50</v>
      </c>
      <c r="AF2698" t="s">
        <v>3580</v>
      </c>
    </row>
    <row r="2699" spans="1:32" x14ac:dyDescent="0.25">
      <c r="A2699">
        <v>8422209</v>
      </c>
      <c r="B2699">
        <v>131884</v>
      </c>
      <c r="C2699" t="s">
        <v>32</v>
      </c>
      <c r="D2699" t="s">
        <v>32</v>
      </c>
      <c r="E2699">
        <v>140100</v>
      </c>
      <c r="F2699">
        <v>1264</v>
      </c>
      <c r="G2699" t="s">
        <v>57</v>
      </c>
      <c r="H2699">
        <v>1</v>
      </c>
      <c r="I2699" t="s">
        <v>1764</v>
      </c>
      <c r="J2699" t="s">
        <v>32</v>
      </c>
      <c r="K2699">
        <v>1</v>
      </c>
      <c r="L2699" t="s">
        <v>32</v>
      </c>
      <c r="M2699" t="s">
        <v>1765</v>
      </c>
      <c r="N2699">
        <v>2007</v>
      </c>
      <c r="O2699">
        <v>2007</v>
      </c>
      <c r="P2699" t="s">
        <v>37</v>
      </c>
      <c r="Q2699">
        <v>1</v>
      </c>
      <c r="R2699" t="s">
        <v>1766</v>
      </c>
      <c r="S2699" t="s">
        <v>242</v>
      </c>
      <c r="T2699" t="s">
        <v>1767</v>
      </c>
      <c r="U2699">
        <v>2</v>
      </c>
      <c r="V2699" s="1">
        <v>23858</v>
      </c>
      <c r="W2699">
        <v>0</v>
      </c>
      <c r="X2699">
        <v>10</v>
      </c>
      <c r="Y2699">
        <v>54</v>
      </c>
      <c r="Z2699">
        <v>131884</v>
      </c>
      <c r="AA2699">
        <v>140100</v>
      </c>
      <c r="AB2699" t="s">
        <v>496</v>
      </c>
      <c r="AC2699">
        <v>1264</v>
      </c>
      <c r="AD2699" t="s">
        <v>57</v>
      </c>
      <c r="AE2699" t="s">
        <v>42</v>
      </c>
      <c r="AF2699" t="s">
        <v>3580</v>
      </c>
    </row>
    <row r="2700" spans="1:32" x14ac:dyDescent="0.25">
      <c r="A2700">
        <v>41235550</v>
      </c>
      <c r="B2700">
        <v>132487</v>
      </c>
      <c r="C2700" t="s">
        <v>32</v>
      </c>
      <c r="D2700" t="s">
        <v>32</v>
      </c>
      <c r="E2700">
        <v>140100</v>
      </c>
      <c r="F2700">
        <v>2840</v>
      </c>
      <c r="G2700" t="s">
        <v>181</v>
      </c>
      <c r="H2700">
        <v>2</v>
      </c>
      <c r="I2700" t="s">
        <v>37</v>
      </c>
      <c r="J2700" t="s">
        <v>37</v>
      </c>
      <c r="K2700">
        <v>1</v>
      </c>
      <c r="L2700" t="s">
        <v>32</v>
      </c>
      <c r="M2700" t="s">
        <v>46</v>
      </c>
      <c r="N2700">
        <v>2016</v>
      </c>
      <c r="O2700">
        <v>2017</v>
      </c>
      <c r="P2700" t="s">
        <v>37</v>
      </c>
      <c r="Q2700">
        <v>0</v>
      </c>
      <c r="R2700" t="s">
        <v>4147</v>
      </c>
      <c r="S2700" t="s">
        <v>392</v>
      </c>
      <c r="T2700" t="s">
        <v>4148</v>
      </c>
      <c r="U2700">
        <v>1</v>
      </c>
      <c r="V2700" s="1">
        <v>29974</v>
      </c>
      <c r="W2700">
        <v>0</v>
      </c>
      <c r="X2700">
        <v>22</v>
      </c>
      <c r="Y2700">
        <v>37</v>
      </c>
      <c r="Z2700">
        <v>132487</v>
      </c>
      <c r="AA2700">
        <v>140100</v>
      </c>
      <c r="AB2700" t="s">
        <v>496</v>
      </c>
      <c r="AC2700">
        <v>2840</v>
      </c>
      <c r="AD2700" t="s">
        <v>181</v>
      </c>
      <c r="AE2700" t="s">
        <v>50</v>
      </c>
      <c r="AF2700" t="s">
        <v>3580</v>
      </c>
    </row>
    <row r="2701" spans="1:32" x14ac:dyDescent="0.25">
      <c r="A2701">
        <v>1053012</v>
      </c>
      <c r="B2701">
        <v>132068</v>
      </c>
      <c r="C2701" t="s">
        <v>32</v>
      </c>
      <c r="D2701" t="s">
        <v>32</v>
      </c>
      <c r="E2701">
        <v>210000</v>
      </c>
      <c r="F2701">
        <v>2191</v>
      </c>
      <c r="G2701" t="s">
        <v>77</v>
      </c>
      <c r="H2701">
        <v>0</v>
      </c>
      <c r="I2701" t="s">
        <v>37</v>
      </c>
      <c r="J2701" t="s">
        <v>37</v>
      </c>
      <c r="K2701" t="s">
        <v>37</v>
      </c>
      <c r="L2701" t="s">
        <v>37</v>
      </c>
      <c r="M2701" t="s">
        <v>37</v>
      </c>
      <c r="N2701" t="s">
        <v>37</v>
      </c>
      <c r="O2701" t="s">
        <v>37</v>
      </c>
      <c r="P2701" t="s">
        <v>37</v>
      </c>
      <c r="Q2701">
        <v>0</v>
      </c>
      <c r="R2701" t="s">
        <v>301</v>
      </c>
      <c r="S2701" t="s">
        <v>367</v>
      </c>
      <c r="T2701" t="s">
        <v>368</v>
      </c>
      <c r="U2701">
        <v>1</v>
      </c>
      <c r="V2701" s="1">
        <v>27098</v>
      </c>
      <c r="W2701">
        <v>0</v>
      </c>
      <c r="X2701">
        <v>3</v>
      </c>
      <c r="Y2701">
        <v>45</v>
      </c>
      <c r="Z2701">
        <v>132068</v>
      </c>
      <c r="AA2701">
        <v>210000</v>
      </c>
      <c r="AB2701" t="s">
        <v>350</v>
      </c>
      <c r="AC2701">
        <v>2191</v>
      </c>
      <c r="AD2701" t="s">
        <v>77</v>
      </c>
      <c r="AE2701" t="s">
        <v>56</v>
      </c>
      <c r="AF2701" t="s">
        <v>3580</v>
      </c>
    </row>
    <row r="2702" spans="1:32" x14ac:dyDescent="0.25">
      <c r="A2702">
        <v>27671668</v>
      </c>
      <c r="B2702">
        <v>132167</v>
      </c>
      <c r="C2702" t="s">
        <v>32</v>
      </c>
      <c r="D2702" t="s">
        <v>32</v>
      </c>
      <c r="E2702">
        <v>60000</v>
      </c>
      <c r="F2702">
        <v>2191</v>
      </c>
      <c r="G2702" t="s">
        <v>77</v>
      </c>
      <c r="H2702">
        <v>1</v>
      </c>
      <c r="I2702" t="s">
        <v>172</v>
      </c>
      <c r="J2702" t="s">
        <v>35</v>
      </c>
      <c r="K2702">
        <v>1</v>
      </c>
      <c r="L2702" t="s">
        <v>32</v>
      </c>
      <c r="M2702" t="s">
        <v>2464</v>
      </c>
      <c r="N2702">
        <v>2006</v>
      </c>
      <c r="O2702">
        <v>2007</v>
      </c>
      <c r="P2702" t="s">
        <v>188</v>
      </c>
      <c r="Q2702">
        <v>1</v>
      </c>
      <c r="R2702" t="s">
        <v>301</v>
      </c>
      <c r="S2702" t="s">
        <v>813</v>
      </c>
      <c r="T2702" t="s">
        <v>2403</v>
      </c>
      <c r="U2702">
        <v>1</v>
      </c>
      <c r="V2702" s="1">
        <v>23597</v>
      </c>
      <c r="W2702">
        <v>0</v>
      </c>
      <c r="X2702">
        <v>2</v>
      </c>
      <c r="Y2702">
        <v>55</v>
      </c>
      <c r="Z2702">
        <v>132167</v>
      </c>
      <c r="AA2702">
        <v>60000</v>
      </c>
      <c r="AB2702" t="s">
        <v>164</v>
      </c>
      <c r="AC2702">
        <v>2191</v>
      </c>
      <c r="AD2702" t="s">
        <v>77</v>
      </c>
      <c r="AE2702" t="s">
        <v>42</v>
      </c>
      <c r="AF2702" t="s">
        <v>3580</v>
      </c>
    </row>
    <row r="2703" spans="1:32" x14ac:dyDescent="0.25">
      <c r="A2703">
        <v>47721130</v>
      </c>
      <c r="B2703">
        <v>133271</v>
      </c>
      <c r="C2703" t="s">
        <v>32</v>
      </c>
      <c r="D2703" t="s">
        <v>32</v>
      </c>
      <c r="E2703">
        <v>220000</v>
      </c>
      <c r="F2703">
        <v>14</v>
      </c>
      <c r="G2703" t="s">
        <v>126</v>
      </c>
      <c r="H2703">
        <v>0</v>
      </c>
      <c r="I2703" t="s">
        <v>37</v>
      </c>
      <c r="J2703" t="s">
        <v>37</v>
      </c>
      <c r="K2703">
        <v>0</v>
      </c>
      <c r="L2703" t="s">
        <v>35</v>
      </c>
      <c r="M2703" t="s">
        <v>266</v>
      </c>
      <c r="N2703" t="s">
        <v>37</v>
      </c>
      <c r="O2703" t="s">
        <v>37</v>
      </c>
      <c r="P2703" t="s">
        <v>37</v>
      </c>
      <c r="Q2703">
        <v>0</v>
      </c>
      <c r="R2703" t="s">
        <v>301</v>
      </c>
      <c r="S2703" t="s">
        <v>3731</v>
      </c>
      <c r="T2703" t="s">
        <v>5196</v>
      </c>
      <c r="U2703">
        <v>2</v>
      </c>
      <c r="V2703" s="1">
        <v>33709</v>
      </c>
      <c r="W2703">
        <v>0</v>
      </c>
      <c r="X2703">
        <v>2</v>
      </c>
      <c r="Y2703">
        <v>27</v>
      </c>
      <c r="Z2703">
        <v>133271</v>
      </c>
      <c r="AA2703">
        <v>220000</v>
      </c>
      <c r="AB2703" t="s">
        <v>109</v>
      </c>
      <c r="AC2703">
        <v>14</v>
      </c>
      <c r="AD2703" t="s">
        <v>126</v>
      </c>
      <c r="AE2703" t="s">
        <v>56</v>
      </c>
      <c r="AF2703" t="s">
        <v>43</v>
      </c>
    </row>
    <row r="2704" spans="1:32" x14ac:dyDescent="0.25">
      <c r="A2704">
        <v>7885359</v>
      </c>
      <c r="B2704">
        <v>131407</v>
      </c>
      <c r="C2704" t="s">
        <v>32</v>
      </c>
      <c r="D2704" t="s">
        <v>32</v>
      </c>
      <c r="E2704">
        <v>140100</v>
      </c>
      <c r="F2704">
        <v>2649</v>
      </c>
      <c r="G2704" t="s">
        <v>147</v>
      </c>
      <c r="H2704">
        <v>1</v>
      </c>
      <c r="I2704" t="s">
        <v>1605</v>
      </c>
      <c r="J2704" t="s">
        <v>32</v>
      </c>
      <c r="K2704" t="s">
        <v>37</v>
      </c>
      <c r="L2704" t="s">
        <v>37</v>
      </c>
      <c r="M2704" t="s">
        <v>37</v>
      </c>
      <c r="N2704" t="s">
        <v>37</v>
      </c>
      <c r="O2704" t="s">
        <v>37</v>
      </c>
      <c r="P2704" t="s">
        <v>37</v>
      </c>
      <c r="Q2704">
        <v>0</v>
      </c>
      <c r="R2704" t="s">
        <v>1057</v>
      </c>
      <c r="S2704" t="s">
        <v>1606</v>
      </c>
      <c r="T2704" t="s">
        <v>151</v>
      </c>
      <c r="U2704">
        <v>2</v>
      </c>
      <c r="V2704" s="1">
        <v>27193</v>
      </c>
      <c r="W2704">
        <v>0</v>
      </c>
      <c r="X2704">
        <v>31</v>
      </c>
      <c r="Y2704">
        <v>45</v>
      </c>
      <c r="Z2704">
        <v>131407</v>
      </c>
      <c r="AA2704">
        <v>140100</v>
      </c>
      <c r="AB2704" t="s">
        <v>496</v>
      </c>
      <c r="AC2704">
        <v>2649</v>
      </c>
      <c r="AD2704" t="s">
        <v>147</v>
      </c>
      <c r="AE2704" t="s">
        <v>50</v>
      </c>
      <c r="AF2704" t="s">
        <v>3580</v>
      </c>
    </row>
    <row r="2705" spans="1:32" x14ac:dyDescent="0.25">
      <c r="A2705">
        <v>22410354</v>
      </c>
      <c r="B2705">
        <v>131448</v>
      </c>
      <c r="C2705" t="s">
        <v>32</v>
      </c>
      <c r="D2705" t="s">
        <v>32</v>
      </c>
      <c r="E2705">
        <v>90000</v>
      </c>
      <c r="F2705">
        <v>2191</v>
      </c>
      <c r="G2705" t="s">
        <v>77</v>
      </c>
      <c r="H2705">
        <v>1</v>
      </c>
      <c r="I2705" t="s">
        <v>1044</v>
      </c>
      <c r="J2705" t="s">
        <v>32</v>
      </c>
      <c r="K2705" t="s">
        <v>37</v>
      </c>
      <c r="L2705" t="s">
        <v>37</v>
      </c>
      <c r="M2705" t="s">
        <v>37</v>
      </c>
      <c r="N2705" t="s">
        <v>37</v>
      </c>
      <c r="O2705" t="s">
        <v>37</v>
      </c>
      <c r="P2705" t="s">
        <v>37</v>
      </c>
      <c r="Q2705">
        <v>1</v>
      </c>
      <c r="R2705" t="s">
        <v>1057</v>
      </c>
      <c r="S2705" t="s">
        <v>3048</v>
      </c>
      <c r="T2705" t="s">
        <v>3049</v>
      </c>
      <c r="U2705">
        <v>2</v>
      </c>
      <c r="V2705" s="1">
        <v>24326</v>
      </c>
      <c r="W2705">
        <v>0</v>
      </c>
      <c r="X2705">
        <v>2</v>
      </c>
      <c r="Y2705">
        <v>53</v>
      </c>
      <c r="Z2705">
        <v>131448</v>
      </c>
      <c r="AA2705">
        <v>90000</v>
      </c>
      <c r="AB2705" t="s">
        <v>1165</v>
      </c>
      <c r="AC2705">
        <v>2191</v>
      </c>
      <c r="AD2705" t="s">
        <v>77</v>
      </c>
      <c r="AE2705" t="s">
        <v>42</v>
      </c>
      <c r="AF2705" t="s">
        <v>3580</v>
      </c>
    </row>
    <row r="2706" spans="1:32" x14ac:dyDescent="0.25">
      <c r="A2706">
        <v>31613516</v>
      </c>
      <c r="B2706">
        <v>131809</v>
      </c>
      <c r="C2706" t="s">
        <v>32</v>
      </c>
      <c r="D2706" t="s">
        <v>32</v>
      </c>
      <c r="E2706">
        <v>20000</v>
      </c>
      <c r="F2706">
        <v>2218</v>
      </c>
      <c r="G2706" t="s">
        <v>51</v>
      </c>
      <c r="H2706">
        <v>0</v>
      </c>
      <c r="I2706" t="s">
        <v>37</v>
      </c>
      <c r="J2706" t="s">
        <v>37</v>
      </c>
      <c r="K2706">
        <v>1</v>
      </c>
      <c r="L2706" t="s">
        <v>32</v>
      </c>
      <c r="M2706" t="s">
        <v>948</v>
      </c>
      <c r="N2706">
        <v>1972</v>
      </c>
      <c r="O2706">
        <v>1972</v>
      </c>
      <c r="P2706" t="s">
        <v>37</v>
      </c>
      <c r="Q2706">
        <v>0</v>
      </c>
      <c r="R2706" t="s">
        <v>1057</v>
      </c>
      <c r="S2706" t="s">
        <v>3683</v>
      </c>
      <c r="T2706" t="s">
        <v>3684</v>
      </c>
      <c r="U2706">
        <v>1</v>
      </c>
      <c r="V2706" s="1">
        <v>16815</v>
      </c>
      <c r="W2706">
        <v>0</v>
      </c>
      <c r="X2706">
        <v>2</v>
      </c>
      <c r="Y2706">
        <v>73</v>
      </c>
      <c r="Z2706">
        <v>131809</v>
      </c>
      <c r="AA2706">
        <v>20000</v>
      </c>
      <c r="AB2706" t="s">
        <v>744</v>
      </c>
      <c r="AC2706">
        <v>2218</v>
      </c>
      <c r="AD2706" t="s">
        <v>51</v>
      </c>
      <c r="AE2706" t="s">
        <v>50</v>
      </c>
      <c r="AF2706" t="s">
        <v>3580</v>
      </c>
    </row>
    <row r="2707" spans="1:32" x14ac:dyDescent="0.25">
      <c r="A2707">
        <v>43430817</v>
      </c>
      <c r="B2707">
        <v>131863</v>
      </c>
      <c r="C2707" t="s">
        <v>32</v>
      </c>
      <c r="D2707" t="s">
        <v>32</v>
      </c>
      <c r="E2707">
        <v>160000</v>
      </c>
      <c r="F2707">
        <v>15</v>
      </c>
      <c r="G2707" t="s">
        <v>67</v>
      </c>
      <c r="H2707">
        <v>1</v>
      </c>
      <c r="I2707" t="s">
        <v>4658</v>
      </c>
      <c r="J2707" t="s">
        <v>32</v>
      </c>
      <c r="K2707">
        <v>0</v>
      </c>
      <c r="L2707" t="s">
        <v>35</v>
      </c>
      <c r="M2707" t="s">
        <v>606</v>
      </c>
      <c r="N2707" t="s">
        <v>37</v>
      </c>
      <c r="O2707" t="s">
        <v>37</v>
      </c>
      <c r="P2707" t="s">
        <v>37</v>
      </c>
      <c r="Q2707">
        <v>0</v>
      </c>
      <c r="R2707" t="s">
        <v>1057</v>
      </c>
      <c r="S2707" t="s">
        <v>2166</v>
      </c>
      <c r="T2707" t="s">
        <v>4659</v>
      </c>
      <c r="U2707">
        <v>1</v>
      </c>
      <c r="V2707" s="1">
        <v>30529</v>
      </c>
      <c r="W2707">
        <v>1</v>
      </c>
      <c r="X2707">
        <v>2</v>
      </c>
      <c r="Y2707">
        <v>36</v>
      </c>
      <c r="Z2707">
        <v>131863</v>
      </c>
      <c r="AA2707">
        <v>160000</v>
      </c>
      <c r="AB2707" t="s">
        <v>926</v>
      </c>
      <c r="AC2707">
        <v>15</v>
      </c>
      <c r="AD2707" t="s">
        <v>67</v>
      </c>
      <c r="AE2707" t="s">
        <v>50</v>
      </c>
      <c r="AF2707" t="s">
        <v>3580</v>
      </c>
    </row>
    <row r="2708" spans="1:32" x14ac:dyDescent="0.25">
      <c r="A2708">
        <v>41911758</v>
      </c>
      <c r="B2708">
        <v>132082</v>
      </c>
      <c r="C2708" t="s">
        <v>32</v>
      </c>
      <c r="D2708" t="s">
        <v>32</v>
      </c>
      <c r="E2708">
        <v>60000</v>
      </c>
      <c r="F2708">
        <v>14</v>
      </c>
      <c r="G2708" t="s">
        <v>126</v>
      </c>
      <c r="H2708">
        <v>0</v>
      </c>
      <c r="I2708" t="s">
        <v>37</v>
      </c>
      <c r="J2708" t="s">
        <v>37</v>
      </c>
      <c r="K2708">
        <v>1</v>
      </c>
      <c r="L2708" t="s">
        <v>35</v>
      </c>
      <c r="M2708" t="s">
        <v>2141</v>
      </c>
      <c r="N2708">
        <v>2007</v>
      </c>
      <c r="O2708" t="s">
        <v>37</v>
      </c>
      <c r="P2708" t="s">
        <v>37</v>
      </c>
      <c r="Q2708">
        <v>1</v>
      </c>
      <c r="R2708" t="s">
        <v>1057</v>
      </c>
      <c r="S2708" t="s">
        <v>1990</v>
      </c>
      <c r="T2708" t="s">
        <v>4310</v>
      </c>
      <c r="U2708">
        <v>1</v>
      </c>
      <c r="V2708" s="1">
        <v>30383</v>
      </c>
      <c r="W2708">
        <v>0</v>
      </c>
      <c r="X2708">
        <v>1</v>
      </c>
      <c r="Y2708">
        <v>36</v>
      </c>
      <c r="Z2708">
        <v>132082</v>
      </c>
      <c r="AA2708">
        <v>60000</v>
      </c>
      <c r="AB2708" t="s">
        <v>164</v>
      </c>
      <c r="AC2708">
        <v>14</v>
      </c>
      <c r="AD2708" t="s">
        <v>126</v>
      </c>
      <c r="AE2708" t="s">
        <v>42</v>
      </c>
      <c r="AF2708" t="s">
        <v>3580</v>
      </c>
    </row>
    <row r="2709" spans="1:32" x14ac:dyDescent="0.25">
      <c r="A2709">
        <v>9922064</v>
      </c>
      <c r="B2709">
        <v>133369</v>
      </c>
      <c r="C2709" t="s">
        <v>32</v>
      </c>
      <c r="D2709" t="s">
        <v>32</v>
      </c>
      <c r="E2709">
        <v>170000</v>
      </c>
      <c r="F2709">
        <v>32</v>
      </c>
      <c r="G2709" t="s">
        <v>97</v>
      </c>
      <c r="H2709">
        <v>0</v>
      </c>
      <c r="I2709" t="s">
        <v>37</v>
      </c>
      <c r="J2709" t="s">
        <v>37</v>
      </c>
      <c r="K2709">
        <v>1</v>
      </c>
      <c r="L2709" t="s">
        <v>35</v>
      </c>
      <c r="M2709" t="s">
        <v>2176</v>
      </c>
      <c r="N2709" t="s">
        <v>37</v>
      </c>
      <c r="O2709" t="s">
        <v>37</v>
      </c>
      <c r="P2709" t="s">
        <v>37</v>
      </c>
      <c r="Q2709">
        <v>0</v>
      </c>
      <c r="R2709" t="s">
        <v>1057</v>
      </c>
      <c r="S2709" t="s">
        <v>137</v>
      </c>
      <c r="T2709" t="s">
        <v>2177</v>
      </c>
      <c r="U2709">
        <v>1</v>
      </c>
      <c r="V2709" s="1">
        <v>26543</v>
      </c>
      <c r="W2709">
        <v>0</v>
      </c>
      <c r="X2709">
        <v>2</v>
      </c>
      <c r="Y2709">
        <v>47</v>
      </c>
      <c r="Z2709">
        <v>133369</v>
      </c>
      <c r="AA2709">
        <v>170000</v>
      </c>
      <c r="AB2709" t="s">
        <v>298</v>
      </c>
      <c r="AC2709">
        <v>32</v>
      </c>
      <c r="AD2709" t="s">
        <v>97</v>
      </c>
      <c r="AE2709" t="s">
        <v>50</v>
      </c>
      <c r="AF2709" t="s">
        <v>3580</v>
      </c>
    </row>
    <row r="2710" spans="1:32" x14ac:dyDescent="0.25">
      <c r="A2710">
        <v>6019300</v>
      </c>
      <c r="B2710">
        <v>133546</v>
      </c>
      <c r="C2710" t="s">
        <v>32</v>
      </c>
      <c r="D2710" t="s">
        <v>32</v>
      </c>
      <c r="E2710">
        <v>30000</v>
      </c>
      <c r="F2710">
        <v>1264</v>
      </c>
      <c r="G2710" t="s">
        <v>57</v>
      </c>
      <c r="H2710">
        <v>0</v>
      </c>
      <c r="I2710" t="s">
        <v>37</v>
      </c>
      <c r="J2710" t="s">
        <v>37</v>
      </c>
      <c r="K2710">
        <v>1</v>
      </c>
      <c r="L2710" t="s">
        <v>32</v>
      </c>
      <c r="M2710" t="s">
        <v>730</v>
      </c>
      <c r="N2710">
        <v>1986</v>
      </c>
      <c r="O2710">
        <v>1986</v>
      </c>
      <c r="P2710" t="s">
        <v>37</v>
      </c>
      <c r="Q2710">
        <v>0</v>
      </c>
      <c r="R2710" t="s">
        <v>1057</v>
      </c>
      <c r="S2710" t="s">
        <v>480</v>
      </c>
      <c r="T2710" t="s">
        <v>1058</v>
      </c>
      <c r="U2710">
        <v>1</v>
      </c>
      <c r="V2710" s="1">
        <v>20047</v>
      </c>
      <c r="W2710">
        <v>0</v>
      </c>
      <c r="X2710">
        <v>1</v>
      </c>
      <c r="Y2710">
        <v>64</v>
      </c>
      <c r="Z2710">
        <v>133546</v>
      </c>
      <c r="AA2710">
        <v>30000</v>
      </c>
      <c r="AB2710" t="s">
        <v>1059</v>
      </c>
      <c r="AC2710">
        <v>1264</v>
      </c>
      <c r="AD2710" t="s">
        <v>57</v>
      </c>
      <c r="AE2710" t="s">
        <v>50</v>
      </c>
      <c r="AF2710" t="s">
        <v>3580</v>
      </c>
    </row>
    <row r="2711" spans="1:32" x14ac:dyDescent="0.25">
      <c r="A2711">
        <v>70765531</v>
      </c>
      <c r="B2711">
        <v>133562</v>
      </c>
      <c r="C2711" t="s">
        <v>32</v>
      </c>
      <c r="D2711" t="s">
        <v>32</v>
      </c>
      <c r="E2711">
        <v>180000</v>
      </c>
      <c r="F2711">
        <v>2649</v>
      </c>
      <c r="G2711" t="s">
        <v>147</v>
      </c>
      <c r="H2711">
        <v>0</v>
      </c>
      <c r="I2711" t="s">
        <v>37</v>
      </c>
      <c r="J2711" t="s">
        <v>37</v>
      </c>
      <c r="K2711">
        <v>0</v>
      </c>
      <c r="L2711" t="s">
        <v>35</v>
      </c>
      <c r="M2711" t="s">
        <v>173</v>
      </c>
      <c r="N2711" t="s">
        <v>37</v>
      </c>
      <c r="O2711" t="s">
        <v>37</v>
      </c>
      <c r="P2711" t="s">
        <v>37</v>
      </c>
      <c r="Q2711">
        <v>0</v>
      </c>
      <c r="R2711" t="s">
        <v>1057</v>
      </c>
      <c r="S2711" t="s">
        <v>289</v>
      </c>
      <c r="T2711" t="s">
        <v>5316</v>
      </c>
      <c r="U2711">
        <v>1</v>
      </c>
      <c r="V2711" s="1">
        <v>33436</v>
      </c>
      <c r="W2711">
        <v>0</v>
      </c>
      <c r="X2711">
        <v>1</v>
      </c>
      <c r="Y2711">
        <v>28</v>
      </c>
      <c r="Z2711">
        <v>133562</v>
      </c>
      <c r="AA2711">
        <v>180000</v>
      </c>
      <c r="AB2711" t="s">
        <v>782</v>
      </c>
      <c r="AC2711">
        <v>2649</v>
      </c>
      <c r="AD2711" t="s">
        <v>147</v>
      </c>
      <c r="AE2711" t="s">
        <v>56</v>
      </c>
      <c r="AF2711" t="s">
        <v>43</v>
      </c>
    </row>
    <row r="2712" spans="1:32" x14ac:dyDescent="0.25">
      <c r="A2712">
        <v>40775480</v>
      </c>
      <c r="B2712">
        <v>131622</v>
      </c>
      <c r="C2712" t="s">
        <v>32</v>
      </c>
      <c r="D2712" t="s">
        <v>32</v>
      </c>
      <c r="E2712">
        <v>60000</v>
      </c>
      <c r="F2712">
        <v>2235</v>
      </c>
      <c r="G2712" t="s">
        <v>86</v>
      </c>
      <c r="H2712">
        <v>0</v>
      </c>
      <c r="I2712" t="s">
        <v>37</v>
      </c>
      <c r="J2712" t="s">
        <v>37</v>
      </c>
      <c r="K2712">
        <v>0</v>
      </c>
      <c r="L2712" t="s">
        <v>35</v>
      </c>
      <c r="M2712" t="s">
        <v>3993</v>
      </c>
      <c r="N2712" t="s">
        <v>37</v>
      </c>
      <c r="O2712" t="s">
        <v>37</v>
      </c>
      <c r="P2712" t="s">
        <v>37</v>
      </c>
      <c r="Q2712">
        <v>0</v>
      </c>
      <c r="R2712" t="s">
        <v>2191</v>
      </c>
      <c r="S2712" t="s">
        <v>444</v>
      </c>
      <c r="T2712" t="s">
        <v>3994</v>
      </c>
      <c r="U2712">
        <v>1</v>
      </c>
      <c r="V2712" s="1">
        <v>28983</v>
      </c>
      <c r="W2712">
        <v>0</v>
      </c>
      <c r="X2712">
        <v>4</v>
      </c>
      <c r="Y2712">
        <v>40</v>
      </c>
      <c r="Z2712">
        <v>131622</v>
      </c>
      <c r="AA2712">
        <v>60000</v>
      </c>
      <c r="AB2712" t="s">
        <v>164</v>
      </c>
      <c r="AC2712">
        <v>2235</v>
      </c>
      <c r="AD2712" t="s">
        <v>86</v>
      </c>
      <c r="AE2712" t="s">
        <v>56</v>
      </c>
      <c r="AF2712" t="s">
        <v>3580</v>
      </c>
    </row>
    <row r="2713" spans="1:32" x14ac:dyDescent="0.25">
      <c r="A2713">
        <v>9960261</v>
      </c>
      <c r="B2713">
        <v>132419</v>
      </c>
      <c r="C2713" t="s">
        <v>32</v>
      </c>
      <c r="D2713" t="s">
        <v>32</v>
      </c>
      <c r="E2713">
        <v>50000</v>
      </c>
      <c r="F2713">
        <v>2235</v>
      </c>
      <c r="G2713" t="s">
        <v>86</v>
      </c>
      <c r="H2713">
        <v>0</v>
      </c>
      <c r="I2713" t="s">
        <v>37</v>
      </c>
      <c r="J2713" t="s">
        <v>37</v>
      </c>
      <c r="K2713">
        <v>1</v>
      </c>
      <c r="L2713" t="s">
        <v>32</v>
      </c>
      <c r="M2713" t="s">
        <v>655</v>
      </c>
      <c r="N2713">
        <v>1987</v>
      </c>
      <c r="O2713">
        <v>1990</v>
      </c>
      <c r="P2713" t="s">
        <v>37</v>
      </c>
      <c r="Q2713">
        <v>1</v>
      </c>
      <c r="R2713" t="s">
        <v>2191</v>
      </c>
      <c r="S2713" t="s">
        <v>853</v>
      </c>
      <c r="T2713" t="s">
        <v>2192</v>
      </c>
      <c r="U2713">
        <v>1</v>
      </c>
      <c r="V2713" s="1">
        <v>21673</v>
      </c>
      <c r="W2713">
        <v>0</v>
      </c>
      <c r="X2713">
        <v>1</v>
      </c>
      <c r="Y2713">
        <v>60</v>
      </c>
      <c r="Z2713">
        <v>132419</v>
      </c>
      <c r="AA2713">
        <v>50000</v>
      </c>
      <c r="AB2713" t="s">
        <v>1090</v>
      </c>
      <c r="AC2713">
        <v>2235</v>
      </c>
      <c r="AD2713" t="s">
        <v>86</v>
      </c>
      <c r="AE2713" t="s">
        <v>42</v>
      </c>
      <c r="AF2713" t="s">
        <v>3580</v>
      </c>
    </row>
    <row r="2714" spans="1:32" x14ac:dyDescent="0.25">
      <c r="A2714">
        <v>17450888</v>
      </c>
      <c r="B2714">
        <v>132485</v>
      </c>
      <c r="C2714" t="s">
        <v>32</v>
      </c>
      <c r="D2714" t="s">
        <v>32</v>
      </c>
      <c r="E2714">
        <v>130000</v>
      </c>
      <c r="F2714">
        <v>2649</v>
      </c>
      <c r="G2714" t="s">
        <v>147</v>
      </c>
      <c r="H2714">
        <v>1</v>
      </c>
      <c r="I2714" t="s">
        <v>2639</v>
      </c>
      <c r="J2714" t="s">
        <v>32</v>
      </c>
      <c r="K2714" t="s">
        <v>37</v>
      </c>
      <c r="L2714" t="s">
        <v>37</v>
      </c>
      <c r="M2714" t="s">
        <v>37</v>
      </c>
      <c r="N2714" t="s">
        <v>37</v>
      </c>
      <c r="O2714" t="s">
        <v>37</v>
      </c>
      <c r="P2714" t="s">
        <v>37</v>
      </c>
      <c r="Q2714">
        <v>0</v>
      </c>
      <c r="R2714" t="s">
        <v>2640</v>
      </c>
      <c r="S2714" t="s">
        <v>333</v>
      </c>
      <c r="T2714" t="s">
        <v>2641</v>
      </c>
      <c r="U2714">
        <v>2</v>
      </c>
      <c r="V2714" s="1">
        <v>27589</v>
      </c>
      <c r="W2714">
        <v>0</v>
      </c>
      <c r="X2714">
        <v>5</v>
      </c>
      <c r="Y2714">
        <v>44</v>
      </c>
      <c r="Z2714">
        <v>132485</v>
      </c>
      <c r="AA2714">
        <v>130000</v>
      </c>
      <c r="AB2714" t="s">
        <v>741</v>
      </c>
      <c r="AC2714">
        <v>2649</v>
      </c>
      <c r="AD2714" t="s">
        <v>147</v>
      </c>
      <c r="AE2714" t="s">
        <v>50</v>
      </c>
      <c r="AF2714" t="s">
        <v>3580</v>
      </c>
    </row>
    <row r="2715" spans="1:32" x14ac:dyDescent="0.25">
      <c r="A2715">
        <v>7659148</v>
      </c>
      <c r="B2715">
        <v>131194</v>
      </c>
      <c r="C2715" t="s">
        <v>32</v>
      </c>
      <c r="D2715" t="s">
        <v>32</v>
      </c>
      <c r="E2715">
        <v>140100</v>
      </c>
      <c r="F2715">
        <v>4</v>
      </c>
      <c r="G2715" t="s">
        <v>117</v>
      </c>
      <c r="H2715">
        <v>1</v>
      </c>
      <c r="I2715" t="s">
        <v>1501</v>
      </c>
      <c r="J2715" t="s">
        <v>32</v>
      </c>
      <c r="K2715" t="s">
        <v>37</v>
      </c>
      <c r="L2715" t="s">
        <v>37</v>
      </c>
      <c r="M2715" t="s">
        <v>37</v>
      </c>
      <c r="N2715" t="s">
        <v>37</v>
      </c>
      <c r="O2715" t="s">
        <v>37</v>
      </c>
      <c r="P2715" t="s">
        <v>37</v>
      </c>
      <c r="Q2715">
        <v>0</v>
      </c>
      <c r="R2715" t="s">
        <v>1502</v>
      </c>
      <c r="S2715" t="s">
        <v>869</v>
      </c>
      <c r="T2715" t="s">
        <v>1503</v>
      </c>
      <c r="U2715">
        <v>2</v>
      </c>
      <c r="V2715" s="1">
        <v>22222</v>
      </c>
      <c r="W2715">
        <v>0</v>
      </c>
      <c r="X2715">
        <v>4</v>
      </c>
      <c r="Y2715">
        <v>59</v>
      </c>
      <c r="Z2715">
        <v>131194</v>
      </c>
      <c r="AA2715">
        <v>140100</v>
      </c>
      <c r="AB2715" t="s">
        <v>496</v>
      </c>
      <c r="AC2715">
        <v>4</v>
      </c>
      <c r="AD2715" t="s">
        <v>117</v>
      </c>
      <c r="AE2715" t="s">
        <v>50</v>
      </c>
      <c r="AF2715" t="s">
        <v>3580</v>
      </c>
    </row>
    <row r="2716" spans="1:32" x14ac:dyDescent="0.25">
      <c r="A2716">
        <v>10298607</v>
      </c>
      <c r="B2716">
        <v>131235</v>
      </c>
      <c r="C2716" t="s">
        <v>32</v>
      </c>
      <c r="D2716" t="s">
        <v>32</v>
      </c>
      <c r="E2716">
        <v>140100</v>
      </c>
      <c r="F2716">
        <v>5</v>
      </c>
      <c r="G2716" t="s">
        <v>101</v>
      </c>
      <c r="H2716">
        <v>1</v>
      </c>
      <c r="I2716" t="s">
        <v>2292</v>
      </c>
      <c r="J2716" t="s">
        <v>35</v>
      </c>
      <c r="K2716" t="s">
        <v>37</v>
      </c>
      <c r="L2716" t="s">
        <v>37</v>
      </c>
      <c r="M2716" t="s">
        <v>37</v>
      </c>
      <c r="N2716" t="s">
        <v>37</v>
      </c>
      <c r="O2716" t="s">
        <v>37</v>
      </c>
      <c r="P2716" t="s">
        <v>37</v>
      </c>
      <c r="Q2716">
        <v>0</v>
      </c>
      <c r="R2716" t="s">
        <v>1502</v>
      </c>
      <c r="S2716" t="s">
        <v>749</v>
      </c>
      <c r="T2716" t="s">
        <v>2293</v>
      </c>
      <c r="U2716">
        <v>1</v>
      </c>
      <c r="V2716" s="1">
        <v>27257</v>
      </c>
      <c r="W2716">
        <v>0</v>
      </c>
      <c r="X2716">
        <v>19</v>
      </c>
      <c r="Y2716">
        <v>45</v>
      </c>
      <c r="Z2716">
        <v>131235</v>
      </c>
      <c r="AA2716">
        <v>140100</v>
      </c>
      <c r="AB2716" t="s">
        <v>496</v>
      </c>
      <c r="AC2716">
        <v>5</v>
      </c>
      <c r="AD2716" t="s">
        <v>101</v>
      </c>
      <c r="AE2716" t="s">
        <v>50</v>
      </c>
      <c r="AF2716" t="s">
        <v>3580</v>
      </c>
    </row>
    <row r="2717" spans="1:32" x14ac:dyDescent="0.25">
      <c r="A2717">
        <v>7748004</v>
      </c>
      <c r="B2717">
        <v>130695</v>
      </c>
      <c r="C2717" t="s">
        <v>32</v>
      </c>
      <c r="D2717" t="s">
        <v>32</v>
      </c>
      <c r="E2717">
        <v>150000</v>
      </c>
      <c r="F2717">
        <v>15</v>
      </c>
      <c r="G2717" t="s">
        <v>67</v>
      </c>
      <c r="H2717">
        <v>0</v>
      </c>
      <c r="I2717" t="s">
        <v>37</v>
      </c>
      <c r="J2717" t="s">
        <v>37</v>
      </c>
      <c r="K2717">
        <v>1</v>
      </c>
      <c r="L2717" t="s">
        <v>32</v>
      </c>
      <c r="M2717" t="s">
        <v>977</v>
      </c>
      <c r="N2717">
        <v>2012</v>
      </c>
      <c r="O2717">
        <v>2013</v>
      </c>
      <c r="P2717" t="s">
        <v>37</v>
      </c>
      <c r="Q2717">
        <v>1</v>
      </c>
      <c r="R2717" t="s">
        <v>1524</v>
      </c>
      <c r="S2717" t="s">
        <v>1525</v>
      </c>
      <c r="T2717" t="s">
        <v>100</v>
      </c>
      <c r="U2717">
        <v>2</v>
      </c>
      <c r="V2717" s="1">
        <v>24357</v>
      </c>
      <c r="W2717">
        <v>0</v>
      </c>
      <c r="X2717">
        <v>2</v>
      </c>
      <c r="Y2717">
        <v>53</v>
      </c>
      <c r="Z2717">
        <v>130695</v>
      </c>
      <c r="AA2717">
        <v>150000</v>
      </c>
      <c r="AB2717" t="s">
        <v>945</v>
      </c>
      <c r="AC2717">
        <v>15</v>
      </c>
      <c r="AD2717" t="s">
        <v>67</v>
      </c>
      <c r="AE2717" t="s">
        <v>42</v>
      </c>
      <c r="AF2717" t="s">
        <v>3580</v>
      </c>
    </row>
    <row r="2718" spans="1:32" x14ac:dyDescent="0.25">
      <c r="A2718">
        <v>29620282</v>
      </c>
      <c r="B2718">
        <v>131219</v>
      </c>
      <c r="C2718" t="s">
        <v>32</v>
      </c>
      <c r="D2718" t="s">
        <v>32</v>
      </c>
      <c r="E2718">
        <v>40000</v>
      </c>
      <c r="F2718">
        <v>5</v>
      </c>
      <c r="G2718" t="s">
        <v>101</v>
      </c>
      <c r="H2718">
        <v>0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 t="s">
        <v>37</v>
      </c>
      <c r="O2718" t="s">
        <v>37</v>
      </c>
      <c r="P2718" t="s">
        <v>37</v>
      </c>
      <c r="Q2718">
        <v>0</v>
      </c>
      <c r="R2718" t="s">
        <v>3015</v>
      </c>
      <c r="S2718" t="s">
        <v>609</v>
      </c>
      <c r="T2718" t="s">
        <v>3607</v>
      </c>
      <c r="U2718">
        <v>2</v>
      </c>
      <c r="V2718" s="1">
        <v>23513</v>
      </c>
      <c r="W2718">
        <v>0</v>
      </c>
      <c r="X2718">
        <v>6</v>
      </c>
      <c r="Y2718">
        <v>55</v>
      </c>
      <c r="Z2718">
        <v>131219</v>
      </c>
      <c r="AA2718">
        <v>40000</v>
      </c>
      <c r="AB2718" t="s">
        <v>507</v>
      </c>
      <c r="AC2718">
        <v>5</v>
      </c>
      <c r="AD2718" t="s">
        <v>101</v>
      </c>
      <c r="AE2718" t="s">
        <v>56</v>
      </c>
      <c r="AF2718" t="s">
        <v>3580</v>
      </c>
    </row>
    <row r="2719" spans="1:32" x14ac:dyDescent="0.25">
      <c r="A2719">
        <v>41994843</v>
      </c>
      <c r="B2719">
        <v>132325</v>
      </c>
      <c r="C2719" t="s">
        <v>32</v>
      </c>
      <c r="D2719" t="s">
        <v>32</v>
      </c>
      <c r="E2719">
        <v>110000</v>
      </c>
      <c r="F2719">
        <v>22</v>
      </c>
      <c r="G2719" t="s">
        <v>404</v>
      </c>
      <c r="H2719">
        <v>0</v>
      </c>
      <c r="I2719" t="s">
        <v>37</v>
      </c>
      <c r="J2719" t="s">
        <v>37</v>
      </c>
      <c r="K2719">
        <v>1</v>
      </c>
      <c r="L2719" t="s">
        <v>32</v>
      </c>
      <c r="M2719" t="s">
        <v>2054</v>
      </c>
      <c r="N2719">
        <v>2012</v>
      </c>
      <c r="O2719">
        <v>2012</v>
      </c>
      <c r="P2719" t="s">
        <v>37</v>
      </c>
      <c r="Q2719">
        <v>0</v>
      </c>
      <c r="R2719" t="s">
        <v>3015</v>
      </c>
      <c r="S2719" t="s">
        <v>1935</v>
      </c>
      <c r="T2719" t="s">
        <v>4342</v>
      </c>
      <c r="U2719">
        <v>2</v>
      </c>
      <c r="V2719" s="1">
        <v>30527</v>
      </c>
      <c r="W2719">
        <v>0</v>
      </c>
      <c r="X2719">
        <v>2</v>
      </c>
      <c r="Y2719">
        <v>36</v>
      </c>
      <c r="Z2719">
        <v>132325</v>
      </c>
      <c r="AA2719">
        <v>110000</v>
      </c>
      <c r="AB2719" t="s">
        <v>1393</v>
      </c>
      <c r="AC2719">
        <v>22</v>
      </c>
      <c r="AD2719" t="s">
        <v>404</v>
      </c>
      <c r="AE2719" t="s">
        <v>50</v>
      </c>
      <c r="AF2719" t="s">
        <v>3580</v>
      </c>
    </row>
    <row r="2720" spans="1:32" x14ac:dyDescent="0.25">
      <c r="A2720">
        <v>21884139</v>
      </c>
      <c r="B2720">
        <v>132589</v>
      </c>
      <c r="C2720" t="s">
        <v>32</v>
      </c>
      <c r="D2720" t="s">
        <v>32</v>
      </c>
      <c r="E2720">
        <v>20000</v>
      </c>
      <c r="F2720">
        <v>1264</v>
      </c>
      <c r="G2720" t="s">
        <v>57</v>
      </c>
      <c r="H2720">
        <v>0</v>
      </c>
      <c r="I2720" t="s">
        <v>37</v>
      </c>
      <c r="J2720" t="s">
        <v>37</v>
      </c>
      <c r="K2720">
        <v>1</v>
      </c>
      <c r="L2720" t="s">
        <v>32</v>
      </c>
      <c r="M2720" t="s">
        <v>858</v>
      </c>
      <c r="N2720">
        <v>1991</v>
      </c>
      <c r="O2720">
        <v>1992</v>
      </c>
      <c r="P2720" t="s">
        <v>37</v>
      </c>
      <c r="Q2720">
        <v>0</v>
      </c>
      <c r="R2720" t="s">
        <v>3015</v>
      </c>
      <c r="S2720" t="s">
        <v>742</v>
      </c>
      <c r="T2720" t="s">
        <v>3016</v>
      </c>
      <c r="U2720">
        <v>1</v>
      </c>
      <c r="V2720" s="1">
        <v>24611</v>
      </c>
      <c r="W2720">
        <v>0</v>
      </c>
      <c r="X2720">
        <v>4</v>
      </c>
      <c r="Y2720">
        <v>52</v>
      </c>
      <c r="Z2720">
        <v>132589</v>
      </c>
      <c r="AA2720">
        <v>20000</v>
      </c>
      <c r="AB2720" t="s">
        <v>744</v>
      </c>
      <c r="AC2720">
        <v>1264</v>
      </c>
      <c r="AD2720" t="s">
        <v>57</v>
      </c>
      <c r="AE2720" t="s">
        <v>50</v>
      </c>
      <c r="AF2720" t="s">
        <v>3580</v>
      </c>
    </row>
    <row r="2721" spans="1:32" x14ac:dyDescent="0.25">
      <c r="A2721">
        <v>23854896</v>
      </c>
      <c r="B2721">
        <v>132515</v>
      </c>
      <c r="C2721" t="s">
        <v>32</v>
      </c>
      <c r="D2721" t="s">
        <v>32</v>
      </c>
      <c r="E2721">
        <v>70000</v>
      </c>
      <c r="F2721">
        <v>55</v>
      </c>
      <c r="G2721" t="s">
        <v>171</v>
      </c>
      <c r="H2721">
        <v>1</v>
      </c>
      <c r="I2721" t="s">
        <v>3151</v>
      </c>
      <c r="J2721" t="s">
        <v>35</v>
      </c>
      <c r="K2721" t="s">
        <v>37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Q2721">
        <v>0</v>
      </c>
      <c r="R2721" t="s">
        <v>3156</v>
      </c>
      <c r="S2721" t="s">
        <v>2118</v>
      </c>
      <c r="T2721" t="s">
        <v>3157</v>
      </c>
      <c r="U2721">
        <v>1</v>
      </c>
      <c r="V2721" s="1">
        <v>24689</v>
      </c>
      <c r="W2721">
        <v>0</v>
      </c>
      <c r="X2721">
        <v>1</v>
      </c>
      <c r="Y2721">
        <v>52</v>
      </c>
      <c r="Z2721">
        <v>132515</v>
      </c>
      <c r="AA2721">
        <v>70000</v>
      </c>
      <c r="AB2721" t="s">
        <v>1466</v>
      </c>
      <c r="AC2721">
        <v>55</v>
      </c>
      <c r="AD2721" t="s">
        <v>171</v>
      </c>
      <c r="AE2721" t="s">
        <v>50</v>
      </c>
      <c r="AF2721" t="s">
        <v>3580</v>
      </c>
    </row>
    <row r="2722" spans="1:32" x14ac:dyDescent="0.25">
      <c r="A2722">
        <v>8319407</v>
      </c>
      <c r="B2722">
        <v>132634</v>
      </c>
      <c r="C2722" t="s">
        <v>32</v>
      </c>
      <c r="D2722" t="s">
        <v>32</v>
      </c>
      <c r="E2722">
        <v>140100</v>
      </c>
      <c r="F2722">
        <v>2160</v>
      </c>
      <c r="G2722" t="s">
        <v>465</v>
      </c>
      <c r="H2722">
        <v>0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 t="s">
        <v>37</v>
      </c>
      <c r="O2722" t="s">
        <v>37</v>
      </c>
      <c r="P2722" t="s">
        <v>37</v>
      </c>
      <c r="Q2722">
        <v>0</v>
      </c>
      <c r="R2722" t="s">
        <v>1749</v>
      </c>
      <c r="S2722" t="s">
        <v>369</v>
      </c>
      <c r="T2722" t="s">
        <v>1750</v>
      </c>
      <c r="U2722">
        <v>2</v>
      </c>
      <c r="V2722" s="1">
        <v>23735</v>
      </c>
      <c r="W2722">
        <v>0</v>
      </c>
      <c r="X2722">
        <v>16</v>
      </c>
      <c r="Y2722">
        <v>54</v>
      </c>
      <c r="Z2722">
        <v>132634</v>
      </c>
      <c r="AA2722">
        <v>140100</v>
      </c>
      <c r="AB2722" t="s">
        <v>496</v>
      </c>
      <c r="AC2722">
        <v>2160</v>
      </c>
      <c r="AD2722" t="s">
        <v>465</v>
      </c>
      <c r="AE2722" t="s">
        <v>56</v>
      </c>
      <c r="AF2722" t="s">
        <v>3580</v>
      </c>
    </row>
    <row r="2723" spans="1:32" x14ac:dyDescent="0.25">
      <c r="A2723">
        <v>25631707</v>
      </c>
      <c r="B2723">
        <v>132245</v>
      </c>
      <c r="C2723" t="s">
        <v>32</v>
      </c>
      <c r="D2723" t="s">
        <v>32</v>
      </c>
      <c r="E2723">
        <v>140100</v>
      </c>
      <c r="F2723">
        <v>1264</v>
      </c>
      <c r="G2723" t="s">
        <v>57</v>
      </c>
      <c r="H2723">
        <v>0</v>
      </c>
      <c r="I2723" t="s">
        <v>37</v>
      </c>
      <c r="J2723" t="s">
        <v>37</v>
      </c>
      <c r="K2723">
        <v>0</v>
      </c>
      <c r="L2723" t="s">
        <v>35</v>
      </c>
      <c r="M2723" t="s">
        <v>46</v>
      </c>
      <c r="N2723" t="s">
        <v>37</v>
      </c>
      <c r="O2723" t="s">
        <v>37</v>
      </c>
      <c r="P2723" t="s">
        <v>37</v>
      </c>
      <c r="Q2723">
        <v>0</v>
      </c>
      <c r="R2723" t="s">
        <v>3301</v>
      </c>
      <c r="S2723" t="s">
        <v>185</v>
      </c>
      <c r="T2723" t="s">
        <v>3302</v>
      </c>
      <c r="U2723">
        <v>1</v>
      </c>
      <c r="V2723" s="1">
        <v>21897</v>
      </c>
      <c r="W2723">
        <v>0</v>
      </c>
      <c r="X2723">
        <v>26</v>
      </c>
      <c r="Y2723">
        <v>60</v>
      </c>
      <c r="Z2723">
        <v>132245</v>
      </c>
      <c r="AA2723">
        <v>140100</v>
      </c>
      <c r="AB2723" t="s">
        <v>496</v>
      </c>
      <c r="AC2723">
        <v>1264</v>
      </c>
      <c r="AD2723" t="s">
        <v>57</v>
      </c>
      <c r="AE2723" t="s">
        <v>56</v>
      </c>
      <c r="AF2723" t="s">
        <v>3580</v>
      </c>
    </row>
    <row r="2724" spans="1:32" x14ac:dyDescent="0.25">
      <c r="A2724">
        <v>18163294</v>
      </c>
      <c r="B2724">
        <v>130735</v>
      </c>
      <c r="C2724" t="s">
        <v>32</v>
      </c>
      <c r="D2724" t="s">
        <v>32</v>
      </c>
      <c r="E2724">
        <v>120000</v>
      </c>
      <c r="F2724">
        <v>1366</v>
      </c>
      <c r="G2724" t="s">
        <v>45</v>
      </c>
      <c r="H2724">
        <v>0</v>
      </c>
      <c r="I2724" t="s">
        <v>37</v>
      </c>
      <c r="J2724" t="s">
        <v>37</v>
      </c>
      <c r="K2724">
        <v>1</v>
      </c>
      <c r="L2724" t="s">
        <v>32</v>
      </c>
      <c r="M2724" t="s">
        <v>652</v>
      </c>
      <c r="N2724">
        <v>2009</v>
      </c>
      <c r="O2724">
        <v>2009</v>
      </c>
      <c r="P2724" t="s">
        <v>188</v>
      </c>
      <c r="Q2724">
        <v>1</v>
      </c>
      <c r="R2724" t="s">
        <v>2758</v>
      </c>
      <c r="S2724" t="s">
        <v>1257</v>
      </c>
      <c r="T2724" t="s">
        <v>384</v>
      </c>
      <c r="U2724">
        <v>1</v>
      </c>
      <c r="V2724" s="1">
        <v>27028</v>
      </c>
      <c r="W2724">
        <v>0</v>
      </c>
      <c r="X2724">
        <v>1</v>
      </c>
      <c r="Y2724">
        <v>45</v>
      </c>
      <c r="Z2724">
        <v>130735</v>
      </c>
      <c r="AA2724">
        <v>120000</v>
      </c>
      <c r="AB2724" t="s">
        <v>303</v>
      </c>
      <c r="AC2724">
        <v>1366</v>
      </c>
      <c r="AD2724" t="s">
        <v>45</v>
      </c>
      <c r="AE2724" t="s">
        <v>42</v>
      </c>
      <c r="AF2724" t="s">
        <v>3580</v>
      </c>
    </row>
    <row r="2725" spans="1:32" x14ac:dyDescent="0.25">
      <c r="A2725">
        <v>40042714</v>
      </c>
      <c r="B2725">
        <v>131180</v>
      </c>
      <c r="C2725" t="s">
        <v>32</v>
      </c>
      <c r="D2725" t="s">
        <v>32</v>
      </c>
      <c r="E2725">
        <v>90000</v>
      </c>
      <c r="F2725">
        <v>22</v>
      </c>
      <c r="G2725" t="s">
        <v>404</v>
      </c>
      <c r="H2725">
        <v>1</v>
      </c>
      <c r="I2725" t="s">
        <v>3813</v>
      </c>
      <c r="J2725" t="s">
        <v>32</v>
      </c>
      <c r="K2725">
        <v>1</v>
      </c>
      <c r="L2725" t="s">
        <v>32</v>
      </c>
      <c r="M2725" t="s">
        <v>1138</v>
      </c>
      <c r="N2725">
        <v>2009</v>
      </c>
      <c r="O2725">
        <v>2010</v>
      </c>
      <c r="P2725" t="s">
        <v>37</v>
      </c>
      <c r="Q2725">
        <v>1</v>
      </c>
      <c r="R2725" t="s">
        <v>2758</v>
      </c>
      <c r="S2725" t="s">
        <v>3814</v>
      </c>
      <c r="T2725" t="s">
        <v>660</v>
      </c>
      <c r="U2725">
        <v>1</v>
      </c>
      <c r="V2725" s="1">
        <v>28849</v>
      </c>
      <c r="W2725">
        <v>0</v>
      </c>
      <c r="X2725">
        <v>1</v>
      </c>
      <c r="Y2725">
        <v>40</v>
      </c>
      <c r="Z2725">
        <v>131180</v>
      </c>
      <c r="AA2725">
        <v>90000</v>
      </c>
      <c r="AB2725" t="s">
        <v>1165</v>
      </c>
      <c r="AC2725">
        <v>22</v>
      </c>
      <c r="AD2725" t="s">
        <v>404</v>
      </c>
      <c r="AE2725" t="s">
        <v>42</v>
      </c>
      <c r="AF2725" t="s">
        <v>3580</v>
      </c>
    </row>
    <row r="2726" spans="1:32" x14ac:dyDescent="0.25">
      <c r="A2726">
        <v>10269519</v>
      </c>
      <c r="B2726">
        <v>131627</v>
      </c>
      <c r="C2726" t="s">
        <v>32</v>
      </c>
      <c r="D2726" t="s">
        <v>32</v>
      </c>
      <c r="E2726">
        <v>140100</v>
      </c>
      <c r="F2726">
        <v>2235</v>
      </c>
      <c r="G2726" t="s">
        <v>86</v>
      </c>
      <c r="H2726">
        <v>2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 t="s">
        <v>37</v>
      </c>
      <c r="O2726" t="s">
        <v>37</v>
      </c>
      <c r="P2726" t="s">
        <v>37</v>
      </c>
      <c r="Q2726">
        <v>0</v>
      </c>
      <c r="R2726" t="s">
        <v>2273</v>
      </c>
      <c r="S2726" t="s">
        <v>1912</v>
      </c>
      <c r="T2726" t="s">
        <v>2274</v>
      </c>
      <c r="U2726">
        <v>1</v>
      </c>
      <c r="V2726" s="1">
        <v>25766</v>
      </c>
      <c r="W2726">
        <v>0</v>
      </c>
      <c r="X2726">
        <v>4</v>
      </c>
      <c r="Y2726">
        <v>49</v>
      </c>
      <c r="Z2726">
        <v>131627</v>
      </c>
      <c r="AA2726">
        <v>140100</v>
      </c>
      <c r="AB2726" t="s">
        <v>496</v>
      </c>
      <c r="AC2726">
        <v>2235</v>
      </c>
      <c r="AD2726" t="s">
        <v>86</v>
      </c>
      <c r="AE2726" t="s">
        <v>56</v>
      </c>
      <c r="AF2726" t="s">
        <v>3580</v>
      </c>
    </row>
    <row r="2727" spans="1:32" x14ac:dyDescent="0.25">
      <c r="A2727">
        <v>10613379</v>
      </c>
      <c r="B2727">
        <v>133424</v>
      </c>
      <c r="C2727" t="s">
        <v>32</v>
      </c>
      <c r="D2727" t="s">
        <v>32</v>
      </c>
      <c r="E2727">
        <v>160000</v>
      </c>
      <c r="F2727">
        <v>55</v>
      </c>
      <c r="G2727" t="s">
        <v>171</v>
      </c>
      <c r="H2727">
        <v>2</v>
      </c>
      <c r="I2727" t="s">
        <v>37</v>
      </c>
      <c r="J2727" t="s">
        <v>37</v>
      </c>
      <c r="K2727" t="s">
        <v>37</v>
      </c>
      <c r="L2727" t="s">
        <v>32</v>
      </c>
      <c r="M2727" t="s">
        <v>1129</v>
      </c>
      <c r="N2727" t="s">
        <v>37</v>
      </c>
      <c r="O2727">
        <v>2007</v>
      </c>
      <c r="P2727" t="s">
        <v>37</v>
      </c>
      <c r="Q2727">
        <v>1</v>
      </c>
      <c r="R2727" t="s">
        <v>2393</v>
      </c>
      <c r="S2727" t="s">
        <v>2394</v>
      </c>
      <c r="T2727" t="s">
        <v>2395</v>
      </c>
      <c r="U2727">
        <v>1</v>
      </c>
      <c r="V2727" s="1">
        <v>28591</v>
      </c>
      <c r="W2727">
        <v>0</v>
      </c>
      <c r="X2727">
        <v>1</v>
      </c>
      <c r="Y2727">
        <v>41</v>
      </c>
      <c r="Z2727">
        <v>133424</v>
      </c>
      <c r="AA2727">
        <v>160000</v>
      </c>
      <c r="AB2727" t="s">
        <v>926</v>
      </c>
      <c r="AC2727">
        <v>55</v>
      </c>
      <c r="AD2727" t="s">
        <v>171</v>
      </c>
      <c r="AE2727" t="s">
        <v>56</v>
      </c>
      <c r="AF2727" t="s">
        <v>3580</v>
      </c>
    </row>
    <row r="2728" spans="1:32" x14ac:dyDescent="0.25">
      <c r="A2728">
        <v>44905483</v>
      </c>
      <c r="B2728">
        <v>131103</v>
      </c>
      <c r="C2728" t="s">
        <v>32</v>
      </c>
      <c r="D2728" t="s">
        <v>32</v>
      </c>
      <c r="E2728">
        <v>140100</v>
      </c>
      <c r="F2728">
        <v>22</v>
      </c>
      <c r="G2728" t="s">
        <v>404</v>
      </c>
      <c r="H2728">
        <v>0</v>
      </c>
      <c r="I2728" t="s">
        <v>37</v>
      </c>
      <c r="J2728" t="s">
        <v>37</v>
      </c>
      <c r="K2728">
        <v>1</v>
      </c>
      <c r="L2728" t="s">
        <v>32</v>
      </c>
      <c r="M2728" t="s">
        <v>1175</v>
      </c>
      <c r="N2728">
        <v>2011</v>
      </c>
      <c r="O2728">
        <v>2012</v>
      </c>
      <c r="P2728" t="s">
        <v>37</v>
      </c>
      <c r="Q2728">
        <v>1</v>
      </c>
      <c r="R2728" t="s">
        <v>4846</v>
      </c>
      <c r="S2728" t="s">
        <v>2230</v>
      </c>
      <c r="T2728" t="s">
        <v>4847</v>
      </c>
      <c r="U2728">
        <v>1</v>
      </c>
      <c r="V2728" s="1">
        <v>31986</v>
      </c>
      <c r="W2728">
        <v>0</v>
      </c>
      <c r="X2728">
        <v>12</v>
      </c>
      <c r="Y2728">
        <v>32</v>
      </c>
      <c r="Z2728">
        <v>131103</v>
      </c>
      <c r="AA2728">
        <v>140100</v>
      </c>
      <c r="AB2728" t="s">
        <v>496</v>
      </c>
      <c r="AC2728">
        <v>22</v>
      </c>
      <c r="AD2728" t="s">
        <v>404</v>
      </c>
      <c r="AE2728" t="s">
        <v>42</v>
      </c>
      <c r="AF2728" t="s">
        <v>3580</v>
      </c>
    </row>
    <row r="2729" spans="1:32" x14ac:dyDescent="0.25">
      <c r="A2729">
        <v>9586300</v>
      </c>
      <c r="B2729">
        <v>133297</v>
      </c>
      <c r="C2729" t="s">
        <v>32</v>
      </c>
      <c r="D2729" t="s">
        <v>32</v>
      </c>
      <c r="E2729">
        <v>140100</v>
      </c>
      <c r="F2729">
        <v>22</v>
      </c>
      <c r="G2729" t="s">
        <v>404</v>
      </c>
      <c r="H2729">
        <v>0</v>
      </c>
      <c r="I2729" t="s">
        <v>37</v>
      </c>
      <c r="J2729" t="s">
        <v>37</v>
      </c>
      <c r="K2729">
        <v>1</v>
      </c>
      <c r="L2729" t="s">
        <v>35</v>
      </c>
      <c r="M2729" t="s">
        <v>111</v>
      </c>
      <c r="N2729">
        <v>2018</v>
      </c>
      <c r="O2729" t="s">
        <v>37</v>
      </c>
      <c r="P2729" t="s">
        <v>37</v>
      </c>
      <c r="Q2729">
        <v>0</v>
      </c>
      <c r="R2729" t="s">
        <v>2064</v>
      </c>
      <c r="S2729" t="s">
        <v>279</v>
      </c>
      <c r="T2729" t="s">
        <v>2065</v>
      </c>
      <c r="U2729">
        <v>1</v>
      </c>
      <c r="V2729" s="1">
        <v>25923</v>
      </c>
      <c r="W2729">
        <v>1</v>
      </c>
      <c r="X2729">
        <v>29</v>
      </c>
      <c r="Y2729">
        <v>48</v>
      </c>
      <c r="Z2729">
        <v>133297</v>
      </c>
      <c r="AA2729">
        <v>140100</v>
      </c>
      <c r="AB2729" t="s">
        <v>496</v>
      </c>
      <c r="AC2729">
        <v>22</v>
      </c>
      <c r="AD2729" t="s">
        <v>404</v>
      </c>
      <c r="AE2729" t="s">
        <v>50</v>
      </c>
      <c r="AF2729" t="s">
        <v>3580</v>
      </c>
    </row>
    <row r="2730" spans="1:32" x14ac:dyDescent="0.25">
      <c r="A2730">
        <v>5294593</v>
      </c>
      <c r="B2730">
        <v>131366</v>
      </c>
      <c r="C2730" t="s">
        <v>32</v>
      </c>
      <c r="D2730" t="s">
        <v>32</v>
      </c>
      <c r="E2730">
        <v>150000</v>
      </c>
      <c r="F2730">
        <v>5</v>
      </c>
      <c r="G2730" t="s">
        <v>101</v>
      </c>
      <c r="H2730">
        <v>0</v>
      </c>
      <c r="I2730" t="s">
        <v>37</v>
      </c>
      <c r="J2730" t="s">
        <v>37</v>
      </c>
      <c r="K2730">
        <v>1</v>
      </c>
      <c r="L2730" t="s">
        <v>32</v>
      </c>
      <c r="M2730" t="s">
        <v>951</v>
      </c>
      <c r="N2730">
        <v>2005</v>
      </c>
      <c r="O2730">
        <v>2008</v>
      </c>
      <c r="P2730" t="s">
        <v>37</v>
      </c>
      <c r="Q2730">
        <v>0</v>
      </c>
      <c r="R2730" t="s">
        <v>967</v>
      </c>
      <c r="S2730" t="s">
        <v>968</v>
      </c>
      <c r="T2730" t="s">
        <v>95</v>
      </c>
      <c r="U2730">
        <v>1</v>
      </c>
      <c r="V2730" s="1">
        <v>24338</v>
      </c>
      <c r="W2730">
        <v>0</v>
      </c>
      <c r="X2730">
        <v>1</v>
      </c>
      <c r="Y2730">
        <v>53</v>
      </c>
      <c r="Z2730">
        <v>131366</v>
      </c>
      <c r="AA2730">
        <v>150000</v>
      </c>
      <c r="AB2730" t="s">
        <v>945</v>
      </c>
      <c r="AC2730">
        <v>5</v>
      </c>
      <c r="AD2730" t="s">
        <v>101</v>
      </c>
      <c r="AE2730" t="s">
        <v>50</v>
      </c>
      <c r="AF2730" t="s">
        <v>3580</v>
      </c>
    </row>
    <row r="2731" spans="1:32" x14ac:dyDescent="0.25">
      <c r="A2731">
        <v>10621936</v>
      </c>
      <c r="B2731">
        <v>132523</v>
      </c>
      <c r="C2731" t="s">
        <v>32</v>
      </c>
      <c r="D2731" t="s">
        <v>32</v>
      </c>
      <c r="E2731">
        <v>240000</v>
      </c>
      <c r="F2731">
        <v>2731</v>
      </c>
      <c r="G2731" t="s">
        <v>91</v>
      </c>
      <c r="H2731">
        <v>0</v>
      </c>
      <c r="I2731" t="s">
        <v>37</v>
      </c>
      <c r="J2731" t="s">
        <v>37</v>
      </c>
      <c r="K2731">
        <v>1</v>
      </c>
      <c r="L2731" t="s">
        <v>32</v>
      </c>
      <c r="M2731" t="s">
        <v>2396</v>
      </c>
      <c r="N2731">
        <v>1968</v>
      </c>
      <c r="O2731">
        <v>1996</v>
      </c>
      <c r="P2731" t="s">
        <v>37</v>
      </c>
      <c r="Q2731">
        <v>0</v>
      </c>
      <c r="R2731" t="s">
        <v>967</v>
      </c>
      <c r="S2731" t="s">
        <v>2397</v>
      </c>
      <c r="T2731" t="s">
        <v>66</v>
      </c>
      <c r="U2731">
        <v>1</v>
      </c>
      <c r="V2731" s="1">
        <v>15153</v>
      </c>
      <c r="W2731">
        <v>0</v>
      </c>
      <c r="X2731">
        <v>1</v>
      </c>
      <c r="Y2731">
        <v>78</v>
      </c>
      <c r="Z2731">
        <v>132523</v>
      </c>
      <c r="AA2731">
        <v>240000</v>
      </c>
      <c r="AB2731" t="s">
        <v>225</v>
      </c>
      <c r="AC2731">
        <v>2731</v>
      </c>
      <c r="AD2731" t="s">
        <v>96</v>
      </c>
      <c r="AE2731" t="s">
        <v>50</v>
      </c>
      <c r="AF2731" t="s">
        <v>3580</v>
      </c>
    </row>
    <row r="2732" spans="1:32" x14ac:dyDescent="0.25">
      <c r="A2732">
        <v>43159091</v>
      </c>
      <c r="B2732">
        <v>131085</v>
      </c>
      <c r="C2732" t="s">
        <v>32</v>
      </c>
      <c r="D2732" t="s">
        <v>32</v>
      </c>
      <c r="E2732">
        <v>140000</v>
      </c>
      <c r="F2732">
        <v>14</v>
      </c>
      <c r="G2732" t="s">
        <v>126</v>
      </c>
      <c r="H2732">
        <v>0</v>
      </c>
      <c r="I2732" t="s">
        <v>37</v>
      </c>
      <c r="J2732" t="s">
        <v>37</v>
      </c>
      <c r="K2732">
        <v>1</v>
      </c>
      <c r="L2732" t="s">
        <v>32</v>
      </c>
      <c r="M2732" t="s">
        <v>1541</v>
      </c>
      <c r="N2732">
        <v>2015</v>
      </c>
      <c r="O2732">
        <v>2017</v>
      </c>
      <c r="P2732" t="s">
        <v>37</v>
      </c>
      <c r="Q2732">
        <v>1</v>
      </c>
      <c r="R2732" t="s">
        <v>4605</v>
      </c>
      <c r="S2732" t="s">
        <v>336</v>
      </c>
      <c r="T2732" t="s">
        <v>4606</v>
      </c>
      <c r="U2732">
        <v>2</v>
      </c>
      <c r="V2732" s="1">
        <v>31244</v>
      </c>
      <c r="W2732">
        <v>0</v>
      </c>
      <c r="X2732">
        <v>4</v>
      </c>
      <c r="Y2732">
        <v>34</v>
      </c>
      <c r="Z2732">
        <v>131085</v>
      </c>
      <c r="AA2732">
        <v>140000</v>
      </c>
      <c r="AB2732" t="s">
        <v>1278</v>
      </c>
      <c r="AC2732">
        <v>14</v>
      </c>
      <c r="AD2732" t="s">
        <v>126</v>
      </c>
      <c r="AE2732" t="s">
        <v>42</v>
      </c>
      <c r="AF2732" t="s">
        <v>3580</v>
      </c>
    </row>
    <row r="2733" spans="1:32" x14ac:dyDescent="0.25">
      <c r="A2733">
        <v>7986196</v>
      </c>
      <c r="B2733">
        <v>133309</v>
      </c>
      <c r="C2733" t="s">
        <v>32</v>
      </c>
      <c r="D2733" t="s">
        <v>32</v>
      </c>
      <c r="E2733">
        <v>140100</v>
      </c>
      <c r="F2733">
        <v>2173</v>
      </c>
      <c r="G2733" t="s">
        <v>195</v>
      </c>
      <c r="H2733">
        <v>0</v>
      </c>
      <c r="I2733" t="s">
        <v>37</v>
      </c>
      <c r="J2733" t="s">
        <v>37</v>
      </c>
      <c r="K2733">
        <v>1</v>
      </c>
      <c r="L2733" t="s">
        <v>32</v>
      </c>
      <c r="M2733" t="s">
        <v>1215</v>
      </c>
      <c r="N2733" t="s">
        <v>37</v>
      </c>
      <c r="O2733">
        <v>1994</v>
      </c>
      <c r="P2733" t="s">
        <v>37</v>
      </c>
      <c r="Q2733">
        <v>1</v>
      </c>
      <c r="R2733" t="s">
        <v>1640</v>
      </c>
      <c r="S2733" t="s">
        <v>1641</v>
      </c>
      <c r="T2733" t="s">
        <v>1642</v>
      </c>
      <c r="U2733">
        <v>1</v>
      </c>
      <c r="V2733" s="1">
        <v>24125</v>
      </c>
      <c r="W2733">
        <v>0</v>
      </c>
      <c r="X2733">
        <v>3</v>
      </c>
      <c r="Y2733">
        <v>53</v>
      </c>
      <c r="Z2733">
        <v>133309</v>
      </c>
      <c r="AA2733">
        <v>140100</v>
      </c>
      <c r="AB2733" t="s">
        <v>496</v>
      </c>
      <c r="AC2733">
        <v>2173</v>
      </c>
      <c r="AD2733" t="s">
        <v>195</v>
      </c>
      <c r="AE2733" t="s">
        <v>42</v>
      </c>
      <c r="AF2733" t="s">
        <v>3580</v>
      </c>
    </row>
    <row r="2734" spans="1:32" x14ac:dyDescent="0.25">
      <c r="A2734">
        <v>6782540</v>
      </c>
      <c r="B2734">
        <v>131706</v>
      </c>
      <c r="C2734" t="s">
        <v>32</v>
      </c>
      <c r="D2734" t="s">
        <v>32</v>
      </c>
      <c r="E2734">
        <v>240000</v>
      </c>
      <c r="F2734">
        <v>47</v>
      </c>
      <c r="G2734" t="s">
        <v>33</v>
      </c>
      <c r="H2734">
        <v>2</v>
      </c>
      <c r="I2734" t="s">
        <v>37</v>
      </c>
      <c r="J2734" t="s">
        <v>37</v>
      </c>
      <c r="K2734">
        <v>1</v>
      </c>
      <c r="L2734" t="s">
        <v>32</v>
      </c>
      <c r="M2734" t="s">
        <v>1268</v>
      </c>
      <c r="N2734" t="s">
        <v>37</v>
      </c>
      <c r="O2734">
        <v>1996</v>
      </c>
      <c r="P2734" t="s">
        <v>37</v>
      </c>
      <c r="Q2734">
        <v>1</v>
      </c>
      <c r="R2734" t="s">
        <v>1269</v>
      </c>
      <c r="S2734" t="s">
        <v>103</v>
      </c>
      <c r="T2734" t="s">
        <v>1270</v>
      </c>
      <c r="U2734">
        <v>1</v>
      </c>
      <c r="V2734" s="1">
        <v>26417</v>
      </c>
      <c r="W2734">
        <v>0</v>
      </c>
      <c r="X2734">
        <v>1</v>
      </c>
      <c r="Y2734">
        <v>47</v>
      </c>
      <c r="Z2734">
        <v>131706</v>
      </c>
      <c r="AA2734">
        <v>240000</v>
      </c>
      <c r="AB2734" t="s">
        <v>225</v>
      </c>
      <c r="AC2734">
        <v>47</v>
      </c>
      <c r="AD2734" t="s">
        <v>33</v>
      </c>
      <c r="AE2734" t="s">
        <v>42</v>
      </c>
      <c r="AF2734" t="s">
        <v>3580</v>
      </c>
    </row>
    <row r="2735" spans="1:32" x14ac:dyDescent="0.25">
      <c r="A2735">
        <v>8878867</v>
      </c>
      <c r="B2735">
        <v>130612</v>
      </c>
      <c r="C2735" t="s">
        <v>32</v>
      </c>
      <c r="D2735" t="s">
        <v>32</v>
      </c>
      <c r="E2735">
        <v>240000</v>
      </c>
      <c r="F2735">
        <v>15</v>
      </c>
      <c r="G2735" t="s">
        <v>67</v>
      </c>
      <c r="H2735">
        <v>0</v>
      </c>
      <c r="I2735" t="s">
        <v>37</v>
      </c>
      <c r="J2735" t="s">
        <v>37</v>
      </c>
      <c r="K2735">
        <v>1</v>
      </c>
      <c r="L2735" t="s">
        <v>32</v>
      </c>
      <c r="M2735" t="s">
        <v>1853</v>
      </c>
      <c r="N2735">
        <v>1994</v>
      </c>
      <c r="O2735">
        <v>1995</v>
      </c>
      <c r="P2735" t="s">
        <v>37</v>
      </c>
      <c r="Q2735">
        <v>1</v>
      </c>
      <c r="R2735" t="s">
        <v>1854</v>
      </c>
      <c r="S2735" t="s">
        <v>1487</v>
      </c>
      <c r="T2735" t="s">
        <v>888</v>
      </c>
      <c r="U2735">
        <v>1</v>
      </c>
      <c r="V2735" s="1">
        <v>25851</v>
      </c>
      <c r="W2735">
        <v>0</v>
      </c>
      <c r="X2735">
        <v>3</v>
      </c>
      <c r="Y2735">
        <v>49</v>
      </c>
      <c r="Z2735">
        <v>130612</v>
      </c>
      <c r="AA2735">
        <v>240000</v>
      </c>
      <c r="AB2735" t="s">
        <v>225</v>
      </c>
      <c r="AC2735">
        <v>15</v>
      </c>
      <c r="AD2735" t="s">
        <v>67</v>
      </c>
      <c r="AE2735" t="s">
        <v>42</v>
      </c>
      <c r="AF2735" t="s">
        <v>3580</v>
      </c>
    </row>
    <row r="2736" spans="1:32" x14ac:dyDescent="0.25">
      <c r="A2736">
        <v>46720999</v>
      </c>
      <c r="B2736">
        <v>133389</v>
      </c>
      <c r="C2736" t="s">
        <v>32</v>
      </c>
      <c r="D2736" t="s">
        <v>32</v>
      </c>
      <c r="E2736" s="2">
        <v>200000</v>
      </c>
      <c r="F2736">
        <v>32</v>
      </c>
      <c r="G2736" t="s">
        <v>97</v>
      </c>
      <c r="H2736">
        <v>0</v>
      </c>
      <c r="I2736" t="s">
        <v>37</v>
      </c>
      <c r="J2736" t="s">
        <v>37</v>
      </c>
      <c r="K2736">
        <v>1</v>
      </c>
      <c r="L2736" t="s">
        <v>35</v>
      </c>
      <c r="M2736" t="s">
        <v>442</v>
      </c>
      <c r="N2736">
        <v>2015</v>
      </c>
      <c r="O2736" t="s">
        <v>37</v>
      </c>
      <c r="P2736" t="s">
        <v>37</v>
      </c>
      <c r="Q2736">
        <v>1</v>
      </c>
      <c r="R2736" t="s">
        <v>5083</v>
      </c>
      <c r="S2736" t="s">
        <v>5084</v>
      </c>
      <c r="T2736" t="s">
        <v>5085</v>
      </c>
      <c r="U2736">
        <v>1</v>
      </c>
      <c r="V2736" s="1">
        <v>32861</v>
      </c>
      <c r="W2736">
        <v>1</v>
      </c>
      <c r="X2736">
        <v>1</v>
      </c>
      <c r="Y2736">
        <v>29</v>
      </c>
      <c r="Z2736">
        <v>133389</v>
      </c>
      <c r="AA2736">
        <v>200000</v>
      </c>
      <c r="AB2736" t="s">
        <v>420</v>
      </c>
      <c r="AC2736">
        <v>32</v>
      </c>
      <c r="AD2736" t="s">
        <v>97</v>
      </c>
      <c r="AE2736" t="s">
        <v>42</v>
      </c>
      <c r="AF2736" t="s">
        <v>43</v>
      </c>
    </row>
    <row r="2737" spans="1:32" x14ac:dyDescent="0.25">
      <c r="A2737">
        <v>23930961</v>
      </c>
      <c r="B2737">
        <v>130429</v>
      </c>
      <c r="C2737" t="s">
        <v>32</v>
      </c>
      <c r="D2737" t="s">
        <v>32</v>
      </c>
      <c r="E2737">
        <v>160000</v>
      </c>
      <c r="F2737">
        <v>1257</v>
      </c>
      <c r="G2737" t="s">
        <v>82</v>
      </c>
      <c r="H2737">
        <v>0</v>
      </c>
      <c r="I2737" t="s">
        <v>37</v>
      </c>
      <c r="J2737" t="s">
        <v>37</v>
      </c>
      <c r="K2737">
        <v>0</v>
      </c>
      <c r="L2737" t="s">
        <v>37</v>
      </c>
      <c r="M2737" t="s">
        <v>1440</v>
      </c>
      <c r="N2737" t="s">
        <v>37</v>
      </c>
      <c r="O2737" t="s">
        <v>37</v>
      </c>
      <c r="P2737" t="s">
        <v>37</v>
      </c>
      <c r="Q2737">
        <v>0</v>
      </c>
      <c r="R2737" t="s">
        <v>3192</v>
      </c>
      <c r="S2737" t="s">
        <v>700</v>
      </c>
      <c r="T2737" t="s">
        <v>1450</v>
      </c>
      <c r="U2737">
        <v>2</v>
      </c>
      <c r="V2737" s="1">
        <v>25999</v>
      </c>
      <c r="W2737" t="s">
        <v>37</v>
      </c>
      <c r="X2737">
        <v>2</v>
      </c>
      <c r="Y2737">
        <v>48</v>
      </c>
      <c r="Z2737">
        <v>130429</v>
      </c>
      <c r="AA2737">
        <v>160000</v>
      </c>
      <c r="AB2737" t="s">
        <v>926</v>
      </c>
      <c r="AC2737">
        <v>1257</v>
      </c>
      <c r="AD2737" t="s">
        <v>82</v>
      </c>
      <c r="AE2737" t="s">
        <v>56</v>
      </c>
      <c r="AF2737" t="s">
        <v>3580</v>
      </c>
    </row>
    <row r="2738" spans="1:32" x14ac:dyDescent="0.25">
      <c r="A2738">
        <v>7177983</v>
      </c>
      <c r="B2738">
        <v>131078</v>
      </c>
      <c r="C2738" t="s">
        <v>32</v>
      </c>
      <c r="D2738" t="s">
        <v>32</v>
      </c>
      <c r="E2738">
        <v>140100</v>
      </c>
      <c r="F2738">
        <v>2160</v>
      </c>
      <c r="G2738" t="s">
        <v>465</v>
      </c>
      <c r="H2738">
        <v>0</v>
      </c>
      <c r="I2738" t="s">
        <v>37</v>
      </c>
      <c r="J2738" t="s">
        <v>37</v>
      </c>
      <c r="K2738" t="s">
        <v>37</v>
      </c>
      <c r="L2738" t="s">
        <v>35</v>
      </c>
      <c r="M2738" t="s">
        <v>354</v>
      </c>
      <c r="N2738" t="s">
        <v>37</v>
      </c>
      <c r="O2738" t="s">
        <v>37</v>
      </c>
      <c r="P2738" t="s">
        <v>37</v>
      </c>
      <c r="Q2738">
        <v>0</v>
      </c>
      <c r="R2738" t="s">
        <v>1331</v>
      </c>
      <c r="S2738" t="s">
        <v>242</v>
      </c>
      <c r="T2738" t="s">
        <v>1332</v>
      </c>
      <c r="U2738">
        <v>1</v>
      </c>
      <c r="V2738" s="1">
        <v>19591</v>
      </c>
      <c r="W2738">
        <v>0</v>
      </c>
      <c r="X2738">
        <v>5</v>
      </c>
      <c r="Y2738">
        <v>66</v>
      </c>
      <c r="Z2738">
        <v>131078</v>
      </c>
      <c r="AA2738">
        <v>140100</v>
      </c>
      <c r="AB2738" t="s">
        <v>496</v>
      </c>
      <c r="AC2738">
        <v>2160</v>
      </c>
      <c r="AD2738" t="s">
        <v>465</v>
      </c>
      <c r="AE2738" t="s">
        <v>56</v>
      </c>
      <c r="AF2738" t="s">
        <v>3580</v>
      </c>
    </row>
    <row r="2739" spans="1:32" x14ac:dyDescent="0.25">
      <c r="A2739">
        <v>47092950</v>
      </c>
      <c r="B2739">
        <v>132914</v>
      </c>
      <c r="C2739" t="s">
        <v>32</v>
      </c>
      <c r="D2739" t="s">
        <v>32</v>
      </c>
      <c r="E2739" s="2">
        <v>100000</v>
      </c>
      <c r="F2739">
        <v>2160</v>
      </c>
      <c r="G2739" t="s">
        <v>465</v>
      </c>
      <c r="H2739">
        <v>0</v>
      </c>
      <c r="I2739" t="s">
        <v>37</v>
      </c>
      <c r="J2739" t="s">
        <v>37</v>
      </c>
      <c r="K2739">
        <v>1</v>
      </c>
      <c r="L2739" t="s">
        <v>32</v>
      </c>
      <c r="M2739" t="s">
        <v>173</v>
      </c>
      <c r="N2739">
        <v>2016</v>
      </c>
      <c r="O2739">
        <v>2019</v>
      </c>
      <c r="P2739" t="s">
        <v>37</v>
      </c>
      <c r="Q2739">
        <v>0</v>
      </c>
      <c r="R2739" t="s">
        <v>1331</v>
      </c>
      <c r="S2739" t="s">
        <v>5124</v>
      </c>
      <c r="T2739" t="s">
        <v>5125</v>
      </c>
      <c r="U2739">
        <v>2</v>
      </c>
      <c r="V2739" s="1">
        <v>33402</v>
      </c>
      <c r="W2739">
        <v>0</v>
      </c>
      <c r="X2739">
        <v>4</v>
      </c>
      <c r="Y2739">
        <v>28</v>
      </c>
      <c r="Z2739">
        <v>132914</v>
      </c>
      <c r="AA2739">
        <v>100000</v>
      </c>
      <c r="AB2739" t="s">
        <v>1229</v>
      </c>
      <c r="AC2739">
        <v>2160</v>
      </c>
      <c r="AD2739" t="s">
        <v>465</v>
      </c>
      <c r="AE2739" t="s">
        <v>50</v>
      </c>
      <c r="AF2739" t="s">
        <v>43</v>
      </c>
    </row>
    <row r="2740" spans="1:32" x14ac:dyDescent="0.25">
      <c r="A2740">
        <v>10217139</v>
      </c>
      <c r="B2740">
        <v>131461</v>
      </c>
      <c r="C2740" t="s">
        <v>32</v>
      </c>
      <c r="D2740" t="s">
        <v>32</v>
      </c>
      <c r="E2740">
        <v>230000</v>
      </c>
      <c r="F2740">
        <v>2646</v>
      </c>
      <c r="G2740" t="s">
        <v>122</v>
      </c>
      <c r="H2740">
        <v>0</v>
      </c>
      <c r="I2740" t="s">
        <v>37</v>
      </c>
      <c r="J2740" t="s">
        <v>37</v>
      </c>
      <c r="K2740" t="s">
        <v>37</v>
      </c>
      <c r="L2740" t="s">
        <v>37</v>
      </c>
      <c r="M2740" t="s">
        <v>37</v>
      </c>
      <c r="N2740" t="s">
        <v>37</v>
      </c>
      <c r="O2740" t="s">
        <v>37</v>
      </c>
      <c r="P2740" t="s">
        <v>37</v>
      </c>
      <c r="Q2740">
        <v>0</v>
      </c>
      <c r="R2740" t="s">
        <v>2264</v>
      </c>
      <c r="S2740" t="s">
        <v>2265</v>
      </c>
      <c r="T2740" t="s">
        <v>2266</v>
      </c>
      <c r="U2740">
        <v>2</v>
      </c>
      <c r="V2740" s="1">
        <v>27507</v>
      </c>
      <c r="W2740">
        <v>0</v>
      </c>
      <c r="X2740">
        <v>2</v>
      </c>
      <c r="Y2740">
        <v>44</v>
      </c>
      <c r="Z2740">
        <v>131461</v>
      </c>
      <c r="AA2740">
        <v>230000</v>
      </c>
      <c r="AB2740" t="s">
        <v>132</v>
      </c>
      <c r="AC2740">
        <v>2646</v>
      </c>
      <c r="AD2740" t="s">
        <v>122</v>
      </c>
      <c r="AE2740" t="s">
        <v>56</v>
      </c>
      <c r="AF2740" t="s">
        <v>3580</v>
      </c>
    </row>
    <row r="2741" spans="1:32" x14ac:dyDescent="0.25">
      <c r="A2741">
        <v>17905495</v>
      </c>
      <c r="B2741">
        <v>133216</v>
      </c>
      <c r="C2741" t="s">
        <v>32</v>
      </c>
      <c r="D2741" t="s">
        <v>32</v>
      </c>
      <c r="E2741">
        <v>120000</v>
      </c>
      <c r="F2741">
        <v>22</v>
      </c>
      <c r="G2741" t="s">
        <v>404</v>
      </c>
      <c r="H2741">
        <v>0</v>
      </c>
      <c r="I2741" t="s">
        <v>37</v>
      </c>
      <c r="J2741" t="s">
        <v>37</v>
      </c>
      <c r="K2741">
        <v>1</v>
      </c>
      <c r="L2741" t="s">
        <v>32</v>
      </c>
      <c r="M2741" t="s">
        <v>2680</v>
      </c>
      <c r="N2741">
        <v>2018</v>
      </c>
      <c r="O2741">
        <v>2019</v>
      </c>
      <c r="P2741" t="s">
        <v>37</v>
      </c>
      <c r="Q2741">
        <v>0</v>
      </c>
      <c r="R2741" t="s">
        <v>2681</v>
      </c>
      <c r="S2741" t="s">
        <v>1015</v>
      </c>
      <c r="T2741" t="s">
        <v>2682</v>
      </c>
      <c r="U2741">
        <v>2</v>
      </c>
      <c r="V2741" s="1">
        <v>21173</v>
      </c>
      <c r="W2741">
        <v>0</v>
      </c>
      <c r="X2741">
        <v>1</v>
      </c>
      <c r="Y2741">
        <v>61</v>
      </c>
      <c r="Z2741">
        <v>133216</v>
      </c>
      <c r="AA2741">
        <v>120000</v>
      </c>
      <c r="AB2741" t="s">
        <v>303</v>
      </c>
      <c r="AC2741">
        <v>22</v>
      </c>
      <c r="AD2741" t="s">
        <v>404</v>
      </c>
      <c r="AE2741" t="s">
        <v>50</v>
      </c>
      <c r="AF2741" t="s">
        <v>3580</v>
      </c>
    </row>
    <row r="2742" spans="1:32" x14ac:dyDescent="0.25">
      <c r="A2742">
        <v>21887854</v>
      </c>
      <c r="B2742">
        <v>130595</v>
      </c>
      <c r="C2742" t="s">
        <v>32</v>
      </c>
      <c r="D2742" t="s">
        <v>32</v>
      </c>
      <c r="E2742" s="2">
        <v>100000</v>
      </c>
      <c r="F2742">
        <v>15</v>
      </c>
      <c r="G2742" t="s">
        <v>67</v>
      </c>
      <c r="H2742">
        <v>1</v>
      </c>
      <c r="I2742" t="s">
        <v>388</v>
      </c>
      <c r="J2742" t="s">
        <v>32</v>
      </c>
      <c r="K2742" t="s">
        <v>37</v>
      </c>
      <c r="L2742" t="s">
        <v>37</v>
      </c>
      <c r="M2742" t="s">
        <v>37</v>
      </c>
      <c r="N2742" t="s">
        <v>37</v>
      </c>
      <c r="O2742" t="s">
        <v>37</v>
      </c>
      <c r="P2742" t="s">
        <v>37</v>
      </c>
      <c r="Q2742">
        <v>0</v>
      </c>
      <c r="R2742" t="s">
        <v>1681</v>
      </c>
      <c r="S2742" t="s">
        <v>3017</v>
      </c>
      <c r="T2742" t="s">
        <v>3018</v>
      </c>
      <c r="U2742">
        <v>1</v>
      </c>
      <c r="V2742" s="1">
        <v>28620</v>
      </c>
      <c r="W2742">
        <v>0</v>
      </c>
      <c r="X2742">
        <v>1</v>
      </c>
      <c r="Y2742">
        <v>41</v>
      </c>
      <c r="Z2742">
        <v>130595</v>
      </c>
      <c r="AA2742">
        <v>100000</v>
      </c>
      <c r="AB2742" t="s">
        <v>1229</v>
      </c>
      <c r="AC2742">
        <v>15</v>
      </c>
      <c r="AD2742" t="s">
        <v>67</v>
      </c>
      <c r="AE2742" t="s">
        <v>50</v>
      </c>
      <c r="AF2742" t="s">
        <v>3580</v>
      </c>
    </row>
    <row r="2743" spans="1:32" x14ac:dyDescent="0.25">
      <c r="A2743">
        <v>40128572</v>
      </c>
      <c r="B2743">
        <v>131116</v>
      </c>
      <c r="C2743" t="s">
        <v>32</v>
      </c>
      <c r="D2743" t="s">
        <v>32</v>
      </c>
      <c r="E2743">
        <v>140100</v>
      </c>
      <c r="F2743">
        <v>47</v>
      </c>
      <c r="G2743" t="s">
        <v>33</v>
      </c>
      <c r="H2743">
        <v>1</v>
      </c>
      <c r="I2743" t="s">
        <v>3730</v>
      </c>
      <c r="J2743" t="s">
        <v>32</v>
      </c>
      <c r="K2743">
        <v>0</v>
      </c>
      <c r="L2743" t="s">
        <v>35</v>
      </c>
      <c r="M2743" t="s">
        <v>88</v>
      </c>
      <c r="N2743" t="s">
        <v>37</v>
      </c>
      <c r="O2743" t="s">
        <v>37</v>
      </c>
      <c r="P2743" t="s">
        <v>37</v>
      </c>
      <c r="Q2743">
        <v>0</v>
      </c>
      <c r="R2743" t="s">
        <v>1681</v>
      </c>
      <c r="S2743" t="s">
        <v>698</v>
      </c>
      <c r="T2743" t="s">
        <v>3845</v>
      </c>
      <c r="U2743">
        <v>2</v>
      </c>
      <c r="V2743" s="1">
        <v>26629</v>
      </c>
      <c r="W2743">
        <v>0</v>
      </c>
      <c r="X2743">
        <v>27</v>
      </c>
      <c r="Y2743">
        <v>46</v>
      </c>
      <c r="Z2743">
        <v>131116</v>
      </c>
      <c r="AA2743">
        <v>140100</v>
      </c>
      <c r="AB2743" t="s">
        <v>496</v>
      </c>
      <c r="AC2743">
        <v>47</v>
      </c>
      <c r="AD2743" t="s">
        <v>33</v>
      </c>
      <c r="AE2743" t="s">
        <v>50</v>
      </c>
      <c r="AF2743" t="s">
        <v>3580</v>
      </c>
    </row>
    <row r="2744" spans="1:32" x14ac:dyDescent="0.25">
      <c r="A2744">
        <v>42964715</v>
      </c>
      <c r="B2744">
        <v>133569</v>
      </c>
      <c r="C2744" t="s">
        <v>32</v>
      </c>
      <c r="D2744" t="s">
        <v>32</v>
      </c>
      <c r="E2744">
        <v>80000</v>
      </c>
      <c r="F2744">
        <v>55</v>
      </c>
      <c r="G2744" t="s">
        <v>171</v>
      </c>
      <c r="H2744">
        <v>2</v>
      </c>
      <c r="I2744" t="s">
        <v>37</v>
      </c>
      <c r="J2744" t="s">
        <v>37</v>
      </c>
      <c r="K2744" t="s">
        <v>37</v>
      </c>
      <c r="L2744" t="s">
        <v>37</v>
      </c>
      <c r="M2744" t="s">
        <v>3859</v>
      </c>
      <c r="N2744" t="s">
        <v>37</v>
      </c>
      <c r="O2744" t="s">
        <v>37</v>
      </c>
      <c r="P2744" t="s">
        <v>37</v>
      </c>
      <c r="Q2744">
        <v>0</v>
      </c>
      <c r="R2744" t="s">
        <v>4559</v>
      </c>
      <c r="S2744" t="s">
        <v>2539</v>
      </c>
      <c r="T2744" t="s">
        <v>4560</v>
      </c>
      <c r="U2744">
        <v>1</v>
      </c>
      <c r="V2744" s="1">
        <v>27684</v>
      </c>
      <c r="W2744">
        <v>0</v>
      </c>
      <c r="X2744">
        <v>1</v>
      </c>
      <c r="Y2744">
        <v>44</v>
      </c>
      <c r="Z2744">
        <v>133569</v>
      </c>
      <c r="AA2744">
        <v>80000</v>
      </c>
      <c r="AB2744" t="s">
        <v>1112</v>
      </c>
      <c r="AC2744">
        <v>55</v>
      </c>
      <c r="AD2744" t="s">
        <v>171</v>
      </c>
      <c r="AE2744" t="s">
        <v>56</v>
      </c>
      <c r="AF2744" t="s">
        <v>3580</v>
      </c>
    </row>
    <row r="2745" spans="1:32" x14ac:dyDescent="0.25">
      <c r="A2745">
        <v>15355636</v>
      </c>
      <c r="B2745">
        <v>133358</v>
      </c>
      <c r="C2745" t="s">
        <v>32</v>
      </c>
      <c r="D2745" t="s">
        <v>32</v>
      </c>
      <c r="E2745">
        <v>140000</v>
      </c>
      <c r="F2745">
        <v>32</v>
      </c>
      <c r="G2745" t="s">
        <v>97</v>
      </c>
      <c r="H2745">
        <v>0</v>
      </c>
      <c r="I2745" t="s">
        <v>37</v>
      </c>
      <c r="J2745" t="s">
        <v>37</v>
      </c>
      <c r="K2745">
        <v>1</v>
      </c>
      <c r="L2745" t="s">
        <v>32</v>
      </c>
      <c r="M2745" t="s">
        <v>1175</v>
      </c>
      <c r="N2745">
        <v>1994</v>
      </c>
      <c r="O2745">
        <v>1996</v>
      </c>
      <c r="P2745" t="s">
        <v>37</v>
      </c>
      <c r="Q2745">
        <v>1</v>
      </c>
      <c r="R2745" t="s">
        <v>2472</v>
      </c>
      <c r="S2745" t="s">
        <v>2473</v>
      </c>
      <c r="T2745" t="s">
        <v>2474</v>
      </c>
      <c r="U2745">
        <v>2</v>
      </c>
      <c r="V2745" s="1">
        <v>25224</v>
      </c>
      <c r="W2745">
        <v>1</v>
      </c>
      <c r="X2745">
        <v>3</v>
      </c>
      <c r="Y2745">
        <v>50</v>
      </c>
      <c r="Z2745">
        <v>133358</v>
      </c>
      <c r="AA2745">
        <v>140000</v>
      </c>
      <c r="AB2745" t="s">
        <v>1278</v>
      </c>
      <c r="AC2745">
        <v>32</v>
      </c>
      <c r="AD2745" t="s">
        <v>97</v>
      </c>
      <c r="AE2745" t="s">
        <v>42</v>
      </c>
      <c r="AF2745" t="s">
        <v>3580</v>
      </c>
    </row>
    <row r="2746" spans="1:32" x14ac:dyDescent="0.25">
      <c r="A2746">
        <v>507079</v>
      </c>
      <c r="B2746">
        <v>133593</v>
      </c>
      <c r="C2746" t="s">
        <v>32</v>
      </c>
      <c r="D2746" t="s">
        <v>32</v>
      </c>
      <c r="E2746">
        <v>120000</v>
      </c>
      <c r="F2746">
        <v>2649</v>
      </c>
      <c r="G2746" t="s">
        <v>147</v>
      </c>
      <c r="H2746">
        <v>0</v>
      </c>
      <c r="I2746" t="s">
        <v>37</v>
      </c>
      <c r="J2746" t="s">
        <v>37</v>
      </c>
      <c r="K2746">
        <v>1</v>
      </c>
      <c r="L2746" t="s">
        <v>32</v>
      </c>
      <c r="M2746" t="s">
        <v>299</v>
      </c>
      <c r="N2746">
        <v>2010</v>
      </c>
      <c r="O2746">
        <v>2010</v>
      </c>
      <c r="P2746" t="s">
        <v>37</v>
      </c>
      <c r="Q2746">
        <v>1</v>
      </c>
      <c r="R2746" t="s">
        <v>300</v>
      </c>
      <c r="S2746" t="s">
        <v>301</v>
      </c>
      <c r="T2746" t="s">
        <v>302</v>
      </c>
      <c r="U2746">
        <v>1</v>
      </c>
      <c r="V2746" s="1">
        <v>22243</v>
      </c>
      <c r="W2746">
        <v>0</v>
      </c>
      <c r="X2746">
        <v>1</v>
      </c>
      <c r="Y2746">
        <v>58</v>
      </c>
      <c r="Z2746">
        <v>133593</v>
      </c>
      <c r="AA2746">
        <v>120000</v>
      </c>
      <c r="AB2746" t="s">
        <v>303</v>
      </c>
      <c r="AC2746">
        <v>2649</v>
      </c>
      <c r="AD2746" t="s">
        <v>147</v>
      </c>
      <c r="AE2746" t="s">
        <v>42</v>
      </c>
      <c r="AF2746" t="s">
        <v>3580</v>
      </c>
    </row>
    <row r="2747" spans="1:32" x14ac:dyDescent="0.25">
      <c r="A2747">
        <v>9583807</v>
      </c>
      <c r="B2747">
        <v>130452</v>
      </c>
      <c r="C2747" t="s">
        <v>32</v>
      </c>
      <c r="D2747" t="s">
        <v>32</v>
      </c>
      <c r="E2747">
        <v>120000</v>
      </c>
      <c r="F2747">
        <v>2190</v>
      </c>
      <c r="G2747" t="s">
        <v>211</v>
      </c>
      <c r="H2747">
        <v>0</v>
      </c>
      <c r="I2747" t="s">
        <v>37</v>
      </c>
      <c r="J2747" t="s">
        <v>37</v>
      </c>
      <c r="K2747">
        <v>1</v>
      </c>
      <c r="L2747" t="s">
        <v>32</v>
      </c>
      <c r="M2747" t="s">
        <v>2060</v>
      </c>
      <c r="N2747">
        <v>1978</v>
      </c>
      <c r="O2747">
        <v>1978</v>
      </c>
      <c r="P2747" t="s">
        <v>37</v>
      </c>
      <c r="Q2747">
        <v>1</v>
      </c>
      <c r="R2747" t="s">
        <v>2061</v>
      </c>
      <c r="S2747" t="s">
        <v>383</v>
      </c>
      <c r="T2747" t="s">
        <v>269</v>
      </c>
      <c r="U2747">
        <v>1</v>
      </c>
      <c r="V2747" s="1">
        <v>20110</v>
      </c>
      <c r="W2747">
        <v>0</v>
      </c>
      <c r="X2747">
        <v>1</v>
      </c>
      <c r="Y2747">
        <v>64</v>
      </c>
      <c r="Z2747">
        <v>130452</v>
      </c>
      <c r="AA2747">
        <v>120000</v>
      </c>
      <c r="AB2747" t="s">
        <v>303</v>
      </c>
      <c r="AC2747">
        <v>2190</v>
      </c>
      <c r="AD2747" t="s">
        <v>211</v>
      </c>
      <c r="AE2747" t="s">
        <v>42</v>
      </c>
      <c r="AF2747" t="s">
        <v>3580</v>
      </c>
    </row>
    <row r="2748" spans="1:32" x14ac:dyDescent="0.25">
      <c r="A2748">
        <v>43852094</v>
      </c>
      <c r="B2748">
        <v>132078</v>
      </c>
      <c r="C2748" t="s">
        <v>32</v>
      </c>
      <c r="D2748" t="s">
        <v>32</v>
      </c>
      <c r="E2748">
        <v>140100</v>
      </c>
      <c r="F2748">
        <v>2235</v>
      </c>
      <c r="G2748" t="s">
        <v>86</v>
      </c>
      <c r="H2748">
        <v>0</v>
      </c>
      <c r="I2748" t="s">
        <v>37</v>
      </c>
      <c r="J2748" t="s">
        <v>37</v>
      </c>
      <c r="K2748">
        <v>1</v>
      </c>
      <c r="L2748" t="s">
        <v>32</v>
      </c>
      <c r="M2748" t="s">
        <v>1129</v>
      </c>
      <c r="N2748">
        <v>2009</v>
      </c>
      <c r="O2748">
        <v>2015</v>
      </c>
      <c r="P2748" t="s">
        <v>37</v>
      </c>
      <c r="Q2748">
        <v>1</v>
      </c>
      <c r="R2748" t="s">
        <v>4720</v>
      </c>
      <c r="S2748" t="s">
        <v>4721</v>
      </c>
      <c r="T2748" t="s">
        <v>4722</v>
      </c>
      <c r="U2748">
        <v>2</v>
      </c>
      <c r="V2748" s="1">
        <v>31683</v>
      </c>
      <c r="W2748">
        <v>0</v>
      </c>
      <c r="X2748">
        <v>32</v>
      </c>
      <c r="Y2748">
        <v>33</v>
      </c>
      <c r="Z2748">
        <v>132078</v>
      </c>
      <c r="AA2748">
        <v>140100</v>
      </c>
      <c r="AB2748" t="s">
        <v>496</v>
      </c>
      <c r="AC2748">
        <v>2235</v>
      </c>
      <c r="AD2748" t="s">
        <v>86</v>
      </c>
      <c r="AE2748" t="s">
        <v>42</v>
      </c>
      <c r="AF2748" t="s">
        <v>3580</v>
      </c>
    </row>
    <row r="2749" spans="1:32" x14ac:dyDescent="0.25">
      <c r="A2749">
        <v>42094071</v>
      </c>
      <c r="B2749">
        <v>133565</v>
      </c>
      <c r="C2749" t="s">
        <v>32</v>
      </c>
      <c r="D2749" t="s">
        <v>32</v>
      </c>
      <c r="E2749">
        <v>10000</v>
      </c>
      <c r="F2749">
        <v>2173</v>
      </c>
      <c r="G2749" t="s">
        <v>195</v>
      </c>
      <c r="H2749">
        <v>0</v>
      </c>
      <c r="I2749" t="s">
        <v>37</v>
      </c>
      <c r="J2749" t="s">
        <v>37</v>
      </c>
      <c r="K2749">
        <v>1</v>
      </c>
      <c r="L2749" t="s">
        <v>32</v>
      </c>
      <c r="M2749" t="s">
        <v>4379</v>
      </c>
      <c r="N2749">
        <v>2013</v>
      </c>
      <c r="O2749">
        <v>2013</v>
      </c>
      <c r="P2749" t="s">
        <v>37</v>
      </c>
      <c r="Q2749">
        <v>1</v>
      </c>
      <c r="R2749" t="s">
        <v>4380</v>
      </c>
      <c r="S2749" t="s">
        <v>4381</v>
      </c>
      <c r="T2749" t="s">
        <v>4382</v>
      </c>
      <c r="U2749">
        <v>1</v>
      </c>
      <c r="V2749" s="1">
        <v>29915</v>
      </c>
      <c r="W2749">
        <v>0</v>
      </c>
      <c r="X2749">
        <v>2</v>
      </c>
      <c r="Y2749">
        <v>37</v>
      </c>
      <c r="Z2749">
        <v>133565</v>
      </c>
      <c r="AA2749">
        <v>10000</v>
      </c>
      <c r="AB2749" t="s">
        <v>1910</v>
      </c>
      <c r="AC2749">
        <v>2173</v>
      </c>
      <c r="AD2749" t="s">
        <v>195</v>
      </c>
      <c r="AE2749" t="s">
        <v>42</v>
      </c>
      <c r="AF2749" t="s">
        <v>3580</v>
      </c>
    </row>
    <row r="2750" spans="1:32" x14ac:dyDescent="0.25">
      <c r="A2750">
        <v>41441651</v>
      </c>
      <c r="B2750">
        <v>130850</v>
      </c>
      <c r="C2750" t="s">
        <v>32</v>
      </c>
      <c r="D2750" t="s">
        <v>32</v>
      </c>
      <c r="E2750">
        <v>140100</v>
      </c>
      <c r="F2750">
        <v>5</v>
      </c>
      <c r="G2750" t="s">
        <v>101</v>
      </c>
      <c r="H2750">
        <v>1</v>
      </c>
      <c r="I2750" t="s">
        <v>4217</v>
      </c>
      <c r="J2750" t="s">
        <v>35</v>
      </c>
      <c r="K2750" t="s">
        <v>37</v>
      </c>
      <c r="L2750" t="s">
        <v>37</v>
      </c>
      <c r="M2750" t="s">
        <v>37</v>
      </c>
      <c r="N2750" t="s">
        <v>37</v>
      </c>
      <c r="O2750" t="s">
        <v>37</v>
      </c>
      <c r="P2750" t="s">
        <v>37</v>
      </c>
      <c r="Q2750">
        <v>0</v>
      </c>
      <c r="R2750" t="s">
        <v>4218</v>
      </c>
      <c r="S2750" t="s">
        <v>766</v>
      </c>
      <c r="T2750" t="s">
        <v>4219</v>
      </c>
      <c r="U2750">
        <v>1</v>
      </c>
      <c r="V2750" s="1">
        <v>27002</v>
      </c>
      <c r="W2750">
        <v>0</v>
      </c>
      <c r="X2750">
        <v>21</v>
      </c>
      <c r="Y2750">
        <v>46</v>
      </c>
      <c r="Z2750">
        <v>130850</v>
      </c>
      <c r="AA2750">
        <v>140100</v>
      </c>
      <c r="AB2750" t="s">
        <v>496</v>
      </c>
      <c r="AC2750">
        <v>5</v>
      </c>
      <c r="AD2750" t="s">
        <v>101</v>
      </c>
      <c r="AE2750" t="s">
        <v>50</v>
      </c>
      <c r="AF2750" t="s">
        <v>3580</v>
      </c>
    </row>
    <row r="2751" spans="1:32" x14ac:dyDescent="0.25">
      <c r="A2751">
        <v>9548122</v>
      </c>
      <c r="B2751">
        <v>131894</v>
      </c>
      <c r="C2751" t="s">
        <v>32</v>
      </c>
      <c r="D2751" t="s">
        <v>32</v>
      </c>
      <c r="E2751">
        <v>140100</v>
      </c>
      <c r="F2751">
        <v>2646</v>
      </c>
      <c r="G2751" t="s">
        <v>122</v>
      </c>
      <c r="H2751">
        <v>0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 t="s">
        <v>37</v>
      </c>
      <c r="O2751" t="s">
        <v>37</v>
      </c>
      <c r="P2751" t="s">
        <v>37</v>
      </c>
      <c r="Q2751">
        <v>0</v>
      </c>
      <c r="R2751" t="s">
        <v>2045</v>
      </c>
      <c r="S2751" t="s">
        <v>1738</v>
      </c>
      <c r="T2751" t="s">
        <v>2046</v>
      </c>
      <c r="U2751">
        <v>2</v>
      </c>
      <c r="V2751" s="1">
        <v>26059</v>
      </c>
      <c r="W2751">
        <v>0</v>
      </c>
      <c r="X2751">
        <v>24</v>
      </c>
      <c r="Y2751">
        <v>48</v>
      </c>
      <c r="Z2751">
        <v>131894</v>
      </c>
      <c r="AA2751">
        <v>140100</v>
      </c>
      <c r="AB2751" t="s">
        <v>496</v>
      </c>
      <c r="AC2751">
        <v>2646</v>
      </c>
      <c r="AD2751" t="s">
        <v>122</v>
      </c>
      <c r="AE2751" t="s">
        <v>56</v>
      </c>
      <c r="AF2751" t="s">
        <v>3580</v>
      </c>
    </row>
    <row r="2752" spans="1:32" x14ac:dyDescent="0.25">
      <c r="A2752">
        <v>41551757</v>
      </c>
      <c r="B2752">
        <v>131835</v>
      </c>
      <c r="C2752" t="s">
        <v>32</v>
      </c>
      <c r="D2752" t="s">
        <v>32</v>
      </c>
      <c r="E2752">
        <v>120000</v>
      </c>
      <c r="F2752">
        <v>14</v>
      </c>
      <c r="G2752" t="s">
        <v>126</v>
      </c>
      <c r="H2752">
        <v>0</v>
      </c>
      <c r="I2752" t="s">
        <v>37</v>
      </c>
      <c r="J2752" t="s">
        <v>37</v>
      </c>
      <c r="K2752">
        <v>1</v>
      </c>
      <c r="L2752" t="s">
        <v>32</v>
      </c>
      <c r="M2752" t="s">
        <v>202</v>
      </c>
      <c r="N2752">
        <v>2003</v>
      </c>
      <c r="O2752">
        <v>2008</v>
      </c>
      <c r="P2752" t="s">
        <v>188</v>
      </c>
      <c r="Q2752">
        <v>1</v>
      </c>
      <c r="R2752" t="s">
        <v>284</v>
      </c>
      <c r="S2752" t="s">
        <v>4232</v>
      </c>
      <c r="T2752" t="s">
        <v>4233</v>
      </c>
      <c r="U2752">
        <v>1</v>
      </c>
      <c r="V2752" s="1">
        <v>29748</v>
      </c>
      <c r="W2752">
        <v>0</v>
      </c>
      <c r="X2752">
        <v>6</v>
      </c>
      <c r="Y2752">
        <v>38</v>
      </c>
      <c r="Z2752">
        <v>131835</v>
      </c>
      <c r="AA2752">
        <v>120000</v>
      </c>
      <c r="AB2752" t="s">
        <v>303</v>
      </c>
      <c r="AC2752">
        <v>14</v>
      </c>
      <c r="AD2752" t="s">
        <v>126</v>
      </c>
      <c r="AE2752" t="s">
        <v>42</v>
      </c>
      <c r="AF2752" t="s">
        <v>3580</v>
      </c>
    </row>
    <row r="2753" spans="1:32" s="4" customFormat="1" x14ac:dyDescent="0.25">
      <c r="A2753">
        <v>42453260</v>
      </c>
      <c r="B2753">
        <v>132717</v>
      </c>
      <c r="C2753" t="s">
        <v>32</v>
      </c>
      <c r="D2753" t="s">
        <v>32</v>
      </c>
      <c r="E2753">
        <v>110000</v>
      </c>
      <c r="F2753">
        <v>55</v>
      </c>
      <c r="G2753" t="s">
        <v>171</v>
      </c>
      <c r="H2753">
        <v>1</v>
      </c>
      <c r="I2753" t="s">
        <v>155</v>
      </c>
      <c r="J2753" t="s">
        <v>32</v>
      </c>
      <c r="K2753">
        <v>1</v>
      </c>
      <c r="L2753" t="s">
        <v>35</v>
      </c>
      <c r="M2753" t="s">
        <v>36</v>
      </c>
      <c r="N2753">
        <v>2017</v>
      </c>
      <c r="O2753" t="s">
        <v>37</v>
      </c>
      <c r="P2753" t="s">
        <v>37</v>
      </c>
      <c r="Q2753">
        <v>0</v>
      </c>
      <c r="R2753" t="s">
        <v>4445</v>
      </c>
      <c r="S2753" t="s">
        <v>4446</v>
      </c>
      <c r="T2753" t="s">
        <v>4447</v>
      </c>
      <c r="U2753">
        <v>2</v>
      </c>
      <c r="V2753" s="1">
        <v>30787</v>
      </c>
      <c r="W2753">
        <v>0</v>
      </c>
      <c r="X2753">
        <v>4</v>
      </c>
      <c r="Y2753">
        <v>35</v>
      </c>
      <c r="Z2753">
        <v>132717</v>
      </c>
      <c r="AA2753">
        <v>110000</v>
      </c>
      <c r="AB2753" t="s">
        <v>1393</v>
      </c>
      <c r="AC2753">
        <v>55</v>
      </c>
      <c r="AD2753" t="s">
        <v>171</v>
      </c>
      <c r="AE2753" t="s">
        <v>50</v>
      </c>
      <c r="AF2753" t="s">
        <v>3580</v>
      </c>
    </row>
    <row r="2754" spans="1:32" x14ac:dyDescent="0.25">
      <c r="A2754">
        <v>28100022</v>
      </c>
      <c r="B2754">
        <v>131626</v>
      </c>
      <c r="C2754" t="s">
        <v>32</v>
      </c>
      <c r="D2754" t="s">
        <v>32</v>
      </c>
      <c r="E2754">
        <v>60000</v>
      </c>
      <c r="F2754">
        <v>2160</v>
      </c>
      <c r="G2754" t="s">
        <v>465</v>
      </c>
      <c r="H2754">
        <v>0</v>
      </c>
      <c r="I2754" t="s">
        <v>37</v>
      </c>
      <c r="J2754" t="s">
        <v>37</v>
      </c>
      <c r="K2754">
        <v>1</v>
      </c>
      <c r="L2754" t="s">
        <v>32</v>
      </c>
      <c r="M2754" t="s">
        <v>762</v>
      </c>
      <c r="N2754">
        <v>1992</v>
      </c>
      <c r="O2754">
        <v>1999</v>
      </c>
      <c r="P2754" t="s">
        <v>37</v>
      </c>
      <c r="Q2754">
        <v>0</v>
      </c>
      <c r="R2754" t="s">
        <v>3459</v>
      </c>
      <c r="S2754" t="s">
        <v>367</v>
      </c>
      <c r="T2754" t="s">
        <v>3460</v>
      </c>
      <c r="U2754">
        <v>1</v>
      </c>
      <c r="V2754" s="1">
        <v>23923</v>
      </c>
      <c r="W2754">
        <v>0</v>
      </c>
      <c r="X2754">
        <v>6</v>
      </c>
      <c r="Y2754">
        <v>54</v>
      </c>
      <c r="Z2754">
        <v>131626</v>
      </c>
      <c r="AA2754">
        <v>60000</v>
      </c>
      <c r="AB2754" t="s">
        <v>164</v>
      </c>
      <c r="AC2754">
        <v>2160</v>
      </c>
      <c r="AD2754" t="s">
        <v>465</v>
      </c>
      <c r="AE2754" t="s">
        <v>50</v>
      </c>
      <c r="AF2754" t="s">
        <v>3580</v>
      </c>
    </row>
    <row r="2755" spans="1:32" x14ac:dyDescent="0.25">
      <c r="A2755">
        <v>72919400</v>
      </c>
      <c r="B2755">
        <v>133607</v>
      </c>
      <c r="C2755" t="s">
        <v>32</v>
      </c>
      <c r="D2755" t="s">
        <v>32</v>
      </c>
      <c r="E2755" s="2">
        <v>200000</v>
      </c>
      <c r="F2755">
        <v>1264</v>
      </c>
      <c r="G2755" t="s">
        <v>57</v>
      </c>
      <c r="H2755">
        <v>0</v>
      </c>
      <c r="I2755" t="s">
        <v>37</v>
      </c>
      <c r="J2755" t="s">
        <v>37</v>
      </c>
      <c r="K2755">
        <v>1</v>
      </c>
      <c r="L2755" t="s">
        <v>32</v>
      </c>
      <c r="M2755" t="s">
        <v>468</v>
      </c>
      <c r="N2755">
        <v>2017</v>
      </c>
      <c r="O2755">
        <v>2018</v>
      </c>
      <c r="P2755" t="s">
        <v>37</v>
      </c>
      <c r="Q2755">
        <v>1</v>
      </c>
      <c r="R2755" t="s">
        <v>5391</v>
      </c>
      <c r="S2755" t="s">
        <v>129</v>
      </c>
      <c r="T2755" t="s">
        <v>5392</v>
      </c>
      <c r="U2755">
        <v>2</v>
      </c>
      <c r="V2755" s="1">
        <v>33365</v>
      </c>
      <c r="W2755">
        <v>0</v>
      </c>
      <c r="X2755">
        <v>4</v>
      </c>
      <c r="Y2755">
        <v>28</v>
      </c>
      <c r="Z2755">
        <v>133607</v>
      </c>
      <c r="AA2755">
        <v>200000</v>
      </c>
      <c r="AB2755" t="s">
        <v>420</v>
      </c>
      <c r="AC2755">
        <v>1264</v>
      </c>
      <c r="AD2755" t="s">
        <v>57</v>
      </c>
      <c r="AE2755" t="s">
        <v>42</v>
      </c>
      <c r="AF2755" t="s">
        <v>43</v>
      </c>
    </row>
    <row r="2756" spans="1:32" x14ac:dyDescent="0.25">
      <c r="A2756">
        <v>23951624</v>
      </c>
      <c r="B2756">
        <v>130591</v>
      </c>
      <c r="C2756" t="s">
        <v>32</v>
      </c>
      <c r="D2756" t="s">
        <v>32</v>
      </c>
      <c r="E2756">
        <v>70000</v>
      </c>
      <c r="F2756">
        <v>5</v>
      </c>
      <c r="G2756" t="s">
        <v>101</v>
      </c>
      <c r="H2756">
        <v>0</v>
      </c>
      <c r="I2756" t="s">
        <v>37</v>
      </c>
      <c r="J2756" t="s">
        <v>37</v>
      </c>
      <c r="K2756">
        <v>1</v>
      </c>
      <c r="L2756" t="s">
        <v>32</v>
      </c>
      <c r="M2756" t="s">
        <v>3027</v>
      </c>
      <c r="N2756">
        <v>1982</v>
      </c>
      <c r="O2756">
        <v>1995</v>
      </c>
      <c r="P2756" t="s">
        <v>188</v>
      </c>
      <c r="Q2756">
        <v>1</v>
      </c>
      <c r="R2756" t="s">
        <v>3204</v>
      </c>
      <c r="S2756" t="s">
        <v>242</v>
      </c>
      <c r="T2756" t="s">
        <v>3205</v>
      </c>
      <c r="U2756">
        <v>1</v>
      </c>
      <c r="V2756" s="1">
        <v>16959</v>
      </c>
      <c r="W2756">
        <v>0</v>
      </c>
      <c r="X2756">
        <v>4</v>
      </c>
      <c r="Y2756">
        <v>73</v>
      </c>
      <c r="Z2756">
        <v>130591</v>
      </c>
      <c r="AA2756">
        <v>70000</v>
      </c>
      <c r="AB2756" t="s">
        <v>1466</v>
      </c>
      <c r="AC2756">
        <v>5</v>
      </c>
      <c r="AD2756" t="s">
        <v>101</v>
      </c>
      <c r="AE2756" t="s">
        <v>42</v>
      </c>
      <c r="AF2756" t="s">
        <v>3580</v>
      </c>
    </row>
    <row r="2757" spans="1:32" x14ac:dyDescent="0.25">
      <c r="A2757">
        <v>42568306</v>
      </c>
      <c r="B2757">
        <v>130731</v>
      </c>
      <c r="C2757" t="s">
        <v>32</v>
      </c>
      <c r="D2757" t="s">
        <v>32</v>
      </c>
      <c r="E2757">
        <v>140000</v>
      </c>
      <c r="F2757">
        <v>5</v>
      </c>
      <c r="G2757" t="s">
        <v>101</v>
      </c>
      <c r="H2757">
        <v>0</v>
      </c>
      <c r="I2757" t="s">
        <v>37</v>
      </c>
      <c r="J2757" t="s">
        <v>37</v>
      </c>
      <c r="K2757">
        <v>0</v>
      </c>
      <c r="L2757" t="s">
        <v>35</v>
      </c>
      <c r="M2757" t="s">
        <v>4465</v>
      </c>
      <c r="N2757" t="s">
        <v>37</v>
      </c>
      <c r="O2757" t="s">
        <v>37</v>
      </c>
      <c r="P2757" t="s">
        <v>37</v>
      </c>
      <c r="Q2757">
        <v>0</v>
      </c>
      <c r="R2757" t="s">
        <v>2087</v>
      </c>
      <c r="S2757" t="s">
        <v>869</v>
      </c>
      <c r="T2757" t="s">
        <v>4466</v>
      </c>
      <c r="U2757">
        <v>2</v>
      </c>
      <c r="V2757" s="1">
        <v>30788</v>
      </c>
      <c r="W2757">
        <v>0</v>
      </c>
      <c r="X2757">
        <v>1</v>
      </c>
      <c r="Y2757">
        <v>35</v>
      </c>
      <c r="Z2757">
        <v>130731</v>
      </c>
      <c r="AA2757">
        <v>140000</v>
      </c>
      <c r="AB2757" t="s">
        <v>1278</v>
      </c>
      <c r="AC2757">
        <v>5</v>
      </c>
      <c r="AD2757" t="s">
        <v>101</v>
      </c>
      <c r="AE2757" t="s">
        <v>56</v>
      </c>
      <c r="AF2757" t="s">
        <v>3580</v>
      </c>
    </row>
    <row r="2758" spans="1:32" x14ac:dyDescent="0.25">
      <c r="A2758">
        <v>9648896</v>
      </c>
      <c r="B2758">
        <v>132724</v>
      </c>
      <c r="C2758" t="s">
        <v>32</v>
      </c>
      <c r="D2758" t="s">
        <v>32</v>
      </c>
      <c r="E2758">
        <v>190000</v>
      </c>
      <c r="F2758">
        <v>22</v>
      </c>
      <c r="G2758" t="s">
        <v>404</v>
      </c>
      <c r="H2758">
        <v>0</v>
      </c>
      <c r="I2758" t="s">
        <v>37</v>
      </c>
      <c r="J2758" t="s">
        <v>37</v>
      </c>
      <c r="K2758">
        <v>1</v>
      </c>
      <c r="L2758" t="s">
        <v>32</v>
      </c>
      <c r="M2758" t="s">
        <v>1175</v>
      </c>
      <c r="N2758">
        <v>1998</v>
      </c>
      <c r="O2758">
        <v>1998</v>
      </c>
      <c r="P2758" t="s">
        <v>188</v>
      </c>
      <c r="Q2758">
        <v>1</v>
      </c>
      <c r="R2758" t="s">
        <v>2087</v>
      </c>
      <c r="S2758" t="s">
        <v>129</v>
      </c>
      <c r="T2758" t="s">
        <v>2088</v>
      </c>
      <c r="U2758">
        <v>1</v>
      </c>
      <c r="V2758" s="1">
        <v>26229</v>
      </c>
      <c r="W2758">
        <v>0</v>
      </c>
      <c r="X2758">
        <v>3</v>
      </c>
      <c r="Y2758">
        <v>48</v>
      </c>
      <c r="Z2758">
        <v>132724</v>
      </c>
      <c r="AA2758">
        <v>190000</v>
      </c>
      <c r="AB2758" t="s">
        <v>575</v>
      </c>
      <c r="AC2758">
        <v>22</v>
      </c>
      <c r="AD2758" t="s">
        <v>404</v>
      </c>
      <c r="AE2758" t="s">
        <v>42</v>
      </c>
      <c r="AF2758" t="s">
        <v>3580</v>
      </c>
    </row>
    <row r="2759" spans="1:32" x14ac:dyDescent="0.25">
      <c r="A2759">
        <v>6508012</v>
      </c>
      <c r="B2759">
        <v>131559</v>
      </c>
      <c r="C2759" t="s">
        <v>32</v>
      </c>
      <c r="D2759" t="s">
        <v>32</v>
      </c>
      <c r="E2759">
        <v>40000</v>
      </c>
      <c r="F2759">
        <v>2190</v>
      </c>
      <c r="G2759" t="s">
        <v>211</v>
      </c>
      <c r="H2759">
        <v>1</v>
      </c>
      <c r="I2759" t="s">
        <v>1179</v>
      </c>
      <c r="J2759" t="s">
        <v>32</v>
      </c>
      <c r="K2759" t="s">
        <v>37</v>
      </c>
      <c r="L2759" t="s">
        <v>37</v>
      </c>
      <c r="M2759" t="s">
        <v>655</v>
      </c>
      <c r="N2759" t="s">
        <v>37</v>
      </c>
      <c r="O2759" t="s">
        <v>37</v>
      </c>
      <c r="P2759" t="s">
        <v>37</v>
      </c>
      <c r="Q2759">
        <v>0</v>
      </c>
      <c r="R2759" t="s">
        <v>1180</v>
      </c>
      <c r="S2759" t="s">
        <v>1181</v>
      </c>
      <c r="T2759" t="s">
        <v>1182</v>
      </c>
      <c r="U2759">
        <v>2</v>
      </c>
      <c r="V2759" s="1">
        <v>25666</v>
      </c>
      <c r="W2759">
        <v>0</v>
      </c>
      <c r="X2759">
        <v>4</v>
      </c>
      <c r="Y2759">
        <v>49</v>
      </c>
      <c r="Z2759">
        <v>131559</v>
      </c>
      <c r="AA2759">
        <v>40000</v>
      </c>
      <c r="AB2759" t="s">
        <v>507</v>
      </c>
      <c r="AC2759">
        <v>2190</v>
      </c>
      <c r="AD2759" t="s">
        <v>211</v>
      </c>
      <c r="AE2759" t="s">
        <v>50</v>
      </c>
      <c r="AF2759" t="s">
        <v>3580</v>
      </c>
    </row>
    <row r="2760" spans="1:32" x14ac:dyDescent="0.25">
      <c r="A2760">
        <v>76196036</v>
      </c>
      <c r="B2760">
        <v>133263</v>
      </c>
      <c r="C2760" t="s">
        <v>32</v>
      </c>
      <c r="D2760" t="s">
        <v>32</v>
      </c>
      <c r="E2760" s="2">
        <v>200000</v>
      </c>
      <c r="F2760">
        <v>22</v>
      </c>
      <c r="G2760" t="s">
        <v>404</v>
      </c>
      <c r="H2760">
        <v>1</v>
      </c>
      <c r="I2760" t="s">
        <v>5416</v>
      </c>
      <c r="J2760" t="s">
        <v>32</v>
      </c>
      <c r="K2760" t="s">
        <v>37</v>
      </c>
      <c r="L2760" t="s">
        <v>37</v>
      </c>
      <c r="M2760" t="s">
        <v>5417</v>
      </c>
      <c r="N2760" t="s">
        <v>37</v>
      </c>
      <c r="O2760" t="s">
        <v>37</v>
      </c>
      <c r="P2760" t="s">
        <v>37</v>
      </c>
      <c r="Q2760">
        <v>0</v>
      </c>
      <c r="R2760" t="s">
        <v>5418</v>
      </c>
      <c r="S2760" t="s">
        <v>1104</v>
      </c>
      <c r="T2760" t="s">
        <v>5419</v>
      </c>
      <c r="U2760">
        <v>2</v>
      </c>
      <c r="V2760" s="1">
        <v>34395</v>
      </c>
      <c r="W2760">
        <v>0</v>
      </c>
      <c r="X2760">
        <v>5</v>
      </c>
      <c r="Y2760">
        <v>25</v>
      </c>
      <c r="Z2760">
        <v>133263</v>
      </c>
      <c r="AA2760">
        <v>200000</v>
      </c>
      <c r="AB2760" t="s">
        <v>420</v>
      </c>
      <c r="AC2760">
        <v>22</v>
      </c>
      <c r="AD2760" t="s">
        <v>404</v>
      </c>
      <c r="AE2760" t="s">
        <v>50</v>
      </c>
      <c r="AF2760" t="s">
        <v>43</v>
      </c>
    </row>
    <row r="2761" spans="1:32" x14ac:dyDescent="0.25">
      <c r="A2761">
        <v>80265605</v>
      </c>
      <c r="B2761">
        <v>130814</v>
      </c>
      <c r="C2761" t="s">
        <v>32</v>
      </c>
      <c r="D2761" t="s">
        <v>32</v>
      </c>
      <c r="E2761">
        <v>40000</v>
      </c>
      <c r="F2761">
        <v>3</v>
      </c>
      <c r="G2761" t="s">
        <v>62</v>
      </c>
      <c r="H2761">
        <v>0</v>
      </c>
      <c r="I2761" t="s">
        <v>37</v>
      </c>
      <c r="J2761" t="s">
        <v>37</v>
      </c>
      <c r="K2761">
        <v>1</v>
      </c>
      <c r="L2761" t="s">
        <v>35</v>
      </c>
      <c r="M2761" t="s">
        <v>315</v>
      </c>
      <c r="N2761">
        <v>2017</v>
      </c>
      <c r="O2761" t="s">
        <v>37</v>
      </c>
      <c r="P2761" t="s">
        <v>37</v>
      </c>
      <c r="Q2761">
        <v>1</v>
      </c>
      <c r="R2761" t="s">
        <v>621</v>
      </c>
      <c r="S2761" t="s">
        <v>5436</v>
      </c>
      <c r="T2761" t="s">
        <v>1277</v>
      </c>
      <c r="U2761">
        <v>1</v>
      </c>
      <c r="V2761" s="1">
        <v>29020</v>
      </c>
      <c r="W2761">
        <v>0</v>
      </c>
      <c r="X2761">
        <v>1</v>
      </c>
      <c r="Y2761">
        <v>40</v>
      </c>
      <c r="Z2761">
        <v>130814</v>
      </c>
      <c r="AA2761">
        <v>40000</v>
      </c>
      <c r="AB2761" t="s">
        <v>507</v>
      </c>
      <c r="AC2761">
        <v>3</v>
      </c>
      <c r="AD2761" t="s">
        <v>62</v>
      </c>
      <c r="AE2761" t="s">
        <v>42</v>
      </c>
      <c r="AF2761" t="s">
        <v>3580</v>
      </c>
    </row>
    <row r="2762" spans="1:32" x14ac:dyDescent="0.25">
      <c r="A2762">
        <v>25677072</v>
      </c>
      <c r="B2762">
        <v>131048</v>
      </c>
      <c r="C2762" t="s">
        <v>32</v>
      </c>
      <c r="D2762" t="s">
        <v>32</v>
      </c>
      <c r="E2762">
        <v>140100</v>
      </c>
      <c r="F2762">
        <v>22</v>
      </c>
      <c r="G2762" t="s">
        <v>404</v>
      </c>
      <c r="H2762">
        <v>2</v>
      </c>
      <c r="I2762" t="s">
        <v>37</v>
      </c>
      <c r="J2762" t="s">
        <v>37</v>
      </c>
      <c r="K2762" t="s">
        <v>37</v>
      </c>
      <c r="L2762" t="s">
        <v>37</v>
      </c>
      <c r="M2762" t="s">
        <v>37</v>
      </c>
      <c r="N2762" t="s">
        <v>37</v>
      </c>
      <c r="O2762" t="s">
        <v>37</v>
      </c>
      <c r="P2762" t="s">
        <v>37</v>
      </c>
      <c r="Q2762">
        <v>0</v>
      </c>
      <c r="R2762" t="s">
        <v>621</v>
      </c>
      <c r="S2762" t="s">
        <v>3310</v>
      </c>
      <c r="T2762" t="s">
        <v>3311</v>
      </c>
      <c r="U2762">
        <v>2</v>
      </c>
      <c r="V2762" s="1">
        <v>23843</v>
      </c>
      <c r="W2762">
        <v>0</v>
      </c>
      <c r="X2762">
        <v>32</v>
      </c>
      <c r="Y2762">
        <v>54</v>
      </c>
      <c r="Z2762">
        <v>131048</v>
      </c>
      <c r="AA2762">
        <v>140100</v>
      </c>
      <c r="AB2762" t="s">
        <v>496</v>
      </c>
      <c r="AC2762">
        <v>22</v>
      </c>
      <c r="AD2762" t="s">
        <v>404</v>
      </c>
      <c r="AE2762" t="s">
        <v>56</v>
      </c>
      <c r="AF2762" t="s">
        <v>3580</v>
      </c>
    </row>
    <row r="2763" spans="1:32" x14ac:dyDescent="0.25">
      <c r="A2763">
        <v>2720199</v>
      </c>
      <c r="B2763">
        <v>131719</v>
      </c>
      <c r="C2763" t="s">
        <v>32</v>
      </c>
      <c r="D2763" t="s">
        <v>37</v>
      </c>
      <c r="E2763">
        <v>190000</v>
      </c>
      <c r="F2763">
        <v>2646</v>
      </c>
      <c r="G2763" t="s">
        <v>122</v>
      </c>
      <c r="H2763">
        <v>0</v>
      </c>
      <c r="I2763" t="s">
        <v>37</v>
      </c>
      <c r="J2763" t="s">
        <v>37</v>
      </c>
      <c r="K2763" t="s">
        <v>37</v>
      </c>
      <c r="L2763" t="s">
        <v>37</v>
      </c>
      <c r="M2763" t="s">
        <v>37</v>
      </c>
      <c r="N2763" t="s">
        <v>37</v>
      </c>
      <c r="O2763" t="s">
        <v>37</v>
      </c>
      <c r="P2763" t="s">
        <v>37</v>
      </c>
      <c r="Q2763">
        <v>0</v>
      </c>
      <c r="R2763" t="s">
        <v>621</v>
      </c>
      <c r="S2763" t="s">
        <v>347</v>
      </c>
      <c r="T2763" t="s">
        <v>622</v>
      </c>
      <c r="U2763">
        <v>1</v>
      </c>
      <c r="V2763" s="1">
        <v>21712</v>
      </c>
      <c r="W2763">
        <v>0</v>
      </c>
      <c r="X2763">
        <v>2</v>
      </c>
      <c r="Y2763">
        <v>60</v>
      </c>
      <c r="Z2763">
        <v>131719</v>
      </c>
      <c r="AA2763">
        <v>190000</v>
      </c>
      <c r="AB2763" t="s">
        <v>575</v>
      </c>
      <c r="AC2763">
        <v>2646</v>
      </c>
      <c r="AD2763" t="s">
        <v>122</v>
      </c>
      <c r="AE2763" t="s">
        <v>81</v>
      </c>
      <c r="AF2763" t="s">
        <v>3580</v>
      </c>
    </row>
    <row r="2764" spans="1:32" x14ac:dyDescent="0.25">
      <c r="A2764">
        <v>43348963</v>
      </c>
      <c r="B2764">
        <v>132464</v>
      </c>
      <c r="C2764" t="s">
        <v>32</v>
      </c>
      <c r="D2764" t="s">
        <v>32</v>
      </c>
      <c r="E2764">
        <v>190000</v>
      </c>
      <c r="F2764">
        <v>2218</v>
      </c>
      <c r="G2764" t="s">
        <v>51</v>
      </c>
      <c r="H2764">
        <v>0</v>
      </c>
      <c r="I2764" t="s">
        <v>37</v>
      </c>
      <c r="J2764" t="s">
        <v>37</v>
      </c>
      <c r="K2764">
        <v>1</v>
      </c>
      <c r="L2764" t="s">
        <v>32</v>
      </c>
      <c r="M2764" t="s">
        <v>3716</v>
      </c>
      <c r="N2764">
        <v>2007</v>
      </c>
      <c r="O2764">
        <v>2008</v>
      </c>
      <c r="P2764" t="s">
        <v>37</v>
      </c>
      <c r="Q2764">
        <v>1</v>
      </c>
      <c r="R2764" t="s">
        <v>621</v>
      </c>
      <c r="S2764" t="s">
        <v>2227</v>
      </c>
      <c r="T2764" t="s">
        <v>651</v>
      </c>
      <c r="U2764">
        <v>1</v>
      </c>
      <c r="V2764" s="1">
        <v>23070</v>
      </c>
      <c r="W2764">
        <v>0</v>
      </c>
      <c r="X2764">
        <v>7</v>
      </c>
      <c r="Y2764">
        <v>56</v>
      </c>
      <c r="Z2764">
        <v>132464</v>
      </c>
      <c r="AA2764">
        <v>190000</v>
      </c>
      <c r="AB2764" t="s">
        <v>575</v>
      </c>
      <c r="AC2764">
        <v>2218</v>
      </c>
      <c r="AD2764" t="s">
        <v>51</v>
      </c>
      <c r="AE2764" t="s">
        <v>42</v>
      </c>
      <c r="AF2764" t="s">
        <v>3580</v>
      </c>
    </row>
    <row r="2765" spans="1:32" x14ac:dyDescent="0.25">
      <c r="A2765">
        <v>9310163</v>
      </c>
      <c r="B2765">
        <v>130517</v>
      </c>
      <c r="C2765" t="s">
        <v>32</v>
      </c>
      <c r="D2765" t="s">
        <v>32</v>
      </c>
      <c r="E2765">
        <v>140100</v>
      </c>
      <c r="F2765">
        <v>1366</v>
      </c>
      <c r="G2765" t="s">
        <v>45</v>
      </c>
      <c r="H2765">
        <v>0</v>
      </c>
      <c r="I2765" t="s">
        <v>37</v>
      </c>
      <c r="J2765" t="s">
        <v>37</v>
      </c>
      <c r="K2765">
        <v>0</v>
      </c>
      <c r="L2765" t="s">
        <v>32</v>
      </c>
      <c r="M2765" t="s">
        <v>1547</v>
      </c>
      <c r="N2765" t="s">
        <v>37</v>
      </c>
      <c r="O2765">
        <v>1995</v>
      </c>
      <c r="P2765" t="s">
        <v>37</v>
      </c>
      <c r="Q2765">
        <v>0</v>
      </c>
      <c r="R2765" t="s">
        <v>166</v>
      </c>
      <c r="S2765" t="s">
        <v>271</v>
      </c>
      <c r="T2765" t="s">
        <v>1930</v>
      </c>
      <c r="U2765">
        <v>1</v>
      </c>
      <c r="V2765" s="1">
        <v>24558</v>
      </c>
      <c r="W2765">
        <v>0</v>
      </c>
      <c r="X2765">
        <v>33</v>
      </c>
      <c r="Y2765">
        <v>52</v>
      </c>
      <c r="Z2765">
        <v>130517</v>
      </c>
      <c r="AA2765">
        <v>140100</v>
      </c>
      <c r="AB2765" t="s">
        <v>496</v>
      </c>
      <c r="AC2765">
        <v>1366</v>
      </c>
      <c r="AD2765" t="s">
        <v>45</v>
      </c>
      <c r="AE2765" t="s">
        <v>56</v>
      </c>
      <c r="AF2765" t="s">
        <v>3580</v>
      </c>
    </row>
    <row r="2766" spans="1:32" x14ac:dyDescent="0.25">
      <c r="A2766">
        <v>25659342</v>
      </c>
      <c r="B2766">
        <v>131383</v>
      </c>
      <c r="C2766" t="s">
        <v>32</v>
      </c>
      <c r="D2766" t="s">
        <v>32</v>
      </c>
      <c r="E2766">
        <v>140100</v>
      </c>
      <c r="F2766">
        <v>22</v>
      </c>
      <c r="G2766" t="s">
        <v>404</v>
      </c>
      <c r="H2766">
        <v>1</v>
      </c>
      <c r="I2766" t="s">
        <v>3306</v>
      </c>
      <c r="J2766" t="s">
        <v>32</v>
      </c>
      <c r="K2766">
        <v>1</v>
      </c>
      <c r="L2766" t="s">
        <v>32</v>
      </c>
      <c r="M2766" t="s">
        <v>3307</v>
      </c>
      <c r="N2766">
        <v>1995</v>
      </c>
      <c r="O2766">
        <v>2001</v>
      </c>
      <c r="P2766" t="s">
        <v>37</v>
      </c>
      <c r="Q2766">
        <v>1</v>
      </c>
      <c r="R2766" t="s">
        <v>166</v>
      </c>
      <c r="S2766" t="s">
        <v>3308</v>
      </c>
      <c r="T2766" t="s">
        <v>1565</v>
      </c>
      <c r="U2766">
        <v>1</v>
      </c>
      <c r="V2766" s="1">
        <v>24287</v>
      </c>
      <c r="W2766">
        <v>0</v>
      </c>
      <c r="X2766">
        <v>13</v>
      </c>
      <c r="Y2766">
        <v>53</v>
      </c>
      <c r="Z2766">
        <v>131383</v>
      </c>
      <c r="AA2766">
        <v>140100</v>
      </c>
      <c r="AB2766" t="s">
        <v>496</v>
      </c>
      <c r="AC2766">
        <v>22</v>
      </c>
      <c r="AD2766" t="s">
        <v>404</v>
      </c>
      <c r="AE2766" t="s">
        <v>42</v>
      </c>
      <c r="AF2766" t="s">
        <v>3580</v>
      </c>
    </row>
    <row r="2767" spans="1:32" x14ac:dyDescent="0.25">
      <c r="A2767">
        <v>322729</v>
      </c>
      <c r="B2767">
        <v>131677</v>
      </c>
      <c r="C2767" t="s">
        <v>32</v>
      </c>
      <c r="D2767" t="s">
        <v>32</v>
      </c>
      <c r="E2767">
        <v>230000</v>
      </c>
      <c r="F2767">
        <v>2731</v>
      </c>
      <c r="G2767" t="s">
        <v>91</v>
      </c>
      <c r="H2767">
        <v>0</v>
      </c>
      <c r="I2767" t="s">
        <v>37</v>
      </c>
      <c r="J2767" t="s">
        <v>37</v>
      </c>
      <c r="K2767">
        <v>1</v>
      </c>
      <c r="L2767" t="s">
        <v>32</v>
      </c>
      <c r="M2767" t="s">
        <v>202</v>
      </c>
      <c r="N2767">
        <v>1993</v>
      </c>
      <c r="O2767">
        <v>2007</v>
      </c>
      <c r="P2767" t="s">
        <v>37</v>
      </c>
      <c r="Q2767">
        <v>1</v>
      </c>
      <c r="R2767" t="s">
        <v>166</v>
      </c>
      <c r="S2767" t="s">
        <v>203</v>
      </c>
      <c r="T2767" t="s">
        <v>204</v>
      </c>
      <c r="U2767">
        <v>1</v>
      </c>
      <c r="V2767" s="1">
        <v>25227</v>
      </c>
      <c r="W2767">
        <v>0</v>
      </c>
      <c r="X2767">
        <v>2</v>
      </c>
      <c r="Y2767">
        <v>50</v>
      </c>
      <c r="Z2767">
        <v>131677</v>
      </c>
      <c r="AA2767">
        <v>230000</v>
      </c>
      <c r="AB2767" t="s">
        <v>132</v>
      </c>
      <c r="AC2767">
        <v>2731</v>
      </c>
      <c r="AD2767" t="s">
        <v>96</v>
      </c>
      <c r="AE2767" t="s">
        <v>42</v>
      </c>
      <c r="AF2767" t="s">
        <v>3580</v>
      </c>
    </row>
    <row r="2768" spans="1:32" x14ac:dyDescent="0.25">
      <c r="A2768">
        <v>2844608</v>
      </c>
      <c r="B2768">
        <v>131756</v>
      </c>
      <c r="C2768" t="s">
        <v>32</v>
      </c>
      <c r="D2768" t="s">
        <v>32</v>
      </c>
      <c r="E2768">
        <v>190000</v>
      </c>
      <c r="F2768">
        <v>1366</v>
      </c>
      <c r="G2768" t="s">
        <v>45</v>
      </c>
      <c r="H2768">
        <v>0</v>
      </c>
      <c r="I2768" t="s">
        <v>37</v>
      </c>
      <c r="J2768" t="s">
        <v>37</v>
      </c>
      <c r="K2768">
        <v>1</v>
      </c>
      <c r="L2768" t="s">
        <v>32</v>
      </c>
      <c r="M2768" t="s">
        <v>652</v>
      </c>
      <c r="N2768">
        <v>1997</v>
      </c>
      <c r="O2768">
        <v>1998</v>
      </c>
      <c r="P2768" t="s">
        <v>37</v>
      </c>
      <c r="Q2768">
        <v>0</v>
      </c>
      <c r="R2768" t="s">
        <v>166</v>
      </c>
      <c r="S2768" t="s">
        <v>653</v>
      </c>
      <c r="T2768" t="s">
        <v>654</v>
      </c>
      <c r="U2768">
        <v>1</v>
      </c>
      <c r="V2768" s="1">
        <v>26359</v>
      </c>
      <c r="W2768">
        <v>0</v>
      </c>
      <c r="X2768">
        <v>2</v>
      </c>
      <c r="Y2768">
        <v>47</v>
      </c>
      <c r="Z2768">
        <v>131756</v>
      </c>
      <c r="AA2768">
        <v>190000</v>
      </c>
      <c r="AB2768" t="s">
        <v>575</v>
      </c>
      <c r="AC2768">
        <v>1366</v>
      </c>
      <c r="AD2768" t="s">
        <v>45</v>
      </c>
      <c r="AE2768" t="s">
        <v>50</v>
      </c>
      <c r="AF2768" t="s">
        <v>3580</v>
      </c>
    </row>
    <row r="2769" spans="1:32" x14ac:dyDescent="0.25">
      <c r="A2769">
        <v>40066704</v>
      </c>
      <c r="B2769">
        <v>130273</v>
      </c>
      <c r="C2769" t="s">
        <v>32</v>
      </c>
      <c r="D2769" t="s">
        <v>32</v>
      </c>
      <c r="E2769">
        <v>20000</v>
      </c>
      <c r="F2769">
        <v>1257</v>
      </c>
      <c r="G2769" t="s">
        <v>82</v>
      </c>
      <c r="H2769">
        <v>1</v>
      </c>
      <c r="I2769" t="s">
        <v>3826</v>
      </c>
      <c r="J2769" t="s">
        <v>32</v>
      </c>
      <c r="K2769">
        <v>1</v>
      </c>
      <c r="L2769" t="s">
        <v>35</v>
      </c>
      <c r="M2769" t="s">
        <v>3827</v>
      </c>
      <c r="N2769">
        <v>2019</v>
      </c>
      <c r="O2769" t="s">
        <v>37</v>
      </c>
      <c r="P2769" t="s">
        <v>37</v>
      </c>
      <c r="Q2769">
        <v>0</v>
      </c>
      <c r="R2769" t="s">
        <v>3828</v>
      </c>
      <c r="S2769" t="s">
        <v>1097</v>
      </c>
      <c r="T2769" t="s">
        <v>3829</v>
      </c>
      <c r="U2769">
        <v>2</v>
      </c>
      <c r="V2769" s="1">
        <v>28886</v>
      </c>
      <c r="W2769" t="s">
        <v>37</v>
      </c>
      <c r="X2769">
        <v>2</v>
      </c>
      <c r="Y2769">
        <v>40</v>
      </c>
      <c r="Z2769">
        <v>130273</v>
      </c>
      <c r="AA2769">
        <v>20000</v>
      </c>
      <c r="AB2769" t="s">
        <v>744</v>
      </c>
      <c r="AC2769">
        <v>1257</v>
      </c>
      <c r="AD2769" t="s">
        <v>82</v>
      </c>
      <c r="AE2769" t="s">
        <v>50</v>
      </c>
      <c r="AF2769" t="s">
        <v>3580</v>
      </c>
    </row>
    <row r="2770" spans="1:32" x14ac:dyDescent="0.25">
      <c r="A2770">
        <v>43244538</v>
      </c>
      <c r="B2770">
        <v>131971</v>
      </c>
      <c r="C2770" t="s">
        <v>32</v>
      </c>
      <c r="D2770" t="s">
        <v>32</v>
      </c>
      <c r="E2770">
        <v>120000</v>
      </c>
      <c r="F2770">
        <v>14</v>
      </c>
      <c r="G2770" t="s">
        <v>126</v>
      </c>
      <c r="H2770">
        <v>1</v>
      </c>
      <c r="I2770" t="s">
        <v>2527</v>
      </c>
      <c r="J2770" t="s">
        <v>32</v>
      </c>
      <c r="K2770" t="s">
        <v>37</v>
      </c>
      <c r="L2770" t="s">
        <v>37</v>
      </c>
      <c r="M2770" t="s">
        <v>37</v>
      </c>
      <c r="N2770" t="s">
        <v>37</v>
      </c>
      <c r="O2770" t="s">
        <v>37</v>
      </c>
      <c r="P2770" t="s">
        <v>37</v>
      </c>
      <c r="Q2770">
        <v>0</v>
      </c>
      <c r="R2770" t="s">
        <v>2672</v>
      </c>
      <c r="S2770" t="s">
        <v>1821</v>
      </c>
      <c r="T2770" t="s">
        <v>4623</v>
      </c>
      <c r="U2770">
        <v>2</v>
      </c>
      <c r="V2770" s="1">
        <v>31116</v>
      </c>
      <c r="W2770">
        <v>0</v>
      </c>
      <c r="X2770">
        <v>7</v>
      </c>
      <c r="Y2770">
        <v>34</v>
      </c>
      <c r="Z2770">
        <v>131971</v>
      </c>
      <c r="AA2770">
        <v>120000</v>
      </c>
      <c r="AB2770" t="s">
        <v>303</v>
      </c>
      <c r="AC2770">
        <v>14</v>
      </c>
      <c r="AD2770" t="s">
        <v>126</v>
      </c>
      <c r="AE2770" t="s">
        <v>50</v>
      </c>
      <c r="AF2770" t="s">
        <v>3580</v>
      </c>
    </row>
    <row r="2771" spans="1:32" x14ac:dyDescent="0.25">
      <c r="A2771">
        <v>46606873</v>
      </c>
      <c r="B2771">
        <v>132016</v>
      </c>
      <c r="C2771" t="s">
        <v>32</v>
      </c>
      <c r="D2771" t="s">
        <v>32</v>
      </c>
      <c r="E2771">
        <v>140100</v>
      </c>
      <c r="F2771">
        <v>2218</v>
      </c>
      <c r="G2771" t="s">
        <v>51</v>
      </c>
      <c r="H2771">
        <v>1</v>
      </c>
      <c r="I2771" t="s">
        <v>5071</v>
      </c>
      <c r="J2771" t="s">
        <v>32</v>
      </c>
      <c r="K2771" t="s">
        <v>37</v>
      </c>
      <c r="L2771" t="s">
        <v>37</v>
      </c>
      <c r="M2771" t="s">
        <v>37</v>
      </c>
      <c r="N2771" t="s">
        <v>37</v>
      </c>
      <c r="O2771" t="s">
        <v>37</v>
      </c>
      <c r="P2771" t="s">
        <v>37</v>
      </c>
      <c r="Q2771">
        <v>0</v>
      </c>
      <c r="R2771" t="s">
        <v>2672</v>
      </c>
      <c r="S2771" t="s">
        <v>1222</v>
      </c>
      <c r="T2771" t="s">
        <v>5072</v>
      </c>
      <c r="U2771">
        <v>2</v>
      </c>
      <c r="V2771" s="1">
        <v>33180</v>
      </c>
      <c r="W2771">
        <v>0</v>
      </c>
      <c r="X2771">
        <v>18</v>
      </c>
      <c r="Y2771">
        <v>29</v>
      </c>
      <c r="Z2771">
        <v>132016</v>
      </c>
      <c r="AA2771">
        <v>140100</v>
      </c>
      <c r="AB2771" t="s">
        <v>496</v>
      </c>
      <c r="AC2771">
        <v>2218</v>
      </c>
      <c r="AD2771" t="s">
        <v>51</v>
      </c>
      <c r="AE2771" t="s">
        <v>50</v>
      </c>
      <c r="AF2771" t="s">
        <v>43</v>
      </c>
    </row>
    <row r="2772" spans="1:32" x14ac:dyDescent="0.25">
      <c r="A2772">
        <v>44765064</v>
      </c>
      <c r="B2772">
        <v>132125</v>
      </c>
      <c r="C2772" t="s">
        <v>32</v>
      </c>
      <c r="D2772" t="s">
        <v>32</v>
      </c>
      <c r="E2772">
        <v>140100</v>
      </c>
      <c r="F2772">
        <v>2191</v>
      </c>
      <c r="G2772" t="s">
        <v>77</v>
      </c>
      <c r="H2772">
        <v>0</v>
      </c>
      <c r="I2772" t="s">
        <v>37</v>
      </c>
      <c r="J2772" t="s">
        <v>37</v>
      </c>
      <c r="K2772">
        <v>1</v>
      </c>
      <c r="L2772" t="s">
        <v>35</v>
      </c>
      <c r="M2772" t="s">
        <v>328</v>
      </c>
      <c r="N2772">
        <v>2012</v>
      </c>
      <c r="O2772" t="s">
        <v>37</v>
      </c>
      <c r="P2772" t="s">
        <v>37</v>
      </c>
      <c r="Q2772">
        <v>0</v>
      </c>
      <c r="R2772" t="s">
        <v>2672</v>
      </c>
      <c r="S2772" t="s">
        <v>69</v>
      </c>
      <c r="T2772" t="s">
        <v>4835</v>
      </c>
      <c r="U2772">
        <v>2</v>
      </c>
      <c r="V2772" s="1">
        <v>32085</v>
      </c>
      <c r="W2772">
        <v>0</v>
      </c>
      <c r="X2772">
        <v>17</v>
      </c>
      <c r="Y2772">
        <v>32</v>
      </c>
      <c r="Z2772">
        <v>132125</v>
      </c>
      <c r="AA2772">
        <v>140100</v>
      </c>
      <c r="AB2772" t="s">
        <v>496</v>
      </c>
      <c r="AC2772">
        <v>2191</v>
      </c>
      <c r="AD2772" t="s">
        <v>77</v>
      </c>
      <c r="AE2772" t="s">
        <v>50</v>
      </c>
      <c r="AF2772" t="s">
        <v>3580</v>
      </c>
    </row>
    <row r="2773" spans="1:32" x14ac:dyDescent="0.25">
      <c r="A2773">
        <v>41362779</v>
      </c>
      <c r="B2773">
        <v>132612</v>
      </c>
      <c r="C2773" t="s">
        <v>32</v>
      </c>
      <c r="D2773" t="s">
        <v>32</v>
      </c>
      <c r="E2773">
        <v>120000</v>
      </c>
      <c r="F2773">
        <v>2840</v>
      </c>
      <c r="G2773" t="s">
        <v>181</v>
      </c>
      <c r="H2773">
        <v>0</v>
      </c>
      <c r="I2773" t="s">
        <v>37</v>
      </c>
      <c r="J2773" t="s">
        <v>37</v>
      </c>
      <c r="K2773">
        <v>1</v>
      </c>
      <c r="L2773" t="s">
        <v>32</v>
      </c>
      <c r="M2773" t="s">
        <v>673</v>
      </c>
      <c r="N2773">
        <v>2006</v>
      </c>
      <c r="O2773">
        <v>2009</v>
      </c>
      <c r="P2773" t="s">
        <v>37</v>
      </c>
      <c r="Q2773">
        <v>0</v>
      </c>
      <c r="R2773" t="s">
        <v>2672</v>
      </c>
      <c r="S2773" t="s">
        <v>2097</v>
      </c>
      <c r="T2773" t="s">
        <v>4187</v>
      </c>
      <c r="U2773">
        <v>1</v>
      </c>
      <c r="V2773" s="1">
        <v>29762</v>
      </c>
      <c r="W2773">
        <v>0</v>
      </c>
      <c r="X2773">
        <v>5</v>
      </c>
      <c r="Y2773">
        <v>38</v>
      </c>
      <c r="Z2773">
        <v>132612</v>
      </c>
      <c r="AA2773">
        <v>120000</v>
      </c>
      <c r="AB2773" t="s">
        <v>303</v>
      </c>
      <c r="AC2773">
        <v>2840</v>
      </c>
      <c r="AD2773" t="s">
        <v>181</v>
      </c>
      <c r="AE2773" t="s">
        <v>50</v>
      </c>
      <c r="AF2773" t="s">
        <v>3580</v>
      </c>
    </row>
    <row r="2774" spans="1:32" x14ac:dyDescent="0.25">
      <c r="A2774">
        <v>40730358</v>
      </c>
      <c r="B2774">
        <v>132712</v>
      </c>
      <c r="C2774" t="s">
        <v>32</v>
      </c>
      <c r="D2774" t="s">
        <v>32</v>
      </c>
      <c r="E2774">
        <v>140000</v>
      </c>
      <c r="F2774">
        <v>55</v>
      </c>
      <c r="G2774" t="s">
        <v>171</v>
      </c>
      <c r="H2774">
        <v>0</v>
      </c>
      <c r="I2774" t="s">
        <v>37</v>
      </c>
      <c r="J2774" t="s">
        <v>37</v>
      </c>
      <c r="K2774">
        <v>1</v>
      </c>
      <c r="L2774" t="s">
        <v>32</v>
      </c>
      <c r="M2774" t="s">
        <v>606</v>
      </c>
      <c r="N2774">
        <v>2014</v>
      </c>
      <c r="O2774">
        <v>2015</v>
      </c>
      <c r="P2774" t="s">
        <v>37</v>
      </c>
      <c r="Q2774">
        <v>0</v>
      </c>
      <c r="R2774" t="s">
        <v>2672</v>
      </c>
      <c r="S2774" t="s">
        <v>322</v>
      </c>
      <c r="T2774" t="s">
        <v>3980</v>
      </c>
      <c r="U2774">
        <v>2</v>
      </c>
      <c r="V2774" s="1">
        <v>29489</v>
      </c>
      <c r="W2774">
        <v>0</v>
      </c>
      <c r="X2774">
        <v>4</v>
      </c>
      <c r="Y2774">
        <v>39</v>
      </c>
      <c r="Z2774">
        <v>132712</v>
      </c>
      <c r="AA2774">
        <v>140000</v>
      </c>
      <c r="AB2774" t="s">
        <v>1278</v>
      </c>
      <c r="AC2774">
        <v>55</v>
      </c>
      <c r="AD2774" t="s">
        <v>171</v>
      </c>
      <c r="AE2774" t="s">
        <v>50</v>
      </c>
      <c r="AF2774" t="s">
        <v>3580</v>
      </c>
    </row>
    <row r="2775" spans="1:32" x14ac:dyDescent="0.25">
      <c r="A2775">
        <v>17878913</v>
      </c>
      <c r="B2775">
        <v>133336</v>
      </c>
      <c r="C2775" t="s">
        <v>32</v>
      </c>
      <c r="D2775" t="s">
        <v>32</v>
      </c>
      <c r="E2775">
        <v>120000</v>
      </c>
      <c r="F2775">
        <v>2173</v>
      </c>
      <c r="G2775" t="s">
        <v>195</v>
      </c>
      <c r="H2775">
        <v>1</v>
      </c>
      <c r="I2775" t="s">
        <v>388</v>
      </c>
      <c r="J2775" t="s">
        <v>32</v>
      </c>
      <c r="K2775" t="s">
        <v>37</v>
      </c>
      <c r="L2775" t="s">
        <v>37</v>
      </c>
      <c r="M2775" t="s">
        <v>37</v>
      </c>
      <c r="N2775" t="s">
        <v>37</v>
      </c>
      <c r="O2775" t="s">
        <v>37</v>
      </c>
      <c r="P2775" t="s">
        <v>37</v>
      </c>
      <c r="Q2775">
        <v>0</v>
      </c>
      <c r="R2775" t="s">
        <v>2672</v>
      </c>
      <c r="S2775" t="s">
        <v>2673</v>
      </c>
      <c r="T2775" t="s">
        <v>521</v>
      </c>
      <c r="U2775">
        <v>1</v>
      </c>
      <c r="V2775" s="1">
        <v>19240</v>
      </c>
      <c r="W2775">
        <v>0</v>
      </c>
      <c r="X2775">
        <v>1</v>
      </c>
      <c r="Y2775">
        <v>67</v>
      </c>
      <c r="Z2775">
        <v>133336</v>
      </c>
      <c r="AA2775">
        <v>120000</v>
      </c>
      <c r="AB2775" t="s">
        <v>303</v>
      </c>
      <c r="AC2775">
        <v>2173</v>
      </c>
      <c r="AD2775" t="s">
        <v>195</v>
      </c>
      <c r="AE2775" t="s">
        <v>50</v>
      </c>
      <c r="AF2775" t="s">
        <v>3580</v>
      </c>
    </row>
    <row r="2776" spans="1:32" x14ac:dyDescent="0.25">
      <c r="A2776">
        <v>32781759</v>
      </c>
      <c r="B2776">
        <v>133261</v>
      </c>
      <c r="C2776" t="s">
        <v>32</v>
      </c>
      <c r="D2776" t="s">
        <v>32</v>
      </c>
      <c r="E2776">
        <v>20000</v>
      </c>
      <c r="F2776">
        <v>2173</v>
      </c>
      <c r="G2776" t="s">
        <v>195</v>
      </c>
      <c r="H2776">
        <v>0</v>
      </c>
      <c r="I2776" t="s">
        <v>37</v>
      </c>
      <c r="J2776" t="s">
        <v>37</v>
      </c>
      <c r="K2776">
        <v>1</v>
      </c>
      <c r="L2776" t="s">
        <v>32</v>
      </c>
      <c r="M2776" t="s">
        <v>3720</v>
      </c>
      <c r="N2776">
        <v>1971</v>
      </c>
      <c r="O2776">
        <v>1971</v>
      </c>
      <c r="P2776" t="s">
        <v>37</v>
      </c>
      <c r="Q2776">
        <v>0</v>
      </c>
      <c r="R2776" t="s">
        <v>2775</v>
      </c>
      <c r="S2776" t="s">
        <v>2166</v>
      </c>
      <c r="T2776" t="s">
        <v>1786</v>
      </c>
      <c r="U2776">
        <v>1</v>
      </c>
      <c r="V2776" s="1">
        <v>15384</v>
      </c>
      <c r="W2776">
        <v>0</v>
      </c>
      <c r="X2776">
        <v>2</v>
      </c>
      <c r="Y2776">
        <v>77</v>
      </c>
      <c r="Z2776">
        <v>133261</v>
      </c>
      <c r="AA2776">
        <v>20000</v>
      </c>
      <c r="AB2776" t="s">
        <v>744</v>
      </c>
      <c r="AC2776">
        <v>2173</v>
      </c>
      <c r="AD2776" t="s">
        <v>195</v>
      </c>
      <c r="AE2776" t="s">
        <v>50</v>
      </c>
      <c r="AF2776" t="s">
        <v>3580</v>
      </c>
    </row>
    <row r="2777" spans="1:32" x14ac:dyDescent="0.25">
      <c r="A2777">
        <v>44939008</v>
      </c>
      <c r="B2777">
        <v>133373</v>
      </c>
      <c r="C2777" t="s">
        <v>32</v>
      </c>
      <c r="D2777" t="s">
        <v>32</v>
      </c>
      <c r="E2777">
        <v>180000</v>
      </c>
      <c r="F2777">
        <v>32</v>
      </c>
      <c r="G2777" t="s">
        <v>97</v>
      </c>
      <c r="H2777">
        <v>0</v>
      </c>
      <c r="I2777" t="s">
        <v>37</v>
      </c>
      <c r="J2777" t="s">
        <v>37</v>
      </c>
      <c r="K2777">
        <v>1</v>
      </c>
      <c r="L2777" t="s">
        <v>32</v>
      </c>
      <c r="M2777" t="s">
        <v>546</v>
      </c>
      <c r="N2777">
        <v>2015</v>
      </c>
      <c r="O2777">
        <v>2016</v>
      </c>
      <c r="P2777" t="s">
        <v>37</v>
      </c>
      <c r="Q2777">
        <v>1</v>
      </c>
      <c r="R2777" t="s">
        <v>4850</v>
      </c>
      <c r="S2777" t="s">
        <v>4851</v>
      </c>
      <c r="T2777" t="s">
        <v>4852</v>
      </c>
      <c r="U2777">
        <v>2</v>
      </c>
      <c r="V2777" s="1">
        <v>32125</v>
      </c>
      <c r="W2777">
        <v>0</v>
      </c>
      <c r="X2777">
        <v>3</v>
      </c>
      <c r="Y2777">
        <v>32</v>
      </c>
      <c r="Z2777">
        <v>133373</v>
      </c>
      <c r="AA2777">
        <v>180000</v>
      </c>
      <c r="AB2777" t="s">
        <v>782</v>
      </c>
      <c r="AC2777">
        <v>32</v>
      </c>
      <c r="AD2777" t="s">
        <v>97</v>
      </c>
      <c r="AE2777" t="s">
        <v>42</v>
      </c>
      <c r="AF2777" t="s">
        <v>3580</v>
      </c>
    </row>
    <row r="2778" spans="1:32" x14ac:dyDescent="0.25">
      <c r="A2778">
        <v>8947916</v>
      </c>
      <c r="B2778">
        <v>130524</v>
      </c>
      <c r="C2778" t="s">
        <v>32</v>
      </c>
      <c r="D2778" t="s">
        <v>32</v>
      </c>
      <c r="E2778">
        <v>140100</v>
      </c>
      <c r="F2778">
        <v>1257</v>
      </c>
      <c r="G2778" t="s">
        <v>82</v>
      </c>
      <c r="H2778">
        <v>0</v>
      </c>
      <c r="I2778" t="s">
        <v>37</v>
      </c>
      <c r="J2778" t="s">
        <v>37</v>
      </c>
      <c r="K2778" t="s">
        <v>37</v>
      </c>
      <c r="L2778" t="s">
        <v>37</v>
      </c>
      <c r="M2778" t="s">
        <v>37</v>
      </c>
      <c r="N2778" t="s">
        <v>37</v>
      </c>
      <c r="O2778" t="s">
        <v>37</v>
      </c>
      <c r="P2778" t="s">
        <v>37</v>
      </c>
      <c r="Q2778">
        <v>0</v>
      </c>
      <c r="R2778" t="s">
        <v>1858</v>
      </c>
      <c r="S2778" t="s">
        <v>1859</v>
      </c>
      <c r="T2778" t="s">
        <v>1860</v>
      </c>
      <c r="U2778">
        <v>1</v>
      </c>
      <c r="V2778" s="1">
        <v>21963</v>
      </c>
      <c r="W2778">
        <v>1</v>
      </c>
      <c r="X2778">
        <v>9</v>
      </c>
      <c r="Y2778">
        <v>59</v>
      </c>
      <c r="Z2778">
        <v>130524</v>
      </c>
      <c r="AA2778">
        <v>140100</v>
      </c>
      <c r="AB2778" t="s">
        <v>496</v>
      </c>
      <c r="AC2778">
        <v>1257</v>
      </c>
      <c r="AD2778" t="s">
        <v>82</v>
      </c>
      <c r="AE2778" t="s">
        <v>56</v>
      </c>
      <c r="AF2778" t="s">
        <v>3580</v>
      </c>
    </row>
    <row r="2779" spans="1:32" x14ac:dyDescent="0.25">
      <c r="A2779">
        <v>22071106</v>
      </c>
      <c r="B2779">
        <v>132272</v>
      </c>
      <c r="C2779" t="s">
        <v>32</v>
      </c>
      <c r="D2779" t="s">
        <v>32</v>
      </c>
      <c r="E2779" s="2">
        <v>100000</v>
      </c>
      <c r="F2779">
        <v>2731</v>
      </c>
      <c r="G2779" t="s">
        <v>91</v>
      </c>
      <c r="H2779">
        <v>0</v>
      </c>
      <c r="I2779" t="s">
        <v>37</v>
      </c>
      <c r="J2779" t="s">
        <v>37</v>
      </c>
      <c r="K2779" t="s">
        <v>37</v>
      </c>
      <c r="L2779" t="s">
        <v>32</v>
      </c>
      <c r="M2779" t="s">
        <v>3019</v>
      </c>
      <c r="N2779" t="s">
        <v>37</v>
      </c>
      <c r="O2779">
        <v>2007</v>
      </c>
      <c r="P2779" t="s">
        <v>37</v>
      </c>
      <c r="Q2779">
        <v>0</v>
      </c>
      <c r="R2779" t="s">
        <v>1858</v>
      </c>
      <c r="S2779" t="s">
        <v>2466</v>
      </c>
      <c r="T2779" t="s">
        <v>3020</v>
      </c>
      <c r="U2779">
        <v>2</v>
      </c>
      <c r="V2779" s="1">
        <v>22514</v>
      </c>
      <c r="W2779">
        <v>0</v>
      </c>
      <c r="X2779">
        <v>4</v>
      </c>
      <c r="Y2779">
        <v>58</v>
      </c>
      <c r="Z2779">
        <v>132272</v>
      </c>
      <c r="AA2779">
        <v>100000</v>
      </c>
      <c r="AB2779" t="s">
        <v>1229</v>
      </c>
      <c r="AC2779">
        <v>2731</v>
      </c>
      <c r="AD2779" t="s">
        <v>96</v>
      </c>
      <c r="AE2779" t="s">
        <v>56</v>
      </c>
      <c r="AF2779" t="s">
        <v>3580</v>
      </c>
    </row>
    <row r="2780" spans="1:32" x14ac:dyDescent="0.25">
      <c r="A2780">
        <v>40884741</v>
      </c>
      <c r="B2780">
        <v>132477</v>
      </c>
      <c r="C2780" t="s">
        <v>32</v>
      </c>
      <c r="D2780" t="s">
        <v>32</v>
      </c>
      <c r="E2780" s="2">
        <v>100000</v>
      </c>
      <c r="F2780">
        <v>2840</v>
      </c>
      <c r="G2780" t="s">
        <v>181</v>
      </c>
      <c r="H2780">
        <v>0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 t="s">
        <v>37</v>
      </c>
      <c r="O2780" t="s">
        <v>37</v>
      </c>
      <c r="P2780" t="s">
        <v>37</v>
      </c>
      <c r="Q2780">
        <v>0</v>
      </c>
      <c r="R2780" t="s">
        <v>1858</v>
      </c>
      <c r="S2780" t="s">
        <v>185</v>
      </c>
      <c r="T2780" t="s">
        <v>4042</v>
      </c>
      <c r="U2780">
        <v>2</v>
      </c>
      <c r="V2780" s="1">
        <v>29709</v>
      </c>
      <c r="W2780">
        <v>0</v>
      </c>
      <c r="X2780">
        <v>3</v>
      </c>
      <c r="Y2780">
        <v>38</v>
      </c>
      <c r="Z2780">
        <v>132477</v>
      </c>
      <c r="AA2780">
        <v>100000</v>
      </c>
      <c r="AB2780" t="s">
        <v>1229</v>
      </c>
      <c r="AC2780">
        <v>2840</v>
      </c>
      <c r="AD2780" t="s">
        <v>181</v>
      </c>
      <c r="AE2780" t="s">
        <v>56</v>
      </c>
      <c r="AF2780" t="s">
        <v>3580</v>
      </c>
    </row>
    <row r="2781" spans="1:32" x14ac:dyDescent="0.25">
      <c r="A2781">
        <v>29288775</v>
      </c>
      <c r="B2781">
        <v>132025</v>
      </c>
      <c r="C2781" t="s">
        <v>32</v>
      </c>
      <c r="D2781" t="s">
        <v>32</v>
      </c>
      <c r="E2781">
        <v>40000</v>
      </c>
      <c r="F2781">
        <v>2191</v>
      </c>
      <c r="G2781" t="s">
        <v>77</v>
      </c>
      <c r="H2781">
        <v>0</v>
      </c>
      <c r="I2781" t="s">
        <v>37</v>
      </c>
      <c r="J2781" t="s">
        <v>37</v>
      </c>
      <c r="K2781">
        <v>1</v>
      </c>
      <c r="L2781" t="s">
        <v>32</v>
      </c>
      <c r="M2781" t="s">
        <v>885</v>
      </c>
      <c r="N2781">
        <v>1972</v>
      </c>
      <c r="O2781">
        <v>1972</v>
      </c>
      <c r="P2781" t="s">
        <v>37</v>
      </c>
      <c r="Q2781">
        <v>0</v>
      </c>
      <c r="R2781" t="s">
        <v>543</v>
      </c>
      <c r="S2781" t="s">
        <v>3540</v>
      </c>
      <c r="T2781" t="s">
        <v>3541</v>
      </c>
      <c r="U2781">
        <v>1</v>
      </c>
      <c r="V2781" s="1">
        <v>17087</v>
      </c>
      <c r="W2781">
        <v>0</v>
      </c>
      <c r="X2781">
        <v>3</v>
      </c>
      <c r="Y2781">
        <v>73</v>
      </c>
      <c r="Z2781">
        <v>132025</v>
      </c>
      <c r="AA2781">
        <v>40000</v>
      </c>
      <c r="AB2781" t="s">
        <v>507</v>
      </c>
      <c r="AC2781">
        <v>2191</v>
      </c>
      <c r="AD2781" t="s">
        <v>77</v>
      </c>
      <c r="AE2781" t="s">
        <v>50</v>
      </c>
      <c r="AF2781" t="s">
        <v>3580</v>
      </c>
    </row>
    <row r="2782" spans="1:32" x14ac:dyDescent="0.25">
      <c r="A2782">
        <v>9458132</v>
      </c>
      <c r="B2782">
        <v>132313</v>
      </c>
      <c r="C2782" t="s">
        <v>32</v>
      </c>
      <c r="D2782" t="s">
        <v>32</v>
      </c>
      <c r="E2782">
        <v>140100</v>
      </c>
      <c r="F2782">
        <v>1264</v>
      </c>
      <c r="G2782" t="s">
        <v>57</v>
      </c>
      <c r="H2782">
        <v>0</v>
      </c>
      <c r="I2782" t="s">
        <v>37</v>
      </c>
      <c r="J2782" t="s">
        <v>37</v>
      </c>
      <c r="K2782">
        <v>1</v>
      </c>
      <c r="L2782" t="s">
        <v>32</v>
      </c>
      <c r="M2782" t="s">
        <v>46</v>
      </c>
      <c r="N2782">
        <v>2000</v>
      </c>
      <c r="O2782">
        <v>2002</v>
      </c>
      <c r="P2782" t="s">
        <v>37</v>
      </c>
      <c r="Q2782">
        <v>1</v>
      </c>
      <c r="R2782" t="s">
        <v>543</v>
      </c>
      <c r="S2782" t="s">
        <v>1597</v>
      </c>
      <c r="T2782" t="s">
        <v>1006</v>
      </c>
      <c r="U2782">
        <v>1</v>
      </c>
      <c r="V2782" s="1">
        <v>25874</v>
      </c>
      <c r="W2782">
        <v>0</v>
      </c>
      <c r="X2782">
        <v>36</v>
      </c>
      <c r="Y2782">
        <v>49</v>
      </c>
      <c r="Z2782">
        <v>132313</v>
      </c>
      <c r="AA2782">
        <v>140100</v>
      </c>
      <c r="AB2782" t="s">
        <v>496</v>
      </c>
      <c r="AC2782">
        <v>1264</v>
      </c>
      <c r="AD2782" t="s">
        <v>57</v>
      </c>
      <c r="AE2782" t="s">
        <v>42</v>
      </c>
      <c r="AF2782" t="s">
        <v>3580</v>
      </c>
    </row>
    <row r="2783" spans="1:32" x14ac:dyDescent="0.25">
      <c r="A2783">
        <v>2417724</v>
      </c>
      <c r="B2783">
        <v>132779</v>
      </c>
      <c r="C2783" t="s">
        <v>32</v>
      </c>
      <c r="D2783" t="s">
        <v>32</v>
      </c>
      <c r="E2783" s="2">
        <v>200000</v>
      </c>
      <c r="F2783">
        <v>4</v>
      </c>
      <c r="G2783" t="s">
        <v>117</v>
      </c>
      <c r="H2783">
        <v>0</v>
      </c>
      <c r="I2783" t="s">
        <v>37</v>
      </c>
      <c r="J2783" t="s">
        <v>37</v>
      </c>
      <c r="K2783">
        <v>1</v>
      </c>
      <c r="L2783" t="s">
        <v>32</v>
      </c>
      <c r="M2783" t="s">
        <v>542</v>
      </c>
      <c r="N2783">
        <v>2004</v>
      </c>
      <c r="O2783">
        <v>2005</v>
      </c>
      <c r="P2783" t="s">
        <v>37</v>
      </c>
      <c r="Q2783">
        <v>1</v>
      </c>
      <c r="R2783" t="s">
        <v>543</v>
      </c>
      <c r="S2783" t="s">
        <v>544</v>
      </c>
      <c r="T2783" t="s">
        <v>545</v>
      </c>
      <c r="U2783">
        <v>1</v>
      </c>
      <c r="V2783" s="1">
        <v>28242</v>
      </c>
      <c r="W2783">
        <v>0</v>
      </c>
      <c r="X2783">
        <v>4</v>
      </c>
      <c r="Y2783">
        <v>42</v>
      </c>
      <c r="Z2783">
        <v>132779</v>
      </c>
      <c r="AA2783">
        <v>200000</v>
      </c>
      <c r="AB2783" t="s">
        <v>420</v>
      </c>
      <c r="AC2783">
        <v>4</v>
      </c>
      <c r="AD2783" t="s">
        <v>117</v>
      </c>
      <c r="AE2783" t="s">
        <v>42</v>
      </c>
      <c r="AF2783" t="s">
        <v>3580</v>
      </c>
    </row>
    <row r="2784" spans="1:32" x14ac:dyDescent="0.25">
      <c r="A2784">
        <v>794941</v>
      </c>
      <c r="B2784">
        <v>130514</v>
      </c>
      <c r="C2784" t="s">
        <v>32</v>
      </c>
      <c r="D2784" t="s">
        <v>32</v>
      </c>
      <c r="E2784">
        <v>220000</v>
      </c>
      <c r="F2784">
        <v>15</v>
      </c>
      <c r="G2784" t="s">
        <v>67</v>
      </c>
      <c r="H2784">
        <v>2</v>
      </c>
      <c r="I2784" t="s">
        <v>37</v>
      </c>
      <c r="J2784" t="s">
        <v>37</v>
      </c>
      <c r="K2784">
        <v>1</v>
      </c>
      <c r="L2784" t="s">
        <v>32</v>
      </c>
      <c r="M2784" t="s">
        <v>266</v>
      </c>
      <c r="N2784">
        <v>1995</v>
      </c>
      <c r="O2784">
        <v>1998</v>
      </c>
      <c r="P2784" t="s">
        <v>37</v>
      </c>
      <c r="Q2784">
        <v>1</v>
      </c>
      <c r="R2784" t="s">
        <v>335</v>
      </c>
      <c r="S2784" t="s">
        <v>336</v>
      </c>
      <c r="T2784" t="s">
        <v>337</v>
      </c>
      <c r="U2784">
        <v>1</v>
      </c>
      <c r="V2784" s="1">
        <v>26718</v>
      </c>
      <c r="W2784">
        <v>0</v>
      </c>
      <c r="X2784">
        <v>3</v>
      </c>
      <c r="Y2784">
        <v>46</v>
      </c>
      <c r="Z2784">
        <v>130514</v>
      </c>
      <c r="AA2784">
        <v>220000</v>
      </c>
      <c r="AB2784" t="s">
        <v>109</v>
      </c>
      <c r="AC2784">
        <v>15</v>
      </c>
      <c r="AD2784" t="s">
        <v>67</v>
      </c>
      <c r="AE2784" t="s">
        <v>42</v>
      </c>
      <c r="AF2784" t="s">
        <v>3580</v>
      </c>
    </row>
    <row r="2785" spans="1:32" x14ac:dyDescent="0.25">
      <c r="A2785">
        <v>2811199</v>
      </c>
      <c r="B2785">
        <v>130863</v>
      </c>
      <c r="C2785" t="s">
        <v>32</v>
      </c>
      <c r="D2785" t="s">
        <v>32</v>
      </c>
      <c r="E2785">
        <v>140100</v>
      </c>
      <c r="F2785">
        <v>15</v>
      </c>
      <c r="G2785" t="s">
        <v>67</v>
      </c>
      <c r="H2785">
        <v>0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 t="s">
        <v>37</v>
      </c>
      <c r="O2785" t="s">
        <v>37</v>
      </c>
      <c r="P2785" t="s">
        <v>37</v>
      </c>
      <c r="Q2785">
        <v>0</v>
      </c>
      <c r="R2785" t="s">
        <v>335</v>
      </c>
      <c r="S2785" t="s">
        <v>646</v>
      </c>
      <c r="T2785" t="s">
        <v>647</v>
      </c>
      <c r="U2785">
        <v>1</v>
      </c>
      <c r="V2785" s="1">
        <v>25847</v>
      </c>
      <c r="W2785">
        <v>0</v>
      </c>
      <c r="X2785">
        <v>33</v>
      </c>
      <c r="Y2785">
        <v>49</v>
      </c>
      <c r="Z2785">
        <v>130863</v>
      </c>
      <c r="AA2785">
        <v>140100</v>
      </c>
      <c r="AB2785" t="s">
        <v>496</v>
      </c>
      <c r="AC2785">
        <v>15</v>
      </c>
      <c r="AD2785" t="s">
        <v>67</v>
      </c>
      <c r="AE2785" t="s">
        <v>56</v>
      </c>
      <c r="AF2785" t="s">
        <v>3580</v>
      </c>
    </row>
    <row r="2786" spans="1:32" x14ac:dyDescent="0.25">
      <c r="A2786" s="4">
        <v>9876759</v>
      </c>
      <c r="B2786" s="4">
        <v>130927</v>
      </c>
      <c r="C2786" t="s">
        <v>37</v>
      </c>
      <c r="D2786" t="s">
        <v>37</v>
      </c>
      <c r="E2786" t="s">
        <v>37</v>
      </c>
      <c r="F2786" t="s">
        <v>37</v>
      </c>
      <c r="G2786" t="s">
        <v>37</v>
      </c>
      <c r="H2786" t="s">
        <v>37</v>
      </c>
      <c r="I2786" t="s">
        <v>37</v>
      </c>
      <c r="J2786" t="s">
        <v>37</v>
      </c>
      <c r="K2786" t="s">
        <v>37</v>
      </c>
      <c r="L2786" t="s">
        <v>37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335</v>
      </c>
      <c r="S2786" t="s">
        <v>2158</v>
      </c>
      <c r="T2786" t="s">
        <v>108</v>
      </c>
      <c r="U2786">
        <v>2</v>
      </c>
      <c r="V2786" s="1">
        <v>27046</v>
      </c>
      <c r="W2786">
        <v>0</v>
      </c>
      <c r="X2786">
        <v>4</v>
      </c>
      <c r="Y2786">
        <v>45</v>
      </c>
      <c r="Z2786">
        <v>130927</v>
      </c>
      <c r="AA2786">
        <v>140100</v>
      </c>
      <c r="AB2786" t="s">
        <v>496</v>
      </c>
      <c r="AC2786">
        <v>3</v>
      </c>
      <c r="AD2786" t="s">
        <v>62</v>
      </c>
      <c r="AE2786" s="4" t="s">
        <v>42</v>
      </c>
      <c r="AF2786" s="4" t="s">
        <v>3580</v>
      </c>
    </row>
    <row r="2787" spans="1:32" x14ac:dyDescent="0.25">
      <c r="A2787">
        <v>42628319</v>
      </c>
      <c r="B2787">
        <v>131470</v>
      </c>
      <c r="C2787" t="s">
        <v>32</v>
      </c>
      <c r="D2787" t="s">
        <v>32</v>
      </c>
      <c r="E2787">
        <v>150000</v>
      </c>
      <c r="F2787">
        <v>14</v>
      </c>
      <c r="G2787" t="s">
        <v>126</v>
      </c>
      <c r="H2787">
        <v>0</v>
      </c>
      <c r="I2787" t="s">
        <v>37</v>
      </c>
      <c r="J2787" t="s">
        <v>37</v>
      </c>
      <c r="K2787">
        <v>1</v>
      </c>
      <c r="L2787" t="s">
        <v>35</v>
      </c>
      <c r="M2787" t="s">
        <v>673</v>
      </c>
      <c r="N2787">
        <v>2017</v>
      </c>
      <c r="O2787" t="s">
        <v>37</v>
      </c>
      <c r="P2787" t="s">
        <v>37</v>
      </c>
      <c r="Q2787">
        <v>0</v>
      </c>
      <c r="R2787" t="s">
        <v>335</v>
      </c>
      <c r="S2787" t="s">
        <v>4474</v>
      </c>
      <c r="T2787" t="s">
        <v>4475</v>
      </c>
      <c r="U2787">
        <v>2</v>
      </c>
      <c r="V2787" s="1">
        <v>30752</v>
      </c>
      <c r="W2787">
        <v>0</v>
      </c>
      <c r="X2787">
        <v>2</v>
      </c>
      <c r="Y2787">
        <v>35</v>
      </c>
      <c r="Z2787">
        <v>131470</v>
      </c>
      <c r="AA2787">
        <v>150000</v>
      </c>
      <c r="AB2787" t="s">
        <v>945</v>
      </c>
      <c r="AC2787">
        <v>14</v>
      </c>
      <c r="AD2787" t="s">
        <v>126</v>
      </c>
      <c r="AE2787" t="s">
        <v>50</v>
      </c>
      <c r="AF2787" t="s">
        <v>3580</v>
      </c>
    </row>
    <row r="2788" spans="1:32" x14ac:dyDescent="0.25">
      <c r="A2788">
        <v>40322135</v>
      </c>
      <c r="B2788">
        <v>132475</v>
      </c>
      <c r="C2788" t="s">
        <v>32</v>
      </c>
      <c r="D2788" t="s">
        <v>32</v>
      </c>
      <c r="E2788">
        <v>190000</v>
      </c>
      <c r="F2788">
        <v>2840</v>
      </c>
      <c r="G2788" t="s">
        <v>181</v>
      </c>
      <c r="H2788">
        <v>0</v>
      </c>
      <c r="I2788" t="s">
        <v>37</v>
      </c>
      <c r="J2788" t="s">
        <v>37</v>
      </c>
      <c r="K2788">
        <v>1</v>
      </c>
      <c r="L2788" t="s">
        <v>32</v>
      </c>
      <c r="M2788" t="s">
        <v>148</v>
      </c>
      <c r="N2788">
        <v>2004</v>
      </c>
      <c r="O2788">
        <v>2005</v>
      </c>
      <c r="P2788" t="s">
        <v>37</v>
      </c>
      <c r="Q2788">
        <v>1</v>
      </c>
      <c r="R2788" t="s">
        <v>335</v>
      </c>
      <c r="S2788" t="s">
        <v>619</v>
      </c>
      <c r="T2788" t="s">
        <v>3886</v>
      </c>
      <c r="U2788">
        <v>1</v>
      </c>
      <c r="V2788" s="1">
        <v>28958</v>
      </c>
      <c r="W2788">
        <v>0</v>
      </c>
      <c r="X2788">
        <v>4</v>
      </c>
      <c r="Y2788">
        <v>40</v>
      </c>
      <c r="Z2788">
        <v>132475</v>
      </c>
      <c r="AA2788">
        <v>190000</v>
      </c>
      <c r="AB2788" t="s">
        <v>575</v>
      </c>
      <c r="AC2788">
        <v>2840</v>
      </c>
      <c r="AD2788" t="s">
        <v>181</v>
      </c>
      <c r="AE2788" t="s">
        <v>42</v>
      </c>
      <c r="AF2788" t="s">
        <v>3580</v>
      </c>
    </row>
    <row r="2789" spans="1:32" x14ac:dyDescent="0.25">
      <c r="A2789">
        <v>29268208</v>
      </c>
      <c r="B2789">
        <v>132544</v>
      </c>
      <c r="C2789" t="s">
        <v>32</v>
      </c>
      <c r="D2789" t="s">
        <v>32</v>
      </c>
      <c r="E2789">
        <v>50000</v>
      </c>
      <c r="F2789">
        <v>2840</v>
      </c>
      <c r="G2789" t="s">
        <v>181</v>
      </c>
      <c r="H2789">
        <v>1</v>
      </c>
      <c r="I2789" t="s">
        <v>2072</v>
      </c>
      <c r="J2789" t="s">
        <v>32</v>
      </c>
      <c r="K2789" t="s">
        <v>37</v>
      </c>
      <c r="L2789" t="s">
        <v>37</v>
      </c>
      <c r="M2789" t="s">
        <v>37</v>
      </c>
      <c r="N2789" t="s">
        <v>37</v>
      </c>
      <c r="O2789" t="s">
        <v>37</v>
      </c>
      <c r="P2789" t="s">
        <v>37</v>
      </c>
      <c r="Q2789">
        <v>0</v>
      </c>
      <c r="R2789" t="s">
        <v>335</v>
      </c>
      <c r="S2789" t="s">
        <v>279</v>
      </c>
      <c r="T2789" t="s">
        <v>3522</v>
      </c>
      <c r="U2789">
        <v>1</v>
      </c>
      <c r="V2789" s="1">
        <v>21980</v>
      </c>
      <c r="W2789">
        <v>0</v>
      </c>
      <c r="X2789">
        <v>2</v>
      </c>
      <c r="Y2789">
        <v>59</v>
      </c>
      <c r="Z2789">
        <v>132544</v>
      </c>
      <c r="AA2789">
        <v>50000</v>
      </c>
      <c r="AB2789" t="s">
        <v>1090</v>
      </c>
      <c r="AC2789">
        <v>2840</v>
      </c>
      <c r="AD2789" t="s">
        <v>181</v>
      </c>
      <c r="AE2789" t="s">
        <v>50</v>
      </c>
      <c r="AF2789" t="s">
        <v>3580</v>
      </c>
    </row>
    <row r="2790" spans="1:32" x14ac:dyDescent="0.25">
      <c r="A2790">
        <v>9018262</v>
      </c>
      <c r="B2790">
        <v>133564</v>
      </c>
      <c r="C2790" t="s">
        <v>32</v>
      </c>
      <c r="D2790" t="s">
        <v>32</v>
      </c>
      <c r="E2790">
        <v>140100</v>
      </c>
      <c r="F2790">
        <v>2160</v>
      </c>
      <c r="G2790" t="s">
        <v>465</v>
      </c>
      <c r="H2790">
        <v>1</v>
      </c>
      <c r="I2790" t="s">
        <v>1864</v>
      </c>
      <c r="J2790" t="s">
        <v>32</v>
      </c>
      <c r="K2790">
        <v>1</v>
      </c>
      <c r="L2790" t="s">
        <v>32</v>
      </c>
      <c r="M2790" t="s">
        <v>1071</v>
      </c>
      <c r="N2790">
        <v>1993</v>
      </c>
      <c r="O2790">
        <v>1994</v>
      </c>
      <c r="P2790" t="s">
        <v>157</v>
      </c>
      <c r="Q2790">
        <v>1</v>
      </c>
      <c r="R2790" t="s">
        <v>335</v>
      </c>
      <c r="S2790" t="s">
        <v>1865</v>
      </c>
      <c r="T2790" t="s">
        <v>1866</v>
      </c>
      <c r="U2790">
        <v>2</v>
      </c>
      <c r="V2790" s="1">
        <v>24118</v>
      </c>
      <c r="W2790">
        <v>1</v>
      </c>
      <c r="X2790">
        <v>24</v>
      </c>
      <c r="Y2790">
        <v>53</v>
      </c>
      <c r="Z2790">
        <v>133564</v>
      </c>
      <c r="AA2790">
        <v>140100</v>
      </c>
      <c r="AB2790" t="s">
        <v>496</v>
      </c>
      <c r="AC2790">
        <v>2160</v>
      </c>
      <c r="AD2790" t="s">
        <v>465</v>
      </c>
      <c r="AE2790" t="s">
        <v>42</v>
      </c>
      <c r="AF2790" t="s">
        <v>3580</v>
      </c>
    </row>
    <row r="2791" spans="1:32" x14ac:dyDescent="0.25">
      <c r="A2791" s="4">
        <v>9895761</v>
      </c>
      <c r="B2791" s="4">
        <v>130992</v>
      </c>
      <c r="C2791" t="s">
        <v>37</v>
      </c>
      <c r="D2791" t="s">
        <v>37</v>
      </c>
      <c r="E2791" t="s">
        <v>37</v>
      </c>
      <c r="F2791" t="s">
        <v>37</v>
      </c>
      <c r="G2791" t="s">
        <v>37</v>
      </c>
      <c r="H2791" t="s">
        <v>37</v>
      </c>
      <c r="I2791" t="s">
        <v>37</v>
      </c>
      <c r="J2791" t="s">
        <v>37</v>
      </c>
      <c r="K2791" t="s">
        <v>37</v>
      </c>
      <c r="L2791" t="s">
        <v>37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2169</v>
      </c>
      <c r="S2791" t="s">
        <v>2170</v>
      </c>
      <c r="T2791" t="s">
        <v>2171</v>
      </c>
      <c r="U2791">
        <v>2</v>
      </c>
      <c r="V2791" s="1">
        <v>25062</v>
      </c>
      <c r="W2791">
        <v>0</v>
      </c>
      <c r="X2791">
        <v>17</v>
      </c>
      <c r="Y2791">
        <v>51</v>
      </c>
      <c r="Z2791">
        <v>130992</v>
      </c>
      <c r="AA2791">
        <v>140100</v>
      </c>
      <c r="AB2791" t="s">
        <v>496</v>
      </c>
      <c r="AC2791">
        <v>3</v>
      </c>
      <c r="AD2791" t="s">
        <v>62</v>
      </c>
      <c r="AE2791" s="4" t="s">
        <v>50</v>
      </c>
      <c r="AF2791" s="4" t="s">
        <v>3580</v>
      </c>
    </row>
    <row r="2792" spans="1:32" x14ac:dyDescent="0.25">
      <c r="A2792">
        <v>3352052</v>
      </c>
      <c r="B2792">
        <v>132771</v>
      </c>
      <c r="C2792" t="s">
        <v>32</v>
      </c>
      <c r="D2792" t="s">
        <v>32</v>
      </c>
      <c r="E2792">
        <v>190000</v>
      </c>
      <c r="F2792">
        <v>2731</v>
      </c>
      <c r="G2792" t="s">
        <v>91</v>
      </c>
      <c r="H2792">
        <v>1</v>
      </c>
      <c r="I2792" t="s">
        <v>155</v>
      </c>
      <c r="J2792" t="s">
        <v>32</v>
      </c>
      <c r="K2792">
        <v>1</v>
      </c>
      <c r="L2792" t="s">
        <v>32</v>
      </c>
      <c r="M2792" t="s">
        <v>148</v>
      </c>
      <c r="N2792">
        <v>1980</v>
      </c>
      <c r="O2792">
        <v>1991</v>
      </c>
      <c r="P2792" t="s">
        <v>37</v>
      </c>
      <c r="Q2792">
        <v>0</v>
      </c>
      <c r="R2792" t="s">
        <v>697</v>
      </c>
      <c r="S2792" t="s">
        <v>698</v>
      </c>
      <c r="T2792" t="s">
        <v>699</v>
      </c>
      <c r="U2792">
        <v>1</v>
      </c>
      <c r="V2792" s="1">
        <v>18220</v>
      </c>
      <c r="W2792">
        <v>0</v>
      </c>
      <c r="X2792">
        <v>3</v>
      </c>
      <c r="Y2792">
        <v>70</v>
      </c>
      <c r="Z2792">
        <v>132771</v>
      </c>
      <c r="AA2792">
        <v>190000</v>
      </c>
      <c r="AB2792" t="s">
        <v>575</v>
      </c>
      <c r="AC2792">
        <v>2731</v>
      </c>
      <c r="AD2792" t="s">
        <v>96</v>
      </c>
      <c r="AE2792" t="s">
        <v>50</v>
      </c>
      <c r="AF2792" t="s">
        <v>3580</v>
      </c>
    </row>
    <row r="2793" spans="1:32" x14ac:dyDescent="0.25">
      <c r="A2793">
        <v>9128067</v>
      </c>
      <c r="B2793">
        <v>132196</v>
      </c>
      <c r="C2793" t="s">
        <v>32</v>
      </c>
      <c r="D2793" t="s">
        <v>32</v>
      </c>
      <c r="E2793">
        <v>140100</v>
      </c>
      <c r="F2793">
        <v>1264</v>
      </c>
      <c r="G2793" t="s">
        <v>57</v>
      </c>
      <c r="H2793">
        <v>0</v>
      </c>
      <c r="I2793" t="s">
        <v>37</v>
      </c>
      <c r="J2793" t="s">
        <v>37</v>
      </c>
      <c r="K2793">
        <v>1</v>
      </c>
      <c r="L2793" t="s">
        <v>32</v>
      </c>
      <c r="M2793" t="s">
        <v>46</v>
      </c>
      <c r="N2793">
        <v>1993</v>
      </c>
      <c r="O2793">
        <v>1994</v>
      </c>
      <c r="P2793" t="s">
        <v>37</v>
      </c>
      <c r="Q2793">
        <v>1</v>
      </c>
      <c r="R2793" t="s">
        <v>48</v>
      </c>
      <c r="S2793" t="s">
        <v>250</v>
      </c>
      <c r="T2793" t="s">
        <v>1872</v>
      </c>
      <c r="U2793">
        <v>1</v>
      </c>
      <c r="V2793" s="1">
        <v>23174</v>
      </c>
      <c r="W2793">
        <v>0</v>
      </c>
      <c r="X2793">
        <v>28</v>
      </c>
      <c r="Y2793">
        <v>56</v>
      </c>
      <c r="Z2793">
        <v>132196</v>
      </c>
      <c r="AA2793">
        <v>140100</v>
      </c>
      <c r="AB2793" t="s">
        <v>496</v>
      </c>
      <c r="AC2793">
        <v>1264</v>
      </c>
      <c r="AD2793" t="s">
        <v>57</v>
      </c>
      <c r="AE2793" t="s">
        <v>42</v>
      </c>
      <c r="AF2793" t="s">
        <v>3580</v>
      </c>
    </row>
    <row r="2794" spans="1:32" x14ac:dyDescent="0.25">
      <c r="A2794">
        <v>23465720</v>
      </c>
      <c r="B2794">
        <v>132689</v>
      </c>
      <c r="C2794" t="s">
        <v>32</v>
      </c>
      <c r="D2794" t="s">
        <v>32</v>
      </c>
      <c r="E2794">
        <v>80000</v>
      </c>
      <c r="F2794">
        <v>2218</v>
      </c>
      <c r="G2794" t="s">
        <v>51</v>
      </c>
      <c r="H2794">
        <v>1</v>
      </c>
      <c r="I2794" t="s">
        <v>3123</v>
      </c>
      <c r="J2794" t="s">
        <v>32</v>
      </c>
      <c r="K2794">
        <v>1</v>
      </c>
      <c r="L2794" t="s">
        <v>32</v>
      </c>
      <c r="M2794" t="s">
        <v>2054</v>
      </c>
      <c r="N2794">
        <v>1997</v>
      </c>
      <c r="O2794">
        <v>1999</v>
      </c>
      <c r="P2794" t="s">
        <v>37</v>
      </c>
      <c r="Q2794">
        <v>1</v>
      </c>
      <c r="R2794" t="s">
        <v>48</v>
      </c>
      <c r="S2794" t="s">
        <v>153</v>
      </c>
      <c r="T2794" t="s">
        <v>3124</v>
      </c>
      <c r="U2794">
        <v>1</v>
      </c>
      <c r="V2794" s="1">
        <v>25645</v>
      </c>
      <c r="W2794">
        <v>0</v>
      </c>
      <c r="X2794">
        <v>1</v>
      </c>
      <c r="Y2794">
        <v>49</v>
      </c>
      <c r="Z2794">
        <v>132689</v>
      </c>
      <c r="AA2794">
        <v>80000</v>
      </c>
      <c r="AB2794" t="s">
        <v>1112</v>
      </c>
      <c r="AC2794">
        <v>2218</v>
      </c>
      <c r="AD2794" t="s">
        <v>51</v>
      </c>
      <c r="AE2794" t="s">
        <v>42</v>
      </c>
      <c r="AF2794" t="s">
        <v>3580</v>
      </c>
    </row>
    <row r="2795" spans="1:32" x14ac:dyDescent="0.25">
      <c r="A2795">
        <v>23690913</v>
      </c>
      <c r="B2795">
        <v>130618</v>
      </c>
      <c r="C2795" t="s">
        <v>32</v>
      </c>
      <c r="D2795" t="s">
        <v>32</v>
      </c>
      <c r="E2795">
        <v>80000</v>
      </c>
      <c r="F2795">
        <v>2191</v>
      </c>
      <c r="G2795" t="s">
        <v>77</v>
      </c>
      <c r="H2795">
        <v>1</v>
      </c>
      <c r="I2795" t="s">
        <v>3128</v>
      </c>
      <c r="J2795" t="s">
        <v>32</v>
      </c>
      <c r="K2795">
        <v>1</v>
      </c>
      <c r="L2795" t="s">
        <v>32</v>
      </c>
      <c r="M2795" t="s">
        <v>3129</v>
      </c>
      <c r="N2795">
        <v>2015</v>
      </c>
      <c r="O2795">
        <v>2016</v>
      </c>
      <c r="P2795" t="s">
        <v>188</v>
      </c>
      <c r="Q2795">
        <v>1</v>
      </c>
      <c r="R2795" t="s">
        <v>3130</v>
      </c>
      <c r="S2795" t="s">
        <v>458</v>
      </c>
      <c r="T2795" t="s">
        <v>3131</v>
      </c>
      <c r="U2795">
        <v>1</v>
      </c>
      <c r="V2795" s="1">
        <v>24530</v>
      </c>
      <c r="W2795">
        <v>0</v>
      </c>
      <c r="X2795">
        <v>1</v>
      </c>
      <c r="Y2795">
        <v>52</v>
      </c>
      <c r="Z2795">
        <v>130618</v>
      </c>
      <c r="AA2795">
        <v>80000</v>
      </c>
      <c r="AB2795" t="s">
        <v>1112</v>
      </c>
      <c r="AC2795">
        <v>2191</v>
      </c>
      <c r="AD2795" t="s">
        <v>77</v>
      </c>
      <c r="AE2795" t="s">
        <v>42</v>
      </c>
      <c r="AF2795" t="s">
        <v>3580</v>
      </c>
    </row>
    <row r="2796" spans="1:32" x14ac:dyDescent="0.25">
      <c r="A2796">
        <v>16445158</v>
      </c>
      <c r="B2796">
        <v>132456</v>
      </c>
      <c r="C2796" t="s">
        <v>32</v>
      </c>
      <c r="D2796" t="s">
        <v>32</v>
      </c>
      <c r="E2796">
        <v>130000</v>
      </c>
      <c r="F2796">
        <v>55</v>
      </c>
      <c r="G2796" t="s">
        <v>171</v>
      </c>
      <c r="H2796">
        <v>2</v>
      </c>
      <c r="I2796" t="s">
        <v>37</v>
      </c>
      <c r="J2796" t="s">
        <v>37</v>
      </c>
      <c r="K2796">
        <v>1</v>
      </c>
      <c r="L2796" t="s">
        <v>32</v>
      </c>
      <c r="M2796" t="s">
        <v>2555</v>
      </c>
      <c r="N2796">
        <v>1998</v>
      </c>
      <c r="O2796">
        <v>2000</v>
      </c>
      <c r="P2796" t="s">
        <v>37</v>
      </c>
      <c r="Q2796">
        <v>0</v>
      </c>
      <c r="R2796" t="s">
        <v>2556</v>
      </c>
      <c r="S2796" t="s">
        <v>309</v>
      </c>
      <c r="T2796" t="s">
        <v>2557</v>
      </c>
      <c r="U2796">
        <v>2</v>
      </c>
      <c r="V2796" s="1">
        <v>23555</v>
      </c>
      <c r="W2796">
        <v>0</v>
      </c>
      <c r="X2796">
        <v>5</v>
      </c>
      <c r="Y2796">
        <v>55</v>
      </c>
      <c r="Z2796">
        <v>132456</v>
      </c>
      <c r="AA2796">
        <v>130000</v>
      </c>
      <c r="AB2796" t="s">
        <v>741</v>
      </c>
      <c r="AC2796">
        <v>55</v>
      </c>
      <c r="AD2796" t="s">
        <v>171</v>
      </c>
      <c r="AE2796" t="s">
        <v>50</v>
      </c>
      <c r="AF2796" t="s">
        <v>3580</v>
      </c>
    </row>
    <row r="2797" spans="1:32" x14ac:dyDescent="0.25">
      <c r="A2797">
        <v>45327535</v>
      </c>
      <c r="B2797">
        <v>132353</v>
      </c>
      <c r="C2797" t="s">
        <v>32</v>
      </c>
      <c r="D2797" t="s">
        <v>32</v>
      </c>
      <c r="E2797">
        <v>130000</v>
      </c>
      <c r="F2797">
        <v>1264</v>
      </c>
      <c r="G2797" t="s">
        <v>57</v>
      </c>
      <c r="H2797">
        <v>0</v>
      </c>
      <c r="I2797" t="s">
        <v>37</v>
      </c>
      <c r="J2797" t="s">
        <v>37</v>
      </c>
      <c r="K2797">
        <v>1</v>
      </c>
      <c r="L2797" t="s">
        <v>32</v>
      </c>
      <c r="M2797" t="s">
        <v>745</v>
      </c>
      <c r="N2797">
        <v>2010</v>
      </c>
      <c r="O2797">
        <v>2011</v>
      </c>
      <c r="P2797" t="s">
        <v>37</v>
      </c>
      <c r="Q2797">
        <v>0</v>
      </c>
      <c r="R2797" t="s">
        <v>4910</v>
      </c>
      <c r="S2797" t="s">
        <v>4911</v>
      </c>
      <c r="T2797" t="s">
        <v>4912</v>
      </c>
      <c r="U2797">
        <v>1</v>
      </c>
      <c r="V2797" s="1">
        <v>32077</v>
      </c>
      <c r="W2797">
        <v>0</v>
      </c>
      <c r="X2797">
        <v>3</v>
      </c>
      <c r="Y2797">
        <v>32</v>
      </c>
      <c r="Z2797">
        <v>132353</v>
      </c>
      <c r="AA2797">
        <v>130000</v>
      </c>
      <c r="AB2797" t="s">
        <v>741</v>
      </c>
      <c r="AC2797">
        <v>1264</v>
      </c>
      <c r="AD2797" t="s">
        <v>57</v>
      </c>
      <c r="AE2797" t="s">
        <v>50</v>
      </c>
      <c r="AF2797" t="s">
        <v>3580</v>
      </c>
    </row>
    <row r="2798" spans="1:32" s="4" customFormat="1" x14ac:dyDescent="0.25">
      <c r="A2798" s="4">
        <v>30768671</v>
      </c>
      <c r="B2798" s="4">
        <v>131528</v>
      </c>
      <c r="C2798" t="s">
        <v>37</v>
      </c>
      <c r="D2798" t="s">
        <v>35</v>
      </c>
      <c r="E2798">
        <v>40000</v>
      </c>
      <c r="F2798">
        <v>2646</v>
      </c>
      <c r="G2798" t="s">
        <v>122</v>
      </c>
      <c r="H2798">
        <v>0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N2798" t="s">
        <v>37</v>
      </c>
      <c r="O2798" t="s">
        <v>37</v>
      </c>
      <c r="P2798" t="s">
        <v>37</v>
      </c>
      <c r="Q2798">
        <v>0</v>
      </c>
      <c r="R2798" t="s">
        <v>1754</v>
      </c>
      <c r="S2798" t="s">
        <v>1845</v>
      </c>
      <c r="T2798" t="s">
        <v>3652</v>
      </c>
      <c r="U2798">
        <v>2</v>
      </c>
      <c r="V2798" s="1">
        <v>21581</v>
      </c>
      <c r="W2798">
        <v>0</v>
      </c>
      <c r="X2798">
        <v>6</v>
      </c>
      <c r="Y2798">
        <v>60</v>
      </c>
      <c r="Z2798">
        <v>131528</v>
      </c>
      <c r="AA2798">
        <v>40000</v>
      </c>
      <c r="AB2798" t="s">
        <v>507</v>
      </c>
      <c r="AC2798">
        <v>2646</v>
      </c>
      <c r="AD2798" t="s">
        <v>122</v>
      </c>
      <c r="AE2798" s="4" t="s">
        <v>2216</v>
      </c>
      <c r="AF2798" s="4" t="s">
        <v>3580</v>
      </c>
    </row>
    <row r="2799" spans="1:32" x14ac:dyDescent="0.25">
      <c r="A2799">
        <v>70969386</v>
      </c>
      <c r="B2799">
        <v>132939</v>
      </c>
      <c r="C2799" t="s">
        <v>32</v>
      </c>
      <c r="D2799" t="s">
        <v>32</v>
      </c>
      <c r="E2799">
        <v>60000</v>
      </c>
      <c r="F2799">
        <v>2840</v>
      </c>
      <c r="G2799" t="s">
        <v>181</v>
      </c>
      <c r="H2799">
        <v>0</v>
      </c>
      <c r="I2799" t="s">
        <v>37</v>
      </c>
      <c r="J2799" t="s">
        <v>37</v>
      </c>
      <c r="K2799">
        <v>1</v>
      </c>
      <c r="L2799" t="s">
        <v>35</v>
      </c>
      <c r="M2799" t="s">
        <v>745</v>
      </c>
      <c r="N2799">
        <v>2017</v>
      </c>
      <c r="O2799" t="s">
        <v>37</v>
      </c>
      <c r="P2799" t="s">
        <v>37</v>
      </c>
      <c r="Q2799">
        <v>0</v>
      </c>
      <c r="R2799" t="s">
        <v>3291</v>
      </c>
      <c r="S2799" t="s">
        <v>309</v>
      </c>
      <c r="T2799" t="s">
        <v>5330</v>
      </c>
      <c r="U2799">
        <v>1</v>
      </c>
      <c r="V2799" s="1">
        <v>34466</v>
      </c>
      <c r="W2799">
        <v>1</v>
      </c>
      <c r="X2799">
        <v>5</v>
      </c>
      <c r="Y2799">
        <v>25</v>
      </c>
      <c r="Z2799">
        <v>132939</v>
      </c>
      <c r="AA2799">
        <v>60000</v>
      </c>
      <c r="AB2799" t="s">
        <v>164</v>
      </c>
      <c r="AC2799">
        <v>2840</v>
      </c>
      <c r="AD2799" t="s">
        <v>181</v>
      </c>
      <c r="AE2799" t="s">
        <v>50</v>
      </c>
      <c r="AF2799" t="s">
        <v>43</v>
      </c>
    </row>
    <row r="2800" spans="1:32" x14ac:dyDescent="0.25">
      <c r="A2800">
        <v>40125457</v>
      </c>
      <c r="B2800">
        <v>130653</v>
      </c>
      <c r="C2800" t="s">
        <v>32</v>
      </c>
      <c r="D2800" t="s">
        <v>32</v>
      </c>
      <c r="E2800">
        <v>10000</v>
      </c>
      <c r="F2800">
        <v>15</v>
      </c>
      <c r="G2800" t="s">
        <v>67</v>
      </c>
      <c r="H2800">
        <v>0</v>
      </c>
      <c r="I2800" t="s">
        <v>37</v>
      </c>
      <c r="J2800" t="s">
        <v>37</v>
      </c>
      <c r="K2800">
        <v>1</v>
      </c>
      <c r="L2800" t="s">
        <v>32</v>
      </c>
      <c r="M2800" t="s">
        <v>1100</v>
      </c>
      <c r="N2800">
        <v>2004</v>
      </c>
      <c r="O2800">
        <v>2005</v>
      </c>
      <c r="P2800" t="s">
        <v>188</v>
      </c>
      <c r="Q2800">
        <v>1</v>
      </c>
      <c r="R2800" t="s">
        <v>1032</v>
      </c>
      <c r="S2800" t="s">
        <v>129</v>
      </c>
      <c r="T2800" t="s">
        <v>484</v>
      </c>
      <c r="U2800">
        <v>1</v>
      </c>
      <c r="V2800" s="1">
        <v>28914</v>
      </c>
      <c r="W2800">
        <v>0</v>
      </c>
      <c r="X2800">
        <v>1</v>
      </c>
      <c r="Y2800">
        <v>40</v>
      </c>
      <c r="Z2800">
        <v>130653</v>
      </c>
      <c r="AA2800">
        <v>10000</v>
      </c>
      <c r="AB2800" t="s">
        <v>1910</v>
      </c>
      <c r="AC2800">
        <v>15</v>
      </c>
      <c r="AD2800" t="s">
        <v>67</v>
      </c>
      <c r="AE2800" t="s">
        <v>42</v>
      </c>
      <c r="AF2800" t="s">
        <v>3580</v>
      </c>
    </row>
    <row r="2801" spans="1:32" x14ac:dyDescent="0.25">
      <c r="A2801">
        <v>5614629</v>
      </c>
      <c r="B2801">
        <v>131442</v>
      </c>
      <c r="C2801" t="s">
        <v>32</v>
      </c>
      <c r="D2801" t="s">
        <v>32</v>
      </c>
      <c r="E2801">
        <v>150000</v>
      </c>
      <c r="F2801">
        <v>3</v>
      </c>
      <c r="G2801" t="s">
        <v>62</v>
      </c>
      <c r="H2801">
        <v>2</v>
      </c>
      <c r="I2801" t="s">
        <v>37</v>
      </c>
      <c r="J2801" t="s">
        <v>37</v>
      </c>
      <c r="K2801" t="s">
        <v>37</v>
      </c>
      <c r="L2801" t="s">
        <v>32</v>
      </c>
      <c r="M2801" t="s">
        <v>1031</v>
      </c>
      <c r="N2801" t="s">
        <v>37</v>
      </c>
      <c r="O2801">
        <v>1997</v>
      </c>
      <c r="P2801" t="s">
        <v>37</v>
      </c>
      <c r="Q2801">
        <v>1</v>
      </c>
      <c r="R2801" t="s">
        <v>1032</v>
      </c>
      <c r="S2801" t="s">
        <v>137</v>
      </c>
      <c r="T2801" t="s">
        <v>1033</v>
      </c>
      <c r="U2801">
        <v>2</v>
      </c>
      <c r="V2801" s="1">
        <v>26061</v>
      </c>
      <c r="W2801">
        <v>0</v>
      </c>
      <c r="X2801">
        <v>3</v>
      </c>
      <c r="Y2801">
        <v>48</v>
      </c>
      <c r="Z2801">
        <v>131442</v>
      </c>
      <c r="AA2801">
        <v>150000</v>
      </c>
      <c r="AB2801" t="s">
        <v>945</v>
      </c>
      <c r="AC2801">
        <v>3</v>
      </c>
      <c r="AD2801" t="s">
        <v>62</v>
      </c>
      <c r="AE2801" t="s">
        <v>56</v>
      </c>
      <c r="AF2801" t="s">
        <v>3580</v>
      </c>
    </row>
    <row r="2802" spans="1:32" x14ac:dyDescent="0.25">
      <c r="A2802" t="s">
        <v>37</v>
      </c>
      <c r="B2802" t="s">
        <v>37</v>
      </c>
      <c r="C2802" t="s">
        <v>37</v>
      </c>
      <c r="D2802" t="s">
        <v>37</v>
      </c>
      <c r="E2802" t="s">
        <v>37</v>
      </c>
      <c r="F2802" t="s">
        <v>37</v>
      </c>
      <c r="G2802" t="s">
        <v>37</v>
      </c>
      <c r="H2802" t="s">
        <v>37</v>
      </c>
      <c r="I2802" t="s">
        <v>37</v>
      </c>
      <c r="J2802" t="s">
        <v>37</v>
      </c>
      <c r="K2802" t="s">
        <v>37</v>
      </c>
      <c r="L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>
        <v>1</v>
      </c>
      <c r="V2802" t="s">
        <v>37</v>
      </c>
      <c r="W2802" t="s">
        <v>37</v>
      </c>
      <c r="X2802" t="s">
        <v>37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57</v>
      </c>
      <c r="AE2802" t="s">
        <v>50</v>
      </c>
      <c r="AF2802" t="s">
        <v>3580</v>
      </c>
    </row>
    <row r="2803" spans="1:32" x14ac:dyDescent="0.25">
      <c r="A2803" t="s">
        <v>37</v>
      </c>
      <c r="B2803" t="s">
        <v>37</v>
      </c>
      <c r="C2803" t="s">
        <v>37</v>
      </c>
      <c r="D2803" t="s">
        <v>37</v>
      </c>
      <c r="E2803" t="s">
        <v>37</v>
      </c>
      <c r="F2803" t="s">
        <v>37</v>
      </c>
      <c r="G2803" t="s">
        <v>37</v>
      </c>
      <c r="H2803" t="s">
        <v>37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 t="s">
        <v>37</v>
      </c>
      <c r="O2803" t="s">
        <v>37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>
        <v>1</v>
      </c>
      <c r="V2803" t="s">
        <v>37</v>
      </c>
      <c r="W2803" t="s">
        <v>37</v>
      </c>
      <c r="X2803" t="s">
        <v>37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57</v>
      </c>
      <c r="AE2803" t="s">
        <v>42</v>
      </c>
      <c r="AF2803" t="s">
        <v>3580</v>
      </c>
    </row>
  </sheetData>
  <autoFilter ref="A1:AF2801">
    <sortState ref="A2:BK5603">
      <sortCondition sortBy="cellColor" ref="A1:A2802" dxfId="2"/>
    </sortState>
  </autoFilter>
  <conditionalFormatting sqref="B1:B1048576">
    <cfRule type="duplicateValues" dxfId="1" priority="2"/>
  </conditionalFormatting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3:G27"/>
  <sheetViews>
    <sheetView topLeftCell="A7" workbookViewId="0">
      <selection activeCell="A5" sqref="A5:G26"/>
    </sheetView>
  </sheetViews>
  <sheetFormatPr baseColWidth="10" defaultRowHeight="15" x14ac:dyDescent="0.25"/>
  <cols>
    <col min="1" max="1" width="46.7109375" customWidth="1"/>
    <col min="2" max="2" width="23.5703125" bestFit="1" customWidth="1"/>
    <col min="3" max="3" width="9.140625" bestFit="1" customWidth="1"/>
    <col min="4" max="4" width="8.42578125" bestFit="1" customWidth="1"/>
    <col min="5" max="5" width="10.7109375" bestFit="1" customWidth="1"/>
    <col min="6" max="6" width="14" bestFit="1" customWidth="1"/>
    <col min="7" max="7" width="12.5703125" bestFit="1" customWidth="1"/>
  </cols>
  <sheetData>
    <row r="3" spans="1:7" x14ac:dyDescent="0.25">
      <c r="A3" s="6" t="s">
        <v>5468</v>
      </c>
      <c r="B3" s="6" t="s">
        <v>5467</v>
      </c>
    </row>
    <row r="4" spans="1:7" x14ac:dyDescent="0.25">
      <c r="A4" s="6" t="s">
        <v>5465</v>
      </c>
      <c r="B4" t="s">
        <v>5472</v>
      </c>
      <c r="C4" t="s">
        <v>42</v>
      </c>
      <c r="D4" t="s">
        <v>81</v>
      </c>
      <c r="E4" t="s">
        <v>56</v>
      </c>
      <c r="F4" t="s">
        <v>5471</v>
      </c>
      <c r="G4" t="s">
        <v>5466</v>
      </c>
    </row>
    <row r="5" spans="1:7" x14ac:dyDescent="0.25">
      <c r="A5" s="7" t="s">
        <v>117</v>
      </c>
      <c r="B5" s="5">
        <v>50</v>
      </c>
      <c r="C5" s="5">
        <v>60</v>
      </c>
      <c r="D5" s="5"/>
      <c r="E5" s="5">
        <v>29</v>
      </c>
      <c r="F5" s="5"/>
      <c r="G5" s="5">
        <v>139</v>
      </c>
    </row>
    <row r="6" spans="1:7" x14ac:dyDescent="0.25">
      <c r="A6" s="7" t="s">
        <v>82</v>
      </c>
      <c r="B6" s="5">
        <v>58</v>
      </c>
      <c r="C6" s="5">
        <v>60</v>
      </c>
      <c r="D6" s="5"/>
      <c r="E6" s="5">
        <v>21</v>
      </c>
      <c r="F6" s="5"/>
      <c r="G6" s="5">
        <v>139</v>
      </c>
    </row>
    <row r="7" spans="1:7" x14ac:dyDescent="0.25">
      <c r="A7" s="7" t="s">
        <v>195</v>
      </c>
      <c r="B7" s="5">
        <v>57</v>
      </c>
      <c r="C7" s="5">
        <v>43</v>
      </c>
      <c r="D7" s="5">
        <v>1</v>
      </c>
      <c r="E7" s="5">
        <v>36</v>
      </c>
      <c r="F7" s="5"/>
      <c r="G7" s="5">
        <v>137</v>
      </c>
    </row>
    <row r="8" spans="1:7" x14ac:dyDescent="0.25">
      <c r="A8" s="7" t="s">
        <v>77</v>
      </c>
      <c r="B8" s="5">
        <v>42</v>
      </c>
      <c r="C8" s="5">
        <v>53</v>
      </c>
      <c r="D8" s="5">
        <v>3</v>
      </c>
      <c r="E8" s="5">
        <v>34</v>
      </c>
      <c r="F8" s="5">
        <v>1</v>
      </c>
      <c r="G8" s="5">
        <v>133</v>
      </c>
    </row>
    <row r="9" spans="1:7" x14ac:dyDescent="0.25">
      <c r="A9" s="7" t="s">
        <v>465</v>
      </c>
      <c r="B9" s="5">
        <v>45</v>
      </c>
      <c r="C9" s="5">
        <v>53</v>
      </c>
      <c r="D9" s="5">
        <v>2</v>
      </c>
      <c r="E9" s="5">
        <v>35</v>
      </c>
      <c r="F9" s="5"/>
      <c r="G9" s="5">
        <v>135</v>
      </c>
    </row>
    <row r="10" spans="1:7" x14ac:dyDescent="0.25">
      <c r="A10" s="7" t="s">
        <v>122</v>
      </c>
      <c r="B10" s="5">
        <v>48</v>
      </c>
      <c r="C10" s="5">
        <v>8</v>
      </c>
      <c r="D10" s="5">
        <v>21</v>
      </c>
      <c r="E10" s="5">
        <v>51</v>
      </c>
      <c r="F10" s="5">
        <v>10</v>
      </c>
      <c r="G10" s="5">
        <v>138</v>
      </c>
    </row>
    <row r="11" spans="1:7" x14ac:dyDescent="0.25">
      <c r="A11" s="7" t="s">
        <v>45</v>
      </c>
      <c r="B11" s="5">
        <v>50</v>
      </c>
      <c r="C11" s="5">
        <v>44</v>
      </c>
      <c r="D11" s="5">
        <v>1</v>
      </c>
      <c r="E11" s="5">
        <v>34</v>
      </c>
      <c r="F11" s="5"/>
      <c r="G11" s="5">
        <v>129</v>
      </c>
    </row>
    <row r="12" spans="1:7" x14ac:dyDescent="0.25">
      <c r="A12" s="7" t="s">
        <v>57</v>
      </c>
      <c r="B12" s="5">
        <v>48</v>
      </c>
      <c r="C12" s="5">
        <v>55</v>
      </c>
      <c r="D12" s="5">
        <v>6</v>
      </c>
      <c r="E12" s="5">
        <v>28</v>
      </c>
      <c r="F12" s="5"/>
      <c r="G12" s="5">
        <v>137</v>
      </c>
    </row>
    <row r="13" spans="1:7" x14ac:dyDescent="0.25">
      <c r="A13" s="7" t="s">
        <v>97</v>
      </c>
      <c r="B13" s="5">
        <v>41</v>
      </c>
      <c r="C13" s="5">
        <v>50</v>
      </c>
      <c r="D13" s="5">
        <v>1</v>
      </c>
      <c r="E13" s="5">
        <v>26</v>
      </c>
      <c r="F13" s="5">
        <v>1</v>
      </c>
      <c r="G13" s="5">
        <v>119</v>
      </c>
    </row>
    <row r="14" spans="1:7" x14ac:dyDescent="0.25">
      <c r="A14" s="7" t="s">
        <v>126</v>
      </c>
      <c r="B14" s="5">
        <v>44</v>
      </c>
      <c r="C14" s="5">
        <v>58</v>
      </c>
      <c r="D14" s="5"/>
      <c r="E14" s="5">
        <v>36</v>
      </c>
      <c r="F14" s="5"/>
      <c r="G14" s="5">
        <v>138</v>
      </c>
    </row>
    <row r="15" spans="1:7" x14ac:dyDescent="0.25">
      <c r="A15" s="7" t="s">
        <v>181</v>
      </c>
      <c r="B15" s="5">
        <v>50</v>
      </c>
      <c r="C15" s="5">
        <v>68</v>
      </c>
      <c r="D15" s="5"/>
      <c r="E15" s="5">
        <v>19</v>
      </c>
      <c r="F15" s="5"/>
      <c r="G15" s="5">
        <v>137</v>
      </c>
    </row>
    <row r="16" spans="1:7" x14ac:dyDescent="0.25">
      <c r="A16" s="7" t="s">
        <v>86</v>
      </c>
      <c r="B16" s="5">
        <v>50</v>
      </c>
      <c r="C16" s="5">
        <v>46</v>
      </c>
      <c r="D16" s="5">
        <v>1</v>
      </c>
      <c r="E16" s="5">
        <v>21</v>
      </c>
      <c r="F16" s="5"/>
      <c r="G16" s="5">
        <v>118</v>
      </c>
    </row>
    <row r="17" spans="1:7" x14ac:dyDescent="0.25">
      <c r="A17" s="7" t="s">
        <v>67</v>
      </c>
      <c r="B17" s="5">
        <v>47</v>
      </c>
      <c r="C17" s="5">
        <v>62</v>
      </c>
      <c r="D17" s="5">
        <v>1</v>
      </c>
      <c r="E17" s="5">
        <v>20</v>
      </c>
      <c r="F17" s="5"/>
      <c r="G17" s="5">
        <v>130</v>
      </c>
    </row>
    <row r="18" spans="1:7" x14ac:dyDescent="0.25">
      <c r="A18" s="7" t="s">
        <v>51</v>
      </c>
      <c r="B18" s="5">
        <v>52</v>
      </c>
      <c r="C18" s="5">
        <v>40</v>
      </c>
      <c r="D18" s="5">
        <v>1</v>
      </c>
      <c r="E18" s="5">
        <v>31</v>
      </c>
      <c r="F18" s="5">
        <v>2</v>
      </c>
      <c r="G18" s="5">
        <v>126</v>
      </c>
    </row>
    <row r="19" spans="1:7" x14ac:dyDescent="0.25">
      <c r="A19" s="7" t="s">
        <v>147</v>
      </c>
      <c r="B19" s="5">
        <v>46</v>
      </c>
      <c r="C19" s="5">
        <v>49</v>
      </c>
      <c r="D19" s="5"/>
      <c r="E19" s="5">
        <v>27</v>
      </c>
      <c r="F19" s="5">
        <v>1</v>
      </c>
      <c r="G19" s="5">
        <v>123</v>
      </c>
    </row>
    <row r="20" spans="1:7" x14ac:dyDescent="0.25">
      <c r="A20" s="7" t="s">
        <v>171</v>
      </c>
      <c r="B20" s="5">
        <v>48</v>
      </c>
      <c r="C20" s="5">
        <v>46</v>
      </c>
      <c r="D20" s="5">
        <v>1</v>
      </c>
      <c r="E20" s="5">
        <v>33</v>
      </c>
      <c r="F20" s="5"/>
      <c r="G20" s="5">
        <v>128</v>
      </c>
    </row>
    <row r="21" spans="1:7" x14ac:dyDescent="0.25">
      <c r="A21" s="7" t="s">
        <v>96</v>
      </c>
      <c r="B21" s="5">
        <v>44</v>
      </c>
      <c r="C21" s="5">
        <v>49</v>
      </c>
      <c r="D21" s="5">
        <v>3</v>
      </c>
      <c r="E21" s="5">
        <v>37</v>
      </c>
      <c r="F21" s="5"/>
      <c r="G21" s="5">
        <v>133</v>
      </c>
    </row>
    <row r="22" spans="1:7" x14ac:dyDescent="0.25">
      <c r="A22" s="7" t="s">
        <v>101</v>
      </c>
      <c r="B22" s="5">
        <v>67</v>
      </c>
      <c r="C22" s="5">
        <v>15</v>
      </c>
      <c r="D22" s="5">
        <v>1</v>
      </c>
      <c r="E22" s="5">
        <v>35</v>
      </c>
      <c r="F22" s="5">
        <v>1</v>
      </c>
      <c r="G22" s="5">
        <v>119</v>
      </c>
    </row>
    <row r="23" spans="1:7" x14ac:dyDescent="0.25">
      <c r="A23" s="7" t="s">
        <v>404</v>
      </c>
      <c r="B23" s="5">
        <v>40</v>
      </c>
      <c r="C23" s="5">
        <v>42</v>
      </c>
      <c r="D23" s="5"/>
      <c r="E23" s="5">
        <v>29</v>
      </c>
      <c r="F23" s="5"/>
      <c r="G23" s="5">
        <v>111</v>
      </c>
    </row>
    <row r="24" spans="1:7" x14ac:dyDescent="0.25">
      <c r="A24" s="7" t="s">
        <v>62</v>
      </c>
      <c r="B24" s="5">
        <v>35</v>
      </c>
      <c r="C24" s="5">
        <v>30</v>
      </c>
      <c r="D24" s="5"/>
      <c r="E24" s="5">
        <v>17</v>
      </c>
      <c r="F24" s="5"/>
      <c r="G24" s="5">
        <v>82</v>
      </c>
    </row>
    <row r="25" spans="1:7" x14ac:dyDescent="0.25">
      <c r="A25" s="7" t="s">
        <v>33</v>
      </c>
      <c r="B25" s="5">
        <v>37</v>
      </c>
      <c r="C25" s="5">
        <v>55</v>
      </c>
      <c r="D25" s="5">
        <v>3</v>
      </c>
      <c r="E25" s="5">
        <v>36</v>
      </c>
      <c r="F25" s="5"/>
      <c r="G25" s="5">
        <v>131</v>
      </c>
    </row>
    <row r="26" spans="1:7" x14ac:dyDescent="0.25">
      <c r="A26" s="7" t="s">
        <v>211</v>
      </c>
      <c r="B26" s="5">
        <v>48</v>
      </c>
      <c r="C26" s="5">
        <v>42</v>
      </c>
      <c r="D26" s="5">
        <v>2</v>
      </c>
      <c r="E26" s="5">
        <v>28</v>
      </c>
      <c r="F26" s="5"/>
      <c r="G26" s="5">
        <v>120</v>
      </c>
    </row>
    <row r="27" spans="1:7" x14ac:dyDescent="0.25">
      <c r="A27" s="7" t="s">
        <v>5466</v>
      </c>
      <c r="B27" s="5">
        <v>1047</v>
      </c>
      <c r="C27" s="5">
        <v>1028</v>
      </c>
      <c r="D27" s="5">
        <v>48</v>
      </c>
      <c r="E27" s="5">
        <v>663</v>
      </c>
      <c r="F27" s="5">
        <v>16</v>
      </c>
      <c r="G27" s="5">
        <v>2802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3:D16"/>
  <sheetViews>
    <sheetView workbookViewId="0">
      <selection activeCell="A5" sqref="A5:C15"/>
    </sheetView>
  </sheetViews>
  <sheetFormatPr baseColWidth="10" defaultRowHeight="15" x14ac:dyDescent="0.25"/>
  <cols>
    <col min="1" max="1" width="27.28515625" customWidth="1"/>
    <col min="2" max="2" width="22.42578125" bestFit="1" customWidth="1"/>
    <col min="3" max="3" width="10" customWidth="1"/>
    <col min="4" max="4" width="12.5703125" customWidth="1"/>
    <col min="5" max="5" width="12.5703125" bestFit="1" customWidth="1"/>
  </cols>
  <sheetData>
    <row r="3" spans="1:4" x14ac:dyDescent="0.25">
      <c r="A3" s="6" t="s">
        <v>5468</v>
      </c>
      <c r="B3" s="6" t="s">
        <v>5467</v>
      </c>
    </row>
    <row r="4" spans="1:4" x14ac:dyDescent="0.25">
      <c r="A4" s="6" t="s">
        <v>5465</v>
      </c>
      <c r="B4" t="s">
        <v>5469</v>
      </c>
      <c r="C4" t="s">
        <v>5470</v>
      </c>
      <c r="D4" t="s">
        <v>5466</v>
      </c>
    </row>
    <row r="5" spans="1:4" x14ac:dyDescent="0.25">
      <c r="A5" s="7" t="s">
        <v>43</v>
      </c>
      <c r="B5" s="5">
        <v>81</v>
      </c>
      <c r="C5" s="5">
        <v>150</v>
      </c>
      <c r="D5" s="5">
        <v>231</v>
      </c>
    </row>
    <row r="6" spans="1:4" x14ac:dyDescent="0.25">
      <c r="A6" s="8" t="s">
        <v>42</v>
      </c>
      <c r="B6" s="5">
        <v>17</v>
      </c>
      <c r="C6" s="5">
        <v>23</v>
      </c>
      <c r="D6" s="5">
        <v>40</v>
      </c>
    </row>
    <row r="7" spans="1:4" x14ac:dyDescent="0.25">
      <c r="A7" s="8" t="s">
        <v>5472</v>
      </c>
      <c r="B7" s="5">
        <v>35</v>
      </c>
      <c r="C7" s="5">
        <v>88</v>
      </c>
      <c r="D7" s="5">
        <v>123</v>
      </c>
    </row>
    <row r="8" spans="1:4" x14ac:dyDescent="0.25">
      <c r="A8" s="8" t="s">
        <v>56</v>
      </c>
      <c r="B8" s="5">
        <v>28</v>
      </c>
      <c r="C8" s="5">
        <v>39</v>
      </c>
      <c r="D8" s="5">
        <v>67</v>
      </c>
    </row>
    <row r="9" spans="1:4" x14ac:dyDescent="0.25">
      <c r="A9" s="8" t="s">
        <v>81</v>
      </c>
      <c r="B9" s="5">
        <v>1</v>
      </c>
      <c r="C9" s="5"/>
      <c r="D9" s="5">
        <v>1</v>
      </c>
    </row>
    <row r="10" spans="1:4" x14ac:dyDescent="0.25">
      <c r="A10" s="7" t="s">
        <v>3580</v>
      </c>
      <c r="B10" s="5">
        <v>1611</v>
      </c>
      <c r="C10" s="5">
        <v>960</v>
      </c>
      <c r="D10" s="5">
        <v>2571</v>
      </c>
    </row>
    <row r="11" spans="1:4" x14ac:dyDescent="0.25">
      <c r="A11" s="8" t="s">
        <v>42</v>
      </c>
      <c r="B11" s="5">
        <v>655</v>
      </c>
      <c r="C11" s="5">
        <v>333</v>
      </c>
      <c r="D11" s="5">
        <v>988</v>
      </c>
    </row>
    <row r="12" spans="1:4" x14ac:dyDescent="0.25">
      <c r="A12" s="8" t="s">
        <v>5472</v>
      </c>
      <c r="B12" s="5">
        <v>559</v>
      </c>
      <c r="C12" s="5">
        <v>365</v>
      </c>
      <c r="D12" s="5">
        <v>924</v>
      </c>
    </row>
    <row r="13" spans="1:4" x14ac:dyDescent="0.25">
      <c r="A13" s="8" t="s">
        <v>56</v>
      </c>
      <c r="B13" s="5">
        <v>361</v>
      </c>
      <c r="C13" s="5">
        <v>235</v>
      </c>
      <c r="D13" s="5">
        <v>596</v>
      </c>
    </row>
    <row r="14" spans="1:4" x14ac:dyDescent="0.25">
      <c r="A14" s="8" t="s">
        <v>81</v>
      </c>
      <c r="B14" s="5">
        <v>29</v>
      </c>
      <c r="C14" s="5">
        <v>18</v>
      </c>
      <c r="D14" s="5">
        <v>47</v>
      </c>
    </row>
    <row r="15" spans="1:4" x14ac:dyDescent="0.25">
      <c r="A15" s="8" t="s">
        <v>5471</v>
      </c>
      <c r="B15" s="5">
        <v>7</v>
      </c>
      <c r="C15" s="5">
        <v>9</v>
      </c>
      <c r="D15" s="5">
        <v>16</v>
      </c>
    </row>
    <row r="16" spans="1:4" x14ac:dyDescent="0.25">
      <c r="A16" s="7" t="s">
        <v>5466</v>
      </c>
      <c r="B16" s="5">
        <v>1692</v>
      </c>
      <c r="C16" s="5">
        <v>1110</v>
      </c>
      <c r="D16" s="5">
        <v>2802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>
      <selection activeCell="B1" sqref="B1:F6"/>
    </sheetView>
  </sheetViews>
  <sheetFormatPr baseColWidth="10" defaultRowHeight="15" x14ac:dyDescent="0.25"/>
  <cols>
    <col min="2" max="2" width="20.42578125" bestFit="1" customWidth="1"/>
    <col min="3" max="3" width="22.85546875" customWidth="1"/>
    <col min="4" max="4" width="22.140625" bestFit="1" customWidth="1"/>
    <col min="5" max="5" width="24.42578125" bestFit="1" customWidth="1"/>
    <col min="6" max="6" width="23.7109375" bestFit="1" customWidth="1"/>
  </cols>
  <sheetData>
    <row r="1" spans="2:6" x14ac:dyDescent="0.25">
      <c r="B1" s="19" t="s">
        <v>5484</v>
      </c>
      <c r="C1" s="17" t="s">
        <v>5473</v>
      </c>
      <c r="D1" s="17" t="s">
        <v>5474</v>
      </c>
      <c r="E1" s="17" t="s">
        <v>5475</v>
      </c>
      <c r="F1" s="17" t="s">
        <v>5476</v>
      </c>
    </row>
    <row r="2" spans="2:6" x14ac:dyDescent="0.25">
      <c r="B2" s="14" t="s">
        <v>5471</v>
      </c>
      <c r="C2" s="16">
        <v>0</v>
      </c>
      <c r="D2" s="16">
        <v>0</v>
      </c>
      <c r="E2" s="16">
        <v>4.3451272501551829E-3</v>
      </c>
      <c r="F2" s="16">
        <v>9.3749999999999997E-3</v>
      </c>
    </row>
    <row r="3" spans="2:6" x14ac:dyDescent="0.25">
      <c r="B3" s="14" t="s">
        <v>81</v>
      </c>
      <c r="C3" s="16">
        <v>1.2345679012345678E-2</v>
      </c>
      <c r="D3" s="16">
        <v>0</v>
      </c>
      <c r="E3" s="16">
        <v>1.8001241464928614E-2</v>
      </c>
      <c r="F3" s="16">
        <v>1.8749999999999999E-2</v>
      </c>
    </row>
    <row r="4" spans="2:6" x14ac:dyDescent="0.25">
      <c r="B4" s="14" t="s">
        <v>56</v>
      </c>
      <c r="C4" s="16">
        <v>0.34567901234567899</v>
      </c>
      <c r="D4" s="16">
        <v>0.26</v>
      </c>
      <c r="E4" s="16">
        <v>0.22408441961514589</v>
      </c>
      <c r="F4" s="16">
        <v>0.24479166666666666</v>
      </c>
    </row>
    <row r="5" spans="2:6" x14ac:dyDescent="0.25">
      <c r="B5" s="14" t="s">
        <v>5472</v>
      </c>
      <c r="C5" s="16">
        <v>0.43209876543209874</v>
      </c>
      <c r="D5" s="16">
        <v>0.58666666666666667</v>
      </c>
      <c r="E5" s="16">
        <v>0.34698944754810679</v>
      </c>
      <c r="F5" s="16">
        <v>0.38020833333333331</v>
      </c>
    </row>
    <row r="6" spans="2:6" x14ac:dyDescent="0.25">
      <c r="B6" s="14" t="s">
        <v>42</v>
      </c>
      <c r="C6" s="16">
        <v>0.20987654320987653</v>
      </c>
      <c r="D6" s="16">
        <v>0.15333333333333332</v>
      </c>
      <c r="E6" s="16">
        <v>0.40657976412166358</v>
      </c>
      <c r="F6" s="16">
        <v>0.34687499999999999</v>
      </c>
    </row>
    <row r="32" spans="2:7" x14ac:dyDescent="0.25">
      <c r="B32" s="11"/>
      <c r="C32" s="18" t="s">
        <v>5481</v>
      </c>
      <c r="D32" s="18" t="s">
        <v>5482</v>
      </c>
      <c r="E32" s="18" t="s">
        <v>5483</v>
      </c>
      <c r="F32" s="18" t="s">
        <v>5481</v>
      </c>
      <c r="G32" s="18" t="s">
        <v>5482</v>
      </c>
    </row>
    <row r="33" spans="1:7" x14ac:dyDescent="0.25">
      <c r="B33" s="12" t="s">
        <v>43</v>
      </c>
      <c r="C33" s="13">
        <v>81</v>
      </c>
      <c r="D33" s="13">
        <v>150</v>
      </c>
      <c r="E33" s="13">
        <v>231</v>
      </c>
      <c r="F33" s="11"/>
      <c r="G33" s="11"/>
    </row>
    <row r="34" spans="1:7" x14ac:dyDescent="0.25">
      <c r="A34" s="29" t="s">
        <v>5479</v>
      </c>
      <c r="B34" s="14" t="s">
        <v>42</v>
      </c>
      <c r="C34" s="15">
        <v>17</v>
      </c>
      <c r="D34" s="15">
        <v>23</v>
      </c>
      <c r="E34" s="15">
        <v>40</v>
      </c>
      <c r="F34" s="16">
        <f>C34/231</f>
        <v>7.3593073593073599E-2</v>
      </c>
      <c r="G34" s="16">
        <f t="shared" ref="G34" si="0">D34/231</f>
        <v>9.9567099567099568E-2</v>
      </c>
    </row>
    <row r="35" spans="1:7" x14ac:dyDescent="0.25">
      <c r="A35" s="29"/>
      <c r="B35" s="14" t="s">
        <v>5472</v>
      </c>
      <c r="C35" s="15">
        <v>35</v>
      </c>
      <c r="D35" s="15">
        <v>88</v>
      </c>
      <c r="E35" s="15">
        <v>123</v>
      </c>
      <c r="F35" s="16">
        <f t="shared" ref="F35:F37" si="1">C35/231</f>
        <v>0.15151515151515152</v>
      </c>
      <c r="G35" s="16">
        <f t="shared" ref="G35:G37" si="2">D35/231</f>
        <v>0.38095238095238093</v>
      </c>
    </row>
    <row r="36" spans="1:7" x14ac:dyDescent="0.25">
      <c r="A36" s="29"/>
      <c r="B36" s="14" t="s">
        <v>56</v>
      </c>
      <c r="C36" s="15">
        <v>28</v>
      </c>
      <c r="D36" s="15">
        <v>39</v>
      </c>
      <c r="E36" s="15">
        <v>67</v>
      </c>
      <c r="F36" s="16">
        <f t="shared" si="1"/>
        <v>0.12121212121212122</v>
      </c>
      <c r="G36" s="16">
        <f t="shared" si="2"/>
        <v>0.16883116883116883</v>
      </c>
    </row>
    <row r="37" spans="1:7" x14ac:dyDescent="0.25">
      <c r="A37" s="29"/>
      <c r="B37" s="14" t="s">
        <v>81</v>
      </c>
      <c r="C37" s="15">
        <v>1</v>
      </c>
      <c r="D37" s="15"/>
      <c r="E37" s="15">
        <v>1</v>
      </c>
      <c r="F37" s="16">
        <f t="shared" si="1"/>
        <v>4.329004329004329E-3</v>
      </c>
      <c r="G37" s="16">
        <f t="shared" si="2"/>
        <v>0</v>
      </c>
    </row>
    <row r="38" spans="1:7" x14ac:dyDescent="0.25">
      <c r="A38" s="10"/>
      <c r="B38" s="12" t="s">
        <v>3580</v>
      </c>
      <c r="C38" s="13">
        <v>1611</v>
      </c>
      <c r="D38" s="13">
        <v>960</v>
      </c>
      <c r="E38" s="13">
        <v>2571</v>
      </c>
      <c r="F38" s="16"/>
      <c r="G38" s="16"/>
    </row>
    <row r="39" spans="1:7" x14ac:dyDescent="0.25">
      <c r="A39" s="29" t="s">
        <v>5480</v>
      </c>
      <c r="B39" s="14" t="s">
        <v>42</v>
      </c>
      <c r="C39" s="15">
        <v>655</v>
      </c>
      <c r="D39" s="15">
        <v>333</v>
      </c>
      <c r="E39" s="15">
        <v>988</v>
      </c>
      <c r="F39" s="16">
        <f>C39/2571</f>
        <v>0.2547646830027227</v>
      </c>
      <c r="G39" s="16">
        <f t="shared" ref="G39" si="3">D39/2571</f>
        <v>0.1295215869311552</v>
      </c>
    </row>
    <row r="40" spans="1:7" x14ac:dyDescent="0.25">
      <c r="A40" s="29"/>
      <c r="B40" s="14" t="s">
        <v>5472</v>
      </c>
      <c r="C40" s="15">
        <v>559</v>
      </c>
      <c r="D40" s="15">
        <v>365</v>
      </c>
      <c r="E40" s="15">
        <v>924</v>
      </c>
      <c r="F40" s="16">
        <f t="shared" ref="F40:F43" si="4">C40/2571</f>
        <v>0.2174251264099572</v>
      </c>
      <c r="G40" s="16">
        <f t="shared" ref="G40:G43" si="5">D40/2571</f>
        <v>0.14196810579541036</v>
      </c>
    </row>
    <row r="41" spans="1:7" x14ac:dyDescent="0.25">
      <c r="A41" s="29"/>
      <c r="B41" s="14" t="s">
        <v>56</v>
      </c>
      <c r="C41" s="15">
        <v>361</v>
      </c>
      <c r="D41" s="15">
        <v>235</v>
      </c>
      <c r="E41" s="15">
        <v>596</v>
      </c>
      <c r="F41" s="16">
        <f t="shared" si="4"/>
        <v>0.14041229093737845</v>
      </c>
      <c r="G41" s="16">
        <f t="shared" si="5"/>
        <v>9.1404122909373789E-2</v>
      </c>
    </row>
    <row r="42" spans="1:7" x14ac:dyDescent="0.25">
      <c r="A42" s="29"/>
      <c r="B42" s="14" t="s">
        <v>81</v>
      </c>
      <c r="C42" s="15">
        <v>29</v>
      </c>
      <c r="D42" s="15">
        <v>18</v>
      </c>
      <c r="E42" s="15">
        <v>47</v>
      </c>
      <c r="F42" s="16">
        <f t="shared" si="4"/>
        <v>1.1279657720731234E-2</v>
      </c>
      <c r="G42" s="16">
        <f t="shared" si="5"/>
        <v>7.0011668611435242E-3</v>
      </c>
    </row>
    <row r="43" spans="1:7" x14ac:dyDescent="0.25">
      <c r="A43" s="29"/>
      <c r="B43" s="14" t="s">
        <v>5471</v>
      </c>
      <c r="C43" s="15">
        <v>7</v>
      </c>
      <c r="D43" s="15">
        <v>9</v>
      </c>
      <c r="E43" s="15">
        <v>16</v>
      </c>
      <c r="F43" s="16">
        <f t="shared" si="4"/>
        <v>2.7226760015558148E-3</v>
      </c>
      <c r="G43" s="16">
        <f t="shared" si="5"/>
        <v>3.5005834305717621E-3</v>
      </c>
    </row>
    <row r="73" spans="1:6" x14ac:dyDescent="0.25">
      <c r="C73" s="18" t="s">
        <v>5481</v>
      </c>
      <c r="D73" s="18" t="s">
        <v>5482</v>
      </c>
      <c r="E73" s="18" t="s">
        <v>5481</v>
      </c>
      <c r="F73" s="18" t="s">
        <v>5482</v>
      </c>
    </row>
    <row r="74" spans="1:6" x14ac:dyDescent="0.25">
      <c r="A74" s="29" t="s">
        <v>5479</v>
      </c>
      <c r="B74" s="14" t="s">
        <v>42</v>
      </c>
      <c r="C74" s="22">
        <v>17</v>
      </c>
      <c r="D74" s="22">
        <v>23</v>
      </c>
      <c r="E74" s="21">
        <f>C74/2802</f>
        <v>6.0670949321912923E-3</v>
      </c>
      <c r="F74" s="21">
        <f>D74/2802</f>
        <v>8.2084225553176304E-3</v>
      </c>
    </row>
    <row r="75" spans="1:6" x14ac:dyDescent="0.25">
      <c r="A75" s="29"/>
      <c r="B75" s="14" t="s">
        <v>5472</v>
      </c>
      <c r="C75" s="22">
        <v>35</v>
      </c>
      <c r="D75" s="22">
        <v>88</v>
      </c>
      <c r="E75" s="21">
        <f t="shared" ref="E75:E82" si="6">C75/2802</f>
        <v>1.2491077801570306E-2</v>
      </c>
      <c r="F75" s="21">
        <f t="shared" ref="F75:F82" si="7">D75/2802</f>
        <v>3.1406138472519628E-2</v>
      </c>
    </row>
    <row r="76" spans="1:6" x14ac:dyDescent="0.25">
      <c r="A76" s="29"/>
      <c r="B76" s="14" t="s">
        <v>56</v>
      </c>
      <c r="C76" s="22">
        <v>28</v>
      </c>
      <c r="D76" s="22">
        <v>39</v>
      </c>
      <c r="E76" s="21">
        <f t="shared" si="6"/>
        <v>9.9928622412562458E-3</v>
      </c>
      <c r="F76" s="21">
        <f t="shared" si="7"/>
        <v>1.3918629550321198E-2</v>
      </c>
    </row>
    <row r="77" spans="1:6" x14ac:dyDescent="0.25">
      <c r="A77" s="29"/>
      <c r="B77" s="14" t="s">
        <v>81</v>
      </c>
      <c r="C77" s="22">
        <v>1</v>
      </c>
      <c r="D77" s="22"/>
      <c r="E77" s="21">
        <f t="shared" si="6"/>
        <v>3.5688793718772306E-4</v>
      </c>
      <c r="F77" s="21">
        <f t="shared" si="7"/>
        <v>0</v>
      </c>
    </row>
    <row r="78" spans="1:6" x14ac:dyDescent="0.25">
      <c r="A78" s="29" t="s">
        <v>5480</v>
      </c>
      <c r="B78" s="14" t="s">
        <v>42</v>
      </c>
      <c r="C78" s="22">
        <v>655</v>
      </c>
      <c r="D78" s="22">
        <v>333</v>
      </c>
      <c r="E78" s="21">
        <f t="shared" si="6"/>
        <v>0.23376159885795861</v>
      </c>
      <c r="F78" s="21">
        <f t="shared" si="7"/>
        <v>0.11884368308351177</v>
      </c>
    </row>
    <row r="79" spans="1:6" x14ac:dyDescent="0.25">
      <c r="A79" s="29"/>
      <c r="B79" s="14" t="s">
        <v>5472</v>
      </c>
      <c r="C79" s="22">
        <v>559</v>
      </c>
      <c r="D79" s="22">
        <v>365</v>
      </c>
      <c r="E79" s="21">
        <f t="shared" si="6"/>
        <v>0.19950035688793719</v>
      </c>
      <c r="F79" s="21">
        <f t="shared" si="7"/>
        <v>0.13026409707351891</v>
      </c>
    </row>
    <row r="80" spans="1:6" x14ac:dyDescent="0.25">
      <c r="A80" s="29"/>
      <c r="B80" s="14" t="s">
        <v>56</v>
      </c>
      <c r="C80" s="22">
        <v>361</v>
      </c>
      <c r="D80" s="22">
        <v>235</v>
      </c>
      <c r="E80" s="21">
        <f t="shared" si="6"/>
        <v>0.12883654532476801</v>
      </c>
      <c r="F80" s="21">
        <f t="shared" si="7"/>
        <v>8.3868665239114917E-2</v>
      </c>
    </row>
    <row r="81" spans="1:6" x14ac:dyDescent="0.25">
      <c r="A81" s="29"/>
      <c r="B81" s="14" t="s">
        <v>81</v>
      </c>
      <c r="C81" s="22">
        <v>29</v>
      </c>
      <c r="D81" s="22">
        <v>18</v>
      </c>
      <c r="E81" s="21">
        <f t="shared" si="6"/>
        <v>1.0349750178443969E-2</v>
      </c>
      <c r="F81" s="21">
        <f t="shared" si="7"/>
        <v>6.4239828693790149E-3</v>
      </c>
    </row>
    <row r="82" spans="1:6" x14ac:dyDescent="0.25">
      <c r="A82" s="29"/>
      <c r="B82" s="14" t="s">
        <v>5471</v>
      </c>
      <c r="C82" s="22">
        <v>7</v>
      </c>
      <c r="D82" s="22">
        <v>9</v>
      </c>
      <c r="E82" s="21">
        <f t="shared" si="6"/>
        <v>2.4982155603140615E-3</v>
      </c>
      <c r="F82" s="21">
        <f t="shared" si="7"/>
        <v>3.2119914346895075E-3</v>
      </c>
    </row>
  </sheetData>
  <mergeCells count="4">
    <mergeCell ref="A34:A37"/>
    <mergeCell ref="A39:A43"/>
    <mergeCell ref="A74:A77"/>
    <mergeCell ref="A78:A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D55" sqref="D55"/>
    </sheetView>
  </sheetViews>
  <sheetFormatPr baseColWidth="10" defaultRowHeight="15" x14ac:dyDescent="0.25"/>
  <cols>
    <col min="1" max="1" width="34.7109375" customWidth="1"/>
    <col min="2" max="2" width="13.140625" bestFit="1" customWidth="1"/>
    <col min="3" max="3" width="11.42578125" customWidth="1"/>
    <col min="7" max="7" width="13.140625" bestFit="1" customWidth="1"/>
  </cols>
  <sheetData>
    <row r="1" spans="1:12" x14ac:dyDescent="0.25">
      <c r="A1" s="20" t="s">
        <v>5477</v>
      </c>
      <c r="B1" s="20" t="s">
        <v>5471</v>
      </c>
      <c r="C1" s="20" t="s">
        <v>81</v>
      </c>
      <c r="D1" s="20" t="s">
        <v>56</v>
      </c>
      <c r="E1" s="20" t="s">
        <v>5472</v>
      </c>
      <c r="F1" s="20" t="s">
        <v>42</v>
      </c>
      <c r="G1" s="20" t="s">
        <v>5471</v>
      </c>
      <c r="H1" s="20" t="s">
        <v>81</v>
      </c>
      <c r="I1" s="20" t="s">
        <v>56</v>
      </c>
      <c r="J1" s="20" t="s">
        <v>50</v>
      </c>
      <c r="K1" s="20" t="s">
        <v>42</v>
      </c>
      <c r="L1" s="20" t="s">
        <v>5478</v>
      </c>
    </row>
    <row r="2" spans="1:12" x14ac:dyDescent="0.25">
      <c r="A2" s="7" t="s">
        <v>211</v>
      </c>
      <c r="B2" s="9">
        <v>0</v>
      </c>
      <c r="C2" s="9">
        <v>1.6666666666666666E-2</v>
      </c>
      <c r="D2" s="9">
        <v>0.23333333333333334</v>
      </c>
      <c r="E2" s="9">
        <v>0.4</v>
      </c>
      <c r="F2" s="9">
        <v>0.35</v>
      </c>
      <c r="G2" s="5"/>
      <c r="H2" s="5">
        <v>2</v>
      </c>
      <c r="I2" s="5">
        <v>28</v>
      </c>
      <c r="J2" s="5">
        <v>48</v>
      </c>
      <c r="K2" s="5">
        <v>42</v>
      </c>
      <c r="L2" s="5">
        <v>139</v>
      </c>
    </row>
    <row r="3" spans="1:12" x14ac:dyDescent="0.25">
      <c r="A3" s="7" t="s">
        <v>33</v>
      </c>
      <c r="B3" s="9">
        <v>0</v>
      </c>
      <c r="C3" s="9">
        <v>2.2900763358778626E-2</v>
      </c>
      <c r="D3" s="9">
        <v>0.27480916030534353</v>
      </c>
      <c r="E3" s="9">
        <v>0.28244274809160308</v>
      </c>
      <c r="F3" s="9">
        <v>0.41984732824427479</v>
      </c>
      <c r="G3" s="5"/>
      <c r="H3" s="5">
        <v>3</v>
      </c>
      <c r="I3" s="5">
        <v>36</v>
      </c>
      <c r="J3" s="5">
        <v>37</v>
      </c>
      <c r="K3" s="5">
        <v>55</v>
      </c>
      <c r="L3" s="5">
        <v>139</v>
      </c>
    </row>
    <row r="4" spans="1:12" x14ac:dyDescent="0.25">
      <c r="A4" s="7" t="s">
        <v>62</v>
      </c>
      <c r="B4" s="9">
        <v>0</v>
      </c>
      <c r="C4" s="9">
        <v>0</v>
      </c>
      <c r="D4" s="9">
        <v>0.2073170731707317</v>
      </c>
      <c r="E4" s="9">
        <v>0.42682926829268292</v>
      </c>
      <c r="F4" s="9">
        <v>0.36585365853658536</v>
      </c>
      <c r="G4" s="5"/>
      <c r="H4" s="5"/>
      <c r="I4" s="5">
        <v>17</v>
      </c>
      <c r="J4" s="5">
        <v>35</v>
      </c>
      <c r="K4" s="5">
        <v>30</v>
      </c>
      <c r="L4" s="5">
        <v>137</v>
      </c>
    </row>
    <row r="5" spans="1:12" x14ac:dyDescent="0.25">
      <c r="A5" s="7" t="s">
        <v>404</v>
      </c>
      <c r="B5" s="9">
        <v>0</v>
      </c>
      <c r="C5" s="9">
        <v>0</v>
      </c>
      <c r="D5" s="9">
        <v>0.26126126126126126</v>
      </c>
      <c r="E5" s="9">
        <v>0.36036036036036034</v>
      </c>
      <c r="F5" s="9">
        <v>0.3783783783783784</v>
      </c>
      <c r="G5" s="5"/>
      <c r="H5" s="5"/>
      <c r="I5" s="5">
        <v>29</v>
      </c>
      <c r="J5" s="5">
        <v>40</v>
      </c>
      <c r="K5" s="5">
        <v>42</v>
      </c>
      <c r="L5" s="5">
        <v>133</v>
      </c>
    </row>
    <row r="6" spans="1:12" x14ac:dyDescent="0.25">
      <c r="A6" s="7" t="s">
        <v>101</v>
      </c>
      <c r="B6" s="9">
        <v>8.4033613445378148E-3</v>
      </c>
      <c r="C6" s="9">
        <v>8.4033613445378148E-3</v>
      </c>
      <c r="D6" s="9">
        <v>0.29411764705882354</v>
      </c>
      <c r="E6" s="9">
        <v>0.56302521008403361</v>
      </c>
      <c r="F6" s="9">
        <v>0.12605042016806722</v>
      </c>
      <c r="G6" s="5">
        <v>1</v>
      </c>
      <c r="H6" s="5">
        <v>1</v>
      </c>
      <c r="I6" s="5">
        <v>35</v>
      </c>
      <c r="J6" s="5">
        <v>67</v>
      </c>
      <c r="K6" s="5">
        <v>15</v>
      </c>
      <c r="L6" s="5">
        <v>135</v>
      </c>
    </row>
    <row r="7" spans="1:12" x14ac:dyDescent="0.25">
      <c r="A7" s="7" t="s">
        <v>96</v>
      </c>
      <c r="B7" s="9">
        <v>0</v>
      </c>
      <c r="C7" s="9">
        <v>2.2556390977443608E-2</v>
      </c>
      <c r="D7" s="9">
        <v>0.2781954887218045</v>
      </c>
      <c r="E7" s="9">
        <v>0.33082706766917291</v>
      </c>
      <c r="F7" s="9">
        <v>0.36842105263157893</v>
      </c>
      <c r="G7" s="5"/>
      <c r="H7" s="5">
        <v>3</v>
      </c>
      <c r="I7" s="5">
        <v>37</v>
      </c>
      <c r="J7" s="5">
        <v>44</v>
      </c>
      <c r="K7" s="5">
        <v>49</v>
      </c>
      <c r="L7" s="5">
        <v>138</v>
      </c>
    </row>
    <row r="8" spans="1:12" x14ac:dyDescent="0.25">
      <c r="A8" s="7" t="s">
        <v>171</v>
      </c>
      <c r="B8" s="9">
        <v>0</v>
      </c>
      <c r="C8" s="9">
        <v>7.8125E-3</v>
      </c>
      <c r="D8" s="9">
        <v>0.2578125</v>
      </c>
      <c r="E8" s="9">
        <v>0.375</v>
      </c>
      <c r="F8" s="9">
        <v>0.359375</v>
      </c>
      <c r="G8" s="5"/>
      <c r="H8" s="5">
        <v>1</v>
      </c>
      <c r="I8" s="5">
        <v>33</v>
      </c>
      <c r="J8" s="5">
        <v>48</v>
      </c>
      <c r="K8" s="5">
        <v>46</v>
      </c>
      <c r="L8" s="5">
        <v>129</v>
      </c>
    </row>
    <row r="9" spans="1:12" x14ac:dyDescent="0.25">
      <c r="A9" s="7" t="s">
        <v>147</v>
      </c>
      <c r="B9" s="9">
        <v>8.130081300813009E-3</v>
      </c>
      <c r="C9" s="9">
        <v>0</v>
      </c>
      <c r="D9" s="9">
        <v>0.21951219512195122</v>
      </c>
      <c r="E9" s="9">
        <v>0.37398373983739835</v>
      </c>
      <c r="F9" s="9">
        <v>0.3983739837398374</v>
      </c>
      <c r="G9" s="5">
        <v>1</v>
      </c>
      <c r="H9" s="5"/>
      <c r="I9" s="5">
        <v>27</v>
      </c>
      <c r="J9" s="5">
        <v>46</v>
      </c>
      <c r="K9" s="5">
        <v>49</v>
      </c>
      <c r="L9" s="5">
        <v>137</v>
      </c>
    </row>
    <row r="10" spans="1:12" x14ac:dyDescent="0.25">
      <c r="A10" s="7" t="s">
        <v>51</v>
      </c>
      <c r="B10" s="9">
        <v>1.5873015873015872E-2</v>
      </c>
      <c r="C10" s="9">
        <v>7.9365079365079361E-3</v>
      </c>
      <c r="D10" s="9">
        <v>0.24603174603174602</v>
      </c>
      <c r="E10" s="9">
        <v>0.41269841269841268</v>
      </c>
      <c r="F10" s="9">
        <v>0.31746031746031744</v>
      </c>
      <c r="G10" s="5">
        <v>2</v>
      </c>
      <c r="H10" s="5">
        <v>1</v>
      </c>
      <c r="I10" s="5">
        <v>31</v>
      </c>
      <c r="J10" s="5">
        <v>52</v>
      </c>
      <c r="K10" s="5">
        <v>40</v>
      </c>
      <c r="L10" s="5">
        <v>119</v>
      </c>
    </row>
    <row r="11" spans="1:12" x14ac:dyDescent="0.25">
      <c r="A11" s="7" t="s">
        <v>67</v>
      </c>
      <c r="B11" s="9">
        <v>0</v>
      </c>
      <c r="C11" s="9">
        <v>7.6923076923076927E-3</v>
      </c>
      <c r="D11" s="9">
        <v>0.15384615384615385</v>
      </c>
      <c r="E11" s="9">
        <v>0.36153846153846153</v>
      </c>
      <c r="F11" s="9">
        <v>0.47692307692307695</v>
      </c>
      <c r="G11" s="5"/>
      <c r="H11" s="5">
        <v>1</v>
      </c>
      <c r="I11" s="5">
        <v>20</v>
      </c>
      <c r="J11" s="5">
        <v>47</v>
      </c>
      <c r="K11" s="5">
        <v>62</v>
      </c>
      <c r="L11" s="5">
        <v>138</v>
      </c>
    </row>
    <row r="12" spans="1:12" x14ac:dyDescent="0.25">
      <c r="A12" s="7" t="s">
        <v>86</v>
      </c>
      <c r="B12" s="9">
        <f>G12/118</f>
        <v>0</v>
      </c>
      <c r="C12" s="9">
        <f>H12/118</f>
        <v>8.4745762711864406E-3</v>
      </c>
      <c r="D12" s="9">
        <f>I12/118</f>
        <v>0.17796610169491525</v>
      </c>
      <c r="E12" s="9">
        <f>J12/118</f>
        <v>0.42372881355932202</v>
      </c>
      <c r="F12" s="9">
        <f>K12/118</f>
        <v>0.38983050847457629</v>
      </c>
      <c r="G12" s="5"/>
      <c r="H12" s="5">
        <v>1</v>
      </c>
      <c r="I12" s="5">
        <v>21</v>
      </c>
      <c r="J12" s="5">
        <v>50</v>
      </c>
      <c r="K12" s="5">
        <v>46</v>
      </c>
      <c r="L12" s="5">
        <v>137</v>
      </c>
    </row>
    <row r="13" spans="1:12" x14ac:dyDescent="0.25">
      <c r="A13" s="7" t="s">
        <v>181</v>
      </c>
      <c r="B13" s="9">
        <v>0</v>
      </c>
      <c r="C13" s="9">
        <v>0</v>
      </c>
      <c r="D13" s="9">
        <v>0.13868613138686131</v>
      </c>
      <c r="E13" s="9">
        <v>0.36496350364963503</v>
      </c>
      <c r="F13" s="9">
        <v>0.49635036496350365</v>
      </c>
      <c r="G13" s="5"/>
      <c r="H13" s="5"/>
      <c r="I13" s="5">
        <v>19</v>
      </c>
      <c r="J13" s="5">
        <v>50</v>
      </c>
      <c r="K13" s="5">
        <v>68</v>
      </c>
      <c r="L13" s="5">
        <v>118</v>
      </c>
    </row>
    <row r="14" spans="1:12" x14ac:dyDescent="0.25">
      <c r="A14" s="7" t="s">
        <v>126</v>
      </c>
      <c r="B14" s="9">
        <v>0</v>
      </c>
      <c r="C14" s="9">
        <v>0</v>
      </c>
      <c r="D14" s="9">
        <v>0.2608695652173913</v>
      </c>
      <c r="E14" s="9">
        <v>0.3188405797101449</v>
      </c>
      <c r="F14" s="9">
        <v>0.42028985507246375</v>
      </c>
      <c r="G14" s="5"/>
      <c r="H14" s="5"/>
      <c r="I14" s="5">
        <v>36</v>
      </c>
      <c r="J14" s="5">
        <v>44</v>
      </c>
      <c r="K14" s="5">
        <v>58</v>
      </c>
      <c r="L14" s="5">
        <v>130</v>
      </c>
    </row>
    <row r="15" spans="1:12" x14ac:dyDescent="0.25">
      <c r="A15" s="7" t="s">
        <v>97</v>
      </c>
      <c r="B15" s="9">
        <v>8.4033613445378148E-3</v>
      </c>
      <c r="C15" s="9">
        <v>8.4033613445378148E-3</v>
      </c>
      <c r="D15" s="9">
        <v>0.21848739495798319</v>
      </c>
      <c r="E15" s="9">
        <v>0.34453781512605042</v>
      </c>
      <c r="F15" s="9">
        <v>0.42016806722689076</v>
      </c>
      <c r="G15" s="5">
        <v>1</v>
      </c>
      <c r="H15" s="5">
        <v>1</v>
      </c>
      <c r="I15" s="5">
        <v>26</v>
      </c>
      <c r="J15" s="5">
        <v>41</v>
      </c>
      <c r="K15" s="5">
        <v>50</v>
      </c>
      <c r="L15" s="5">
        <v>126</v>
      </c>
    </row>
    <row r="16" spans="1:12" x14ac:dyDescent="0.25">
      <c r="A16" s="7" t="s">
        <v>57</v>
      </c>
      <c r="B16" s="9">
        <f>G16/137</f>
        <v>0</v>
      </c>
      <c r="C16" s="9">
        <f>H16/137</f>
        <v>4.3795620437956206E-2</v>
      </c>
      <c r="D16" s="9">
        <f>I16/137</f>
        <v>0.20437956204379562</v>
      </c>
      <c r="E16" s="9">
        <f>J16/137</f>
        <v>0.35036496350364965</v>
      </c>
      <c r="F16" s="9">
        <f>K16/137</f>
        <v>0.40145985401459855</v>
      </c>
      <c r="G16" s="5"/>
      <c r="H16" s="5">
        <v>6</v>
      </c>
      <c r="I16" s="5">
        <v>28</v>
      </c>
      <c r="J16" s="5">
        <v>48</v>
      </c>
      <c r="K16" s="5">
        <v>55</v>
      </c>
      <c r="L16" s="5">
        <v>123</v>
      </c>
    </row>
    <row r="17" spans="1:12" x14ac:dyDescent="0.25">
      <c r="A17" s="7" t="s">
        <v>45</v>
      </c>
      <c r="B17" s="9">
        <v>0</v>
      </c>
      <c r="C17" s="9">
        <v>7.7519379844961239E-3</v>
      </c>
      <c r="D17" s="9">
        <v>0.26356589147286824</v>
      </c>
      <c r="E17" s="9">
        <v>0.38759689922480622</v>
      </c>
      <c r="F17" s="9">
        <v>0.34108527131782945</v>
      </c>
      <c r="G17" s="5"/>
      <c r="H17" s="5">
        <v>1</v>
      </c>
      <c r="I17" s="5">
        <v>34</v>
      </c>
      <c r="J17" s="5">
        <v>50</v>
      </c>
      <c r="K17" s="5">
        <v>44</v>
      </c>
      <c r="L17" s="5">
        <v>128</v>
      </c>
    </row>
    <row r="18" spans="1:12" x14ac:dyDescent="0.25">
      <c r="A18" s="7" t="s">
        <v>122</v>
      </c>
      <c r="B18" s="9">
        <v>7.2463768115942032E-2</v>
      </c>
      <c r="C18" s="9">
        <v>0.15217391304347827</v>
      </c>
      <c r="D18" s="9">
        <v>0.36956521739130432</v>
      </c>
      <c r="E18" s="9">
        <v>0.34782608695652173</v>
      </c>
      <c r="F18" s="9">
        <v>5.7971014492753624E-2</v>
      </c>
      <c r="G18" s="5">
        <v>10</v>
      </c>
      <c r="H18" s="5">
        <v>21</v>
      </c>
      <c r="I18" s="5">
        <v>51</v>
      </c>
      <c r="J18" s="5">
        <v>48</v>
      </c>
      <c r="K18" s="5">
        <v>8</v>
      </c>
      <c r="L18" s="5">
        <v>133</v>
      </c>
    </row>
    <row r="19" spans="1:12" x14ac:dyDescent="0.25">
      <c r="A19" s="7" t="s">
        <v>465</v>
      </c>
      <c r="B19" s="9">
        <v>0</v>
      </c>
      <c r="C19" s="9">
        <v>1.4814814814814815E-2</v>
      </c>
      <c r="D19" s="9">
        <v>0.25925925925925924</v>
      </c>
      <c r="E19" s="9">
        <v>0.33333333333333331</v>
      </c>
      <c r="F19" s="9">
        <v>0.3925925925925926</v>
      </c>
      <c r="G19" s="5"/>
      <c r="H19" s="5">
        <v>2</v>
      </c>
      <c r="I19" s="5">
        <v>35</v>
      </c>
      <c r="J19" s="5">
        <v>45</v>
      </c>
      <c r="K19" s="5">
        <v>53</v>
      </c>
      <c r="L19" s="5">
        <v>119</v>
      </c>
    </row>
    <row r="20" spans="1:12" x14ac:dyDescent="0.25">
      <c r="A20" s="7" t="s">
        <v>77</v>
      </c>
      <c r="B20" s="9">
        <v>7.5187969924812026E-3</v>
      </c>
      <c r="C20" s="9">
        <v>2.2556390977443608E-2</v>
      </c>
      <c r="D20" s="9">
        <v>0.25563909774436089</v>
      </c>
      <c r="E20" s="9">
        <v>0.31578947368421051</v>
      </c>
      <c r="F20" s="9">
        <v>0.39849624060150374</v>
      </c>
      <c r="G20" s="5">
        <v>1</v>
      </c>
      <c r="H20" s="5">
        <v>3</v>
      </c>
      <c r="I20" s="5">
        <v>34</v>
      </c>
      <c r="J20" s="5">
        <v>42</v>
      </c>
      <c r="K20" s="5">
        <v>53</v>
      </c>
      <c r="L20" s="5">
        <v>111</v>
      </c>
    </row>
    <row r="21" spans="1:12" x14ac:dyDescent="0.25">
      <c r="A21" s="7" t="s">
        <v>195</v>
      </c>
      <c r="B21" s="9">
        <v>0</v>
      </c>
      <c r="C21" s="9">
        <v>7.2992700729927005E-3</v>
      </c>
      <c r="D21" s="9">
        <v>0.26277372262773724</v>
      </c>
      <c r="E21" s="9">
        <v>0.41605839416058393</v>
      </c>
      <c r="F21" s="9">
        <v>0.31386861313868614</v>
      </c>
      <c r="G21" s="5"/>
      <c r="H21" s="5">
        <v>1</v>
      </c>
      <c r="I21" s="5">
        <v>36</v>
      </c>
      <c r="J21" s="5">
        <v>57</v>
      </c>
      <c r="K21" s="5">
        <v>43</v>
      </c>
      <c r="L21" s="5">
        <v>82</v>
      </c>
    </row>
    <row r="22" spans="1:12" x14ac:dyDescent="0.25">
      <c r="A22" s="7" t="s">
        <v>82</v>
      </c>
      <c r="B22" s="9">
        <f t="shared" ref="B22:F23" si="0">G22/139</f>
        <v>0</v>
      </c>
      <c r="C22" s="9">
        <f t="shared" si="0"/>
        <v>0</v>
      </c>
      <c r="D22" s="9">
        <f t="shared" si="0"/>
        <v>0.15107913669064749</v>
      </c>
      <c r="E22" s="9">
        <f t="shared" si="0"/>
        <v>0.41726618705035973</v>
      </c>
      <c r="F22" s="9">
        <f t="shared" si="0"/>
        <v>0.43165467625899279</v>
      </c>
      <c r="G22" s="5"/>
      <c r="H22" s="5"/>
      <c r="I22" s="5">
        <v>21</v>
      </c>
      <c r="J22" s="5">
        <v>58</v>
      </c>
      <c r="K22" s="5">
        <v>60</v>
      </c>
      <c r="L22" s="5">
        <v>131</v>
      </c>
    </row>
    <row r="23" spans="1:12" x14ac:dyDescent="0.25">
      <c r="A23" s="7" t="s">
        <v>117</v>
      </c>
      <c r="B23" s="9">
        <f t="shared" si="0"/>
        <v>0</v>
      </c>
      <c r="C23" s="9">
        <f t="shared" si="0"/>
        <v>0</v>
      </c>
      <c r="D23" s="9">
        <f t="shared" si="0"/>
        <v>0.20863309352517986</v>
      </c>
      <c r="E23" s="9">
        <f t="shared" si="0"/>
        <v>0.35971223021582732</v>
      </c>
      <c r="F23" s="9">
        <f t="shared" si="0"/>
        <v>0.43165467625899279</v>
      </c>
      <c r="G23" s="5"/>
      <c r="H23" s="5"/>
      <c r="I23" s="5">
        <v>29</v>
      </c>
      <c r="J23" s="5">
        <v>50</v>
      </c>
      <c r="K23" s="5">
        <v>60</v>
      </c>
      <c r="L23" s="5">
        <v>120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>
      <selection activeCell="M10" sqref="M10"/>
    </sheetView>
  </sheetViews>
  <sheetFormatPr baseColWidth="10" defaultRowHeight="15" x14ac:dyDescent="0.25"/>
  <cols>
    <col min="1" max="1" width="19.85546875" bestFit="1" customWidth="1"/>
    <col min="2" max="2" width="10.28515625" customWidth="1"/>
  </cols>
  <sheetData>
    <row r="1" spans="1:3" x14ac:dyDescent="0.25">
      <c r="A1" s="28" t="s">
        <v>5485</v>
      </c>
      <c r="B1" s="28" t="s">
        <v>5486</v>
      </c>
      <c r="C1" s="31" t="s">
        <v>5490</v>
      </c>
    </row>
    <row r="2" spans="1:3" x14ac:dyDescent="0.25">
      <c r="A2" s="23" t="s">
        <v>5471</v>
      </c>
      <c r="B2" s="24">
        <v>16</v>
      </c>
      <c r="C2" s="16">
        <f>B2/2802</f>
        <v>5.7102069950035689E-3</v>
      </c>
    </row>
    <row r="3" spans="1:3" x14ac:dyDescent="0.25">
      <c r="A3" s="23" t="s">
        <v>81</v>
      </c>
      <c r="B3" s="24">
        <v>48</v>
      </c>
      <c r="C3" s="16">
        <f t="shared" ref="C3:C6" si="0">B3/2802</f>
        <v>1.7130620985010708E-2</v>
      </c>
    </row>
    <row r="4" spans="1:3" x14ac:dyDescent="0.25">
      <c r="A4" s="23" t="s">
        <v>56</v>
      </c>
      <c r="B4" s="24">
        <v>663</v>
      </c>
      <c r="C4" s="16">
        <f t="shared" si="0"/>
        <v>0.2366167023554604</v>
      </c>
    </row>
    <row r="5" spans="1:3" x14ac:dyDescent="0.25">
      <c r="A5" s="23" t="s">
        <v>5472</v>
      </c>
      <c r="B5" s="24">
        <v>1047</v>
      </c>
      <c r="C5" s="16">
        <f t="shared" si="0"/>
        <v>0.37366167023554603</v>
      </c>
    </row>
    <row r="6" spans="1:3" x14ac:dyDescent="0.25">
      <c r="A6" s="23" t="s">
        <v>42</v>
      </c>
      <c r="B6" s="24">
        <v>1028</v>
      </c>
      <c r="C6" s="16">
        <f t="shared" si="0"/>
        <v>0.36688079942897928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opLeftCell="A27" workbookViewId="0">
      <selection sqref="A1:C6"/>
    </sheetView>
  </sheetViews>
  <sheetFormatPr baseColWidth="10" defaultRowHeight="15" x14ac:dyDescent="0.25"/>
  <cols>
    <col min="1" max="1" width="19.85546875" style="7" bestFit="1" customWidth="1"/>
    <col min="2" max="2" width="13.85546875" style="27" bestFit="1" customWidth="1"/>
    <col min="3" max="3" width="13.140625" style="27" bestFit="1" customWidth="1"/>
  </cols>
  <sheetData>
    <row r="1" spans="1:5" x14ac:dyDescent="0.25">
      <c r="A1" s="18" t="s">
        <v>5485</v>
      </c>
      <c r="B1" s="25" t="s">
        <v>5481</v>
      </c>
      <c r="C1" s="25" t="s">
        <v>5482</v>
      </c>
      <c r="D1" s="25" t="s">
        <v>5489</v>
      </c>
      <c r="E1" s="25" t="s">
        <v>5488</v>
      </c>
    </row>
    <row r="2" spans="1:5" ht="15" customHeight="1" x14ac:dyDescent="0.25">
      <c r="A2" s="23" t="s">
        <v>5471</v>
      </c>
      <c r="B2" s="26">
        <v>7</v>
      </c>
      <c r="C2" s="26">
        <v>9</v>
      </c>
      <c r="D2" s="30">
        <f>B2/1692</f>
        <v>4.1371158392434987E-3</v>
      </c>
      <c r="E2" s="30">
        <f>C2/1110</f>
        <v>8.1081081081081086E-3</v>
      </c>
    </row>
    <row r="3" spans="1:5" x14ac:dyDescent="0.25">
      <c r="A3" s="23" t="s">
        <v>81</v>
      </c>
      <c r="B3" s="26">
        <v>30</v>
      </c>
      <c r="C3" s="26">
        <v>18</v>
      </c>
      <c r="D3" s="30">
        <f t="shared" ref="D3:D6" si="0">B3/1692</f>
        <v>1.7730496453900711E-2</v>
      </c>
      <c r="E3" s="30">
        <f t="shared" ref="E3:E6" si="1">C3/1110</f>
        <v>1.6216216216216217E-2</v>
      </c>
    </row>
    <row r="4" spans="1:5" x14ac:dyDescent="0.25">
      <c r="A4" s="23" t="s">
        <v>56</v>
      </c>
      <c r="B4" s="26">
        <v>389</v>
      </c>
      <c r="C4" s="26">
        <v>274</v>
      </c>
      <c r="D4" s="30">
        <f t="shared" si="0"/>
        <v>0.22990543735224586</v>
      </c>
      <c r="E4" s="30">
        <f t="shared" si="1"/>
        <v>0.24684684684684685</v>
      </c>
    </row>
    <row r="5" spans="1:5" x14ac:dyDescent="0.25">
      <c r="A5" s="23" t="s">
        <v>5472</v>
      </c>
      <c r="B5" s="26">
        <v>594</v>
      </c>
      <c r="C5" s="26">
        <v>453</v>
      </c>
      <c r="D5" s="30">
        <f t="shared" si="0"/>
        <v>0.35106382978723405</v>
      </c>
      <c r="E5" s="30">
        <f t="shared" si="1"/>
        <v>0.4081081081081081</v>
      </c>
    </row>
    <row r="6" spans="1:5" x14ac:dyDescent="0.25">
      <c r="A6" s="23" t="s">
        <v>42</v>
      </c>
      <c r="B6" s="26">
        <v>672</v>
      </c>
      <c r="C6" s="26">
        <v>356</v>
      </c>
      <c r="D6" s="30">
        <f t="shared" si="0"/>
        <v>0.3971631205673759</v>
      </c>
      <c r="E6" s="30">
        <f t="shared" si="1"/>
        <v>0.32072072072072072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J44" sqref="J44"/>
    </sheetView>
  </sheetViews>
  <sheetFormatPr baseColWidth="10" defaultRowHeight="15" x14ac:dyDescent="0.25"/>
  <cols>
    <col min="1" max="1" width="19.85546875" bestFit="1" customWidth="1"/>
    <col min="2" max="2" width="18.85546875" bestFit="1" customWidth="1"/>
    <col min="3" max="3" width="15.85546875" bestFit="1" customWidth="1"/>
    <col min="5" max="5" width="15.85546875" bestFit="1" customWidth="1"/>
  </cols>
  <sheetData>
    <row r="1" spans="1:5" x14ac:dyDescent="0.25">
      <c r="A1" s="12" t="s">
        <v>5485</v>
      </c>
      <c r="B1" s="12" t="s">
        <v>5479</v>
      </c>
      <c r="C1" s="12" t="s">
        <v>5487</v>
      </c>
      <c r="D1" s="12" t="s">
        <v>5479</v>
      </c>
      <c r="E1" s="12" t="s">
        <v>5487</v>
      </c>
    </row>
    <row r="2" spans="1:5" ht="15" customHeight="1" x14ac:dyDescent="0.25">
      <c r="A2" s="14" t="s">
        <v>5471</v>
      </c>
      <c r="B2" s="15"/>
      <c r="C2" s="15">
        <v>16</v>
      </c>
      <c r="D2" s="16">
        <f>B2/231</f>
        <v>0</v>
      </c>
      <c r="E2" s="16">
        <f>C2/2571</f>
        <v>6.2232594321275769E-3</v>
      </c>
    </row>
    <row r="3" spans="1:5" x14ac:dyDescent="0.25">
      <c r="A3" s="14" t="s">
        <v>81</v>
      </c>
      <c r="B3" s="15">
        <v>1</v>
      </c>
      <c r="C3" s="15">
        <v>47</v>
      </c>
      <c r="D3" s="16">
        <f t="shared" ref="D3:D6" si="0">B3/231</f>
        <v>4.329004329004329E-3</v>
      </c>
      <c r="E3" s="16">
        <f t="shared" ref="E3:E6" si="1">C3/2571</f>
        <v>1.8280824581874758E-2</v>
      </c>
    </row>
    <row r="4" spans="1:5" x14ac:dyDescent="0.25">
      <c r="A4" s="14" t="s">
        <v>56</v>
      </c>
      <c r="B4" s="15">
        <v>67</v>
      </c>
      <c r="C4" s="15">
        <v>596</v>
      </c>
      <c r="D4" s="16">
        <f t="shared" si="0"/>
        <v>0.29004329004329005</v>
      </c>
      <c r="E4" s="16">
        <f t="shared" si="1"/>
        <v>0.23181641384675222</v>
      </c>
    </row>
    <row r="5" spans="1:5" x14ac:dyDescent="0.25">
      <c r="A5" s="14" t="s">
        <v>5472</v>
      </c>
      <c r="B5" s="15">
        <v>123</v>
      </c>
      <c r="C5" s="15">
        <v>924</v>
      </c>
      <c r="D5" s="16">
        <f t="shared" si="0"/>
        <v>0.53246753246753242</v>
      </c>
      <c r="E5" s="16">
        <f t="shared" si="1"/>
        <v>0.35939323220536756</v>
      </c>
    </row>
    <row r="6" spans="1:5" x14ac:dyDescent="0.25">
      <c r="A6" s="14" t="s">
        <v>42</v>
      </c>
      <c r="B6" s="15">
        <v>40</v>
      </c>
      <c r="C6" s="15">
        <v>988</v>
      </c>
      <c r="D6" s="16">
        <f t="shared" si="0"/>
        <v>0.17316017316017315</v>
      </c>
      <c r="E6" s="16">
        <f t="shared" si="1"/>
        <v>0.38428626993387788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</vt:i4>
      </vt:variant>
    </vt:vector>
  </HeadingPairs>
  <TitlesOfParts>
    <vt:vector size="9" baseType="lpstr">
      <vt:lpstr>Formación Académica</vt:lpstr>
      <vt:lpstr>PartidoPoliticoxNivelEdu</vt:lpstr>
      <vt:lpstr>NivelEduxSexoxJuventud</vt:lpstr>
      <vt:lpstr>NivelxSexoXEdad</vt:lpstr>
      <vt:lpstr>NivelEduXPartidoPolitico</vt:lpstr>
      <vt:lpstr>NivelEduDistribuciónGeneral</vt:lpstr>
      <vt:lpstr>NivelEduxSexo</vt:lpstr>
      <vt:lpstr>NivelEduxEdad</vt:lpstr>
      <vt:lpstr>'Formación Académica'!FinalEduc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apoyo37dnef</dc:creator>
  <cp:lastModifiedBy>apoyo37dnef</cp:lastModifiedBy>
  <dcterms:created xsi:type="dcterms:W3CDTF">2019-12-11T13:41:24Z</dcterms:created>
  <dcterms:modified xsi:type="dcterms:W3CDTF">2019-12-12T20:16:42Z</dcterms:modified>
</cp:coreProperties>
</file>