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hidePivotFieldList="1"/>
  <xr:revisionPtr revIDLastSave="0" documentId="13_ncr:1_{A500AF89-6056-E64F-8C04-AE29785865A0}" xr6:coauthVersionLast="47" xr6:coauthVersionMax="47" xr10:uidLastSave="{00000000-0000-0000-0000-000000000000}"/>
  <bookViews>
    <workbookView xWindow="1160" yWindow="500" windowWidth="27700" windowHeight="15780" activeTab="3" xr2:uid="{00000000-000D-0000-FFFF-FFFF00000000}"/>
  </bookViews>
  <sheets>
    <sheet name="Esercizio" sheetId="6" r:id="rId1"/>
    <sheet name="Data Brackets" sheetId="1" r:id="rId2"/>
    <sheet name="Pivot Data Brackets" sheetId="7" r:id="rId3"/>
    <sheet name="Dashboard" sheetId="5" r:id="rId4"/>
  </sheets>
  <definedNames>
    <definedName name="_xlnm._FilterDatabase" localSheetId="1" hidden="1">'Data Brackets'!$B$2:$H$159</definedName>
    <definedName name="_xlnm._FilterDatabase" localSheetId="0" hidden="1">Esercizio!$B$5:$G$75</definedName>
    <definedName name="_xlcn.WorksheetConnection_PivorbaseB2G1591" hidden="1">'Data Brackets'!$B$2:$H$159</definedName>
    <definedName name="codici">#REF!</definedName>
    <definedName name="FiltroDati_Data_Brackets">#N/A</definedName>
    <definedName name="FiltroDati_Regione">#N/A</definedName>
    <definedName name="FiltroDati_Settore">#N/A</definedName>
    <definedName name="FiltroDati_Venditore">#N/A</definedName>
    <definedName name="tabella" localSheetId="0">Esercizio!$B$27:$G$81</definedName>
    <definedName name="tabella">'Data Brackets'!$B$24:$H$78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3" i="1"/>
  <c r="N6" i="6"/>
  <c r="M6" i="6"/>
  <c r="L6" i="6"/>
  <c r="L3" i="6"/>
  <c r="K3" i="6"/>
  <c r="J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<sst xmlns="http://schemas.openxmlformats.org/spreadsheetml/2006/main" count="1006" uniqueCount="26">
  <si>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</si>
  <si>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</si>
  <si>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</si>
  <si>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</si>
  <si>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</si>
  <si>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</si>
  <si>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</si>
  <si>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</si>
  <si>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</si>
  <si>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</si>
  <si>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</si>
  <si>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</si>
  <si>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</si>
  <si>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</si>
  <si>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</si>
  <si>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</si>
  <si>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</si>
  <si>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</si>
  <si>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</si>
  <si>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>Etichette di riga</t>
  </si>
  <si>
    <t>Totale complessivo</t>
  </si>
  <si>
    <t xml:space="preserve">Somma di Fatturato </t>
  </si>
  <si>
    <t>Etichette di colonna</t>
  </si>
  <si>
    <t>(Tutto)</t>
  </si>
  <si>
    <t>DASHBOARD VENDITORI</t>
  </si>
  <si>
    <t>Data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</si>
</sst>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€&quot;\ * #,##0.00_-;\-&quot;€&quot;\ * #,##0.00_-;_-&quot;€&quot;\ * &quot;-&quot;??_-;_-@_-"/>
    <numFmt numFmtId="165" formatCode="[$-F800]dddd\,\ mmmm\ dd\,\ yyyy"/>
    <numFmt numFmtId="166" formatCode="#,##0.00\ &quot;€&quot;"/>
    <numFmt numFmtId="167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Data Brackets'!$B$46:$B$47</c:f>
              <c:strCache>
                <c:ptCount val="1"/>
                <c:pt idx="0">
                  <c:v>Cancelleria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Brackets'!$B$48:$B$52</c:f>
              <c:numCache>
                <c:formatCode>General</c:formatCode>
                <c:ptCount val="4"/>
                <c:pt idx="0">
                  <c:v>59945</c:v>
                </c:pt>
                <c:pt idx="1">
                  <c:v>42563</c:v>
                </c:pt>
                <c:pt idx="2">
                  <c:v>4700</c:v>
                </c:pt>
                <c:pt idx="3">
                  <c:v>101035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8-3F4B-B0A8-A804FD798280}"/>
            </c:ext>
          </c:extLst>
        </c:ser>
        <c:ser>
          <c:idx val="1"/>
          <c:order val="1"/>
          <c:tx>
            <c:strRef>
              <c:f>'Pivot Data Brackets'!$C$46:$C$47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Brackets'!$C$48:$C$52</c:f>
              <c:numCache>
                <c:formatCode>General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8-3F4B-B0A8-A804FD79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190527"/>
        <c:axId val="1156069871"/>
      </c:barChart>
      <c:catAx>
        <c:axId val="11541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69871"/>
        <c:crosses val="autoZero"/>
        <c:auto val="1"/>
        <c:lblAlgn val="ctr"/>
        <c:lblOffset val="100"/>
        <c:noMultiLvlLbl val="0"/>
      </c:catAx>
      <c:valAx>
        <c:axId val="11560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1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Data Brackets'!$B$46:$B$47</c:f>
              <c:strCache>
                <c:ptCount val="1"/>
                <c:pt idx="0">
                  <c:v>Cancelleria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Brackets'!$B$48:$B$52</c:f>
              <c:numCache>
                <c:formatCode>General</c:formatCode>
                <c:ptCount val="4"/>
                <c:pt idx="0">
                  <c:v>59945</c:v>
                </c:pt>
                <c:pt idx="1">
                  <c:v>42563</c:v>
                </c:pt>
                <c:pt idx="2">
                  <c:v>4700</c:v>
                </c:pt>
                <c:pt idx="3">
                  <c:v>101035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C749-B034-E77AF1268065}"/>
            </c:ext>
          </c:extLst>
        </c:ser>
        <c:ser>
          <c:idx val="1"/>
          <c:order val="1"/>
          <c:tx>
            <c:strRef>
              <c:f>'Pivot Data Brackets'!$C$46:$C$47</c:f>
              <c:strCache>
                <c:ptCount val="1"/>
                <c:pt idx="0">
                  <c:v>Informatica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Brackets'!$C$48:$C$52</c:f>
              <c:numCache>
                <c:formatCode>General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42-C749-B034-E77AF1268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Data Brackets'!$B$4:$B$5</c:f>
              <c:strCache>
                <c:ptCount val="1"/>
                <c:pt idx="0">
                  <c:v>Bianchi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Brackets'!$B$6:$B$18</c:f>
              <c:numCache>
                <c:formatCode>General</c:formatCode>
                <c:ptCount val="8"/>
                <c:pt idx="0">
                  <c:v>4970</c:v>
                </c:pt>
                <c:pt idx="1">
                  <c:v>41730</c:v>
                </c:pt>
                <c:pt idx="2">
                  <c:v>5510</c:v>
                </c:pt>
                <c:pt idx="3">
                  <c:v>34440</c:v>
                </c:pt>
                <c:pt idx="5">
                  <c:v>12840</c:v>
                </c:pt>
                <c:pt idx="6">
                  <c:v>11818</c:v>
                </c:pt>
                <c:pt idx="7">
                  <c:v>58660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0-D443-B269-4E31F7B690FE}"/>
            </c:ext>
          </c:extLst>
        </c:ser>
        <c:ser>
          <c:idx val="1"/>
          <c:order val="1"/>
          <c:tx>
            <c:strRef>
              <c:f>'Pivot Data Brackets'!$C$4:$C$5</c:f>
              <c:strCache>
                <c:ptCount val="1"/>
                <c:pt idx="0">
                  <c:v>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Brackets'!$C$6:$C$18</c:f>
              <c:numCache>
                <c:formatCode>General</c:formatCode>
                <c:ptCount val="8"/>
                <c:pt idx="0">
                  <c:v>3990</c:v>
                </c:pt>
                <c:pt idx="1">
                  <c:v>41130</c:v>
                </c:pt>
                <c:pt idx="2">
                  <c:v>3533</c:v>
                </c:pt>
                <c:pt idx="3">
                  <c:v>5844</c:v>
                </c:pt>
                <c:pt idx="6">
                  <c:v>6288</c:v>
                </c:pt>
                <c:pt idx="7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B0-D443-B269-4E31F7B690FE}"/>
            </c:ext>
          </c:extLst>
        </c:ser>
        <c:ser>
          <c:idx val="2"/>
          <c:order val="2"/>
          <c:tx>
            <c:strRef>
              <c:f>'Pivot Data Brackets'!$D$4:$D$5</c:f>
              <c:strCache>
                <c:ptCount val="1"/>
                <c:pt idx="0">
                  <c:v>Rossi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Brackets'!$D$6:$D$18</c:f>
              <c:numCache>
                <c:formatCode>General</c:formatCode>
                <c:ptCount val="8"/>
                <c:pt idx="0">
                  <c:v>6955</c:v>
                </c:pt>
                <c:pt idx="1">
                  <c:v>4800</c:v>
                </c:pt>
                <c:pt idx="2">
                  <c:v>5800</c:v>
                </c:pt>
                <c:pt idx="3">
                  <c:v>27120</c:v>
                </c:pt>
                <c:pt idx="4">
                  <c:v>3700</c:v>
                </c:pt>
                <c:pt idx="6">
                  <c:v>42755</c:v>
                </c:pt>
                <c:pt idx="7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B0-D443-B269-4E31F7B690FE}"/>
            </c:ext>
          </c:extLst>
        </c:ser>
        <c:ser>
          <c:idx val="3"/>
          <c:order val="3"/>
          <c:tx>
            <c:strRef>
              <c:f>'Pivot Data Brackets'!$E$4:$E$5</c:f>
              <c:strCache>
                <c:ptCount val="1"/>
                <c:pt idx="0">
                  <c:v>Verdi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Brackets'!$E$6:$E$18</c:f>
              <c:numCache>
                <c:formatCode>General</c:formatCode>
                <c:ptCount val="8"/>
                <c:pt idx="0">
                  <c:v>44030</c:v>
                </c:pt>
                <c:pt idx="2">
                  <c:v>27720</c:v>
                </c:pt>
                <c:pt idx="3">
                  <c:v>10240</c:v>
                </c:pt>
                <c:pt idx="4">
                  <c:v>1000</c:v>
                </c:pt>
                <c:pt idx="5">
                  <c:v>10192</c:v>
                </c:pt>
                <c:pt idx="6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B0-D443-B269-4E31F7B6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01311"/>
        <c:axId val="1180658927"/>
      </c:barChart>
      <c:catAx>
        <c:axId val="11803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658927"/>
        <c:crosses val="autoZero"/>
        <c:auto val="1"/>
        <c:lblAlgn val="ctr"/>
        <c:lblOffset val="100"/>
        <c:noMultiLvlLbl val="0"/>
      </c:catAx>
      <c:valAx>
        <c:axId val="11806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3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Data Brackets'!$B$46:$B$47</c:f>
              <c:strCache>
                <c:ptCount val="1"/>
                <c:pt idx="0">
                  <c:v>Cancelleria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Brackets'!$B$48:$B$52</c:f>
              <c:numCache>
                <c:formatCode>General</c:formatCode>
                <c:ptCount val="4"/>
                <c:pt idx="0">
                  <c:v>59945</c:v>
                </c:pt>
                <c:pt idx="1">
                  <c:v>42563</c:v>
                </c:pt>
                <c:pt idx="2">
                  <c:v>4700</c:v>
                </c:pt>
                <c:pt idx="3">
                  <c:v>101035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1-3549-9AB1-57C033292999}"/>
            </c:ext>
          </c:extLst>
        </c:ser>
        <c:ser>
          <c:idx val="1"/>
          <c:order val="1"/>
          <c:tx>
            <c:strRef>
              <c:f>'Pivot Data Brackets'!$C$46:$C$47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Brackets'!$C$48:$C$52</c:f>
              <c:numCache>
                <c:formatCode>General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11-3549-9AB1-57C03329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190527"/>
        <c:axId val="1156069871"/>
      </c:barChart>
      <c:catAx>
        <c:axId val="11541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69871"/>
        <c:crosses val="autoZero"/>
        <c:auto val="1"/>
        <c:lblAlgn val="ctr"/>
        <c:lblOffset val="100"/>
        <c:noMultiLvlLbl val="0"/>
      </c:catAx>
      <c:valAx>
        <c:axId val="11560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1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363716080866919"/>
          <c:y val="2.1282401548643835E-2"/>
          <c:w val="0.20103738445572514"/>
          <c:h val="0.2642226910060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0717678435356873E-2"/>
          <c:y val="0.10169491525423729"/>
          <c:w val="0.84092392684785366"/>
          <c:h val="0.80174334140435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Data Brackets'!$B$4:$B$5</c:f>
              <c:strCache>
                <c:ptCount val="1"/>
                <c:pt idx="0">
                  <c:v>Bianchi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Brackets'!$B$6:$B$18</c:f>
              <c:numCache>
                <c:formatCode>General</c:formatCode>
                <c:ptCount val="8"/>
                <c:pt idx="0">
                  <c:v>4970</c:v>
                </c:pt>
                <c:pt idx="1">
                  <c:v>41730</c:v>
                </c:pt>
                <c:pt idx="2">
                  <c:v>5510</c:v>
                </c:pt>
                <c:pt idx="3">
                  <c:v>34440</c:v>
                </c:pt>
                <c:pt idx="5">
                  <c:v>12840</c:v>
                </c:pt>
                <c:pt idx="6">
                  <c:v>11818</c:v>
                </c:pt>
                <c:pt idx="7">
                  <c:v>58660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7-8042-8A2E-5EABB2BBF0F7}"/>
            </c:ext>
          </c:extLst>
        </c:ser>
        <c:ser>
          <c:idx val="1"/>
          <c:order val="1"/>
          <c:tx>
            <c:strRef>
              <c:f>'Pivot Data Brackets'!$C$4:$C$5</c:f>
              <c:strCache>
                <c:ptCount val="1"/>
                <c:pt idx="0">
                  <c:v>Neri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Brackets'!$C$6:$C$18</c:f>
              <c:numCache>
                <c:formatCode>General</c:formatCode>
                <c:ptCount val="8"/>
                <c:pt idx="0">
                  <c:v>3990</c:v>
                </c:pt>
                <c:pt idx="1">
                  <c:v>41130</c:v>
                </c:pt>
                <c:pt idx="2">
                  <c:v>3533</c:v>
                </c:pt>
                <c:pt idx="3">
                  <c:v>5844</c:v>
                </c:pt>
                <c:pt idx="6">
                  <c:v>6288</c:v>
                </c:pt>
                <c:pt idx="7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7-8042-8A2E-5EABB2BBF0F7}"/>
            </c:ext>
          </c:extLst>
        </c:ser>
        <c:ser>
          <c:idx val="2"/>
          <c:order val="2"/>
          <c:tx>
            <c:strRef>
              <c:f>'Pivot Data Brackets'!$D$4:$D$5</c:f>
              <c:strCache>
                <c:ptCount val="1"/>
                <c:pt idx="0">
                  <c:v>Rossi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Brackets'!$D$6:$D$18</c:f>
              <c:numCache>
                <c:formatCode>General</c:formatCode>
                <c:ptCount val="8"/>
                <c:pt idx="0">
                  <c:v>6955</c:v>
                </c:pt>
                <c:pt idx="1">
                  <c:v>4800</c:v>
                </c:pt>
                <c:pt idx="2">
                  <c:v>5800</c:v>
                </c:pt>
                <c:pt idx="3">
                  <c:v>27120</c:v>
                </c:pt>
                <c:pt idx="4">
                  <c:v>3700</c:v>
                </c:pt>
                <c:pt idx="6">
                  <c:v>42755</c:v>
                </c:pt>
                <c:pt idx="7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7-8042-8A2E-5EABB2BBF0F7}"/>
            </c:ext>
          </c:extLst>
        </c:ser>
        <c:ser>
          <c:idx val="3"/>
          <c:order val="3"/>
          <c:tx>
            <c:strRef>
              <c:f>'Pivot Data Brackets'!$E$4:$E$5</c:f>
              <c:strCache>
                <c:ptCount val="1"/>
                <c:pt idx="0">
                  <c:v>Verdi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Data Brackets'!$A$6:$A$18</c:f>
              <c:multiLvlStrCache>
                <c:ptCount val="8"/>
                <c:lvl>
                  <c:pt idx="0">
                    <c:v>Cancelleria</c:v>
                  </c:pt>
                  <c:pt idx="1">
                    <c:v>Informatica</c:v>
                  </c:pt>
                  <c:pt idx="2">
                    <c:v>Cancelleria</c:v>
                  </c:pt>
                  <c:pt idx="3">
                    <c:v>Informatica</c:v>
                  </c:pt>
                  <c:pt idx="4">
                    <c:v>Cancelleria</c:v>
                  </c:pt>
                  <c:pt idx="5">
                    <c:v>Informatica</c:v>
                  </c:pt>
                  <c:pt idx="6">
                    <c:v>Cancelleria</c:v>
                  </c:pt>
                  <c:pt idx="7">
                    <c:v>Informatica</c:v>
                  </c:pt>
                </c:lvl>
                <c:lvl>
                  <c:pt idx="0">
                    <c:v>Friuli</c:v>
                  </c:pt>
                  <c:pt idx="2">
                    <c:v>Lombardia</c:v>
                  </c:pt>
                  <c:pt idx="4">
                    <c:v>Trentino</c:v>
                  </c:pt>
                  <c:pt idx="6">
                    <c:v>Veneto</c:v>
                  </c:pt>
                </c:lvl>
              </c:multiLvlStrCache>
            </c:multiLvlStrRef>
          </c:cat>
          <c:val>
            <c:numRef>
              <c:f>'Pivot Data Brackets'!$E$6:$E$18</c:f>
              <c:numCache>
                <c:formatCode>General</c:formatCode>
                <c:ptCount val="8"/>
                <c:pt idx="0">
                  <c:v>44030</c:v>
                </c:pt>
                <c:pt idx="2">
                  <c:v>27720</c:v>
                </c:pt>
                <c:pt idx="3">
                  <c:v>10240</c:v>
                </c:pt>
                <c:pt idx="4">
                  <c:v>1000</c:v>
                </c:pt>
                <c:pt idx="5">
                  <c:v>10192</c:v>
                </c:pt>
                <c:pt idx="6">
                  <c:v>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537-8042-8A2E-5EABB2BB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01311"/>
        <c:axId val="1180658927"/>
      </c:barChart>
      <c:catAx>
        <c:axId val="11803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658927"/>
        <c:crosses val="autoZero"/>
        <c:auto val="1"/>
        <c:lblAlgn val="ctr"/>
        <c:lblOffset val="100"/>
        <c:noMultiLvlLbl val="0"/>
      </c:catAx>
      <c:valAx>
        <c:axId val="11806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03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77881907259607"/>
          <c:y val="0.25644952635157559"/>
          <c:w val="7.0591211857044756E-2"/>
          <c:h val="0.51308186894363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[19102022_EX1.xlsx]Pivot Data Brackets!Tabella pivot4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Data Brackets'!$B$46:$B$47</c:f>
              <c:strCache>
                <c:ptCount val="1"/>
                <c:pt idx="0">
                  <c:v>Cancelleria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4B-BE47-9C33-614568B357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4B-BE47-9C33-614568B357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4B-BE47-9C33-614568B35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4B-BE47-9C33-614568B35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4B-BE47-9C33-614568B357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Brackets'!$B$48:$B$52</c:f>
              <c:numCache>
                <c:formatCode>General</c:formatCode>
                <c:ptCount val="4"/>
                <c:pt idx="0">
                  <c:v>59945</c:v>
                </c:pt>
                <c:pt idx="1">
                  <c:v>42563</c:v>
                </c:pt>
                <c:pt idx="2">
                  <c:v>4700</c:v>
                </c:pt>
                <c:pt idx="3">
                  <c:v>101035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4B-BE47-9C33-614568B35771}"/>
            </c:ext>
          </c:extLst>
        </c:ser>
        <c:ser>
          <c:idx val="1"/>
          <c:order val="1"/>
          <c:tx>
            <c:strRef>
              <c:f>'Pivot Data Brackets'!$C$46:$C$47</c:f>
              <c:strCache>
                <c:ptCount val="1"/>
                <c:pt idx="0">
                  <c:v>Informatica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 Brackets'!$A$48:$A$52</c:f>
              <c:strCache>
                <c:ptCount val="4"/>
                <c:pt idx="0">
                  <c:v>Friuli</c:v>
                </c:pt>
                <c:pt idx="1">
                  <c:v>Lombardia</c:v>
                </c:pt>
                <c:pt idx="2">
                  <c:v>Trentino</c:v>
                </c:pt>
                <c:pt idx="3">
                  <c:v>Veneto</c:v>
                </c:pt>
              </c:strCache>
            </c:strRef>
          </c:cat>
          <c:val>
            <c:numRef>
              <c:f>'Pivot Data Brackets'!$C$48:$C$52</c:f>
              <c:numCache>
                <c:formatCode>General</c:formatCode>
                <c:ptCount val="4"/>
                <c:pt idx="0">
                  <c:v>87660</c:v>
                </c:pt>
                <c:pt idx="1">
                  <c:v>77644</c:v>
                </c:pt>
                <c:pt idx="2">
                  <c:v>23032</c:v>
                </c:pt>
                <c:pt idx="3">
                  <c:v>91090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4B-BE47-9C33-614568B357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1F2F6B2-3153-8E47-B29D-A38D8E961D7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33</xdr:row>
      <xdr:rowOff>12700</xdr:rowOff>
    </xdr:from>
    <xdr:to>
      <xdr:col>11</xdr:col>
      <xdr:colOff>330200</xdr:colOff>
      <xdr:row>50</xdr:row>
      <xdr:rowOff>146050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9DE74FB-957E-1140-BA68-6671E772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33</xdr:row>
      <xdr:rowOff>12700</xdr:rowOff>
    </xdr:from>
    <xdr:to>
      <xdr:col>17</xdr:col>
      <xdr:colOff>711200</xdr:colOff>
      <xdr:row>51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03BA76-66F0-7E48-A33A-925F7E48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1</xdr:row>
      <xdr:rowOff>139700</xdr:rowOff>
    </xdr:from>
    <xdr:to>
      <xdr:col>14</xdr:col>
      <xdr:colOff>723900</xdr:colOff>
      <xdr:row>26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CB76AD7-DFA5-C640-8F71-FCE234727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36</xdr:row>
      <xdr:rowOff>88900</xdr:rowOff>
    </xdr:from>
    <xdr:to>
      <xdr:col>6</xdr:col>
      <xdr:colOff>69780</xdr:colOff>
      <xdr:row>54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00E9EC1-4DAA-0C43-AD92-1B819564C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16</xdr:row>
      <xdr:rowOff>165101</xdr:rowOff>
    </xdr:from>
    <xdr:to>
      <xdr:col>2</xdr:col>
      <xdr:colOff>279400</xdr:colOff>
      <xdr:row>23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e">
              <a:extLst>
                <a:ext uri="{FF2B5EF4-FFF2-40B4-BE49-F238E27FC236}">
                  <a16:creationId xmlns:a16="http://schemas.microsoft.com/office/drawing/2014/main" id="{B0B2F6C9-FC24-EE4D-9C4B-E2E1706786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3291255"/>
              <a:ext cx="1824613" cy="1342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23</xdr:row>
      <xdr:rowOff>152401</xdr:rowOff>
    </xdr:from>
    <xdr:to>
      <xdr:col>2</xdr:col>
      <xdr:colOff>254000</xdr:colOff>
      <xdr:row>28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ettore">
              <a:extLst>
                <a:ext uri="{FF2B5EF4-FFF2-40B4-BE49-F238E27FC236}">
                  <a16:creationId xmlns:a16="http://schemas.microsoft.com/office/drawing/2014/main" id="{1586DC30-495E-6441-A36C-58817B2128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4646247"/>
              <a:ext cx="1824613" cy="964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28</xdr:row>
      <xdr:rowOff>152400</xdr:rowOff>
    </xdr:from>
    <xdr:to>
      <xdr:col>2</xdr:col>
      <xdr:colOff>241300</xdr:colOff>
      <xdr:row>36</xdr:row>
      <xdr:rowOff>63501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Data Brackets">
              <a:extLst>
                <a:ext uri="{FF2B5EF4-FFF2-40B4-BE49-F238E27FC236}">
                  <a16:creationId xmlns:a16="http://schemas.microsoft.com/office/drawing/2014/main" id="{07F1A23F-E2FB-2F49-B360-73E8142F8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Bracke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5623169"/>
              <a:ext cx="1824613" cy="1474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279400</xdr:colOff>
      <xdr:row>9</xdr:row>
      <xdr:rowOff>12700</xdr:rowOff>
    </xdr:from>
    <xdr:to>
      <xdr:col>11</xdr:col>
      <xdr:colOff>781538</xdr:colOff>
      <xdr:row>36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2450CA4-270F-1048-A195-EF654B31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101600</xdr:colOff>
      <xdr:row>9</xdr:row>
      <xdr:rowOff>12700</xdr:rowOff>
    </xdr:from>
    <xdr:to>
      <xdr:col>2</xdr:col>
      <xdr:colOff>279400</xdr:colOff>
      <xdr:row>16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Venditore">
              <a:extLst>
                <a:ext uri="{FF2B5EF4-FFF2-40B4-BE49-F238E27FC236}">
                  <a16:creationId xmlns:a16="http://schemas.microsoft.com/office/drawing/2014/main" id="{AEE5272F-946A-004E-8739-069865313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771162"/>
              <a:ext cx="1824613" cy="1469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36</xdr:row>
      <xdr:rowOff>111648</xdr:rowOff>
    </xdr:from>
    <xdr:to>
      <xdr:col>11</xdr:col>
      <xdr:colOff>795494</xdr:colOff>
      <xdr:row>54</xdr:row>
      <xdr:rowOff>167473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7A16CBF-9BEC-234B-86CB-1C15EEE7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686360532411" createdVersion="7" refreshedVersion="7" minRefreshableVersion="3" recordCount="157" xr:uid="{46017F52-2DE7-3046-931B-780852998890}">
  <cacheSource type="worksheet">
    <worksheetSource ref="B2:H159" sheet="Data Brackets"/>
  </cacheSource>
  <cacheFields count="7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</cacheField>
    <cacheField name="Data Brackets" numFmtId="165">
      <sharedItems count="4">
        <s v="Giugno"/>
        <s v="Luglio"/>
        <s v="Agosto"/>
        <s v="Settembre"/>
      </sharedItems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1118969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x v="0"/>
    <x v="0"/>
    <n v="750"/>
  </r>
  <r>
    <x v="0"/>
    <x v="0"/>
    <x v="1"/>
    <x v="1"/>
    <x v="0"/>
    <x v="1"/>
    <n v="280"/>
  </r>
  <r>
    <x v="0"/>
    <x v="0"/>
    <x v="1"/>
    <x v="2"/>
    <x v="0"/>
    <x v="0"/>
    <n v="1650"/>
  </r>
  <r>
    <x v="1"/>
    <x v="0"/>
    <x v="0"/>
    <x v="0"/>
    <x v="1"/>
    <x v="2"/>
    <n v="2240"/>
  </r>
  <r>
    <x v="1"/>
    <x v="0"/>
    <x v="2"/>
    <x v="0"/>
    <x v="1"/>
    <x v="2"/>
    <n v="10160"/>
  </r>
  <r>
    <x v="1"/>
    <x v="0"/>
    <x v="1"/>
    <x v="1"/>
    <x v="0"/>
    <x v="3"/>
    <n v="302"/>
  </r>
  <r>
    <x v="1"/>
    <x v="0"/>
    <x v="1"/>
    <x v="0"/>
    <x v="0"/>
    <x v="1"/>
    <n v="840"/>
  </r>
  <r>
    <x v="2"/>
    <x v="1"/>
    <x v="0"/>
    <x v="3"/>
    <x v="1"/>
    <x v="2"/>
    <n v="6420"/>
  </r>
  <r>
    <x v="3"/>
    <x v="1"/>
    <x v="2"/>
    <x v="1"/>
    <x v="0"/>
    <x v="3"/>
    <n v="2840"/>
  </r>
  <r>
    <x v="4"/>
    <x v="1"/>
    <x v="0"/>
    <x v="2"/>
    <x v="0"/>
    <x v="1"/>
    <n v="1420"/>
  </r>
  <r>
    <x v="5"/>
    <x v="1"/>
    <x v="0"/>
    <x v="1"/>
    <x v="0"/>
    <x v="0"/>
    <n v="210"/>
  </r>
  <r>
    <x v="5"/>
    <x v="1"/>
    <x v="2"/>
    <x v="0"/>
    <x v="0"/>
    <x v="3"/>
    <n v="2900"/>
  </r>
  <r>
    <x v="5"/>
    <x v="1"/>
    <x v="1"/>
    <x v="2"/>
    <x v="0"/>
    <x v="0"/>
    <n v="350"/>
  </r>
  <r>
    <x v="6"/>
    <x v="1"/>
    <x v="3"/>
    <x v="1"/>
    <x v="0"/>
    <x v="1"/>
    <n v="1500"/>
  </r>
  <r>
    <x v="6"/>
    <x v="1"/>
    <x v="1"/>
    <x v="0"/>
    <x v="1"/>
    <x v="4"/>
    <n v="5120"/>
  </r>
  <r>
    <x v="7"/>
    <x v="1"/>
    <x v="0"/>
    <x v="1"/>
    <x v="0"/>
    <x v="1"/>
    <n v="1204"/>
  </r>
  <r>
    <x v="8"/>
    <x v="1"/>
    <x v="2"/>
    <x v="0"/>
    <x v="1"/>
    <x v="2"/>
    <n v="3400"/>
  </r>
  <r>
    <x v="9"/>
    <x v="1"/>
    <x v="1"/>
    <x v="2"/>
    <x v="0"/>
    <x v="0"/>
    <n v="3540"/>
  </r>
  <r>
    <x v="10"/>
    <x v="1"/>
    <x v="3"/>
    <x v="1"/>
    <x v="0"/>
    <x v="0"/>
    <n v="1504"/>
  </r>
  <r>
    <x v="10"/>
    <x v="1"/>
    <x v="1"/>
    <x v="3"/>
    <x v="0"/>
    <x v="3"/>
    <n v="330"/>
  </r>
  <r>
    <x v="11"/>
    <x v="1"/>
    <x v="0"/>
    <x v="2"/>
    <x v="1"/>
    <x v="2"/>
    <n v="6240"/>
  </r>
  <r>
    <x v="12"/>
    <x v="1"/>
    <x v="0"/>
    <x v="1"/>
    <x v="0"/>
    <x v="3"/>
    <n v="1260"/>
  </r>
  <r>
    <x v="12"/>
    <x v="1"/>
    <x v="2"/>
    <x v="2"/>
    <x v="1"/>
    <x v="4"/>
    <n v="4800"/>
  </r>
  <r>
    <x v="12"/>
    <x v="1"/>
    <x v="1"/>
    <x v="1"/>
    <x v="0"/>
    <x v="1"/>
    <n v="1520"/>
  </r>
  <r>
    <x v="13"/>
    <x v="1"/>
    <x v="3"/>
    <x v="0"/>
    <x v="0"/>
    <x v="3"/>
    <n v="985"/>
  </r>
  <r>
    <x v="13"/>
    <x v="1"/>
    <x v="2"/>
    <x v="1"/>
    <x v="1"/>
    <x v="2"/>
    <n v="1680"/>
  </r>
  <r>
    <x v="13"/>
    <x v="1"/>
    <x v="1"/>
    <x v="1"/>
    <x v="0"/>
    <x v="1"/>
    <n v="1200"/>
  </r>
  <r>
    <x v="14"/>
    <x v="1"/>
    <x v="0"/>
    <x v="0"/>
    <x v="0"/>
    <x v="3"/>
    <n v="750"/>
  </r>
  <r>
    <x v="14"/>
    <x v="1"/>
    <x v="3"/>
    <x v="1"/>
    <x v="0"/>
    <x v="0"/>
    <n v="280"/>
  </r>
  <r>
    <x v="14"/>
    <x v="1"/>
    <x v="2"/>
    <x v="0"/>
    <x v="1"/>
    <x v="4"/>
    <n v="10160"/>
  </r>
  <r>
    <x v="14"/>
    <x v="1"/>
    <x v="1"/>
    <x v="2"/>
    <x v="0"/>
    <x v="3"/>
    <n v="1650"/>
  </r>
  <r>
    <x v="15"/>
    <x v="1"/>
    <x v="1"/>
    <x v="1"/>
    <x v="0"/>
    <x v="3"/>
    <n v="302"/>
  </r>
  <r>
    <x v="16"/>
    <x v="1"/>
    <x v="0"/>
    <x v="0"/>
    <x v="1"/>
    <x v="2"/>
    <n v="2240"/>
  </r>
  <r>
    <x v="16"/>
    <x v="1"/>
    <x v="0"/>
    <x v="3"/>
    <x v="1"/>
    <x v="4"/>
    <n v="6420"/>
  </r>
  <r>
    <x v="16"/>
    <x v="1"/>
    <x v="1"/>
    <x v="0"/>
    <x v="0"/>
    <x v="3"/>
    <n v="840"/>
  </r>
  <r>
    <x v="17"/>
    <x v="1"/>
    <x v="0"/>
    <x v="2"/>
    <x v="0"/>
    <x v="1"/>
    <n v="1420"/>
  </r>
  <r>
    <x v="17"/>
    <x v="1"/>
    <x v="2"/>
    <x v="1"/>
    <x v="0"/>
    <x v="0"/>
    <n v="2840"/>
  </r>
  <r>
    <x v="17"/>
    <x v="1"/>
    <x v="1"/>
    <x v="2"/>
    <x v="0"/>
    <x v="0"/>
    <n v="350"/>
  </r>
  <r>
    <x v="18"/>
    <x v="1"/>
    <x v="0"/>
    <x v="1"/>
    <x v="0"/>
    <x v="0"/>
    <n v="440"/>
  </r>
  <r>
    <x v="18"/>
    <x v="1"/>
    <x v="3"/>
    <x v="1"/>
    <x v="0"/>
    <x v="1"/>
    <n v="1500"/>
  </r>
  <r>
    <x v="18"/>
    <x v="1"/>
    <x v="2"/>
    <x v="0"/>
    <x v="0"/>
    <x v="1"/>
    <n v="2900"/>
  </r>
  <r>
    <x v="18"/>
    <x v="1"/>
    <x v="1"/>
    <x v="0"/>
    <x v="1"/>
    <x v="2"/>
    <n v="5120"/>
  </r>
  <r>
    <x v="19"/>
    <x v="1"/>
    <x v="0"/>
    <x v="1"/>
    <x v="0"/>
    <x v="3"/>
    <n v="1204"/>
  </r>
  <r>
    <x v="19"/>
    <x v="1"/>
    <x v="2"/>
    <x v="0"/>
    <x v="1"/>
    <x v="2"/>
    <n v="3400"/>
  </r>
  <r>
    <x v="19"/>
    <x v="1"/>
    <x v="1"/>
    <x v="2"/>
    <x v="0"/>
    <x v="3"/>
    <n v="3540"/>
  </r>
  <r>
    <x v="20"/>
    <x v="1"/>
    <x v="0"/>
    <x v="2"/>
    <x v="1"/>
    <x v="4"/>
    <n v="6240"/>
  </r>
  <r>
    <x v="20"/>
    <x v="1"/>
    <x v="3"/>
    <x v="1"/>
    <x v="0"/>
    <x v="0"/>
    <n v="1504"/>
  </r>
  <r>
    <x v="20"/>
    <x v="1"/>
    <x v="2"/>
    <x v="2"/>
    <x v="0"/>
    <x v="0"/>
    <n v="840"/>
  </r>
  <r>
    <x v="20"/>
    <x v="1"/>
    <x v="1"/>
    <x v="3"/>
    <x v="0"/>
    <x v="3"/>
    <n v="210"/>
  </r>
  <r>
    <x v="21"/>
    <x v="1"/>
    <x v="0"/>
    <x v="0"/>
    <x v="0"/>
    <x v="1"/>
    <n v="1390"/>
  </r>
  <r>
    <x v="21"/>
    <x v="1"/>
    <x v="1"/>
    <x v="1"/>
    <x v="0"/>
    <x v="0"/>
    <n v="490"/>
  </r>
  <r>
    <x v="22"/>
    <x v="1"/>
    <x v="0"/>
    <x v="1"/>
    <x v="1"/>
    <x v="4"/>
    <n v="11360"/>
  </r>
  <r>
    <x v="22"/>
    <x v="1"/>
    <x v="0"/>
    <x v="1"/>
    <x v="1"/>
    <x v="4"/>
    <n v="3440"/>
  </r>
  <r>
    <x v="22"/>
    <x v="1"/>
    <x v="2"/>
    <x v="3"/>
    <x v="0"/>
    <x v="1"/>
    <n v="750"/>
  </r>
  <r>
    <x v="22"/>
    <x v="1"/>
    <x v="1"/>
    <x v="0"/>
    <x v="0"/>
    <x v="3"/>
    <n v="2540"/>
  </r>
  <r>
    <x v="22"/>
    <x v="1"/>
    <x v="1"/>
    <x v="0"/>
    <x v="0"/>
    <x v="0"/>
    <n v="920"/>
  </r>
  <r>
    <x v="23"/>
    <x v="1"/>
    <x v="0"/>
    <x v="0"/>
    <x v="1"/>
    <x v="4"/>
    <n v="10160"/>
  </r>
  <r>
    <x v="23"/>
    <x v="1"/>
    <x v="0"/>
    <x v="2"/>
    <x v="0"/>
    <x v="1"/>
    <n v="1580"/>
  </r>
  <r>
    <x v="23"/>
    <x v="1"/>
    <x v="3"/>
    <x v="0"/>
    <x v="0"/>
    <x v="1"/>
    <n v="2548"/>
  </r>
  <r>
    <x v="23"/>
    <x v="1"/>
    <x v="2"/>
    <x v="1"/>
    <x v="0"/>
    <x v="3"/>
    <n v="2555"/>
  </r>
  <r>
    <x v="23"/>
    <x v="1"/>
    <x v="1"/>
    <x v="1"/>
    <x v="0"/>
    <x v="3"/>
    <n v="1560"/>
  </r>
  <r>
    <x v="24"/>
    <x v="1"/>
    <x v="0"/>
    <x v="0"/>
    <x v="1"/>
    <x v="2"/>
    <n v="7400"/>
  </r>
  <r>
    <x v="24"/>
    <x v="1"/>
    <x v="0"/>
    <x v="2"/>
    <x v="1"/>
    <x v="2"/>
    <n v="5800"/>
  </r>
  <r>
    <x v="24"/>
    <x v="1"/>
    <x v="2"/>
    <x v="1"/>
    <x v="0"/>
    <x v="1"/>
    <n v="1500"/>
  </r>
  <r>
    <x v="24"/>
    <x v="1"/>
    <x v="1"/>
    <x v="3"/>
    <x v="0"/>
    <x v="0"/>
    <n v="460"/>
  </r>
  <r>
    <x v="24"/>
    <x v="1"/>
    <x v="1"/>
    <x v="1"/>
    <x v="0"/>
    <x v="3"/>
    <n v="700"/>
  </r>
  <r>
    <x v="25"/>
    <x v="1"/>
    <x v="3"/>
    <x v="2"/>
    <x v="1"/>
    <x v="2"/>
    <n v="8480"/>
  </r>
  <r>
    <x v="25"/>
    <x v="1"/>
    <x v="1"/>
    <x v="2"/>
    <x v="0"/>
    <x v="0"/>
    <n v="2800"/>
  </r>
  <r>
    <x v="25"/>
    <x v="1"/>
    <x v="1"/>
    <x v="2"/>
    <x v="0"/>
    <x v="0"/>
    <n v="4560"/>
  </r>
  <r>
    <x v="25"/>
    <x v="1"/>
    <x v="1"/>
    <x v="1"/>
    <x v="0"/>
    <x v="1"/>
    <n v="1590"/>
  </r>
  <r>
    <x v="25"/>
    <x v="1"/>
    <x v="0"/>
    <x v="1"/>
    <x v="0"/>
    <x v="1"/>
    <n v="2500"/>
  </r>
  <r>
    <x v="25"/>
    <x v="1"/>
    <x v="2"/>
    <x v="2"/>
    <x v="0"/>
    <x v="3"/>
    <n v="2555"/>
  </r>
  <r>
    <x v="25"/>
    <x v="1"/>
    <x v="1"/>
    <x v="1"/>
    <x v="0"/>
    <x v="3"/>
    <n v="1220"/>
  </r>
  <r>
    <x v="26"/>
    <x v="2"/>
    <x v="0"/>
    <x v="0"/>
    <x v="0"/>
    <x v="3"/>
    <n v="1580"/>
  </r>
  <r>
    <x v="26"/>
    <x v="2"/>
    <x v="1"/>
    <x v="3"/>
    <x v="1"/>
    <x v="2"/>
    <n v="10192"/>
  </r>
  <r>
    <x v="26"/>
    <x v="2"/>
    <x v="1"/>
    <x v="0"/>
    <x v="0"/>
    <x v="0"/>
    <n v="460"/>
  </r>
  <r>
    <x v="27"/>
    <x v="2"/>
    <x v="3"/>
    <x v="0"/>
    <x v="1"/>
    <x v="4"/>
    <n v="5844"/>
  </r>
  <r>
    <x v="27"/>
    <x v="2"/>
    <x v="2"/>
    <x v="1"/>
    <x v="1"/>
    <x v="2"/>
    <n v="6000"/>
  </r>
  <r>
    <x v="27"/>
    <x v="2"/>
    <x v="1"/>
    <x v="1"/>
    <x v="0"/>
    <x v="0"/>
    <n v="700"/>
  </r>
  <r>
    <x v="28"/>
    <x v="2"/>
    <x v="0"/>
    <x v="2"/>
    <x v="0"/>
    <x v="1"/>
    <n v="550"/>
  </r>
  <r>
    <x v="28"/>
    <x v="2"/>
    <x v="1"/>
    <x v="0"/>
    <x v="0"/>
    <x v="1"/>
    <n v="2800"/>
  </r>
  <r>
    <x v="29"/>
    <x v="2"/>
    <x v="3"/>
    <x v="2"/>
    <x v="0"/>
    <x v="1"/>
    <n v="1590"/>
  </r>
  <r>
    <x v="29"/>
    <x v="2"/>
    <x v="1"/>
    <x v="1"/>
    <x v="0"/>
    <x v="3"/>
    <n v="2800"/>
  </r>
  <r>
    <x v="29"/>
    <x v="2"/>
    <x v="1"/>
    <x v="2"/>
    <x v="0"/>
    <x v="1"/>
    <n v="1590"/>
  </r>
  <r>
    <x v="30"/>
    <x v="2"/>
    <x v="0"/>
    <x v="2"/>
    <x v="1"/>
    <x v="4"/>
    <n v="8000"/>
  </r>
  <r>
    <x v="30"/>
    <x v="2"/>
    <x v="3"/>
    <x v="2"/>
    <x v="1"/>
    <x v="2"/>
    <n v="8800"/>
  </r>
  <r>
    <x v="30"/>
    <x v="2"/>
    <x v="2"/>
    <x v="1"/>
    <x v="0"/>
    <x v="1"/>
    <n v="2500"/>
  </r>
  <r>
    <x v="30"/>
    <x v="2"/>
    <x v="1"/>
    <x v="1"/>
    <x v="0"/>
    <x v="0"/>
    <n v="1220"/>
  </r>
  <r>
    <x v="31"/>
    <x v="2"/>
    <x v="0"/>
    <x v="2"/>
    <x v="1"/>
    <x v="4"/>
    <n v="5800"/>
  </r>
  <r>
    <x v="31"/>
    <x v="2"/>
    <x v="2"/>
    <x v="1"/>
    <x v="0"/>
    <x v="0"/>
    <n v="1500"/>
  </r>
  <r>
    <x v="31"/>
    <x v="2"/>
    <x v="1"/>
    <x v="0"/>
    <x v="0"/>
    <x v="1"/>
    <n v="9500"/>
  </r>
  <r>
    <x v="32"/>
    <x v="2"/>
    <x v="1"/>
    <x v="1"/>
    <x v="0"/>
    <x v="1"/>
    <n v="3200"/>
  </r>
  <r>
    <x v="33"/>
    <x v="2"/>
    <x v="1"/>
    <x v="2"/>
    <x v="0"/>
    <x v="3"/>
    <n v="2800"/>
  </r>
  <r>
    <x v="34"/>
    <x v="2"/>
    <x v="3"/>
    <x v="2"/>
    <x v="1"/>
    <x v="4"/>
    <n v="7700"/>
  </r>
  <r>
    <x v="35"/>
    <x v="2"/>
    <x v="0"/>
    <x v="1"/>
    <x v="0"/>
    <x v="3"/>
    <n v="2500"/>
  </r>
  <r>
    <x v="36"/>
    <x v="2"/>
    <x v="0"/>
    <x v="1"/>
    <x v="1"/>
    <x v="4"/>
    <n v="11360"/>
  </r>
  <r>
    <x v="36"/>
    <x v="2"/>
    <x v="3"/>
    <x v="1"/>
    <x v="1"/>
    <x v="4"/>
    <n v="8800"/>
  </r>
  <r>
    <x v="36"/>
    <x v="2"/>
    <x v="2"/>
    <x v="3"/>
    <x v="0"/>
    <x v="1"/>
    <n v="750"/>
  </r>
  <r>
    <x v="36"/>
    <x v="2"/>
    <x v="1"/>
    <x v="0"/>
    <x v="0"/>
    <x v="0"/>
    <n v="2540"/>
  </r>
  <r>
    <x v="37"/>
    <x v="2"/>
    <x v="0"/>
    <x v="0"/>
    <x v="1"/>
    <x v="4"/>
    <n v="5400"/>
  </r>
  <r>
    <x v="37"/>
    <x v="2"/>
    <x v="2"/>
    <x v="1"/>
    <x v="0"/>
    <x v="0"/>
    <n v="6840"/>
  </r>
  <r>
    <x v="37"/>
    <x v="2"/>
    <x v="1"/>
    <x v="0"/>
    <x v="0"/>
    <x v="0"/>
    <n v="3260"/>
  </r>
  <r>
    <x v="37"/>
    <x v="2"/>
    <x v="1"/>
    <x v="1"/>
    <x v="0"/>
    <x v="0"/>
    <n v="3500"/>
  </r>
  <r>
    <x v="38"/>
    <x v="2"/>
    <x v="0"/>
    <x v="2"/>
    <x v="1"/>
    <x v="4"/>
    <n v="800"/>
  </r>
  <r>
    <x v="38"/>
    <x v="2"/>
    <x v="2"/>
    <x v="1"/>
    <x v="0"/>
    <x v="0"/>
    <n v="1500"/>
  </r>
  <r>
    <x v="38"/>
    <x v="2"/>
    <x v="1"/>
    <x v="2"/>
    <x v="0"/>
    <x v="0"/>
    <n v="1800"/>
  </r>
  <r>
    <x v="39"/>
    <x v="2"/>
    <x v="3"/>
    <x v="2"/>
    <x v="1"/>
    <x v="2"/>
    <n v="7800"/>
  </r>
  <r>
    <x v="39"/>
    <x v="2"/>
    <x v="1"/>
    <x v="1"/>
    <x v="0"/>
    <x v="1"/>
    <n v="110"/>
  </r>
  <r>
    <x v="40"/>
    <x v="2"/>
    <x v="0"/>
    <x v="2"/>
    <x v="1"/>
    <x v="4"/>
    <n v="1850"/>
  </r>
  <r>
    <x v="40"/>
    <x v="2"/>
    <x v="2"/>
    <x v="1"/>
    <x v="0"/>
    <x v="1"/>
    <n v="2000"/>
  </r>
  <r>
    <x v="40"/>
    <x v="2"/>
    <x v="1"/>
    <x v="0"/>
    <x v="0"/>
    <x v="0"/>
    <n v="520"/>
  </r>
  <r>
    <x v="41"/>
    <x v="2"/>
    <x v="1"/>
    <x v="1"/>
    <x v="0"/>
    <x v="3"/>
    <n v="690"/>
  </r>
  <r>
    <x v="41"/>
    <x v="2"/>
    <x v="0"/>
    <x v="1"/>
    <x v="0"/>
    <x v="3"/>
    <n v="2500"/>
  </r>
  <r>
    <x v="41"/>
    <x v="2"/>
    <x v="3"/>
    <x v="2"/>
    <x v="1"/>
    <x v="2"/>
    <n v="7700"/>
  </r>
  <r>
    <x v="41"/>
    <x v="2"/>
    <x v="1"/>
    <x v="2"/>
    <x v="0"/>
    <x v="3"/>
    <n v="2800"/>
  </r>
  <r>
    <x v="42"/>
    <x v="2"/>
    <x v="0"/>
    <x v="1"/>
    <x v="1"/>
    <x v="2"/>
    <n v="8500"/>
  </r>
  <r>
    <x v="42"/>
    <x v="2"/>
    <x v="2"/>
    <x v="3"/>
    <x v="0"/>
    <x v="1"/>
    <n v="250"/>
  </r>
  <r>
    <x v="42"/>
    <x v="2"/>
    <x v="1"/>
    <x v="0"/>
    <x v="0"/>
    <x v="3"/>
    <n v="2540"/>
  </r>
  <r>
    <x v="43"/>
    <x v="3"/>
    <x v="3"/>
    <x v="1"/>
    <x v="1"/>
    <x v="2"/>
    <n v="650"/>
  </r>
  <r>
    <x v="44"/>
    <x v="3"/>
    <x v="3"/>
    <x v="2"/>
    <x v="0"/>
    <x v="0"/>
    <n v="2400"/>
  </r>
  <r>
    <x v="44"/>
    <x v="3"/>
    <x v="1"/>
    <x v="0"/>
    <x v="0"/>
    <x v="3"/>
    <n v="320"/>
  </r>
  <r>
    <x v="44"/>
    <x v="3"/>
    <x v="1"/>
    <x v="2"/>
    <x v="0"/>
    <x v="3"/>
    <n v="6500"/>
  </r>
  <r>
    <x v="45"/>
    <x v="3"/>
    <x v="2"/>
    <x v="1"/>
    <x v="0"/>
    <x v="3"/>
    <n v="5000"/>
  </r>
  <r>
    <x v="45"/>
    <x v="3"/>
    <x v="1"/>
    <x v="1"/>
    <x v="0"/>
    <x v="3"/>
    <n v="3500"/>
  </r>
  <r>
    <x v="46"/>
    <x v="3"/>
    <x v="0"/>
    <x v="2"/>
    <x v="1"/>
    <x v="4"/>
    <n v="3500"/>
  </r>
  <r>
    <x v="46"/>
    <x v="3"/>
    <x v="2"/>
    <x v="1"/>
    <x v="0"/>
    <x v="1"/>
    <n v="1500"/>
  </r>
  <r>
    <x v="46"/>
    <x v="3"/>
    <x v="1"/>
    <x v="2"/>
    <x v="0"/>
    <x v="3"/>
    <n v="1800"/>
  </r>
  <r>
    <x v="47"/>
    <x v="3"/>
    <x v="0"/>
    <x v="1"/>
    <x v="1"/>
    <x v="4"/>
    <n v="8000"/>
  </r>
  <r>
    <x v="47"/>
    <x v="3"/>
    <x v="3"/>
    <x v="1"/>
    <x v="1"/>
    <x v="2"/>
    <n v="5100"/>
  </r>
  <r>
    <x v="47"/>
    <x v="3"/>
    <x v="2"/>
    <x v="3"/>
    <x v="0"/>
    <x v="0"/>
    <n v="650"/>
  </r>
  <r>
    <x v="48"/>
    <x v="3"/>
    <x v="1"/>
    <x v="0"/>
    <x v="0"/>
    <x v="1"/>
    <n v="320"/>
  </r>
  <r>
    <x v="49"/>
    <x v="3"/>
    <x v="0"/>
    <x v="0"/>
    <x v="1"/>
    <x v="2"/>
    <n v="3500"/>
  </r>
  <r>
    <x v="49"/>
    <x v="3"/>
    <x v="2"/>
    <x v="1"/>
    <x v="0"/>
    <x v="3"/>
    <n v="2840"/>
  </r>
  <r>
    <x v="50"/>
    <x v="3"/>
    <x v="0"/>
    <x v="0"/>
    <x v="0"/>
    <x v="3"/>
    <n v="520"/>
  </r>
  <r>
    <x v="50"/>
    <x v="3"/>
    <x v="2"/>
    <x v="2"/>
    <x v="0"/>
    <x v="3"/>
    <n v="380"/>
  </r>
  <r>
    <x v="50"/>
    <x v="3"/>
    <x v="1"/>
    <x v="1"/>
    <x v="0"/>
    <x v="1"/>
    <n v="5550"/>
  </r>
  <r>
    <x v="51"/>
    <x v="3"/>
    <x v="3"/>
    <x v="2"/>
    <x v="1"/>
    <x v="2"/>
    <n v="650"/>
  </r>
  <r>
    <x v="51"/>
    <x v="3"/>
    <x v="2"/>
    <x v="2"/>
    <x v="0"/>
    <x v="0"/>
    <n v="2800"/>
  </r>
  <r>
    <x v="51"/>
    <x v="3"/>
    <x v="1"/>
    <x v="1"/>
    <x v="0"/>
    <x v="0"/>
    <n v="690"/>
  </r>
  <r>
    <x v="52"/>
    <x v="3"/>
    <x v="1"/>
    <x v="2"/>
    <x v="0"/>
    <x v="1"/>
    <n v="6500"/>
  </r>
  <r>
    <x v="52"/>
    <x v="3"/>
    <x v="2"/>
    <x v="1"/>
    <x v="0"/>
    <x v="0"/>
    <n v="5000"/>
  </r>
  <r>
    <x v="52"/>
    <x v="3"/>
    <x v="1"/>
    <x v="1"/>
    <x v="0"/>
    <x v="3"/>
    <n v="3500"/>
  </r>
  <r>
    <x v="52"/>
    <x v="3"/>
    <x v="0"/>
    <x v="2"/>
    <x v="1"/>
    <x v="2"/>
    <n v="3500"/>
  </r>
  <r>
    <x v="53"/>
    <x v="3"/>
    <x v="2"/>
    <x v="1"/>
    <x v="0"/>
    <x v="0"/>
    <n v="1500"/>
  </r>
  <r>
    <x v="53"/>
    <x v="3"/>
    <x v="1"/>
    <x v="2"/>
    <x v="0"/>
    <x v="0"/>
    <n v="1800"/>
  </r>
  <r>
    <x v="53"/>
    <x v="3"/>
    <x v="0"/>
    <x v="1"/>
    <x v="1"/>
    <x v="2"/>
    <n v="8000"/>
  </r>
  <r>
    <x v="54"/>
    <x v="3"/>
    <x v="3"/>
    <x v="1"/>
    <x v="1"/>
    <x v="4"/>
    <n v="5100"/>
  </r>
  <r>
    <x v="54"/>
    <x v="3"/>
    <x v="2"/>
    <x v="3"/>
    <x v="0"/>
    <x v="1"/>
    <n v="650"/>
  </r>
  <r>
    <x v="54"/>
    <x v="3"/>
    <x v="1"/>
    <x v="0"/>
    <x v="0"/>
    <x v="3"/>
    <n v="320"/>
  </r>
  <r>
    <x v="54"/>
    <x v="3"/>
    <x v="0"/>
    <x v="0"/>
    <x v="1"/>
    <x v="4"/>
    <n v="3500"/>
  </r>
  <r>
    <x v="55"/>
    <x v="3"/>
    <x v="2"/>
    <x v="1"/>
    <x v="0"/>
    <x v="0"/>
    <n v="2840"/>
  </r>
  <r>
    <x v="55"/>
    <x v="3"/>
    <x v="0"/>
    <x v="0"/>
    <x v="0"/>
    <x v="0"/>
    <n v="520"/>
  </r>
  <r>
    <x v="55"/>
    <x v="3"/>
    <x v="2"/>
    <x v="2"/>
    <x v="0"/>
    <x v="3"/>
    <n v="380"/>
  </r>
  <r>
    <x v="55"/>
    <x v="3"/>
    <x v="1"/>
    <x v="1"/>
    <x v="0"/>
    <x v="3"/>
    <n v="5550"/>
  </r>
  <r>
    <x v="56"/>
    <x v="3"/>
    <x v="0"/>
    <x v="1"/>
    <x v="1"/>
    <x v="2"/>
    <n v="8000"/>
  </r>
  <r>
    <x v="56"/>
    <x v="3"/>
    <x v="3"/>
    <x v="1"/>
    <x v="1"/>
    <x v="2"/>
    <n v="5100"/>
  </r>
  <r>
    <x v="56"/>
    <x v="3"/>
    <x v="2"/>
    <x v="3"/>
    <x v="0"/>
    <x v="3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37EF5-866D-1D48-9940-341CEBD838E2}" name="Tabella pivot4" cacheId="1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8">
  <location ref="A46:D52" firstHeaderRow="1" firstDataRow="2" firstDataCol="1" rowPageCount="2" colPageCount="1"/>
  <pivotFields count="7">
    <pivotField numFmtId="165" showAll="0"/>
    <pivotField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3"/>
        <item x="2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2" hier="-1"/>
    <pageField fld="5" hier="-1"/>
  </pageFields>
  <dataFields count="1">
    <dataField name="Somma di Fatturato " fld="6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58436-7329-9B48-8CB5-C091A08A3AF3}" name="Tabella pivot3" cacheId="1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7">
  <location ref="A4:F18" firstHeaderRow="1" firstDataRow="2" firstDataCol="1"/>
  <pivotFields count="7">
    <pivotField numFmtId="165"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6" baseField="0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3523BD65-86D7-3040-91B0-B57F2681C28A}" sourceName="Regione">
  <pivotTables>
    <pivotTable tabId="7" name="Tabella pivot4"/>
    <pivotTable tabId="7" name="Tabella pivot3"/>
  </pivotTables>
  <data>
    <tabular pivotCacheId="1118969613">
      <items count="4">
        <i x="2" s="1"/>
        <i x="0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D992214D-AD53-D94E-977C-3DD2C2DC8C9A}" sourceName="Settore">
  <pivotTables>
    <pivotTable tabId="7" name="Tabella pivot4"/>
  </pivotTables>
  <data>
    <tabular pivotCacheId="111896961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Brackets" xr10:uid="{F9E9A49A-55F4-1640-9EF5-D459914F5F02}" sourceName="Data Brackets">
  <pivotTables>
    <pivotTable tabId="7" name="Tabella pivot4"/>
    <pivotTable tabId="7" name="Tabella pivot3"/>
  </pivotTables>
  <data>
    <tabular pivotCacheId="1118969613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A92BAC06-B086-E640-B0CA-B1CA7AE799E5}" sourceName="Venditore">
  <data>
    <tabular pivotCacheId="1118969613">
      <items count="4">
        <i x="0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CAC9874F-53ED-6649-9551-AC8FEBF94DFA}" cache="FiltroDati_Regione" caption="Regione" rowHeight="230716"/>
  <slicer name="Settore" xr10:uid="{DAADC94D-B1DA-084F-9612-5200F18B24B1}" cache="FiltroDati_Settore" caption="Settore" rowHeight="230716"/>
  <slicer name="Data Brackets" xr10:uid="{C69F8C44-6C13-4F4F-AE28-9D7FF1862BA6}" cache="FiltroDati_Data_Brackets" caption="Data Brackets" rowHeight="230716"/>
  <slicer name="Venditore" xr10:uid="{7F30DAE7-A416-DC48-BF7B-00307DDFA13B}" cache="FiltroDati_Venditore" caption="Venditore" rowHeight="230716"/>
</slicers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6A3D-1843-0740-83A2-192039E143E4}">
  <sheetPr>
    <tabColor rgb="FFFF0000"/>
  </sheetPr>
  <dimension ref="B2:N162"/>
  <sheetViews>
    <sheetView zoomScale="110" zoomScaleNormal="110" workbookViewId="0">
      <selection activeCell="J16" sqref="J16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2" customWidth="1"/>
    <col min="7" max="7" width="13.1640625" bestFit="1" customWidth="1"/>
    <col min="9" max="9" width="9.83203125" bestFit="1" customWidth="1"/>
    <col min="10" max="10" width="10.33203125" bestFit="1" customWidth="1"/>
    <col min="11" max="11" width="11.1640625" bestFit="1" customWidth="1"/>
  </cols>
  <sheetData>
    <row r="2" spans="2:14" ht="42" x14ac:dyDescent="0.2">
      <c r="I2" s="3" t="s">
        <v>0</v>
      </c>
      <c r="J2" s="3" t="s">
        <v>18</v>
      </c>
      <c r="K2" s="3" t="s">
        <v>17</v>
      </c>
      <c r="L2" s="3" t="s">
        <v>16</v>
      </c>
      <c r="M2" s="27"/>
      <c r="N2" s="27"/>
    </row>
    <row r="3" spans="2:14" x14ac:dyDescent="0.2">
      <c r="I3" s="21" t="s">
        <v>1</v>
      </c>
      <c r="J3" s="25">
        <f>SUMIF(C6:C162,C10,G6:G162)</f>
        <v>98810</v>
      </c>
      <c r="K3" s="21">
        <f>COUNTIF(C6:C162,I3)</f>
        <v>35</v>
      </c>
      <c r="L3" s="26">
        <f>AVERAGEIF(C6:C162,I3,G6:G162)</f>
        <v>2823.1428571428573</v>
      </c>
      <c r="M3" s="27"/>
      <c r="N3" s="27"/>
    </row>
    <row r="4" spans="2:14" x14ac:dyDescent="0.2">
      <c r="I4" s="27"/>
      <c r="J4" s="27"/>
      <c r="K4" s="27"/>
      <c r="L4" s="27"/>
      <c r="M4" s="27"/>
      <c r="N4" s="27"/>
    </row>
    <row r="5" spans="2:14" ht="42" x14ac:dyDescent="0.2">
      <c r="B5" s="1" t="s">
        <v>14</v>
      </c>
      <c r="C5" s="1" t="s">
        <v>0</v>
      </c>
      <c r="D5" s="1" t="s">
        <v>4</v>
      </c>
      <c r="E5" s="1" t="s">
        <v>11</v>
      </c>
      <c r="F5" s="1" t="s">
        <v>15</v>
      </c>
      <c r="G5" s="1" t="s">
        <v>9</v>
      </c>
      <c r="I5" s="3" t="s">
        <v>0</v>
      </c>
      <c r="J5" s="3" t="s">
        <v>4</v>
      </c>
      <c r="K5" s="3" t="s">
        <v>11</v>
      </c>
      <c r="L5" s="3" t="s">
        <v>18</v>
      </c>
      <c r="M5" s="3" t="s">
        <v>17</v>
      </c>
      <c r="N5" s="3" t="s">
        <v>16</v>
      </c>
    </row>
    <row r="6" spans="2:14" x14ac:dyDescent="0.2">
      <c r="B6" s="20">
        <v>44008</v>
      </c>
      <c r="C6" s="21" t="s">
        <v>3</v>
      </c>
      <c r="D6" s="22" t="s">
        <v>7</v>
      </c>
      <c r="E6" s="22" t="s">
        <v>13</v>
      </c>
      <c r="F6" s="21">
        <v>4</v>
      </c>
      <c r="G6" s="23">
        <v>750</v>
      </c>
      <c r="I6" s="21" t="s">
        <v>10</v>
      </c>
      <c r="J6" s="21" t="s">
        <v>6</v>
      </c>
      <c r="K6" s="21" t="s">
        <v>13</v>
      </c>
      <c r="L6" s="25">
        <f>SUMIFS(G6:G162,C6:C162,I6,D6:D162,J6,E6:E162,K6)</f>
        <v>6288</v>
      </c>
      <c r="M6" s="21">
        <f>COUNTIFS(C6:C162,I6,D6:D162,J6,E6:E162,K6)</f>
        <v>5</v>
      </c>
      <c r="N6" s="26">
        <f>AVERAGEIFS(G6:G162,C6:C162,I6,D6:D162,J6,E6:E162,K6)</f>
        <v>1257.5999999999999</v>
      </c>
    </row>
    <row r="7" spans="2:14" x14ac:dyDescent="0.2">
      <c r="B7" s="20">
        <v>44008</v>
      </c>
      <c r="C7" s="21" t="s">
        <v>2</v>
      </c>
      <c r="D7" s="22" t="s">
        <v>6</v>
      </c>
      <c r="E7" s="22" t="s">
        <v>13</v>
      </c>
      <c r="F7" s="21">
        <v>5</v>
      </c>
      <c r="G7" s="23">
        <v>280</v>
      </c>
    </row>
    <row r="8" spans="2:14" x14ac:dyDescent="0.2">
      <c r="B8" s="20">
        <v>44008</v>
      </c>
      <c r="C8" s="21" t="s">
        <v>2</v>
      </c>
      <c r="D8" s="22" t="s">
        <v>5</v>
      </c>
      <c r="E8" s="22" t="s">
        <v>13</v>
      </c>
      <c r="F8" s="21">
        <v>4</v>
      </c>
      <c r="G8" s="23">
        <v>1650</v>
      </c>
    </row>
    <row r="9" spans="2:14" x14ac:dyDescent="0.2">
      <c r="B9" s="20">
        <v>44011</v>
      </c>
      <c r="C9" s="21" t="s">
        <v>3</v>
      </c>
      <c r="D9" s="22" t="s">
        <v>7</v>
      </c>
      <c r="E9" s="22" t="s">
        <v>12</v>
      </c>
      <c r="F9" s="21">
        <v>2</v>
      </c>
      <c r="G9" s="23">
        <v>2240</v>
      </c>
    </row>
    <row r="10" spans="2:14" x14ac:dyDescent="0.2">
      <c r="B10" s="20">
        <v>44011</v>
      </c>
      <c r="C10" s="21" t="s">
        <v>1</v>
      </c>
      <c r="D10" s="22" t="s">
        <v>7</v>
      </c>
      <c r="E10" s="22" t="s">
        <v>12</v>
      </c>
      <c r="F10" s="21">
        <v>2</v>
      </c>
      <c r="G10" s="23">
        <v>10160</v>
      </c>
    </row>
    <row r="11" spans="2:14" x14ac:dyDescent="0.2">
      <c r="B11" s="20">
        <v>44011</v>
      </c>
      <c r="C11" s="21" t="s">
        <v>2</v>
      </c>
      <c r="D11" s="22" t="s">
        <v>6</v>
      </c>
      <c r="E11" s="22" t="s">
        <v>13</v>
      </c>
      <c r="F11" s="21">
        <v>3</v>
      </c>
      <c r="G11" s="23">
        <v>302</v>
      </c>
    </row>
    <row r="12" spans="2:14" x14ac:dyDescent="0.2">
      <c r="B12" s="20">
        <v>44011</v>
      </c>
      <c r="C12" s="21" t="s">
        <v>2</v>
      </c>
      <c r="D12" s="22" t="s">
        <v>7</v>
      </c>
      <c r="E12" s="22" t="s">
        <v>13</v>
      </c>
      <c r="F12" s="21">
        <v>5</v>
      </c>
      <c r="G12" s="23">
        <v>840</v>
      </c>
    </row>
    <row r="13" spans="2:14" x14ac:dyDescent="0.2">
      <c r="B13" s="20">
        <v>44013</v>
      </c>
      <c r="C13" s="21" t="s">
        <v>3</v>
      </c>
      <c r="D13" s="22" t="s">
        <v>8</v>
      </c>
      <c r="E13" s="22" t="s">
        <v>12</v>
      </c>
      <c r="F13" s="21">
        <v>2</v>
      </c>
      <c r="G13" s="23">
        <v>6420</v>
      </c>
    </row>
    <row r="14" spans="2:14" x14ac:dyDescent="0.2">
      <c r="B14" s="20">
        <v>44014</v>
      </c>
      <c r="C14" s="21" t="s">
        <v>1</v>
      </c>
      <c r="D14" s="22" t="s">
        <v>6</v>
      </c>
      <c r="E14" s="22" t="s">
        <v>13</v>
      </c>
      <c r="F14" s="21">
        <v>3</v>
      </c>
      <c r="G14" s="23">
        <v>2840</v>
      </c>
    </row>
    <row r="15" spans="2:14" x14ac:dyDescent="0.2">
      <c r="B15" s="20">
        <v>44015</v>
      </c>
      <c r="C15" s="21" t="s">
        <v>3</v>
      </c>
      <c r="D15" s="22" t="s">
        <v>5</v>
      </c>
      <c r="E15" s="22" t="s">
        <v>13</v>
      </c>
      <c r="F15" s="21">
        <v>5</v>
      </c>
      <c r="G15" s="23">
        <v>1420</v>
      </c>
    </row>
    <row r="16" spans="2:14" x14ac:dyDescent="0.2">
      <c r="B16" s="20">
        <v>44018</v>
      </c>
      <c r="C16" s="21" t="s">
        <v>3</v>
      </c>
      <c r="D16" s="22" t="s">
        <v>6</v>
      </c>
      <c r="E16" s="22" t="s">
        <v>13</v>
      </c>
      <c r="F16" s="21">
        <v>4</v>
      </c>
      <c r="G16" s="23">
        <v>210</v>
      </c>
    </row>
    <row r="17" spans="2:7" x14ac:dyDescent="0.2">
      <c r="B17" s="20">
        <v>44018</v>
      </c>
      <c r="C17" s="21" t="s">
        <v>1</v>
      </c>
      <c r="D17" s="22" t="s">
        <v>7</v>
      </c>
      <c r="E17" s="22" t="s">
        <v>13</v>
      </c>
      <c r="F17" s="21">
        <v>3</v>
      </c>
      <c r="G17" s="23">
        <v>2900</v>
      </c>
    </row>
    <row r="18" spans="2:7" x14ac:dyDescent="0.2">
      <c r="B18" s="20">
        <v>44018</v>
      </c>
      <c r="C18" s="21" t="s">
        <v>2</v>
      </c>
      <c r="D18" s="22" t="s">
        <v>5</v>
      </c>
      <c r="E18" s="22" t="s">
        <v>13</v>
      </c>
      <c r="F18" s="21">
        <v>4</v>
      </c>
      <c r="G18" s="23">
        <v>350</v>
      </c>
    </row>
    <row r="19" spans="2:7" x14ac:dyDescent="0.2">
      <c r="B19" s="20">
        <v>44019</v>
      </c>
      <c r="C19" s="21" t="s">
        <v>10</v>
      </c>
      <c r="D19" s="22" t="s">
        <v>6</v>
      </c>
      <c r="E19" s="22" t="s">
        <v>13</v>
      </c>
      <c r="F19" s="21">
        <v>5</v>
      </c>
      <c r="G19" s="23">
        <v>1500</v>
      </c>
    </row>
    <row r="20" spans="2:7" x14ac:dyDescent="0.2">
      <c r="B20" s="20">
        <v>44019</v>
      </c>
      <c r="C20" s="21" t="s">
        <v>2</v>
      </c>
      <c r="D20" s="22" t="s">
        <v>7</v>
      </c>
      <c r="E20" s="22" t="s">
        <v>12</v>
      </c>
      <c r="F20" s="21">
        <v>1</v>
      </c>
      <c r="G20" s="23">
        <v>5120</v>
      </c>
    </row>
    <row r="21" spans="2:7" x14ac:dyDescent="0.2">
      <c r="B21" s="20">
        <v>44020</v>
      </c>
      <c r="C21" s="21" t="s">
        <v>3</v>
      </c>
      <c r="D21" s="22" t="s">
        <v>6</v>
      </c>
      <c r="E21" s="22" t="s">
        <v>13</v>
      </c>
      <c r="F21" s="21">
        <v>5</v>
      </c>
      <c r="G21" s="23">
        <v>1204</v>
      </c>
    </row>
    <row r="22" spans="2:7" x14ac:dyDescent="0.2">
      <c r="B22" s="20">
        <v>44021</v>
      </c>
      <c r="C22" s="21" t="s">
        <v>1</v>
      </c>
      <c r="D22" s="22" t="s">
        <v>7</v>
      </c>
      <c r="E22" s="22" t="s">
        <v>12</v>
      </c>
      <c r="F22" s="21">
        <v>2</v>
      </c>
      <c r="G22" s="23">
        <v>3400</v>
      </c>
    </row>
    <row r="23" spans="2:7" x14ac:dyDescent="0.2">
      <c r="B23" s="20">
        <v>44022</v>
      </c>
      <c r="C23" s="21" t="s">
        <v>2</v>
      </c>
      <c r="D23" s="22" t="s">
        <v>5</v>
      </c>
      <c r="E23" s="22" t="s">
        <v>13</v>
      </c>
      <c r="F23" s="21">
        <v>4</v>
      </c>
      <c r="G23" s="23">
        <v>3540</v>
      </c>
    </row>
    <row r="24" spans="2:7" x14ac:dyDescent="0.2">
      <c r="B24" s="20">
        <v>44025</v>
      </c>
      <c r="C24" s="21" t="s">
        <v>10</v>
      </c>
      <c r="D24" s="22" t="s">
        <v>6</v>
      </c>
      <c r="E24" s="22" t="s">
        <v>13</v>
      </c>
      <c r="F24" s="21">
        <v>4</v>
      </c>
      <c r="G24" s="23">
        <v>1504</v>
      </c>
    </row>
    <row r="25" spans="2:7" x14ac:dyDescent="0.2">
      <c r="B25" s="20">
        <v>44025</v>
      </c>
      <c r="C25" s="21" t="s">
        <v>2</v>
      </c>
      <c r="D25" s="22" t="s">
        <v>8</v>
      </c>
      <c r="E25" s="22" t="s">
        <v>13</v>
      </c>
      <c r="F25" s="21">
        <v>3</v>
      </c>
      <c r="G25" s="23">
        <v>330</v>
      </c>
    </row>
    <row r="26" spans="2:7" x14ac:dyDescent="0.2">
      <c r="B26" s="20">
        <v>44026</v>
      </c>
      <c r="C26" s="21" t="s">
        <v>3</v>
      </c>
      <c r="D26" s="22" t="s">
        <v>5</v>
      </c>
      <c r="E26" s="22" t="s">
        <v>12</v>
      </c>
      <c r="F26" s="21">
        <v>2</v>
      </c>
      <c r="G26" s="23">
        <v>6240</v>
      </c>
    </row>
    <row r="27" spans="2:7" x14ac:dyDescent="0.2">
      <c r="B27" s="20">
        <v>44027</v>
      </c>
      <c r="C27" s="21" t="s">
        <v>3</v>
      </c>
      <c r="D27" s="22" t="s">
        <v>6</v>
      </c>
      <c r="E27" s="22" t="s">
        <v>13</v>
      </c>
      <c r="F27" s="21">
        <v>3</v>
      </c>
      <c r="G27" s="23">
        <v>1260</v>
      </c>
    </row>
    <row r="28" spans="2:7" x14ac:dyDescent="0.2">
      <c r="B28" s="20">
        <v>44027</v>
      </c>
      <c r="C28" s="21" t="s">
        <v>1</v>
      </c>
      <c r="D28" s="22" t="s">
        <v>5</v>
      </c>
      <c r="E28" s="22" t="s">
        <v>12</v>
      </c>
      <c r="F28" s="21">
        <v>1</v>
      </c>
      <c r="G28" s="23">
        <v>4800</v>
      </c>
    </row>
    <row r="29" spans="2:7" x14ac:dyDescent="0.2">
      <c r="B29" s="20">
        <v>44027</v>
      </c>
      <c r="C29" s="21" t="s">
        <v>2</v>
      </c>
      <c r="D29" s="22" t="s">
        <v>6</v>
      </c>
      <c r="E29" s="22" t="s">
        <v>13</v>
      </c>
      <c r="F29" s="21">
        <v>5</v>
      </c>
      <c r="G29" s="23">
        <v>1520</v>
      </c>
    </row>
    <row r="30" spans="2:7" x14ac:dyDescent="0.2">
      <c r="B30" s="20">
        <v>44028</v>
      </c>
      <c r="C30" s="21" t="s">
        <v>10</v>
      </c>
      <c r="D30" s="22" t="s">
        <v>7</v>
      </c>
      <c r="E30" s="22" t="s">
        <v>13</v>
      </c>
      <c r="F30" s="21">
        <v>3</v>
      </c>
      <c r="G30" s="23">
        <v>985</v>
      </c>
    </row>
    <row r="31" spans="2:7" x14ac:dyDescent="0.2">
      <c r="B31" s="20">
        <v>44028</v>
      </c>
      <c r="C31" s="21" t="s">
        <v>1</v>
      </c>
      <c r="D31" s="22" t="s">
        <v>6</v>
      </c>
      <c r="E31" s="22" t="s">
        <v>12</v>
      </c>
      <c r="F31" s="21">
        <v>2</v>
      </c>
      <c r="G31" s="23">
        <v>1680</v>
      </c>
    </row>
    <row r="32" spans="2:7" x14ac:dyDescent="0.2">
      <c r="B32" s="20">
        <v>44028</v>
      </c>
      <c r="C32" s="21" t="s">
        <v>2</v>
      </c>
      <c r="D32" s="22" t="s">
        <v>6</v>
      </c>
      <c r="E32" s="22" t="s">
        <v>13</v>
      </c>
      <c r="F32" s="21">
        <v>5</v>
      </c>
      <c r="G32" s="23">
        <v>1200</v>
      </c>
    </row>
    <row r="33" spans="2:7" x14ac:dyDescent="0.2">
      <c r="B33" s="20">
        <v>44029</v>
      </c>
      <c r="C33" s="21" t="s">
        <v>3</v>
      </c>
      <c r="D33" s="22" t="s">
        <v>7</v>
      </c>
      <c r="E33" s="22" t="s">
        <v>13</v>
      </c>
      <c r="F33" s="21">
        <v>3</v>
      </c>
      <c r="G33" s="23">
        <v>750</v>
      </c>
    </row>
    <row r="34" spans="2:7" x14ac:dyDescent="0.2">
      <c r="B34" s="20">
        <v>44029</v>
      </c>
      <c r="C34" s="21" t="s">
        <v>10</v>
      </c>
      <c r="D34" s="22" t="s">
        <v>6</v>
      </c>
      <c r="E34" s="22" t="s">
        <v>13</v>
      </c>
      <c r="F34" s="21">
        <v>4</v>
      </c>
      <c r="G34" s="23">
        <v>280</v>
      </c>
    </row>
    <row r="35" spans="2:7" x14ac:dyDescent="0.2">
      <c r="B35" s="20">
        <v>44029</v>
      </c>
      <c r="C35" s="21" t="s">
        <v>1</v>
      </c>
      <c r="D35" s="22" t="s">
        <v>7</v>
      </c>
      <c r="E35" s="22" t="s">
        <v>12</v>
      </c>
      <c r="F35" s="21">
        <v>1</v>
      </c>
      <c r="G35" s="23">
        <v>10160</v>
      </c>
    </row>
    <row r="36" spans="2:7" x14ac:dyDescent="0.2">
      <c r="B36" s="20">
        <v>44029</v>
      </c>
      <c r="C36" s="21" t="s">
        <v>2</v>
      </c>
      <c r="D36" s="22" t="s">
        <v>5</v>
      </c>
      <c r="E36" s="22" t="s">
        <v>13</v>
      </c>
      <c r="F36" s="21">
        <v>3</v>
      </c>
      <c r="G36" s="23">
        <v>1650</v>
      </c>
    </row>
    <row r="37" spans="2:7" x14ac:dyDescent="0.2">
      <c r="B37" s="20">
        <v>44030</v>
      </c>
      <c r="C37" s="21" t="s">
        <v>2</v>
      </c>
      <c r="D37" s="22" t="s">
        <v>6</v>
      </c>
      <c r="E37" s="22" t="s">
        <v>13</v>
      </c>
      <c r="F37" s="21">
        <v>3</v>
      </c>
      <c r="G37" s="23">
        <v>302</v>
      </c>
    </row>
    <row r="38" spans="2:7" x14ac:dyDescent="0.2">
      <c r="B38" s="20">
        <v>44032</v>
      </c>
      <c r="C38" s="21" t="s">
        <v>3</v>
      </c>
      <c r="D38" s="22" t="s">
        <v>7</v>
      </c>
      <c r="E38" s="22" t="s">
        <v>12</v>
      </c>
      <c r="F38" s="21">
        <v>2</v>
      </c>
      <c r="G38" s="23">
        <v>2240</v>
      </c>
    </row>
    <row r="39" spans="2:7" x14ac:dyDescent="0.2">
      <c r="B39" s="20">
        <v>44032</v>
      </c>
      <c r="C39" s="21" t="s">
        <v>3</v>
      </c>
      <c r="D39" s="22" t="s">
        <v>8</v>
      </c>
      <c r="E39" s="22" t="s">
        <v>12</v>
      </c>
      <c r="F39" s="21">
        <v>1</v>
      </c>
      <c r="G39" s="23">
        <v>6420</v>
      </c>
    </row>
    <row r="40" spans="2:7" x14ac:dyDescent="0.2">
      <c r="B40" s="20">
        <v>44032</v>
      </c>
      <c r="C40" s="21" t="s">
        <v>2</v>
      </c>
      <c r="D40" s="22" t="s">
        <v>7</v>
      </c>
      <c r="E40" s="22" t="s">
        <v>13</v>
      </c>
      <c r="F40" s="21">
        <v>3</v>
      </c>
      <c r="G40" s="23">
        <v>840</v>
      </c>
    </row>
    <row r="41" spans="2:7" x14ac:dyDescent="0.2">
      <c r="B41" s="20">
        <v>44033</v>
      </c>
      <c r="C41" s="21" t="s">
        <v>3</v>
      </c>
      <c r="D41" s="22" t="s">
        <v>5</v>
      </c>
      <c r="E41" s="22" t="s">
        <v>13</v>
      </c>
      <c r="F41" s="21">
        <v>5</v>
      </c>
      <c r="G41" s="23">
        <v>1420</v>
      </c>
    </row>
    <row r="42" spans="2:7" x14ac:dyDescent="0.2">
      <c r="B42" s="20">
        <v>44033</v>
      </c>
      <c r="C42" s="21" t="s">
        <v>1</v>
      </c>
      <c r="D42" s="22" t="s">
        <v>6</v>
      </c>
      <c r="E42" s="22" t="s">
        <v>13</v>
      </c>
      <c r="F42" s="21">
        <v>4</v>
      </c>
      <c r="G42" s="23">
        <v>2840</v>
      </c>
    </row>
    <row r="43" spans="2:7" x14ac:dyDescent="0.2">
      <c r="B43" s="20">
        <v>44033</v>
      </c>
      <c r="C43" s="21" t="s">
        <v>2</v>
      </c>
      <c r="D43" s="22" t="s">
        <v>5</v>
      </c>
      <c r="E43" s="22" t="s">
        <v>13</v>
      </c>
      <c r="F43" s="21">
        <v>4</v>
      </c>
      <c r="G43" s="23">
        <v>350</v>
      </c>
    </row>
    <row r="44" spans="2:7" x14ac:dyDescent="0.2">
      <c r="B44" s="20">
        <v>44034</v>
      </c>
      <c r="C44" s="21" t="s">
        <v>3</v>
      </c>
      <c r="D44" s="22" t="s">
        <v>6</v>
      </c>
      <c r="E44" s="22" t="s">
        <v>13</v>
      </c>
      <c r="F44" s="21">
        <v>4</v>
      </c>
      <c r="G44" s="23">
        <v>440</v>
      </c>
    </row>
    <row r="45" spans="2:7" x14ac:dyDescent="0.2">
      <c r="B45" s="20">
        <v>44034</v>
      </c>
      <c r="C45" s="21" t="s">
        <v>10</v>
      </c>
      <c r="D45" s="22" t="s">
        <v>6</v>
      </c>
      <c r="E45" s="22" t="s">
        <v>13</v>
      </c>
      <c r="F45" s="21">
        <v>5</v>
      </c>
      <c r="G45" s="23">
        <v>1500</v>
      </c>
    </row>
    <row r="46" spans="2:7" x14ac:dyDescent="0.2">
      <c r="B46" s="20">
        <v>44034</v>
      </c>
      <c r="C46" s="21" t="s">
        <v>1</v>
      </c>
      <c r="D46" s="22" t="s">
        <v>7</v>
      </c>
      <c r="E46" s="22" t="s">
        <v>13</v>
      </c>
      <c r="F46" s="21">
        <v>5</v>
      </c>
      <c r="G46" s="23">
        <v>2900</v>
      </c>
    </row>
    <row r="47" spans="2:7" x14ac:dyDescent="0.2">
      <c r="B47" s="20">
        <v>44034</v>
      </c>
      <c r="C47" s="21" t="s">
        <v>2</v>
      </c>
      <c r="D47" s="22" t="s">
        <v>7</v>
      </c>
      <c r="E47" s="22" t="s">
        <v>12</v>
      </c>
      <c r="F47" s="21">
        <v>2</v>
      </c>
      <c r="G47" s="23">
        <v>5120</v>
      </c>
    </row>
    <row r="48" spans="2:7" x14ac:dyDescent="0.2">
      <c r="B48" s="20">
        <v>44035</v>
      </c>
      <c r="C48" s="21" t="s">
        <v>3</v>
      </c>
      <c r="D48" s="22" t="s">
        <v>6</v>
      </c>
      <c r="E48" s="22" t="s">
        <v>13</v>
      </c>
      <c r="F48" s="21">
        <v>3</v>
      </c>
      <c r="G48" s="23">
        <v>1204</v>
      </c>
    </row>
    <row r="49" spans="2:7" x14ac:dyDescent="0.2">
      <c r="B49" s="20">
        <v>44035</v>
      </c>
      <c r="C49" s="21" t="s">
        <v>1</v>
      </c>
      <c r="D49" s="22" t="s">
        <v>7</v>
      </c>
      <c r="E49" s="22" t="s">
        <v>12</v>
      </c>
      <c r="F49" s="21">
        <v>2</v>
      </c>
      <c r="G49" s="23">
        <v>3400</v>
      </c>
    </row>
    <row r="50" spans="2:7" x14ac:dyDescent="0.2">
      <c r="B50" s="20">
        <v>44035</v>
      </c>
      <c r="C50" s="21" t="s">
        <v>2</v>
      </c>
      <c r="D50" s="22" t="s">
        <v>5</v>
      </c>
      <c r="E50" s="22" t="s">
        <v>13</v>
      </c>
      <c r="F50" s="21">
        <v>3</v>
      </c>
      <c r="G50" s="23">
        <v>3540</v>
      </c>
    </row>
    <row r="51" spans="2:7" x14ac:dyDescent="0.2">
      <c r="B51" s="20">
        <v>44036</v>
      </c>
      <c r="C51" s="21" t="s">
        <v>3</v>
      </c>
      <c r="D51" s="22" t="s">
        <v>5</v>
      </c>
      <c r="E51" s="22" t="s">
        <v>12</v>
      </c>
      <c r="F51" s="21">
        <v>1</v>
      </c>
      <c r="G51" s="23">
        <v>6240</v>
      </c>
    </row>
    <row r="52" spans="2:7" x14ac:dyDescent="0.2">
      <c r="B52" s="20">
        <v>44036</v>
      </c>
      <c r="C52" s="21" t="s">
        <v>10</v>
      </c>
      <c r="D52" s="22" t="s">
        <v>6</v>
      </c>
      <c r="E52" s="22" t="s">
        <v>13</v>
      </c>
      <c r="F52" s="21">
        <v>4</v>
      </c>
      <c r="G52" s="23">
        <v>1504</v>
      </c>
    </row>
    <row r="53" spans="2:7" x14ac:dyDescent="0.2">
      <c r="B53" s="20">
        <v>44036</v>
      </c>
      <c r="C53" s="21" t="s">
        <v>1</v>
      </c>
      <c r="D53" s="22" t="s">
        <v>5</v>
      </c>
      <c r="E53" s="22" t="s">
        <v>13</v>
      </c>
      <c r="F53" s="21">
        <v>4</v>
      </c>
      <c r="G53" s="23">
        <v>840</v>
      </c>
    </row>
    <row r="54" spans="2:7" x14ac:dyDescent="0.2">
      <c r="B54" s="20">
        <v>44036</v>
      </c>
      <c r="C54" s="21" t="s">
        <v>2</v>
      </c>
      <c r="D54" s="22" t="s">
        <v>8</v>
      </c>
      <c r="E54" s="22" t="s">
        <v>13</v>
      </c>
      <c r="F54" s="21">
        <v>3</v>
      </c>
      <c r="G54" s="23">
        <v>210</v>
      </c>
    </row>
    <row r="55" spans="2:7" x14ac:dyDescent="0.2">
      <c r="B55" s="20">
        <v>44037</v>
      </c>
      <c r="C55" s="21" t="s">
        <v>3</v>
      </c>
      <c r="D55" s="22" t="s">
        <v>7</v>
      </c>
      <c r="E55" s="22" t="s">
        <v>13</v>
      </c>
      <c r="F55" s="21">
        <v>5</v>
      </c>
      <c r="G55" s="23">
        <v>1390</v>
      </c>
    </row>
    <row r="56" spans="2:7" x14ac:dyDescent="0.2">
      <c r="B56" s="20">
        <v>44037</v>
      </c>
      <c r="C56" s="21" t="s">
        <v>2</v>
      </c>
      <c r="D56" s="22" t="s">
        <v>6</v>
      </c>
      <c r="E56" s="22" t="s">
        <v>13</v>
      </c>
      <c r="F56" s="21">
        <v>4</v>
      </c>
      <c r="G56" s="23">
        <v>490</v>
      </c>
    </row>
    <row r="57" spans="2:7" x14ac:dyDescent="0.2">
      <c r="B57" s="20">
        <v>44039</v>
      </c>
      <c r="C57" s="21" t="s">
        <v>3</v>
      </c>
      <c r="D57" s="22" t="s">
        <v>6</v>
      </c>
      <c r="E57" s="22" t="s">
        <v>12</v>
      </c>
      <c r="F57" s="21">
        <v>1</v>
      </c>
      <c r="G57" s="23">
        <v>11360</v>
      </c>
    </row>
    <row r="58" spans="2:7" x14ac:dyDescent="0.2">
      <c r="B58" s="20">
        <v>44039</v>
      </c>
      <c r="C58" s="21" t="s">
        <v>3</v>
      </c>
      <c r="D58" s="22" t="s">
        <v>6</v>
      </c>
      <c r="E58" s="22" t="s">
        <v>12</v>
      </c>
      <c r="F58" s="21">
        <v>1</v>
      </c>
      <c r="G58" s="23">
        <v>3440</v>
      </c>
    </row>
    <row r="59" spans="2:7" x14ac:dyDescent="0.2">
      <c r="B59" s="20">
        <v>44039</v>
      </c>
      <c r="C59" s="21" t="s">
        <v>1</v>
      </c>
      <c r="D59" s="22" t="s">
        <v>8</v>
      </c>
      <c r="E59" s="22" t="s">
        <v>13</v>
      </c>
      <c r="F59" s="21">
        <v>5</v>
      </c>
      <c r="G59" s="23">
        <v>750</v>
      </c>
    </row>
    <row r="60" spans="2:7" x14ac:dyDescent="0.2">
      <c r="B60" s="20">
        <v>44039</v>
      </c>
      <c r="C60" s="21" t="s">
        <v>2</v>
      </c>
      <c r="D60" s="22" t="s">
        <v>7</v>
      </c>
      <c r="E60" s="22" t="s">
        <v>13</v>
      </c>
      <c r="F60" s="21">
        <v>3</v>
      </c>
      <c r="G60" s="23">
        <v>2540</v>
      </c>
    </row>
    <row r="61" spans="2:7" x14ac:dyDescent="0.2">
      <c r="B61" s="20">
        <v>44039</v>
      </c>
      <c r="C61" s="21" t="s">
        <v>2</v>
      </c>
      <c r="D61" s="22" t="s">
        <v>7</v>
      </c>
      <c r="E61" s="22" t="s">
        <v>13</v>
      </c>
      <c r="F61" s="21">
        <v>4</v>
      </c>
      <c r="G61" s="23">
        <v>920</v>
      </c>
    </row>
    <row r="62" spans="2:7" x14ac:dyDescent="0.2">
      <c r="B62" s="20">
        <v>44040</v>
      </c>
      <c r="C62" s="21" t="s">
        <v>3</v>
      </c>
      <c r="D62" s="22" t="s">
        <v>7</v>
      </c>
      <c r="E62" s="22" t="s">
        <v>12</v>
      </c>
      <c r="F62" s="21">
        <v>1</v>
      </c>
      <c r="G62" s="23">
        <v>10160</v>
      </c>
    </row>
    <row r="63" spans="2:7" x14ac:dyDescent="0.2">
      <c r="B63" s="20">
        <v>44040</v>
      </c>
      <c r="C63" s="21" t="s">
        <v>3</v>
      </c>
      <c r="D63" s="22" t="s">
        <v>5</v>
      </c>
      <c r="E63" s="22" t="s">
        <v>13</v>
      </c>
      <c r="F63" s="21">
        <v>5</v>
      </c>
      <c r="G63" s="23">
        <v>1580</v>
      </c>
    </row>
    <row r="64" spans="2:7" x14ac:dyDescent="0.2">
      <c r="B64" s="20">
        <v>44040</v>
      </c>
      <c r="C64" s="21" t="s">
        <v>10</v>
      </c>
      <c r="D64" s="22" t="s">
        <v>7</v>
      </c>
      <c r="E64" s="22" t="s">
        <v>13</v>
      </c>
      <c r="F64" s="21">
        <v>5</v>
      </c>
      <c r="G64" s="23">
        <v>2548</v>
      </c>
    </row>
    <row r="65" spans="2:7" x14ac:dyDescent="0.2">
      <c r="B65" s="20">
        <v>44040</v>
      </c>
      <c r="C65" s="21" t="s">
        <v>1</v>
      </c>
      <c r="D65" s="22" t="s">
        <v>6</v>
      </c>
      <c r="E65" s="22" t="s">
        <v>13</v>
      </c>
      <c r="F65" s="21">
        <v>3</v>
      </c>
      <c r="G65" s="23">
        <v>2555</v>
      </c>
    </row>
    <row r="66" spans="2:7" x14ac:dyDescent="0.2">
      <c r="B66" s="20">
        <v>44040</v>
      </c>
      <c r="C66" s="21" t="s">
        <v>2</v>
      </c>
      <c r="D66" s="22" t="s">
        <v>6</v>
      </c>
      <c r="E66" s="22" t="s">
        <v>13</v>
      </c>
      <c r="F66" s="21">
        <v>3</v>
      </c>
      <c r="G66" s="23">
        <v>1560</v>
      </c>
    </row>
    <row r="67" spans="2:7" x14ac:dyDescent="0.2">
      <c r="B67" s="20">
        <v>44041</v>
      </c>
      <c r="C67" s="21" t="s">
        <v>3</v>
      </c>
      <c r="D67" s="22" t="s">
        <v>7</v>
      </c>
      <c r="E67" s="22" t="s">
        <v>12</v>
      </c>
      <c r="F67" s="21">
        <v>2</v>
      </c>
      <c r="G67" s="23">
        <v>7400</v>
      </c>
    </row>
    <row r="68" spans="2:7" x14ac:dyDescent="0.2">
      <c r="B68" s="20">
        <v>44041</v>
      </c>
      <c r="C68" s="21" t="s">
        <v>3</v>
      </c>
      <c r="D68" s="22" t="s">
        <v>5</v>
      </c>
      <c r="E68" s="22" t="s">
        <v>12</v>
      </c>
      <c r="F68" s="21">
        <v>2</v>
      </c>
      <c r="G68" s="23">
        <v>5800</v>
      </c>
    </row>
    <row r="69" spans="2:7" x14ac:dyDescent="0.2">
      <c r="B69" s="20">
        <v>44041</v>
      </c>
      <c r="C69" s="21" t="s">
        <v>1</v>
      </c>
      <c r="D69" s="22" t="s">
        <v>6</v>
      </c>
      <c r="E69" s="22" t="s">
        <v>13</v>
      </c>
      <c r="F69" s="21">
        <v>5</v>
      </c>
      <c r="G69" s="23">
        <v>1500</v>
      </c>
    </row>
    <row r="70" spans="2:7" x14ac:dyDescent="0.2">
      <c r="B70" s="20">
        <v>44041</v>
      </c>
      <c r="C70" s="21" t="s">
        <v>2</v>
      </c>
      <c r="D70" s="22" t="s">
        <v>8</v>
      </c>
      <c r="E70" s="22" t="s">
        <v>13</v>
      </c>
      <c r="F70" s="21">
        <v>4</v>
      </c>
      <c r="G70" s="23">
        <v>460</v>
      </c>
    </row>
    <row r="71" spans="2:7" x14ac:dyDescent="0.2">
      <c r="B71" s="20">
        <v>44041</v>
      </c>
      <c r="C71" s="21" t="s">
        <v>2</v>
      </c>
      <c r="D71" s="22" t="s">
        <v>6</v>
      </c>
      <c r="E71" s="22" t="s">
        <v>13</v>
      </c>
      <c r="F71" s="21">
        <v>3</v>
      </c>
      <c r="G71" s="23">
        <v>700</v>
      </c>
    </row>
    <row r="72" spans="2:7" x14ac:dyDescent="0.2">
      <c r="B72" s="20">
        <v>44043</v>
      </c>
      <c r="C72" s="24" t="s">
        <v>10</v>
      </c>
      <c r="D72" s="22" t="s">
        <v>5</v>
      </c>
      <c r="E72" s="22" t="s">
        <v>12</v>
      </c>
      <c r="F72" s="21">
        <v>2</v>
      </c>
      <c r="G72" s="23">
        <v>8480</v>
      </c>
    </row>
    <row r="73" spans="2:7" x14ac:dyDescent="0.2">
      <c r="B73" s="20">
        <v>44043</v>
      </c>
      <c r="C73" s="21" t="s">
        <v>2</v>
      </c>
      <c r="D73" s="22" t="s">
        <v>5</v>
      </c>
      <c r="E73" s="22" t="s">
        <v>13</v>
      </c>
      <c r="F73" s="21">
        <v>4</v>
      </c>
      <c r="G73" s="23">
        <v>2800</v>
      </c>
    </row>
    <row r="74" spans="2:7" x14ac:dyDescent="0.2">
      <c r="B74" s="20">
        <v>44043</v>
      </c>
      <c r="C74" s="21" t="s">
        <v>2</v>
      </c>
      <c r="D74" s="22" t="s">
        <v>5</v>
      </c>
      <c r="E74" s="22" t="s">
        <v>13</v>
      </c>
      <c r="F74" s="21">
        <v>4</v>
      </c>
      <c r="G74" s="23">
        <v>4560</v>
      </c>
    </row>
    <row r="75" spans="2:7" x14ac:dyDescent="0.2">
      <c r="B75" s="20">
        <v>44043</v>
      </c>
      <c r="C75" s="21" t="s">
        <v>2</v>
      </c>
      <c r="D75" s="22" t="s">
        <v>6</v>
      </c>
      <c r="E75" s="22" t="s">
        <v>13</v>
      </c>
      <c r="F75" s="21">
        <v>5</v>
      </c>
      <c r="G75" s="23">
        <v>1590</v>
      </c>
    </row>
    <row r="76" spans="2:7" x14ac:dyDescent="0.2">
      <c r="B76" s="20">
        <v>44043</v>
      </c>
      <c r="C76" s="21" t="s">
        <v>3</v>
      </c>
      <c r="D76" s="22" t="s">
        <v>6</v>
      </c>
      <c r="E76" s="22" t="s">
        <v>13</v>
      </c>
      <c r="F76" s="21">
        <v>5</v>
      </c>
      <c r="G76" s="23">
        <v>2500</v>
      </c>
    </row>
    <row r="77" spans="2:7" x14ac:dyDescent="0.2">
      <c r="B77" s="20">
        <v>44043</v>
      </c>
      <c r="C77" s="21" t="s">
        <v>1</v>
      </c>
      <c r="D77" s="22" t="s">
        <v>5</v>
      </c>
      <c r="E77" s="22" t="s">
        <v>13</v>
      </c>
      <c r="F77" s="21">
        <v>3</v>
      </c>
      <c r="G77" s="23">
        <v>2555</v>
      </c>
    </row>
    <row r="78" spans="2:7" x14ac:dyDescent="0.2">
      <c r="B78" s="20">
        <v>44043</v>
      </c>
      <c r="C78" s="21" t="s">
        <v>2</v>
      </c>
      <c r="D78" s="22" t="s">
        <v>6</v>
      </c>
      <c r="E78" s="22" t="s">
        <v>13</v>
      </c>
      <c r="F78" s="21">
        <v>3</v>
      </c>
      <c r="G78" s="23">
        <v>1220</v>
      </c>
    </row>
    <row r="79" spans="2:7" x14ac:dyDescent="0.2">
      <c r="B79" s="20">
        <v>44046</v>
      </c>
      <c r="C79" s="21" t="s">
        <v>3</v>
      </c>
      <c r="D79" s="22" t="s">
        <v>7</v>
      </c>
      <c r="E79" s="22" t="s">
        <v>13</v>
      </c>
      <c r="F79" s="21">
        <v>3</v>
      </c>
      <c r="G79" s="23">
        <v>1580</v>
      </c>
    </row>
    <row r="80" spans="2:7" x14ac:dyDescent="0.2">
      <c r="B80" s="20">
        <v>44046</v>
      </c>
      <c r="C80" s="21" t="s">
        <v>2</v>
      </c>
      <c r="D80" s="22" t="s">
        <v>8</v>
      </c>
      <c r="E80" s="22" t="s">
        <v>12</v>
      </c>
      <c r="F80" s="21">
        <v>2</v>
      </c>
      <c r="G80" s="23">
        <v>10192</v>
      </c>
    </row>
    <row r="81" spans="2:7" x14ac:dyDescent="0.2">
      <c r="B81" s="20">
        <v>44046</v>
      </c>
      <c r="C81" s="21" t="s">
        <v>2</v>
      </c>
      <c r="D81" s="22" t="s">
        <v>7</v>
      </c>
      <c r="E81" s="22" t="s">
        <v>13</v>
      </c>
      <c r="F81" s="21">
        <v>4</v>
      </c>
      <c r="G81" s="23">
        <v>460</v>
      </c>
    </row>
    <row r="82" spans="2:7" x14ac:dyDescent="0.2">
      <c r="B82" s="20">
        <v>44047</v>
      </c>
      <c r="C82" s="21" t="s">
        <v>10</v>
      </c>
      <c r="D82" s="22" t="s">
        <v>7</v>
      </c>
      <c r="E82" s="22" t="s">
        <v>12</v>
      </c>
      <c r="F82" s="21">
        <v>1</v>
      </c>
      <c r="G82" s="23">
        <v>5844</v>
      </c>
    </row>
    <row r="83" spans="2:7" x14ac:dyDescent="0.2">
      <c r="B83" s="20">
        <v>44047</v>
      </c>
      <c r="C83" s="21" t="s">
        <v>1</v>
      </c>
      <c r="D83" s="22" t="s">
        <v>6</v>
      </c>
      <c r="E83" s="22" t="s">
        <v>12</v>
      </c>
      <c r="F83" s="21">
        <v>2</v>
      </c>
      <c r="G83" s="23">
        <v>6000</v>
      </c>
    </row>
    <row r="84" spans="2:7" x14ac:dyDescent="0.2">
      <c r="B84" s="20">
        <v>44047</v>
      </c>
      <c r="C84" s="21" t="s">
        <v>2</v>
      </c>
      <c r="D84" s="22" t="s">
        <v>6</v>
      </c>
      <c r="E84" s="22" t="s">
        <v>13</v>
      </c>
      <c r="F84" s="21">
        <v>4</v>
      </c>
      <c r="G84" s="23">
        <v>700</v>
      </c>
    </row>
    <row r="85" spans="2:7" x14ac:dyDescent="0.2">
      <c r="B85" s="20">
        <v>44048</v>
      </c>
      <c r="C85" s="21" t="s">
        <v>3</v>
      </c>
      <c r="D85" s="22" t="s">
        <v>5</v>
      </c>
      <c r="E85" s="22" t="s">
        <v>13</v>
      </c>
      <c r="F85" s="21">
        <v>5</v>
      </c>
      <c r="G85" s="23">
        <v>550</v>
      </c>
    </row>
    <row r="86" spans="2:7" x14ac:dyDescent="0.2">
      <c r="B86" s="20">
        <v>44048</v>
      </c>
      <c r="C86" s="21" t="s">
        <v>2</v>
      </c>
      <c r="D86" s="22" t="s">
        <v>7</v>
      </c>
      <c r="E86" s="22" t="s">
        <v>13</v>
      </c>
      <c r="F86" s="21">
        <v>5</v>
      </c>
      <c r="G86" s="23">
        <v>2800</v>
      </c>
    </row>
    <row r="87" spans="2:7" x14ac:dyDescent="0.2">
      <c r="B87" s="20">
        <v>44049</v>
      </c>
      <c r="C87" s="21" t="s">
        <v>10</v>
      </c>
      <c r="D87" s="22" t="s">
        <v>5</v>
      </c>
      <c r="E87" s="22" t="s">
        <v>13</v>
      </c>
      <c r="F87" s="21">
        <v>5</v>
      </c>
      <c r="G87" s="23">
        <v>1590</v>
      </c>
    </row>
    <row r="88" spans="2:7" x14ac:dyDescent="0.2">
      <c r="B88" s="20">
        <v>44049</v>
      </c>
      <c r="C88" s="21" t="s">
        <v>2</v>
      </c>
      <c r="D88" s="22" t="s">
        <v>6</v>
      </c>
      <c r="E88" s="22" t="s">
        <v>13</v>
      </c>
      <c r="F88" s="21">
        <v>3</v>
      </c>
      <c r="G88" s="23">
        <v>2800</v>
      </c>
    </row>
    <row r="89" spans="2:7" x14ac:dyDescent="0.2">
      <c r="B89" s="20">
        <v>44049</v>
      </c>
      <c r="C89" s="21" t="s">
        <v>2</v>
      </c>
      <c r="D89" s="22" t="s">
        <v>5</v>
      </c>
      <c r="E89" s="22" t="s">
        <v>13</v>
      </c>
      <c r="F89" s="21">
        <v>5</v>
      </c>
      <c r="G89" s="23">
        <v>1590</v>
      </c>
    </row>
    <row r="90" spans="2:7" x14ac:dyDescent="0.2">
      <c r="B90" s="20">
        <v>44050</v>
      </c>
      <c r="C90" s="24" t="s">
        <v>3</v>
      </c>
      <c r="D90" s="22" t="s">
        <v>5</v>
      </c>
      <c r="E90" s="22" t="s">
        <v>12</v>
      </c>
      <c r="F90" s="21">
        <v>1</v>
      </c>
      <c r="G90" s="23">
        <v>8000</v>
      </c>
    </row>
    <row r="91" spans="2:7" x14ac:dyDescent="0.2">
      <c r="B91" s="20">
        <v>44050</v>
      </c>
      <c r="C91" s="24" t="s">
        <v>10</v>
      </c>
      <c r="D91" s="22" t="s">
        <v>5</v>
      </c>
      <c r="E91" s="22" t="s">
        <v>12</v>
      </c>
      <c r="F91" s="21">
        <v>2</v>
      </c>
      <c r="G91" s="23">
        <v>8800</v>
      </c>
    </row>
    <row r="92" spans="2:7" x14ac:dyDescent="0.2">
      <c r="B92" s="20">
        <v>44050</v>
      </c>
      <c r="C92" s="21" t="s">
        <v>1</v>
      </c>
      <c r="D92" s="22" t="s">
        <v>6</v>
      </c>
      <c r="E92" s="22" t="s">
        <v>13</v>
      </c>
      <c r="F92" s="21">
        <v>5</v>
      </c>
      <c r="G92" s="23">
        <v>2500</v>
      </c>
    </row>
    <row r="93" spans="2:7" x14ac:dyDescent="0.2">
      <c r="B93" s="20">
        <v>44050</v>
      </c>
      <c r="C93" s="21" t="s">
        <v>2</v>
      </c>
      <c r="D93" s="22" t="s">
        <v>6</v>
      </c>
      <c r="E93" s="22" t="s">
        <v>13</v>
      </c>
      <c r="F93" s="21">
        <v>4</v>
      </c>
      <c r="G93" s="23">
        <v>1220</v>
      </c>
    </row>
    <row r="94" spans="2:7" x14ac:dyDescent="0.2">
      <c r="B94" s="20">
        <v>44053</v>
      </c>
      <c r="C94" s="21" t="s">
        <v>3</v>
      </c>
      <c r="D94" s="22" t="s">
        <v>5</v>
      </c>
      <c r="E94" s="22" t="s">
        <v>12</v>
      </c>
      <c r="F94" s="21">
        <v>1</v>
      </c>
      <c r="G94" s="23">
        <v>5800</v>
      </c>
    </row>
    <row r="95" spans="2:7" x14ac:dyDescent="0.2">
      <c r="B95" s="20">
        <v>44053</v>
      </c>
      <c r="C95" s="21" t="s">
        <v>1</v>
      </c>
      <c r="D95" s="22" t="s">
        <v>6</v>
      </c>
      <c r="E95" s="22" t="s">
        <v>13</v>
      </c>
      <c r="F95" s="21">
        <v>4</v>
      </c>
      <c r="G95" s="23">
        <v>1500</v>
      </c>
    </row>
    <row r="96" spans="2:7" x14ac:dyDescent="0.2">
      <c r="B96" s="20">
        <v>44053</v>
      </c>
      <c r="C96" s="21" t="s">
        <v>2</v>
      </c>
      <c r="D96" s="22" t="s">
        <v>7</v>
      </c>
      <c r="E96" s="22" t="s">
        <v>13</v>
      </c>
      <c r="F96" s="21">
        <v>5</v>
      </c>
      <c r="G96" s="23">
        <v>9500</v>
      </c>
    </row>
    <row r="97" spans="2:7" x14ac:dyDescent="0.2">
      <c r="B97" s="20">
        <v>44054</v>
      </c>
      <c r="C97" s="21" t="s">
        <v>2</v>
      </c>
      <c r="D97" s="22" t="s">
        <v>6</v>
      </c>
      <c r="E97" s="22" t="s">
        <v>13</v>
      </c>
      <c r="F97" s="21">
        <v>5</v>
      </c>
      <c r="G97" s="23">
        <v>3200</v>
      </c>
    </row>
    <row r="98" spans="2:7" x14ac:dyDescent="0.2">
      <c r="B98" s="20">
        <v>44055</v>
      </c>
      <c r="C98" s="21" t="s">
        <v>2</v>
      </c>
      <c r="D98" s="22" t="s">
        <v>5</v>
      </c>
      <c r="E98" s="22" t="s">
        <v>13</v>
      </c>
      <c r="F98" s="21">
        <v>3</v>
      </c>
      <c r="G98" s="23">
        <v>2800</v>
      </c>
    </row>
    <row r="99" spans="2:7" x14ac:dyDescent="0.2">
      <c r="B99" s="20">
        <v>44056</v>
      </c>
      <c r="C99" s="24" t="s">
        <v>10</v>
      </c>
      <c r="D99" s="22" t="s">
        <v>5</v>
      </c>
      <c r="E99" s="22" t="s">
        <v>12</v>
      </c>
      <c r="F99" s="21">
        <v>1</v>
      </c>
      <c r="G99" s="23">
        <v>7700</v>
      </c>
    </row>
    <row r="100" spans="2:7" x14ac:dyDescent="0.2">
      <c r="B100" s="20">
        <v>44057</v>
      </c>
      <c r="C100" s="21" t="s">
        <v>3</v>
      </c>
      <c r="D100" s="22" t="s">
        <v>6</v>
      </c>
      <c r="E100" s="22" t="s">
        <v>13</v>
      </c>
      <c r="F100" s="21">
        <v>3</v>
      </c>
      <c r="G100" s="23">
        <v>2500</v>
      </c>
    </row>
    <row r="101" spans="2:7" x14ac:dyDescent="0.2">
      <c r="B101" s="20">
        <v>44061</v>
      </c>
      <c r="C101" s="21" t="s">
        <v>3</v>
      </c>
      <c r="D101" s="22" t="s">
        <v>6</v>
      </c>
      <c r="E101" s="22" t="s">
        <v>12</v>
      </c>
      <c r="F101" s="21">
        <v>1</v>
      </c>
      <c r="G101" s="23">
        <v>11360</v>
      </c>
    </row>
    <row r="102" spans="2:7" x14ac:dyDescent="0.2">
      <c r="B102" s="20">
        <v>44061</v>
      </c>
      <c r="C102" s="21" t="s">
        <v>10</v>
      </c>
      <c r="D102" s="22" t="s">
        <v>6</v>
      </c>
      <c r="E102" s="22" t="s">
        <v>12</v>
      </c>
      <c r="F102" s="21">
        <v>1</v>
      </c>
      <c r="G102" s="23">
        <v>8800</v>
      </c>
    </row>
    <row r="103" spans="2:7" x14ac:dyDescent="0.2">
      <c r="B103" s="20">
        <v>44061</v>
      </c>
      <c r="C103" s="21" t="s">
        <v>1</v>
      </c>
      <c r="D103" s="22" t="s">
        <v>8</v>
      </c>
      <c r="E103" s="22" t="s">
        <v>13</v>
      </c>
      <c r="F103" s="21">
        <v>5</v>
      </c>
      <c r="G103" s="23">
        <v>750</v>
      </c>
    </row>
    <row r="104" spans="2:7" x14ac:dyDescent="0.2">
      <c r="B104" s="20">
        <v>44061</v>
      </c>
      <c r="C104" s="21" t="s">
        <v>2</v>
      </c>
      <c r="D104" s="22" t="s">
        <v>7</v>
      </c>
      <c r="E104" s="22" t="s">
        <v>13</v>
      </c>
      <c r="F104" s="21">
        <v>4</v>
      </c>
      <c r="G104" s="23">
        <v>2540</v>
      </c>
    </row>
    <row r="105" spans="2:7" x14ac:dyDescent="0.2">
      <c r="B105" s="20">
        <v>44062</v>
      </c>
      <c r="C105" s="21" t="s">
        <v>3</v>
      </c>
      <c r="D105" s="22" t="s">
        <v>7</v>
      </c>
      <c r="E105" s="22" t="s">
        <v>12</v>
      </c>
      <c r="F105" s="21">
        <v>1</v>
      </c>
      <c r="G105" s="23">
        <v>5400</v>
      </c>
    </row>
    <row r="106" spans="2:7" x14ac:dyDescent="0.2">
      <c r="B106" s="20">
        <v>44062</v>
      </c>
      <c r="C106" s="21" t="s">
        <v>1</v>
      </c>
      <c r="D106" s="22" t="s">
        <v>6</v>
      </c>
      <c r="E106" s="22" t="s">
        <v>13</v>
      </c>
      <c r="F106" s="21">
        <v>4</v>
      </c>
      <c r="G106" s="23">
        <v>6840</v>
      </c>
    </row>
    <row r="107" spans="2:7" x14ac:dyDescent="0.2">
      <c r="B107" s="20">
        <v>44062</v>
      </c>
      <c r="C107" s="21" t="s">
        <v>2</v>
      </c>
      <c r="D107" s="22" t="s">
        <v>7</v>
      </c>
      <c r="E107" s="22" t="s">
        <v>13</v>
      </c>
      <c r="F107" s="21">
        <v>4</v>
      </c>
      <c r="G107" s="23">
        <v>3260</v>
      </c>
    </row>
    <row r="108" spans="2:7" x14ac:dyDescent="0.2">
      <c r="B108" s="20">
        <v>44062</v>
      </c>
      <c r="C108" s="21" t="s">
        <v>2</v>
      </c>
      <c r="D108" s="22" t="s">
        <v>6</v>
      </c>
      <c r="E108" s="22" t="s">
        <v>13</v>
      </c>
      <c r="F108" s="21">
        <v>4</v>
      </c>
      <c r="G108" s="23">
        <v>3500</v>
      </c>
    </row>
    <row r="109" spans="2:7" x14ac:dyDescent="0.2">
      <c r="B109" s="20">
        <v>44067</v>
      </c>
      <c r="C109" s="24" t="s">
        <v>3</v>
      </c>
      <c r="D109" s="22" t="s">
        <v>5</v>
      </c>
      <c r="E109" s="22" t="s">
        <v>12</v>
      </c>
      <c r="F109" s="21">
        <v>1</v>
      </c>
      <c r="G109" s="23">
        <v>800</v>
      </c>
    </row>
    <row r="110" spans="2:7" x14ac:dyDescent="0.2">
      <c r="B110" s="20">
        <v>44067</v>
      </c>
      <c r="C110" s="21" t="s">
        <v>1</v>
      </c>
      <c r="D110" s="22" t="s">
        <v>6</v>
      </c>
      <c r="E110" s="22" t="s">
        <v>13</v>
      </c>
      <c r="F110" s="21">
        <v>4</v>
      </c>
      <c r="G110" s="23">
        <v>1500</v>
      </c>
    </row>
    <row r="111" spans="2:7" x14ac:dyDescent="0.2">
      <c r="B111" s="20">
        <v>44067</v>
      </c>
      <c r="C111" s="21" t="s">
        <v>2</v>
      </c>
      <c r="D111" s="22" t="s">
        <v>5</v>
      </c>
      <c r="E111" s="22" t="s">
        <v>13</v>
      </c>
      <c r="F111" s="21">
        <v>4</v>
      </c>
      <c r="G111" s="23">
        <v>1800</v>
      </c>
    </row>
    <row r="112" spans="2:7" x14ac:dyDescent="0.2">
      <c r="B112" s="20">
        <v>44068</v>
      </c>
      <c r="C112" s="24" t="s">
        <v>10</v>
      </c>
      <c r="D112" s="22" t="s">
        <v>5</v>
      </c>
      <c r="E112" s="22" t="s">
        <v>12</v>
      </c>
      <c r="F112" s="21">
        <v>2</v>
      </c>
      <c r="G112" s="23">
        <v>7800</v>
      </c>
    </row>
    <row r="113" spans="2:7" x14ac:dyDescent="0.2">
      <c r="B113" s="20">
        <v>44068</v>
      </c>
      <c r="C113" s="21" t="s">
        <v>2</v>
      </c>
      <c r="D113" s="22" t="s">
        <v>6</v>
      </c>
      <c r="E113" s="22" t="s">
        <v>13</v>
      </c>
      <c r="F113" s="21">
        <v>5</v>
      </c>
      <c r="G113" s="23">
        <v>110</v>
      </c>
    </row>
    <row r="114" spans="2:7" x14ac:dyDescent="0.2">
      <c r="B114" s="20">
        <v>44069</v>
      </c>
      <c r="C114" s="21" t="s">
        <v>3</v>
      </c>
      <c r="D114" s="22" t="s">
        <v>5</v>
      </c>
      <c r="E114" s="22" t="s">
        <v>12</v>
      </c>
      <c r="F114" s="21">
        <v>1</v>
      </c>
      <c r="G114" s="23">
        <v>1850</v>
      </c>
    </row>
    <row r="115" spans="2:7" x14ac:dyDescent="0.2">
      <c r="B115" s="20">
        <v>44069</v>
      </c>
      <c r="C115" s="21" t="s">
        <v>1</v>
      </c>
      <c r="D115" s="22" t="s">
        <v>6</v>
      </c>
      <c r="E115" s="22" t="s">
        <v>13</v>
      </c>
      <c r="F115" s="21">
        <v>5</v>
      </c>
      <c r="G115" s="23">
        <v>2000</v>
      </c>
    </row>
    <row r="116" spans="2:7" x14ac:dyDescent="0.2">
      <c r="B116" s="20">
        <v>44069</v>
      </c>
      <c r="C116" s="21" t="s">
        <v>2</v>
      </c>
      <c r="D116" s="22" t="s">
        <v>7</v>
      </c>
      <c r="E116" s="22" t="s">
        <v>13</v>
      </c>
      <c r="F116" s="21">
        <v>4</v>
      </c>
      <c r="G116" s="23">
        <v>520</v>
      </c>
    </row>
    <row r="117" spans="2:7" x14ac:dyDescent="0.2">
      <c r="B117" s="20">
        <v>44070</v>
      </c>
      <c r="C117" s="21" t="s">
        <v>2</v>
      </c>
      <c r="D117" s="22" t="s">
        <v>6</v>
      </c>
      <c r="E117" s="22" t="s">
        <v>13</v>
      </c>
      <c r="F117" s="21">
        <v>3</v>
      </c>
      <c r="G117" s="23">
        <v>690</v>
      </c>
    </row>
    <row r="118" spans="2:7" x14ac:dyDescent="0.2">
      <c r="B118" s="20">
        <v>44070</v>
      </c>
      <c r="C118" s="21" t="s">
        <v>3</v>
      </c>
      <c r="D118" s="22" t="s">
        <v>6</v>
      </c>
      <c r="E118" s="22" t="s">
        <v>13</v>
      </c>
      <c r="F118" s="21">
        <v>3</v>
      </c>
      <c r="G118" s="23">
        <v>2500</v>
      </c>
    </row>
    <row r="119" spans="2:7" x14ac:dyDescent="0.2">
      <c r="B119" s="20">
        <v>44070</v>
      </c>
      <c r="C119" s="24" t="s">
        <v>10</v>
      </c>
      <c r="D119" s="22" t="s">
        <v>5</v>
      </c>
      <c r="E119" s="22" t="s">
        <v>12</v>
      </c>
      <c r="F119" s="21">
        <v>2</v>
      </c>
      <c r="G119" s="23">
        <v>7700</v>
      </c>
    </row>
    <row r="120" spans="2:7" x14ac:dyDescent="0.2">
      <c r="B120" s="20">
        <v>44070</v>
      </c>
      <c r="C120" s="21" t="s">
        <v>2</v>
      </c>
      <c r="D120" s="22" t="s">
        <v>5</v>
      </c>
      <c r="E120" s="22" t="s">
        <v>13</v>
      </c>
      <c r="F120" s="21">
        <v>3</v>
      </c>
      <c r="G120" s="23">
        <v>2800</v>
      </c>
    </row>
    <row r="121" spans="2:7" x14ac:dyDescent="0.2">
      <c r="B121" s="20">
        <v>44074</v>
      </c>
      <c r="C121" s="21" t="s">
        <v>3</v>
      </c>
      <c r="D121" s="22" t="s">
        <v>6</v>
      </c>
      <c r="E121" s="22" t="s">
        <v>12</v>
      </c>
      <c r="F121" s="21">
        <v>2</v>
      </c>
      <c r="G121" s="23">
        <v>8500</v>
      </c>
    </row>
    <row r="122" spans="2:7" x14ac:dyDescent="0.2">
      <c r="B122" s="20">
        <v>44074</v>
      </c>
      <c r="C122" s="21" t="s">
        <v>1</v>
      </c>
      <c r="D122" s="22" t="s">
        <v>8</v>
      </c>
      <c r="E122" s="22" t="s">
        <v>13</v>
      </c>
      <c r="F122" s="21">
        <v>5</v>
      </c>
      <c r="G122" s="23">
        <v>250</v>
      </c>
    </row>
    <row r="123" spans="2:7" x14ac:dyDescent="0.2">
      <c r="B123" s="20">
        <v>44074</v>
      </c>
      <c r="C123" s="21" t="s">
        <v>2</v>
      </c>
      <c r="D123" s="22" t="s">
        <v>7</v>
      </c>
      <c r="E123" s="22" t="s">
        <v>13</v>
      </c>
      <c r="F123" s="21">
        <v>3</v>
      </c>
      <c r="G123" s="23">
        <v>2540</v>
      </c>
    </row>
    <row r="124" spans="2:7" x14ac:dyDescent="0.2">
      <c r="B124" s="20">
        <v>44075</v>
      </c>
      <c r="C124" s="21" t="s">
        <v>10</v>
      </c>
      <c r="D124" s="22" t="s">
        <v>6</v>
      </c>
      <c r="E124" s="22" t="s">
        <v>12</v>
      </c>
      <c r="F124" s="21">
        <v>2</v>
      </c>
      <c r="G124" s="23">
        <v>650</v>
      </c>
    </row>
    <row r="125" spans="2:7" x14ac:dyDescent="0.2">
      <c r="B125" s="20">
        <v>44076</v>
      </c>
      <c r="C125" s="21" t="s">
        <v>10</v>
      </c>
      <c r="D125" s="22" t="s">
        <v>5</v>
      </c>
      <c r="E125" s="22" t="s">
        <v>13</v>
      </c>
      <c r="F125" s="21">
        <v>4</v>
      </c>
      <c r="G125" s="23">
        <v>2400</v>
      </c>
    </row>
    <row r="126" spans="2:7" x14ac:dyDescent="0.2">
      <c r="B126" s="20">
        <v>44076</v>
      </c>
      <c r="C126" s="21" t="s">
        <v>2</v>
      </c>
      <c r="D126" s="22" t="s">
        <v>7</v>
      </c>
      <c r="E126" s="22" t="s">
        <v>13</v>
      </c>
      <c r="F126" s="21">
        <v>3</v>
      </c>
      <c r="G126" s="23">
        <v>320</v>
      </c>
    </row>
    <row r="127" spans="2:7" x14ac:dyDescent="0.2">
      <c r="B127" s="20">
        <v>44076</v>
      </c>
      <c r="C127" s="21" t="s">
        <v>2</v>
      </c>
      <c r="D127" s="22" t="s">
        <v>5</v>
      </c>
      <c r="E127" s="22" t="s">
        <v>13</v>
      </c>
      <c r="F127" s="21">
        <v>3</v>
      </c>
      <c r="G127" s="23">
        <v>6500</v>
      </c>
    </row>
    <row r="128" spans="2:7" x14ac:dyDescent="0.2">
      <c r="B128" s="20">
        <v>44077</v>
      </c>
      <c r="C128" s="21" t="s">
        <v>1</v>
      </c>
      <c r="D128" s="22" t="s">
        <v>6</v>
      </c>
      <c r="E128" s="22" t="s">
        <v>13</v>
      </c>
      <c r="F128" s="21">
        <v>3</v>
      </c>
      <c r="G128" s="23">
        <v>5000</v>
      </c>
    </row>
    <row r="129" spans="2:7" x14ac:dyDescent="0.2">
      <c r="B129" s="20">
        <v>44077</v>
      </c>
      <c r="C129" s="21" t="s">
        <v>2</v>
      </c>
      <c r="D129" s="22" t="s">
        <v>6</v>
      </c>
      <c r="E129" s="22" t="s">
        <v>13</v>
      </c>
      <c r="F129" s="21">
        <v>3</v>
      </c>
      <c r="G129" s="23">
        <v>3500</v>
      </c>
    </row>
    <row r="130" spans="2:7" x14ac:dyDescent="0.2">
      <c r="B130" s="20">
        <v>44078</v>
      </c>
      <c r="C130" s="24" t="s">
        <v>3</v>
      </c>
      <c r="D130" s="22" t="s">
        <v>5</v>
      </c>
      <c r="E130" s="22" t="s">
        <v>12</v>
      </c>
      <c r="F130" s="21">
        <v>1</v>
      </c>
      <c r="G130" s="23">
        <v>3500</v>
      </c>
    </row>
    <row r="131" spans="2:7" x14ac:dyDescent="0.2">
      <c r="B131" s="20">
        <v>44078</v>
      </c>
      <c r="C131" s="21" t="s">
        <v>1</v>
      </c>
      <c r="D131" s="22" t="s">
        <v>6</v>
      </c>
      <c r="E131" s="22" t="s">
        <v>13</v>
      </c>
      <c r="F131" s="21">
        <v>5</v>
      </c>
      <c r="G131" s="23">
        <v>1500</v>
      </c>
    </row>
    <row r="132" spans="2:7" x14ac:dyDescent="0.2">
      <c r="B132" s="20">
        <v>44078</v>
      </c>
      <c r="C132" s="21" t="s">
        <v>2</v>
      </c>
      <c r="D132" s="22" t="s">
        <v>5</v>
      </c>
      <c r="E132" s="22" t="s">
        <v>13</v>
      </c>
      <c r="F132" s="21">
        <v>3</v>
      </c>
      <c r="G132" s="23">
        <v>1800</v>
      </c>
    </row>
    <row r="133" spans="2:7" x14ac:dyDescent="0.2">
      <c r="B133" s="20">
        <v>44081</v>
      </c>
      <c r="C133" s="21" t="s">
        <v>3</v>
      </c>
      <c r="D133" s="22" t="s">
        <v>6</v>
      </c>
      <c r="E133" s="22" t="s">
        <v>12</v>
      </c>
      <c r="F133" s="21">
        <v>1</v>
      </c>
      <c r="G133" s="23">
        <v>8000</v>
      </c>
    </row>
    <row r="134" spans="2:7" x14ac:dyDescent="0.2">
      <c r="B134" s="20">
        <v>44081</v>
      </c>
      <c r="C134" s="21" t="s">
        <v>10</v>
      </c>
      <c r="D134" s="22" t="s">
        <v>6</v>
      </c>
      <c r="E134" s="22" t="s">
        <v>12</v>
      </c>
      <c r="F134" s="21">
        <v>2</v>
      </c>
      <c r="G134" s="23">
        <v>5100</v>
      </c>
    </row>
    <row r="135" spans="2:7" x14ac:dyDescent="0.2">
      <c r="B135" s="20">
        <v>44081</v>
      </c>
      <c r="C135" s="21" t="s">
        <v>1</v>
      </c>
      <c r="D135" s="22" t="s">
        <v>8</v>
      </c>
      <c r="E135" s="22" t="s">
        <v>13</v>
      </c>
      <c r="F135" s="21">
        <v>4</v>
      </c>
      <c r="G135" s="23">
        <v>650</v>
      </c>
    </row>
    <row r="136" spans="2:7" x14ac:dyDescent="0.2">
      <c r="B136" s="20">
        <v>44082</v>
      </c>
      <c r="C136" s="21" t="s">
        <v>2</v>
      </c>
      <c r="D136" s="22" t="s">
        <v>7</v>
      </c>
      <c r="E136" s="22" t="s">
        <v>13</v>
      </c>
      <c r="F136" s="21">
        <v>5</v>
      </c>
      <c r="G136" s="23">
        <v>320</v>
      </c>
    </row>
    <row r="137" spans="2:7" x14ac:dyDescent="0.2">
      <c r="B137" s="20">
        <v>44083</v>
      </c>
      <c r="C137" s="21" t="s">
        <v>3</v>
      </c>
      <c r="D137" s="22" t="s">
        <v>7</v>
      </c>
      <c r="E137" s="22" t="s">
        <v>12</v>
      </c>
      <c r="F137" s="21">
        <v>2</v>
      </c>
      <c r="G137" s="23">
        <v>3500</v>
      </c>
    </row>
    <row r="138" spans="2:7" x14ac:dyDescent="0.2">
      <c r="B138" s="20">
        <v>44083</v>
      </c>
      <c r="C138" s="21" t="s">
        <v>1</v>
      </c>
      <c r="D138" s="22" t="s">
        <v>6</v>
      </c>
      <c r="E138" s="22" t="s">
        <v>13</v>
      </c>
      <c r="F138" s="21">
        <v>3</v>
      </c>
      <c r="G138" s="23">
        <v>2840</v>
      </c>
    </row>
    <row r="139" spans="2:7" x14ac:dyDescent="0.2">
      <c r="B139" s="20">
        <v>44084</v>
      </c>
      <c r="C139" s="21" t="s">
        <v>3</v>
      </c>
      <c r="D139" s="22" t="s">
        <v>7</v>
      </c>
      <c r="E139" s="22" t="s">
        <v>13</v>
      </c>
      <c r="F139" s="21">
        <v>3</v>
      </c>
      <c r="G139" s="23">
        <v>520</v>
      </c>
    </row>
    <row r="140" spans="2:7" x14ac:dyDescent="0.2">
      <c r="B140" s="20">
        <v>44084</v>
      </c>
      <c r="C140" s="21" t="s">
        <v>1</v>
      </c>
      <c r="D140" s="22" t="s">
        <v>5</v>
      </c>
      <c r="E140" s="22" t="s">
        <v>13</v>
      </c>
      <c r="F140" s="21">
        <v>3</v>
      </c>
      <c r="G140" s="23">
        <v>380</v>
      </c>
    </row>
    <row r="141" spans="2:7" x14ac:dyDescent="0.2">
      <c r="B141" s="20">
        <v>44084</v>
      </c>
      <c r="C141" s="21" t="s">
        <v>2</v>
      </c>
      <c r="D141" s="22" t="s">
        <v>6</v>
      </c>
      <c r="E141" s="22" t="s">
        <v>13</v>
      </c>
      <c r="F141" s="21">
        <v>5</v>
      </c>
      <c r="G141" s="23">
        <v>5550</v>
      </c>
    </row>
    <row r="142" spans="2:7" x14ac:dyDescent="0.2">
      <c r="B142" s="20">
        <v>44085</v>
      </c>
      <c r="C142" s="24" t="s">
        <v>10</v>
      </c>
      <c r="D142" s="22" t="s">
        <v>5</v>
      </c>
      <c r="E142" s="22" t="s">
        <v>12</v>
      </c>
      <c r="F142" s="21">
        <v>2</v>
      </c>
      <c r="G142" s="23">
        <v>650</v>
      </c>
    </row>
    <row r="143" spans="2:7" x14ac:dyDescent="0.2">
      <c r="B143" s="20">
        <v>44085</v>
      </c>
      <c r="C143" s="21" t="s">
        <v>1</v>
      </c>
      <c r="D143" s="22" t="s">
        <v>5</v>
      </c>
      <c r="E143" s="22" t="s">
        <v>13</v>
      </c>
      <c r="F143" s="21">
        <v>4</v>
      </c>
      <c r="G143" s="23">
        <v>2800</v>
      </c>
    </row>
    <row r="144" spans="2:7" x14ac:dyDescent="0.2">
      <c r="B144" s="20">
        <v>44085</v>
      </c>
      <c r="C144" s="21" t="s">
        <v>2</v>
      </c>
      <c r="D144" s="22" t="s">
        <v>6</v>
      </c>
      <c r="E144" s="22" t="s">
        <v>13</v>
      </c>
      <c r="F144" s="21">
        <v>4</v>
      </c>
      <c r="G144" s="23">
        <v>690</v>
      </c>
    </row>
    <row r="145" spans="2:7" x14ac:dyDescent="0.2">
      <c r="B145" s="20">
        <v>44088</v>
      </c>
      <c r="C145" s="21" t="s">
        <v>2</v>
      </c>
      <c r="D145" s="22" t="s">
        <v>5</v>
      </c>
      <c r="E145" s="22" t="s">
        <v>13</v>
      </c>
      <c r="F145" s="21">
        <v>5</v>
      </c>
      <c r="G145" s="23">
        <v>6500</v>
      </c>
    </row>
    <row r="146" spans="2:7" x14ac:dyDescent="0.2">
      <c r="B146" s="20">
        <v>44088</v>
      </c>
      <c r="C146" s="21" t="s">
        <v>1</v>
      </c>
      <c r="D146" s="22" t="s">
        <v>6</v>
      </c>
      <c r="E146" s="22" t="s">
        <v>13</v>
      </c>
      <c r="F146" s="21">
        <v>4</v>
      </c>
      <c r="G146" s="23">
        <v>5000</v>
      </c>
    </row>
    <row r="147" spans="2:7" x14ac:dyDescent="0.2">
      <c r="B147" s="20">
        <v>44088</v>
      </c>
      <c r="C147" s="21" t="s">
        <v>2</v>
      </c>
      <c r="D147" s="22" t="s">
        <v>6</v>
      </c>
      <c r="E147" s="22" t="s">
        <v>13</v>
      </c>
      <c r="F147" s="21">
        <v>3</v>
      </c>
      <c r="G147" s="23">
        <v>3500</v>
      </c>
    </row>
    <row r="148" spans="2:7" x14ac:dyDescent="0.2">
      <c r="B148" s="20">
        <v>44088</v>
      </c>
      <c r="C148" s="24" t="s">
        <v>3</v>
      </c>
      <c r="D148" s="22" t="s">
        <v>5</v>
      </c>
      <c r="E148" s="22" t="s">
        <v>12</v>
      </c>
      <c r="F148" s="21">
        <v>2</v>
      </c>
      <c r="G148" s="23">
        <v>3500</v>
      </c>
    </row>
    <row r="149" spans="2:7" x14ac:dyDescent="0.2">
      <c r="B149" s="20">
        <v>44089</v>
      </c>
      <c r="C149" s="21" t="s">
        <v>1</v>
      </c>
      <c r="D149" s="22" t="s">
        <v>6</v>
      </c>
      <c r="E149" s="22" t="s">
        <v>13</v>
      </c>
      <c r="F149" s="21">
        <v>4</v>
      </c>
      <c r="G149" s="23">
        <v>1500</v>
      </c>
    </row>
    <row r="150" spans="2:7" x14ac:dyDescent="0.2">
      <c r="B150" s="20">
        <v>44089</v>
      </c>
      <c r="C150" s="21" t="s">
        <v>2</v>
      </c>
      <c r="D150" s="22" t="s">
        <v>5</v>
      </c>
      <c r="E150" s="22" t="s">
        <v>13</v>
      </c>
      <c r="F150" s="21">
        <v>4</v>
      </c>
      <c r="G150" s="23">
        <v>1800</v>
      </c>
    </row>
    <row r="151" spans="2:7" x14ac:dyDescent="0.2">
      <c r="B151" s="20">
        <v>44089</v>
      </c>
      <c r="C151" s="21" t="s">
        <v>3</v>
      </c>
      <c r="D151" s="22" t="s">
        <v>6</v>
      </c>
      <c r="E151" s="22" t="s">
        <v>12</v>
      </c>
      <c r="F151" s="21">
        <v>2</v>
      </c>
      <c r="G151" s="23">
        <v>8000</v>
      </c>
    </row>
    <row r="152" spans="2:7" x14ac:dyDescent="0.2">
      <c r="B152" s="20">
        <v>44090</v>
      </c>
      <c r="C152" s="21" t="s">
        <v>10</v>
      </c>
      <c r="D152" s="22" t="s">
        <v>6</v>
      </c>
      <c r="E152" s="22" t="s">
        <v>12</v>
      </c>
      <c r="F152" s="21">
        <v>1</v>
      </c>
      <c r="G152" s="23">
        <v>5100</v>
      </c>
    </row>
    <row r="153" spans="2:7" x14ac:dyDescent="0.2">
      <c r="B153" s="20">
        <v>44090</v>
      </c>
      <c r="C153" s="21" t="s">
        <v>1</v>
      </c>
      <c r="D153" s="22" t="s">
        <v>8</v>
      </c>
      <c r="E153" s="22" t="s">
        <v>13</v>
      </c>
      <c r="F153" s="21">
        <v>5</v>
      </c>
      <c r="G153" s="23">
        <v>650</v>
      </c>
    </row>
    <row r="154" spans="2:7" x14ac:dyDescent="0.2">
      <c r="B154" s="20">
        <v>44090</v>
      </c>
      <c r="C154" s="21" t="s">
        <v>2</v>
      </c>
      <c r="D154" s="22" t="s">
        <v>7</v>
      </c>
      <c r="E154" s="22" t="s">
        <v>13</v>
      </c>
      <c r="F154" s="21">
        <v>3</v>
      </c>
      <c r="G154" s="23">
        <v>320</v>
      </c>
    </row>
    <row r="155" spans="2:7" x14ac:dyDescent="0.2">
      <c r="B155" s="20">
        <v>44090</v>
      </c>
      <c r="C155" s="21" t="s">
        <v>3</v>
      </c>
      <c r="D155" s="22" t="s">
        <v>7</v>
      </c>
      <c r="E155" s="22" t="s">
        <v>12</v>
      </c>
      <c r="F155" s="21">
        <v>1</v>
      </c>
      <c r="G155" s="23">
        <v>3500</v>
      </c>
    </row>
    <row r="156" spans="2:7" x14ac:dyDescent="0.2">
      <c r="B156" s="20">
        <v>44091</v>
      </c>
      <c r="C156" s="21" t="s">
        <v>1</v>
      </c>
      <c r="D156" s="22" t="s">
        <v>6</v>
      </c>
      <c r="E156" s="22" t="s">
        <v>13</v>
      </c>
      <c r="F156" s="21">
        <v>4</v>
      </c>
      <c r="G156" s="23">
        <v>2840</v>
      </c>
    </row>
    <row r="157" spans="2:7" x14ac:dyDescent="0.2">
      <c r="B157" s="20">
        <v>44091</v>
      </c>
      <c r="C157" s="21" t="s">
        <v>3</v>
      </c>
      <c r="D157" s="22" t="s">
        <v>7</v>
      </c>
      <c r="E157" s="22" t="s">
        <v>13</v>
      </c>
      <c r="F157" s="21">
        <v>4</v>
      </c>
      <c r="G157" s="23">
        <v>520</v>
      </c>
    </row>
    <row r="158" spans="2:7" x14ac:dyDescent="0.2">
      <c r="B158" s="20">
        <v>44091</v>
      </c>
      <c r="C158" s="21" t="s">
        <v>1</v>
      </c>
      <c r="D158" s="22" t="s">
        <v>5</v>
      </c>
      <c r="E158" s="22" t="s">
        <v>13</v>
      </c>
      <c r="F158" s="21">
        <v>3</v>
      </c>
      <c r="G158" s="23">
        <v>380</v>
      </c>
    </row>
    <row r="159" spans="2:7" x14ac:dyDescent="0.2">
      <c r="B159" s="20">
        <v>44091</v>
      </c>
      <c r="C159" s="21" t="s">
        <v>2</v>
      </c>
      <c r="D159" s="22" t="s">
        <v>6</v>
      </c>
      <c r="E159" s="22" t="s">
        <v>13</v>
      </c>
      <c r="F159" s="21">
        <v>3</v>
      </c>
      <c r="G159" s="23">
        <v>5550</v>
      </c>
    </row>
    <row r="160" spans="2:7" x14ac:dyDescent="0.2">
      <c r="B160" s="20">
        <v>44092</v>
      </c>
      <c r="C160" s="21" t="s">
        <v>3</v>
      </c>
      <c r="D160" s="22" t="s">
        <v>6</v>
      </c>
      <c r="E160" s="22" t="s">
        <v>12</v>
      </c>
      <c r="F160" s="21">
        <v>2</v>
      </c>
      <c r="G160" s="23">
        <v>8000</v>
      </c>
    </row>
    <row r="161" spans="2:7" x14ac:dyDescent="0.2">
      <c r="B161" s="20">
        <v>44092</v>
      </c>
      <c r="C161" s="21" t="s">
        <v>10</v>
      </c>
      <c r="D161" s="22" t="s">
        <v>6</v>
      </c>
      <c r="E161" s="22" t="s">
        <v>12</v>
      </c>
      <c r="F161" s="21">
        <v>2</v>
      </c>
      <c r="G161" s="23">
        <v>5100</v>
      </c>
    </row>
    <row r="162" spans="2:7" x14ac:dyDescent="0.2">
      <c r="B162" s="20">
        <v>44092</v>
      </c>
      <c r="C162" s="21" t="s">
        <v>1</v>
      </c>
      <c r="D162" s="22" t="s">
        <v>8</v>
      </c>
      <c r="E162" s="22" t="s">
        <v>13</v>
      </c>
      <c r="F162" s="21">
        <v>3</v>
      </c>
      <c r="G162" s="23">
        <v>650</v>
      </c>
    </row>
  </sheetData>
  <dataValidations count="3">
    <dataValidation type="list" allowBlank="1" showInputMessage="1" showErrorMessage="1" sqref="K6" xr:uid="{9028FEAF-76B8-3E4F-8381-85541EC1C819}">
      <formula1>"Cancelleria,Informatica"</formula1>
    </dataValidation>
    <dataValidation type="list" allowBlank="1" showInputMessage="1" showErrorMessage="1" sqref="J6" xr:uid="{7ACDF658-90E9-CA44-A2A9-20E38A025CEB}">
      <formula1>"Fiuli,Lombardia,Trentino,Veneto"</formula1>
    </dataValidation>
    <dataValidation type="list" allowBlank="1" showInputMessage="1" showErrorMessage="1" sqref="I3 I6" xr:uid="{3F502C90-39EA-1645-8FDE-4A17888DD6C4}">
      <formula1>"Bianchi,Neri,Rossi,Verdi"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H159"/>
  <sheetViews>
    <sheetView zoomScale="110" zoomScaleNormal="110" workbookViewId="0">
      <selection activeCell="A2" sqref="A2:XFD2"/>
    </sheetView>
  </sheetViews>
  <sheetFormatPr baseColWidth="10" defaultColWidth="8.83203125" defaultRowHeight="15" x14ac:dyDescent="0.2"/>
  <cols>
    <col min="1" max="1" width="3.5" customWidth="1"/>
    <col min="2" max="2" width="24.5" customWidth="1"/>
    <col min="3" max="3" width="13.1640625" customWidth="1"/>
    <col min="4" max="4" width="9.83203125" bestFit="1" customWidth="1"/>
    <col min="5" max="5" width="10.33203125" bestFit="1" customWidth="1"/>
    <col min="6" max="6" width="11.1640625" bestFit="1" customWidth="1"/>
    <col min="7" max="7" width="9.33203125" style="2" customWidth="1"/>
    <col min="8" max="8" width="13.1640625" bestFit="1" customWidth="1"/>
  </cols>
  <sheetData>
    <row r="2" spans="2:8" ht="28" x14ac:dyDescent="0.2">
      <c r="B2" s="1" t="s">
        <v>14</v>
      </c>
      <c r="C2" s="1" t="s">
        <v>25</v>
      </c>
      <c r="D2" s="1" t="s">
        <v>0</v>
      </c>
      <c r="E2" s="1" t="s">
        <v>4</v>
      </c>
      <c r="F2" s="1" t="s">
        <v>11</v>
      </c>
      <c r="G2" s="1" t="s">
        <v>15</v>
      </c>
      <c r="H2" s="1" t="s">
        <v>9</v>
      </c>
    </row>
    <row r="3" spans="2:8" x14ac:dyDescent="0.2">
      <c r="B3" s="20">
        <v>44008</v>
      </c>
      <c r="C3" s="20" t="str">
        <f>IF(MONTH(B3)=6,"Giugno",IF(MONTH(B3)=7,"Luglio",IF(MONTH(B3)=8,"Agosto","Settembre")))</f>
        <v>Giugno</v>
      </c>
      <c r="D3" s="21" t="s">
        <v>3</v>
      </c>
      <c r="E3" s="22" t="s">
        <v>7</v>
      </c>
      <c r="F3" s="22" t="s">
        <v>13</v>
      </c>
      <c r="G3" s="21">
        <v>4</v>
      </c>
      <c r="H3" s="23">
        <v>750</v>
      </c>
    </row>
    <row r="4" spans="2:8" x14ac:dyDescent="0.2">
      <c r="B4" s="20">
        <v>44008</v>
      </c>
      <c r="C4" s="20" t="str">
        <f t="shared" ref="C4:C67" si="0">IF(MONTH(B4)=6,"Giugno",IF(MONTH(B4)=7,"Luglio",IF(MONTH(B4)=8,"Agosto","Settembre")))</f>
        <v>Giugno</v>
      </c>
      <c r="D4" s="21" t="s">
        <v>2</v>
      </c>
      <c r="E4" s="22" t="s">
        <v>6</v>
      </c>
      <c r="F4" s="22" t="s">
        <v>13</v>
      </c>
      <c r="G4" s="21">
        <v>5</v>
      </c>
      <c r="H4" s="23">
        <v>280</v>
      </c>
    </row>
    <row r="5" spans="2:8" x14ac:dyDescent="0.2">
      <c r="B5" s="20">
        <v>44008</v>
      </c>
      <c r="C5" s="20" t="str">
        <f t="shared" si="0"/>
        <v>Giugno</v>
      </c>
      <c r="D5" s="21" t="s">
        <v>2</v>
      </c>
      <c r="E5" s="22" t="s">
        <v>5</v>
      </c>
      <c r="F5" s="22" t="s">
        <v>13</v>
      </c>
      <c r="G5" s="21">
        <v>4</v>
      </c>
      <c r="H5" s="23">
        <v>1650</v>
      </c>
    </row>
    <row r="6" spans="2:8" x14ac:dyDescent="0.2">
      <c r="B6" s="20">
        <v>44011</v>
      </c>
      <c r="C6" s="20" t="str">
        <f t="shared" si="0"/>
        <v>Giugno</v>
      </c>
      <c r="D6" s="21" t="s">
        <v>3</v>
      </c>
      <c r="E6" s="22" t="s">
        <v>7</v>
      </c>
      <c r="F6" s="22" t="s">
        <v>12</v>
      </c>
      <c r="G6" s="21">
        <v>2</v>
      </c>
      <c r="H6" s="23">
        <v>2240</v>
      </c>
    </row>
    <row r="7" spans="2:8" x14ac:dyDescent="0.2">
      <c r="B7" s="20">
        <v>44011</v>
      </c>
      <c r="C7" s="20" t="str">
        <f t="shared" si="0"/>
        <v>Giugno</v>
      </c>
      <c r="D7" s="21" t="s">
        <v>1</v>
      </c>
      <c r="E7" s="22" t="s">
        <v>7</v>
      </c>
      <c r="F7" s="22" t="s">
        <v>12</v>
      </c>
      <c r="G7" s="21">
        <v>2</v>
      </c>
      <c r="H7" s="23">
        <v>10160</v>
      </c>
    </row>
    <row r="8" spans="2:8" x14ac:dyDescent="0.2">
      <c r="B8" s="20">
        <v>44011</v>
      </c>
      <c r="C8" s="20" t="str">
        <f t="shared" si="0"/>
        <v>Giugno</v>
      </c>
      <c r="D8" s="21" t="s">
        <v>2</v>
      </c>
      <c r="E8" s="22" t="s">
        <v>6</v>
      </c>
      <c r="F8" s="22" t="s">
        <v>13</v>
      </c>
      <c r="G8" s="21">
        <v>3</v>
      </c>
      <c r="H8" s="23">
        <v>302</v>
      </c>
    </row>
    <row r="9" spans="2:8" x14ac:dyDescent="0.2">
      <c r="B9" s="20">
        <v>44011</v>
      </c>
      <c r="C9" s="20" t="str">
        <f t="shared" si="0"/>
        <v>Giugno</v>
      </c>
      <c r="D9" s="21" t="s">
        <v>2</v>
      </c>
      <c r="E9" s="22" t="s">
        <v>7</v>
      </c>
      <c r="F9" s="22" t="s">
        <v>13</v>
      </c>
      <c r="G9" s="21">
        <v>5</v>
      </c>
      <c r="H9" s="23">
        <v>840</v>
      </c>
    </row>
    <row r="10" spans="2:8" x14ac:dyDescent="0.2">
      <c r="B10" s="20">
        <v>44013</v>
      </c>
      <c r="C10" s="20" t="str">
        <f t="shared" si="0"/>
        <v>Luglio</v>
      </c>
      <c r="D10" s="21" t="s">
        <v>3</v>
      </c>
      <c r="E10" s="22" t="s">
        <v>8</v>
      </c>
      <c r="F10" s="22" t="s">
        <v>12</v>
      </c>
      <c r="G10" s="21">
        <v>2</v>
      </c>
      <c r="H10" s="23">
        <v>6420</v>
      </c>
    </row>
    <row r="11" spans="2:8" x14ac:dyDescent="0.2">
      <c r="B11" s="20">
        <v>44014</v>
      </c>
      <c r="C11" s="20" t="str">
        <f t="shared" si="0"/>
        <v>Luglio</v>
      </c>
      <c r="D11" s="21" t="s">
        <v>1</v>
      </c>
      <c r="E11" s="22" t="s">
        <v>6</v>
      </c>
      <c r="F11" s="22" t="s">
        <v>13</v>
      </c>
      <c r="G11" s="21">
        <v>3</v>
      </c>
      <c r="H11" s="23">
        <v>2840</v>
      </c>
    </row>
    <row r="12" spans="2:8" x14ac:dyDescent="0.2">
      <c r="B12" s="20">
        <v>44015</v>
      </c>
      <c r="C12" s="20" t="str">
        <f t="shared" si="0"/>
        <v>Luglio</v>
      </c>
      <c r="D12" s="21" t="s">
        <v>3</v>
      </c>
      <c r="E12" s="22" t="s">
        <v>5</v>
      </c>
      <c r="F12" s="22" t="s">
        <v>13</v>
      </c>
      <c r="G12" s="21">
        <v>5</v>
      </c>
      <c r="H12" s="23">
        <v>1420</v>
      </c>
    </row>
    <row r="13" spans="2:8" x14ac:dyDescent="0.2">
      <c r="B13" s="20">
        <v>44018</v>
      </c>
      <c r="C13" s="20" t="str">
        <f t="shared" si="0"/>
        <v>Luglio</v>
      </c>
      <c r="D13" s="21" t="s">
        <v>3</v>
      </c>
      <c r="E13" s="22" t="s">
        <v>6</v>
      </c>
      <c r="F13" s="22" t="s">
        <v>13</v>
      </c>
      <c r="G13" s="21">
        <v>4</v>
      </c>
      <c r="H13" s="23">
        <v>210</v>
      </c>
    </row>
    <row r="14" spans="2:8" x14ac:dyDescent="0.2">
      <c r="B14" s="20">
        <v>44018</v>
      </c>
      <c r="C14" s="20" t="str">
        <f t="shared" si="0"/>
        <v>Luglio</v>
      </c>
      <c r="D14" s="21" t="s">
        <v>1</v>
      </c>
      <c r="E14" s="22" t="s">
        <v>7</v>
      </c>
      <c r="F14" s="22" t="s">
        <v>13</v>
      </c>
      <c r="G14" s="21">
        <v>3</v>
      </c>
      <c r="H14" s="23">
        <v>2900</v>
      </c>
    </row>
    <row r="15" spans="2:8" x14ac:dyDescent="0.2">
      <c r="B15" s="20">
        <v>44018</v>
      </c>
      <c r="C15" s="20" t="str">
        <f t="shared" si="0"/>
        <v>Luglio</v>
      </c>
      <c r="D15" s="21" t="s">
        <v>2</v>
      </c>
      <c r="E15" s="22" t="s">
        <v>5</v>
      </c>
      <c r="F15" s="22" t="s">
        <v>13</v>
      </c>
      <c r="G15" s="21">
        <v>4</v>
      </c>
      <c r="H15" s="23">
        <v>350</v>
      </c>
    </row>
    <row r="16" spans="2:8" x14ac:dyDescent="0.2">
      <c r="B16" s="20">
        <v>44019</v>
      </c>
      <c r="C16" s="20" t="str">
        <f t="shared" si="0"/>
        <v>Luglio</v>
      </c>
      <c r="D16" s="21" t="s">
        <v>10</v>
      </c>
      <c r="E16" s="22" t="s">
        <v>6</v>
      </c>
      <c r="F16" s="22" t="s">
        <v>13</v>
      </c>
      <c r="G16" s="21">
        <v>5</v>
      </c>
      <c r="H16" s="23">
        <v>1500</v>
      </c>
    </row>
    <row r="17" spans="2:8" x14ac:dyDescent="0.2">
      <c r="B17" s="20">
        <v>44019</v>
      </c>
      <c r="C17" s="20" t="str">
        <f t="shared" si="0"/>
        <v>Luglio</v>
      </c>
      <c r="D17" s="21" t="s">
        <v>2</v>
      </c>
      <c r="E17" s="22" t="s">
        <v>7</v>
      </c>
      <c r="F17" s="22" t="s">
        <v>12</v>
      </c>
      <c r="G17" s="21">
        <v>1</v>
      </c>
      <c r="H17" s="23">
        <v>5120</v>
      </c>
    </row>
    <row r="18" spans="2:8" x14ac:dyDescent="0.2">
      <c r="B18" s="20">
        <v>44020</v>
      </c>
      <c r="C18" s="20" t="str">
        <f t="shared" si="0"/>
        <v>Luglio</v>
      </c>
      <c r="D18" s="21" t="s">
        <v>3</v>
      </c>
      <c r="E18" s="22" t="s">
        <v>6</v>
      </c>
      <c r="F18" s="22" t="s">
        <v>13</v>
      </c>
      <c r="G18" s="21">
        <v>5</v>
      </c>
      <c r="H18" s="23">
        <v>1204</v>
      </c>
    </row>
    <row r="19" spans="2:8" x14ac:dyDescent="0.2">
      <c r="B19" s="20">
        <v>44021</v>
      </c>
      <c r="C19" s="20" t="str">
        <f t="shared" si="0"/>
        <v>Luglio</v>
      </c>
      <c r="D19" s="21" t="s">
        <v>1</v>
      </c>
      <c r="E19" s="22" t="s">
        <v>7</v>
      </c>
      <c r="F19" s="22" t="s">
        <v>12</v>
      </c>
      <c r="G19" s="21">
        <v>2</v>
      </c>
      <c r="H19" s="23">
        <v>3400</v>
      </c>
    </row>
    <row r="20" spans="2:8" x14ac:dyDescent="0.2">
      <c r="B20" s="20">
        <v>44022</v>
      </c>
      <c r="C20" s="20" t="str">
        <f t="shared" si="0"/>
        <v>Luglio</v>
      </c>
      <c r="D20" s="21" t="s">
        <v>2</v>
      </c>
      <c r="E20" s="22" t="s">
        <v>5</v>
      </c>
      <c r="F20" s="22" t="s">
        <v>13</v>
      </c>
      <c r="G20" s="21">
        <v>4</v>
      </c>
      <c r="H20" s="23">
        <v>3540</v>
      </c>
    </row>
    <row r="21" spans="2:8" x14ac:dyDescent="0.2">
      <c r="B21" s="20">
        <v>44025</v>
      </c>
      <c r="C21" s="20" t="str">
        <f t="shared" si="0"/>
        <v>Luglio</v>
      </c>
      <c r="D21" s="21" t="s">
        <v>10</v>
      </c>
      <c r="E21" s="22" t="s">
        <v>6</v>
      </c>
      <c r="F21" s="22" t="s">
        <v>13</v>
      </c>
      <c r="G21" s="21">
        <v>4</v>
      </c>
      <c r="H21" s="23">
        <v>1504</v>
      </c>
    </row>
    <row r="22" spans="2:8" x14ac:dyDescent="0.2">
      <c r="B22" s="20">
        <v>44025</v>
      </c>
      <c r="C22" s="20" t="str">
        <f t="shared" si="0"/>
        <v>Luglio</v>
      </c>
      <c r="D22" s="21" t="s">
        <v>2</v>
      </c>
      <c r="E22" s="22" t="s">
        <v>8</v>
      </c>
      <c r="F22" s="22" t="s">
        <v>13</v>
      </c>
      <c r="G22" s="21">
        <v>3</v>
      </c>
      <c r="H22" s="23">
        <v>330</v>
      </c>
    </row>
    <row r="23" spans="2:8" x14ac:dyDescent="0.2">
      <c r="B23" s="20">
        <v>44026</v>
      </c>
      <c r="C23" s="20" t="str">
        <f t="shared" si="0"/>
        <v>Luglio</v>
      </c>
      <c r="D23" s="21" t="s">
        <v>3</v>
      </c>
      <c r="E23" s="22" t="s">
        <v>5</v>
      </c>
      <c r="F23" s="22" t="s">
        <v>12</v>
      </c>
      <c r="G23" s="21">
        <v>2</v>
      </c>
      <c r="H23" s="23">
        <v>6240</v>
      </c>
    </row>
    <row r="24" spans="2:8" x14ac:dyDescent="0.2">
      <c r="B24" s="20">
        <v>44027</v>
      </c>
      <c r="C24" s="20" t="str">
        <f t="shared" si="0"/>
        <v>Luglio</v>
      </c>
      <c r="D24" s="21" t="s">
        <v>3</v>
      </c>
      <c r="E24" s="22" t="s">
        <v>6</v>
      </c>
      <c r="F24" s="22" t="s">
        <v>13</v>
      </c>
      <c r="G24" s="21">
        <v>3</v>
      </c>
      <c r="H24" s="23">
        <v>1260</v>
      </c>
    </row>
    <row r="25" spans="2:8" x14ac:dyDescent="0.2">
      <c r="B25" s="20">
        <v>44027</v>
      </c>
      <c r="C25" s="20" t="str">
        <f t="shared" si="0"/>
        <v>Luglio</v>
      </c>
      <c r="D25" s="21" t="s">
        <v>1</v>
      </c>
      <c r="E25" s="22" t="s">
        <v>5</v>
      </c>
      <c r="F25" s="22" t="s">
        <v>12</v>
      </c>
      <c r="G25" s="21">
        <v>1</v>
      </c>
      <c r="H25" s="23">
        <v>4800</v>
      </c>
    </row>
    <row r="26" spans="2:8" x14ac:dyDescent="0.2">
      <c r="B26" s="20">
        <v>44027</v>
      </c>
      <c r="C26" s="20" t="str">
        <f t="shared" si="0"/>
        <v>Luglio</v>
      </c>
      <c r="D26" s="21" t="s">
        <v>2</v>
      </c>
      <c r="E26" s="22" t="s">
        <v>6</v>
      </c>
      <c r="F26" s="22" t="s">
        <v>13</v>
      </c>
      <c r="G26" s="21">
        <v>5</v>
      </c>
      <c r="H26" s="23">
        <v>1520</v>
      </c>
    </row>
    <row r="27" spans="2:8" x14ac:dyDescent="0.2">
      <c r="B27" s="20">
        <v>44028</v>
      </c>
      <c r="C27" s="20" t="str">
        <f t="shared" si="0"/>
        <v>Luglio</v>
      </c>
      <c r="D27" s="21" t="s">
        <v>10</v>
      </c>
      <c r="E27" s="22" t="s">
        <v>7</v>
      </c>
      <c r="F27" s="22" t="s">
        <v>13</v>
      </c>
      <c r="G27" s="21">
        <v>3</v>
      </c>
      <c r="H27" s="23">
        <v>985</v>
      </c>
    </row>
    <row r="28" spans="2:8" x14ac:dyDescent="0.2">
      <c r="B28" s="20">
        <v>44028</v>
      </c>
      <c r="C28" s="20" t="str">
        <f t="shared" si="0"/>
        <v>Luglio</v>
      </c>
      <c r="D28" s="21" t="s">
        <v>1</v>
      </c>
      <c r="E28" s="22" t="s">
        <v>6</v>
      </c>
      <c r="F28" s="22" t="s">
        <v>12</v>
      </c>
      <c r="G28" s="21">
        <v>2</v>
      </c>
      <c r="H28" s="23">
        <v>1680</v>
      </c>
    </row>
    <row r="29" spans="2:8" x14ac:dyDescent="0.2">
      <c r="B29" s="20">
        <v>44028</v>
      </c>
      <c r="C29" s="20" t="str">
        <f t="shared" si="0"/>
        <v>Luglio</v>
      </c>
      <c r="D29" s="21" t="s">
        <v>2</v>
      </c>
      <c r="E29" s="22" t="s">
        <v>6</v>
      </c>
      <c r="F29" s="22" t="s">
        <v>13</v>
      </c>
      <c r="G29" s="21">
        <v>5</v>
      </c>
      <c r="H29" s="23">
        <v>1200</v>
      </c>
    </row>
    <row r="30" spans="2:8" x14ac:dyDescent="0.2">
      <c r="B30" s="20">
        <v>44029</v>
      </c>
      <c r="C30" s="20" t="str">
        <f t="shared" si="0"/>
        <v>Luglio</v>
      </c>
      <c r="D30" s="21" t="s">
        <v>3</v>
      </c>
      <c r="E30" s="22" t="s">
        <v>7</v>
      </c>
      <c r="F30" s="22" t="s">
        <v>13</v>
      </c>
      <c r="G30" s="21">
        <v>3</v>
      </c>
      <c r="H30" s="23">
        <v>750</v>
      </c>
    </row>
    <row r="31" spans="2:8" x14ac:dyDescent="0.2">
      <c r="B31" s="20">
        <v>44029</v>
      </c>
      <c r="C31" s="20" t="str">
        <f t="shared" si="0"/>
        <v>Luglio</v>
      </c>
      <c r="D31" s="21" t="s">
        <v>10</v>
      </c>
      <c r="E31" s="22" t="s">
        <v>6</v>
      </c>
      <c r="F31" s="22" t="s">
        <v>13</v>
      </c>
      <c r="G31" s="21">
        <v>4</v>
      </c>
      <c r="H31" s="23">
        <v>280</v>
      </c>
    </row>
    <row r="32" spans="2:8" x14ac:dyDescent="0.2">
      <c r="B32" s="20">
        <v>44029</v>
      </c>
      <c r="C32" s="20" t="str">
        <f t="shared" si="0"/>
        <v>Luglio</v>
      </c>
      <c r="D32" s="21" t="s">
        <v>1</v>
      </c>
      <c r="E32" s="22" t="s">
        <v>7</v>
      </c>
      <c r="F32" s="22" t="s">
        <v>12</v>
      </c>
      <c r="G32" s="21">
        <v>1</v>
      </c>
      <c r="H32" s="23">
        <v>10160</v>
      </c>
    </row>
    <row r="33" spans="2:8" x14ac:dyDescent="0.2">
      <c r="B33" s="20">
        <v>44029</v>
      </c>
      <c r="C33" s="20" t="str">
        <f t="shared" si="0"/>
        <v>Luglio</v>
      </c>
      <c r="D33" s="21" t="s">
        <v>2</v>
      </c>
      <c r="E33" s="22" t="s">
        <v>5</v>
      </c>
      <c r="F33" s="22" t="s">
        <v>13</v>
      </c>
      <c r="G33" s="21">
        <v>3</v>
      </c>
      <c r="H33" s="23">
        <v>1650</v>
      </c>
    </row>
    <row r="34" spans="2:8" x14ac:dyDescent="0.2">
      <c r="B34" s="20">
        <v>44030</v>
      </c>
      <c r="C34" s="20" t="str">
        <f t="shared" si="0"/>
        <v>Luglio</v>
      </c>
      <c r="D34" s="21" t="s">
        <v>2</v>
      </c>
      <c r="E34" s="22" t="s">
        <v>6</v>
      </c>
      <c r="F34" s="22" t="s">
        <v>13</v>
      </c>
      <c r="G34" s="21">
        <v>3</v>
      </c>
      <c r="H34" s="23">
        <v>302</v>
      </c>
    </row>
    <row r="35" spans="2:8" x14ac:dyDescent="0.2">
      <c r="B35" s="20">
        <v>44032</v>
      </c>
      <c r="C35" s="20" t="str">
        <f t="shared" si="0"/>
        <v>Luglio</v>
      </c>
      <c r="D35" s="21" t="s">
        <v>3</v>
      </c>
      <c r="E35" s="22" t="s">
        <v>7</v>
      </c>
      <c r="F35" s="22" t="s">
        <v>12</v>
      </c>
      <c r="G35" s="21">
        <v>2</v>
      </c>
      <c r="H35" s="23">
        <v>2240</v>
      </c>
    </row>
    <row r="36" spans="2:8" x14ac:dyDescent="0.2">
      <c r="B36" s="20">
        <v>44032</v>
      </c>
      <c r="C36" s="20" t="str">
        <f t="shared" si="0"/>
        <v>Luglio</v>
      </c>
      <c r="D36" s="21" t="s">
        <v>3</v>
      </c>
      <c r="E36" s="22" t="s">
        <v>8</v>
      </c>
      <c r="F36" s="22" t="s">
        <v>12</v>
      </c>
      <c r="G36" s="21">
        <v>1</v>
      </c>
      <c r="H36" s="23">
        <v>6420</v>
      </c>
    </row>
    <row r="37" spans="2:8" x14ac:dyDescent="0.2">
      <c r="B37" s="20">
        <v>44032</v>
      </c>
      <c r="C37" s="20" t="str">
        <f t="shared" si="0"/>
        <v>Luglio</v>
      </c>
      <c r="D37" s="21" t="s">
        <v>2</v>
      </c>
      <c r="E37" s="22" t="s">
        <v>7</v>
      </c>
      <c r="F37" s="22" t="s">
        <v>13</v>
      </c>
      <c r="G37" s="21">
        <v>3</v>
      </c>
      <c r="H37" s="23">
        <v>840</v>
      </c>
    </row>
    <row r="38" spans="2:8" x14ac:dyDescent="0.2">
      <c r="B38" s="20">
        <v>44033</v>
      </c>
      <c r="C38" s="20" t="str">
        <f t="shared" si="0"/>
        <v>Luglio</v>
      </c>
      <c r="D38" s="21" t="s">
        <v>3</v>
      </c>
      <c r="E38" s="22" t="s">
        <v>5</v>
      </c>
      <c r="F38" s="22" t="s">
        <v>13</v>
      </c>
      <c r="G38" s="21">
        <v>5</v>
      </c>
      <c r="H38" s="23">
        <v>1420</v>
      </c>
    </row>
    <row r="39" spans="2:8" x14ac:dyDescent="0.2">
      <c r="B39" s="20">
        <v>44033</v>
      </c>
      <c r="C39" s="20" t="str">
        <f t="shared" si="0"/>
        <v>Luglio</v>
      </c>
      <c r="D39" s="21" t="s">
        <v>1</v>
      </c>
      <c r="E39" s="22" t="s">
        <v>6</v>
      </c>
      <c r="F39" s="22" t="s">
        <v>13</v>
      </c>
      <c r="G39" s="21">
        <v>4</v>
      </c>
      <c r="H39" s="23">
        <v>2840</v>
      </c>
    </row>
    <row r="40" spans="2:8" x14ac:dyDescent="0.2">
      <c r="B40" s="20">
        <v>44033</v>
      </c>
      <c r="C40" s="20" t="str">
        <f t="shared" si="0"/>
        <v>Luglio</v>
      </c>
      <c r="D40" s="21" t="s">
        <v>2</v>
      </c>
      <c r="E40" s="22" t="s">
        <v>5</v>
      </c>
      <c r="F40" s="22" t="s">
        <v>13</v>
      </c>
      <c r="G40" s="21">
        <v>4</v>
      </c>
      <c r="H40" s="23">
        <v>350</v>
      </c>
    </row>
    <row r="41" spans="2:8" x14ac:dyDescent="0.2">
      <c r="B41" s="20">
        <v>44034</v>
      </c>
      <c r="C41" s="20" t="str">
        <f t="shared" si="0"/>
        <v>Luglio</v>
      </c>
      <c r="D41" s="21" t="s">
        <v>3</v>
      </c>
      <c r="E41" s="22" t="s">
        <v>6</v>
      </c>
      <c r="F41" s="22" t="s">
        <v>13</v>
      </c>
      <c r="G41" s="21">
        <v>4</v>
      </c>
      <c r="H41" s="23">
        <v>440</v>
      </c>
    </row>
    <row r="42" spans="2:8" x14ac:dyDescent="0.2">
      <c r="B42" s="20">
        <v>44034</v>
      </c>
      <c r="C42" s="20" t="str">
        <f t="shared" si="0"/>
        <v>Luglio</v>
      </c>
      <c r="D42" s="21" t="s">
        <v>10</v>
      </c>
      <c r="E42" s="22" t="s">
        <v>6</v>
      </c>
      <c r="F42" s="22" t="s">
        <v>13</v>
      </c>
      <c r="G42" s="21">
        <v>5</v>
      </c>
      <c r="H42" s="23">
        <v>1500</v>
      </c>
    </row>
    <row r="43" spans="2:8" x14ac:dyDescent="0.2">
      <c r="B43" s="20">
        <v>44034</v>
      </c>
      <c r="C43" s="20" t="str">
        <f t="shared" si="0"/>
        <v>Luglio</v>
      </c>
      <c r="D43" s="21" t="s">
        <v>1</v>
      </c>
      <c r="E43" s="22" t="s">
        <v>7</v>
      </c>
      <c r="F43" s="22" t="s">
        <v>13</v>
      </c>
      <c r="G43" s="21">
        <v>5</v>
      </c>
      <c r="H43" s="23">
        <v>2900</v>
      </c>
    </row>
    <row r="44" spans="2:8" x14ac:dyDescent="0.2">
      <c r="B44" s="20">
        <v>44034</v>
      </c>
      <c r="C44" s="20" t="str">
        <f t="shared" si="0"/>
        <v>Luglio</v>
      </c>
      <c r="D44" s="21" t="s">
        <v>2</v>
      </c>
      <c r="E44" s="22" t="s">
        <v>7</v>
      </c>
      <c r="F44" s="22" t="s">
        <v>12</v>
      </c>
      <c r="G44" s="21">
        <v>2</v>
      </c>
      <c r="H44" s="23">
        <v>5120</v>
      </c>
    </row>
    <row r="45" spans="2:8" x14ac:dyDescent="0.2">
      <c r="B45" s="20">
        <v>44035</v>
      </c>
      <c r="C45" s="20" t="str">
        <f t="shared" si="0"/>
        <v>Luglio</v>
      </c>
      <c r="D45" s="21" t="s">
        <v>3</v>
      </c>
      <c r="E45" s="22" t="s">
        <v>6</v>
      </c>
      <c r="F45" s="22" t="s">
        <v>13</v>
      </c>
      <c r="G45" s="21">
        <v>3</v>
      </c>
      <c r="H45" s="23">
        <v>1204</v>
      </c>
    </row>
    <row r="46" spans="2:8" x14ac:dyDescent="0.2">
      <c r="B46" s="20">
        <v>44035</v>
      </c>
      <c r="C46" s="20" t="str">
        <f t="shared" si="0"/>
        <v>Luglio</v>
      </c>
      <c r="D46" s="21" t="s">
        <v>1</v>
      </c>
      <c r="E46" s="22" t="s">
        <v>7</v>
      </c>
      <c r="F46" s="22" t="s">
        <v>12</v>
      </c>
      <c r="G46" s="21">
        <v>2</v>
      </c>
      <c r="H46" s="23">
        <v>3400</v>
      </c>
    </row>
    <row r="47" spans="2:8" x14ac:dyDescent="0.2">
      <c r="B47" s="20">
        <v>44035</v>
      </c>
      <c r="C47" s="20" t="str">
        <f t="shared" si="0"/>
        <v>Luglio</v>
      </c>
      <c r="D47" s="21" t="s">
        <v>2</v>
      </c>
      <c r="E47" s="22" t="s">
        <v>5</v>
      </c>
      <c r="F47" s="22" t="s">
        <v>13</v>
      </c>
      <c r="G47" s="21">
        <v>3</v>
      </c>
      <c r="H47" s="23">
        <v>3540</v>
      </c>
    </row>
    <row r="48" spans="2:8" x14ac:dyDescent="0.2">
      <c r="B48" s="20">
        <v>44036</v>
      </c>
      <c r="C48" s="20" t="str">
        <f t="shared" si="0"/>
        <v>Luglio</v>
      </c>
      <c r="D48" s="21" t="s">
        <v>3</v>
      </c>
      <c r="E48" s="22" t="s">
        <v>5</v>
      </c>
      <c r="F48" s="22" t="s">
        <v>12</v>
      </c>
      <c r="G48" s="21">
        <v>1</v>
      </c>
      <c r="H48" s="23">
        <v>6240</v>
      </c>
    </row>
    <row r="49" spans="2:8" x14ac:dyDescent="0.2">
      <c r="B49" s="20">
        <v>44036</v>
      </c>
      <c r="C49" s="20" t="str">
        <f t="shared" si="0"/>
        <v>Luglio</v>
      </c>
      <c r="D49" s="21" t="s">
        <v>10</v>
      </c>
      <c r="E49" s="22" t="s">
        <v>6</v>
      </c>
      <c r="F49" s="22" t="s">
        <v>13</v>
      </c>
      <c r="G49" s="21">
        <v>4</v>
      </c>
      <c r="H49" s="23">
        <v>1504</v>
      </c>
    </row>
    <row r="50" spans="2:8" x14ac:dyDescent="0.2">
      <c r="B50" s="20">
        <v>44036</v>
      </c>
      <c r="C50" s="20" t="str">
        <f t="shared" si="0"/>
        <v>Luglio</v>
      </c>
      <c r="D50" s="21" t="s">
        <v>1</v>
      </c>
      <c r="E50" s="22" t="s">
        <v>5</v>
      </c>
      <c r="F50" s="22" t="s">
        <v>13</v>
      </c>
      <c r="G50" s="21">
        <v>4</v>
      </c>
      <c r="H50" s="23">
        <v>840</v>
      </c>
    </row>
    <row r="51" spans="2:8" x14ac:dyDescent="0.2">
      <c r="B51" s="20">
        <v>44036</v>
      </c>
      <c r="C51" s="20" t="str">
        <f t="shared" si="0"/>
        <v>Luglio</v>
      </c>
      <c r="D51" s="21" t="s">
        <v>2</v>
      </c>
      <c r="E51" s="22" t="s">
        <v>8</v>
      </c>
      <c r="F51" s="22" t="s">
        <v>13</v>
      </c>
      <c r="G51" s="21">
        <v>3</v>
      </c>
      <c r="H51" s="23">
        <v>210</v>
      </c>
    </row>
    <row r="52" spans="2:8" x14ac:dyDescent="0.2">
      <c r="B52" s="20">
        <v>44037</v>
      </c>
      <c r="C52" s="20" t="str">
        <f t="shared" si="0"/>
        <v>Luglio</v>
      </c>
      <c r="D52" s="21" t="s">
        <v>3</v>
      </c>
      <c r="E52" s="22" t="s">
        <v>7</v>
      </c>
      <c r="F52" s="22" t="s">
        <v>13</v>
      </c>
      <c r="G52" s="21">
        <v>5</v>
      </c>
      <c r="H52" s="23">
        <v>1390</v>
      </c>
    </row>
    <row r="53" spans="2:8" x14ac:dyDescent="0.2">
      <c r="B53" s="20">
        <v>44037</v>
      </c>
      <c r="C53" s="20" t="str">
        <f t="shared" si="0"/>
        <v>Luglio</v>
      </c>
      <c r="D53" s="21" t="s">
        <v>2</v>
      </c>
      <c r="E53" s="22" t="s">
        <v>6</v>
      </c>
      <c r="F53" s="22" t="s">
        <v>13</v>
      </c>
      <c r="G53" s="21">
        <v>4</v>
      </c>
      <c r="H53" s="23">
        <v>490</v>
      </c>
    </row>
    <row r="54" spans="2:8" x14ac:dyDescent="0.2">
      <c r="B54" s="20">
        <v>44039</v>
      </c>
      <c r="C54" s="20" t="str">
        <f t="shared" si="0"/>
        <v>Luglio</v>
      </c>
      <c r="D54" s="21" t="s">
        <v>3</v>
      </c>
      <c r="E54" s="22" t="s">
        <v>6</v>
      </c>
      <c r="F54" s="22" t="s">
        <v>12</v>
      </c>
      <c r="G54" s="21">
        <v>1</v>
      </c>
      <c r="H54" s="23">
        <v>11360</v>
      </c>
    </row>
    <row r="55" spans="2:8" x14ac:dyDescent="0.2">
      <c r="B55" s="20">
        <v>44039</v>
      </c>
      <c r="C55" s="20" t="str">
        <f t="shared" si="0"/>
        <v>Luglio</v>
      </c>
      <c r="D55" s="21" t="s">
        <v>3</v>
      </c>
      <c r="E55" s="22" t="s">
        <v>6</v>
      </c>
      <c r="F55" s="22" t="s">
        <v>12</v>
      </c>
      <c r="G55" s="21">
        <v>1</v>
      </c>
      <c r="H55" s="23">
        <v>3440</v>
      </c>
    </row>
    <row r="56" spans="2:8" x14ac:dyDescent="0.2">
      <c r="B56" s="20">
        <v>44039</v>
      </c>
      <c r="C56" s="20" t="str">
        <f t="shared" si="0"/>
        <v>Luglio</v>
      </c>
      <c r="D56" s="21" t="s">
        <v>1</v>
      </c>
      <c r="E56" s="22" t="s">
        <v>8</v>
      </c>
      <c r="F56" s="22" t="s">
        <v>13</v>
      </c>
      <c r="G56" s="21">
        <v>5</v>
      </c>
      <c r="H56" s="23">
        <v>750</v>
      </c>
    </row>
    <row r="57" spans="2:8" x14ac:dyDescent="0.2">
      <c r="B57" s="20">
        <v>44039</v>
      </c>
      <c r="C57" s="20" t="str">
        <f t="shared" si="0"/>
        <v>Luglio</v>
      </c>
      <c r="D57" s="21" t="s">
        <v>2</v>
      </c>
      <c r="E57" s="22" t="s">
        <v>7</v>
      </c>
      <c r="F57" s="22" t="s">
        <v>13</v>
      </c>
      <c r="G57" s="21">
        <v>3</v>
      </c>
      <c r="H57" s="23">
        <v>2540</v>
      </c>
    </row>
    <row r="58" spans="2:8" x14ac:dyDescent="0.2">
      <c r="B58" s="20">
        <v>44039</v>
      </c>
      <c r="C58" s="20" t="str">
        <f t="shared" si="0"/>
        <v>Luglio</v>
      </c>
      <c r="D58" s="21" t="s">
        <v>2</v>
      </c>
      <c r="E58" s="22" t="s">
        <v>7</v>
      </c>
      <c r="F58" s="22" t="s">
        <v>13</v>
      </c>
      <c r="G58" s="21">
        <v>4</v>
      </c>
      <c r="H58" s="23">
        <v>920</v>
      </c>
    </row>
    <row r="59" spans="2:8" x14ac:dyDescent="0.2">
      <c r="B59" s="20">
        <v>44040</v>
      </c>
      <c r="C59" s="20" t="str">
        <f t="shared" si="0"/>
        <v>Luglio</v>
      </c>
      <c r="D59" s="21" t="s">
        <v>3</v>
      </c>
      <c r="E59" s="22" t="s">
        <v>7</v>
      </c>
      <c r="F59" s="22" t="s">
        <v>12</v>
      </c>
      <c r="G59" s="21">
        <v>1</v>
      </c>
      <c r="H59" s="23">
        <v>10160</v>
      </c>
    </row>
    <row r="60" spans="2:8" x14ac:dyDescent="0.2">
      <c r="B60" s="20">
        <v>44040</v>
      </c>
      <c r="C60" s="20" t="str">
        <f t="shared" si="0"/>
        <v>Luglio</v>
      </c>
      <c r="D60" s="21" t="s">
        <v>3</v>
      </c>
      <c r="E60" s="22" t="s">
        <v>5</v>
      </c>
      <c r="F60" s="22" t="s">
        <v>13</v>
      </c>
      <c r="G60" s="21">
        <v>5</v>
      </c>
      <c r="H60" s="23">
        <v>1580</v>
      </c>
    </row>
    <row r="61" spans="2:8" x14ac:dyDescent="0.2">
      <c r="B61" s="20">
        <v>44040</v>
      </c>
      <c r="C61" s="20" t="str">
        <f t="shared" si="0"/>
        <v>Luglio</v>
      </c>
      <c r="D61" s="21" t="s">
        <v>10</v>
      </c>
      <c r="E61" s="22" t="s">
        <v>7</v>
      </c>
      <c r="F61" s="22" t="s">
        <v>13</v>
      </c>
      <c r="G61" s="21">
        <v>5</v>
      </c>
      <c r="H61" s="23">
        <v>2548</v>
      </c>
    </row>
    <row r="62" spans="2:8" x14ac:dyDescent="0.2">
      <c r="B62" s="20">
        <v>44040</v>
      </c>
      <c r="C62" s="20" t="str">
        <f t="shared" si="0"/>
        <v>Luglio</v>
      </c>
      <c r="D62" s="21" t="s">
        <v>1</v>
      </c>
      <c r="E62" s="22" t="s">
        <v>6</v>
      </c>
      <c r="F62" s="22" t="s">
        <v>13</v>
      </c>
      <c r="G62" s="21">
        <v>3</v>
      </c>
      <c r="H62" s="23">
        <v>2555</v>
      </c>
    </row>
    <row r="63" spans="2:8" x14ac:dyDescent="0.2">
      <c r="B63" s="20">
        <v>44040</v>
      </c>
      <c r="C63" s="20" t="str">
        <f t="shared" si="0"/>
        <v>Luglio</v>
      </c>
      <c r="D63" s="21" t="s">
        <v>2</v>
      </c>
      <c r="E63" s="22" t="s">
        <v>6</v>
      </c>
      <c r="F63" s="22" t="s">
        <v>13</v>
      </c>
      <c r="G63" s="21">
        <v>3</v>
      </c>
      <c r="H63" s="23">
        <v>1560</v>
      </c>
    </row>
    <row r="64" spans="2:8" x14ac:dyDescent="0.2">
      <c r="B64" s="20">
        <v>44041</v>
      </c>
      <c r="C64" s="20" t="str">
        <f t="shared" si="0"/>
        <v>Luglio</v>
      </c>
      <c r="D64" s="21" t="s">
        <v>3</v>
      </c>
      <c r="E64" s="22" t="s">
        <v>7</v>
      </c>
      <c r="F64" s="22" t="s">
        <v>12</v>
      </c>
      <c r="G64" s="21">
        <v>2</v>
      </c>
      <c r="H64" s="23">
        <v>7400</v>
      </c>
    </row>
    <row r="65" spans="2:8" x14ac:dyDescent="0.2">
      <c r="B65" s="20">
        <v>44041</v>
      </c>
      <c r="C65" s="20" t="str">
        <f t="shared" si="0"/>
        <v>Luglio</v>
      </c>
      <c r="D65" s="21" t="s">
        <v>3</v>
      </c>
      <c r="E65" s="22" t="s">
        <v>5</v>
      </c>
      <c r="F65" s="22" t="s">
        <v>12</v>
      </c>
      <c r="G65" s="21">
        <v>2</v>
      </c>
      <c r="H65" s="23">
        <v>5800</v>
      </c>
    </row>
    <row r="66" spans="2:8" x14ac:dyDescent="0.2">
      <c r="B66" s="20">
        <v>44041</v>
      </c>
      <c r="C66" s="20" t="str">
        <f t="shared" si="0"/>
        <v>Luglio</v>
      </c>
      <c r="D66" s="21" t="s">
        <v>1</v>
      </c>
      <c r="E66" s="22" t="s">
        <v>6</v>
      </c>
      <c r="F66" s="22" t="s">
        <v>13</v>
      </c>
      <c r="G66" s="21">
        <v>5</v>
      </c>
      <c r="H66" s="23">
        <v>1500</v>
      </c>
    </row>
    <row r="67" spans="2:8" x14ac:dyDescent="0.2">
      <c r="B67" s="20">
        <v>44041</v>
      </c>
      <c r="C67" s="20" t="str">
        <f t="shared" si="0"/>
        <v>Luglio</v>
      </c>
      <c r="D67" s="21" t="s">
        <v>2</v>
      </c>
      <c r="E67" s="22" t="s">
        <v>8</v>
      </c>
      <c r="F67" s="22" t="s">
        <v>13</v>
      </c>
      <c r="G67" s="21">
        <v>4</v>
      </c>
      <c r="H67" s="23">
        <v>460</v>
      </c>
    </row>
    <row r="68" spans="2:8" x14ac:dyDescent="0.2">
      <c r="B68" s="20">
        <v>44041</v>
      </c>
      <c r="C68" s="20" t="str">
        <f t="shared" ref="C68:C131" si="1">IF(MONTH(B68)=6,"Giugno",IF(MONTH(B68)=7,"Luglio",IF(MONTH(B68)=8,"Agosto","Settembre")))</f>
        <v>Luglio</v>
      </c>
      <c r="D68" s="21" t="s">
        <v>2</v>
      </c>
      <c r="E68" s="22" t="s">
        <v>6</v>
      </c>
      <c r="F68" s="22" t="s">
        <v>13</v>
      </c>
      <c r="G68" s="21">
        <v>3</v>
      </c>
      <c r="H68" s="23">
        <v>700</v>
      </c>
    </row>
    <row r="69" spans="2:8" x14ac:dyDescent="0.2">
      <c r="B69" s="20">
        <v>44043</v>
      </c>
      <c r="C69" s="20" t="str">
        <f t="shared" si="1"/>
        <v>Luglio</v>
      </c>
      <c r="D69" s="24" t="s">
        <v>10</v>
      </c>
      <c r="E69" s="22" t="s">
        <v>5</v>
      </c>
      <c r="F69" s="22" t="s">
        <v>12</v>
      </c>
      <c r="G69" s="21">
        <v>2</v>
      </c>
      <c r="H69" s="23">
        <v>8480</v>
      </c>
    </row>
    <row r="70" spans="2:8" x14ac:dyDescent="0.2">
      <c r="B70" s="20">
        <v>44043</v>
      </c>
      <c r="C70" s="20" t="str">
        <f t="shared" si="1"/>
        <v>Luglio</v>
      </c>
      <c r="D70" s="21" t="s">
        <v>2</v>
      </c>
      <c r="E70" s="22" t="s">
        <v>5</v>
      </c>
      <c r="F70" s="22" t="s">
        <v>13</v>
      </c>
      <c r="G70" s="21">
        <v>4</v>
      </c>
      <c r="H70" s="23">
        <v>2800</v>
      </c>
    </row>
    <row r="71" spans="2:8" x14ac:dyDescent="0.2">
      <c r="B71" s="20">
        <v>44043</v>
      </c>
      <c r="C71" s="20" t="str">
        <f t="shared" si="1"/>
        <v>Luglio</v>
      </c>
      <c r="D71" s="21" t="s">
        <v>2</v>
      </c>
      <c r="E71" s="22" t="s">
        <v>5</v>
      </c>
      <c r="F71" s="22" t="s">
        <v>13</v>
      </c>
      <c r="G71" s="21">
        <v>4</v>
      </c>
      <c r="H71" s="23">
        <v>4560</v>
      </c>
    </row>
    <row r="72" spans="2:8" x14ac:dyDescent="0.2">
      <c r="B72" s="20">
        <v>44043</v>
      </c>
      <c r="C72" s="20" t="str">
        <f t="shared" si="1"/>
        <v>Luglio</v>
      </c>
      <c r="D72" s="21" t="s">
        <v>2</v>
      </c>
      <c r="E72" s="22" t="s">
        <v>6</v>
      </c>
      <c r="F72" s="22" t="s">
        <v>13</v>
      </c>
      <c r="G72" s="21">
        <v>5</v>
      </c>
      <c r="H72" s="23">
        <v>1590</v>
      </c>
    </row>
    <row r="73" spans="2:8" x14ac:dyDescent="0.2">
      <c r="B73" s="20">
        <v>44043</v>
      </c>
      <c r="C73" s="20" t="str">
        <f t="shared" si="1"/>
        <v>Luglio</v>
      </c>
      <c r="D73" s="21" t="s">
        <v>3</v>
      </c>
      <c r="E73" s="22" t="s">
        <v>6</v>
      </c>
      <c r="F73" s="22" t="s">
        <v>13</v>
      </c>
      <c r="G73" s="21">
        <v>5</v>
      </c>
      <c r="H73" s="23">
        <v>2500</v>
      </c>
    </row>
    <row r="74" spans="2:8" x14ac:dyDescent="0.2">
      <c r="B74" s="20">
        <v>44043</v>
      </c>
      <c r="C74" s="20" t="str">
        <f t="shared" si="1"/>
        <v>Luglio</v>
      </c>
      <c r="D74" s="21" t="s">
        <v>1</v>
      </c>
      <c r="E74" s="22" t="s">
        <v>5</v>
      </c>
      <c r="F74" s="22" t="s">
        <v>13</v>
      </c>
      <c r="G74" s="21">
        <v>3</v>
      </c>
      <c r="H74" s="23">
        <v>2555</v>
      </c>
    </row>
    <row r="75" spans="2:8" x14ac:dyDescent="0.2">
      <c r="B75" s="20">
        <v>44043</v>
      </c>
      <c r="C75" s="20" t="str">
        <f t="shared" si="1"/>
        <v>Luglio</v>
      </c>
      <c r="D75" s="21" t="s">
        <v>2</v>
      </c>
      <c r="E75" s="22" t="s">
        <v>6</v>
      </c>
      <c r="F75" s="22" t="s">
        <v>13</v>
      </c>
      <c r="G75" s="21">
        <v>3</v>
      </c>
      <c r="H75" s="23">
        <v>1220</v>
      </c>
    </row>
    <row r="76" spans="2:8" x14ac:dyDescent="0.2">
      <c r="B76" s="20">
        <v>44046</v>
      </c>
      <c r="C76" s="20" t="str">
        <f t="shared" si="1"/>
        <v>Agosto</v>
      </c>
      <c r="D76" s="21" t="s">
        <v>3</v>
      </c>
      <c r="E76" s="22" t="s">
        <v>7</v>
      </c>
      <c r="F76" s="22" t="s">
        <v>13</v>
      </c>
      <c r="G76" s="21">
        <v>3</v>
      </c>
      <c r="H76" s="23">
        <v>1580</v>
      </c>
    </row>
    <row r="77" spans="2:8" x14ac:dyDescent="0.2">
      <c r="B77" s="20">
        <v>44046</v>
      </c>
      <c r="C77" s="20" t="str">
        <f t="shared" si="1"/>
        <v>Agosto</v>
      </c>
      <c r="D77" s="21" t="s">
        <v>2</v>
      </c>
      <c r="E77" s="22" t="s">
        <v>8</v>
      </c>
      <c r="F77" s="22" t="s">
        <v>12</v>
      </c>
      <c r="G77" s="21">
        <v>2</v>
      </c>
      <c r="H77" s="23">
        <v>10192</v>
      </c>
    </row>
    <row r="78" spans="2:8" x14ac:dyDescent="0.2">
      <c r="B78" s="20">
        <v>44046</v>
      </c>
      <c r="C78" s="20" t="str">
        <f t="shared" si="1"/>
        <v>Agosto</v>
      </c>
      <c r="D78" s="21" t="s">
        <v>2</v>
      </c>
      <c r="E78" s="22" t="s">
        <v>7</v>
      </c>
      <c r="F78" s="22" t="s">
        <v>13</v>
      </c>
      <c r="G78" s="21">
        <v>4</v>
      </c>
      <c r="H78" s="23">
        <v>460</v>
      </c>
    </row>
    <row r="79" spans="2:8" x14ac:dyDescent="0.2">
      <c r="B79" s="20">
        <v>44047</v>
      </c>
      <c r="C79" s="20" t="str">
        <f t="shared" si="1"/>
        <v>Agosto</v>
      </c>
      <c r="D79" s="21" t="s">
        <v>10</v>
      </c>
      <c r="E79" s="22" t="s">
        <v>7</v>
      </c>
      <c r="F79" s="22" t="s">
        <v>12</v>
      </c>
      <c r="G79" s="21">
        <v>1</v>
      </c>
      <c r="H79" s="23">
        <v>5844</v>
      </c>
    </row>
    <row r="80" spans="2:8" x14ac:dyDescent="0.2">
      <c r="B80" s="20">
        <v>44047</v>
      </c>
      <c r="C80" s="20" t="str">
        <f t="shared" si="1"/>
        <v>Agosto</v>
      </c>
      <c r="D80" s="21" t="s">
        <v>1</v>
      </c>
      <c r="E80" s="22" t="s">
        <v>6</v>
      </c>
      <c r="F80" s="22" t="s">
        <v>12</v>
      </c>
      <c r="G80" s="21">
        <v>2</v>
      </c>
      <c r="H80" s="23">
        <v>6000</v>
      </c>
    </row>
    <row r="81" spans="2:8" x14ac:dyDescent="0.2">
      <c r="B81" s="20">
        <v>44047</v>
      </c>
      <c r="C81" s="20" t="str">
        <f t="shared" si="1"/>
        <v>Agosto</v>
      </c>
      <c r="D81" s="21" t="s">
        <v>2</v>
      </c>
      <c r="E81" s="22" t="s">
        <v>6</v>
      </c>
      <c r="F81" s="22" t="s">
        <v>13</v>
      </c>
      <c r="G81" s="21">
        <v>4</v>
      </c>
      <c r="H81" s="23">
        <v>700</v>
      </c>
    </row>
    <row r="82" spans="2:8" x14ac:dyDescent="0.2">
      <c r="B82" s="20">
        <v>44048</v>
      </c>
      <c r="C82" s="20" t="str">
        <f t="shared" si="1"/>
        <v>Agosto</v>
      </c>
      <c r="D82" s="21" t="s">
        <v>3</v>
      </c>
      <c r="E82" s="22" t="s">
        <v>5</v>
      </c>
      <c r="F82" s="22" t="s">
        <v>13</v>
      </c>
      <c r="G82" s="21">
        <v>5</v>
      </c>
      <c r="H82" s="23">
        <v>550</v>
      </c>
    </row>
    <row r="83" spans="2:8" x14ac:dyDescent="0.2">
      <c r="B83" s="20">
        <v>44048</v>
      </c>
      <c r="C83" s="20" t="str">
        <f t="shared" si="1"/>
        <v>Agosto</v>
      </c>
      <c r="D83" s="21" t="s">
        <v>2</v>
      </c>
      <c r="E83" s="22" t="s">
        <v>7</v>
      </c>
      <c r="F83" s="22" t="s">
        <v>13</v>
      </c>
      <c r="G83" s="21">
        <v>5</v>
      </c>
      <c r="H83" s="23">
        <v>2800</v>
      </c>
    </row>
    <row r="84" spans="2:8" x14ac:dyDescent="0.2">
      <c r="B84" s="20">
        <v>44049</v>
      </c>
      <c r="C84" s="20" t="str">
        <f t="shared" si="1"/>
        <v>Agosto</v>
      </c>
      <c r="D84" s="21" t="s">
        <v>10</v>
      </c>
      <c r="E84" s="22" t="s">
        <v>5</v>
      </c>
      <c r="F84" s="22" t="s">
        <v>13</v>
      </c>
      <c r="G84" s="21">
        <v>5</v>
      </c>
      <c r="H84" s="23">
        <v>1590</v>
      </c>
    </row>
    <row r="85" spans="2:8" x14ac:dyDescent="0.2">
      <c r="B85" s="20">
        <v>44049</v>
      </c>
      <c r="C85" s="20" t="str">
        <f t="shared" si="1"/>
        <v>Agosto</v>
      </c>
      <c r="D85" s="21" t="s">
        <v>2</v>
      </c>
      <c r="E85" s="22" t="s">
        <v>6</v>
      </c>
      <c r="F85" s="22" t="s">
        <v>13</v>
      </c>
      <c r="G85" s="21">
        <v>3</v>
      </c>
      <c r="H85" s="23">
        <v>2800</v>
      </c>
    </row>
    <row r="86" spans="2:8" x14ac:dyDescent="0.2">
      <c r="B86" s="20">
        <v>44049</v>
      </c>
      <c r="C86" s="20" t="str">
        <f t="shared" si="1"/>
        <v>Agosto</v>
      </c>
      <c r="D86" s="21" t="s">
        <v>2</v>
      </c>
      <c r="E86" s="22" t="s">
        <v>5</v>
      </c>
      <c r="F86" s="22" t="s">
        <v>13</v>
      </c>
      <c r="G86" s="21">
        <v>5</v>
      </c>
      <c r="H86" s="23">
        <v>1590</v>
      </c>
    </row>
    <row r="87" spans="2:8" x14ac:dyDescent="0.2">
      <c r="B87" s="20">
        <v>44050</v>
      </c>
      <c r="C87" s="20" t="str">
        <f t="shared" si="1"/>
        <v>Agosto</v>
      </c>
      <c r="D87" s="24" t="s">
        <v>3</v>
      </c>
      <c r="E87" s="22" t="s">
        <v>5</v>
      </c>
      <c r="F87" s="22" t="s">
        <v>12</v>
      </c>
      <c r="G87" s="21">
        <v>1</v>
      </c>
      <c r="H87" s="23">
        <v>8000</v>
      </c>
    </row>
    <row r="88" spans="2:8" x14ac:dyDescent="0.2">
      <c r="B88" s="20">
        <v>44050</v>
      </c>
      <c r="C88" s="20" t="str">
        <f t="shared" si="1"/>
        <v>Agosto</v>
      </c>
      <c r="D88" s="24" t="s">
        <v>10</v>
      </c>
      <c r="E88" s="22" t="s">
        <v>5</v>
      </c>
      <c r="F88" s="22" t="s">
        <v>12</v>
      </c>
      <c r="G88" s="21">
        <v>2</v>
      </c>
      <c r="H88" s="23">
        <v>8800</v>
      </c>
    </row>
    <row r="89" spans="2:8" x14ac:dyDescent="0.2">
      <c r="B89" s="20">
        <v>44050</v>
      </c>
      <c r="C89" s="20" t="str">
        <f t="shared" si="1"/>
        <v>Agosto</v>
      </c>
      <c r="D89" s="21" t="s">
        <v>1</v>
      </c>
      <c r="E89" s="22" t="s">
        <v>6</v>
      </c>
      <c r="F89" s="22" t="s">
        <v>13</v>
      </c>
      <c r="G89" s="21">
        <v>5</v>
      </c>
      <c r="H89" s="23">
        <v>2500</v>
      </c>
    </row>
    <row r="90" spans="2:8" x14ac:dyDescent="0.2">
      <c r="B90" s="20">
        <v>44050</v>
      </c>
      <c r="C90" s="20" t="str">
        <f t="shared" si="1"/>
        <v>Agosto</v>
      </c>
      <c r="D90" s="21" t="s">
        <v>2</v>
      </c>
      <c r="E90" s="22" t="s">
        <v>6</v>
      </c>
      <c r="F90" s="22" t="s">
        <v>13</v>
      </c>
      <c r="G90" s="21">
        <v>4</v>
      </c>
      <c r="H90" s="23">
        <v>1220</v>
      </c>
    </row>
    <row r="91" spans="2:8" x14ac:dyDescent="0.2">
      <c r="B91" s="20">
        <v>44053</v>
      </c>
      <c r="C91" s="20" t="str">
        <f t="shared" si="1"/>
        <v>Agosto</v>
      </c>
      <c r="D91" s="21" t="s">
        <v>3</v>
      </c>
      <c r="E91" s="22" t="s">
        <v>5</v>
      </c>
      <c r="F91" s="22" t="s">
        <v>12</v>
      </c>
      <c r="G91" s="21">
        <v>1</v>
      </c>
      <c r="H91" s="23">
        <v>5800</v>
      </c>
    </row>
    <row r="92" spans="2:8" x14ac:dyDescent="0.2">
      <c r="B92" s="20">
        <v>44053</v>
      </c>
      <c r="C92" s="20" t="str">
        <f t="shared" si="1"/>
        <v>Agosto</v>
      </c>
      <c r="D92" s="21" t="s">
        <v>1</v>
      </c>
      <c r="E92" s="22" t="s">
        <v>6</v>
      </c>
      <c r="F92" s="22" t="s">
        <v>13</v>
      </c>
      <c r="G92" s="21">
        <v>4</v>
      </c>
      <c r="H92" s="23">
        <v>1500</v>
      </c>
    </row>
    <row r="93" spans="2:8" x14ac:dyDescent="0.2">
      <c r="B93" s="20">
        <v>44053</v>
      </c>
      <c r="C93" s="20" t="str">
        <f t="shared" si="1"/>
        <v>Agosto</v>
      </c>
      <c r="D93" s="21" t="s">
        <v>2</v>
      </c>
      <c r="E93" s="22" t="s">
        <v>7</v>
      </c>
      <c r="F93" s="22" t="s">
        <v>13</v>
      </c>
      <c r="G93" s="21">
        <v>5</v>
      </c>
      <c r="H93" s="23">
        <v>9500</v>
      </c>
    </row>
    <row r="94" spans="2:8" x14ac:dyDescent="0.2">
      <c r="B94" s="20">
        <v>44054</v>
      </c>
      <c r="C94" s="20" t="str">
        <f t="shared" si="1"/>
        <v>Agosto</v>
      </c>
      <c r="D94" s="21" t="s">
        <v>2</v>
      </c>
      <c r="E94" s="22" t="s">
        <v>6</v>
      </c>
      <c r="F94" s="22" t="s">
        <v>13</v>
      </c>
      <c r="G94" s="21">
        <v>5</v>
      </c>
      <c r="H94" s="23">
        <v>3200</v>
      </c>
    </row>
    <row r="95" spans="2:8" x14ac:dyDescent="0.2">
      <c r="B95" s="20">
        <v>44055</v>
      </c>
      <c r="C95" s="20" t="str">
        <f t="shared" si="1"/>
        <v>Agosto</v>
      </c>
      <c r="D95" s="21" t="s">
        <v>2</v>
      </c>
      <c r="E95" s="22" t="s">
        <v>5</v>
      </c>
      <c r="F95" s="22" t="s">
        <v>13</v>
      </c>
      <c r="G95" s="21">
        <v>3</v>
      </c>
      <c r="H95" s="23">
        <v>2800</v>
      </c>
    </row>
    <row r="96" spans="2:8" x14ac:dyDescent="0.2">
      <c r="B96" s="20">
        <v>44056</v>
      </c>
      <c r="C96" s="20" t="str">
        <f t="shared" si="1"/>
        <v>Agosto</v>
      </c>
      <c r="D96" s="24" t="s">
        <v>10</v>
      </c>
      <c r="E96" s="22" t="s">
        <v>5</v>
      </c>
      <c r="F96" s="22" t="s">
        <v>12</v>
      </c>
      <c r="G96" s="21">
        <v>1</v>
      </c>
      <c r="H96" s="23">
        <v>7700</v>
      </c>
    </row>
    <row r="97" spans="2:8" x14ac:dyDescent="0.2">
      <c r="B97" s="20">
        <v>44057</v>
      </c>
      <c r="C97" s="20" t="str">
        <f t="shared" si="1"/>
        <v>Agosto</v>
      </c>
      <c r="D97" s="21" t="s">
        <v>3</v>
      </c>
      <c r="E97" s="22" t="s">
        <v>6</v>
      </c>
      <c r="F97" s="22" t="s">
        <v>13</v>
      </c>
      <c r="G97" s="21">
        <v>3</v>
      </c>
      <c r="H97" s="23">
        <v>2500</v>
      </c>
    </row>
    <row r="98" spans="2:8" x14ac:dyDescent="0.2">
      <c r="B98" s="20">
        <v>44061</v>
      </c>
      <c r="C98" s="20" t="str">
        <f t="shared" si="1"/>
        <v>Agosto</v>
      </c>
      <c r="D98" s="21" t="s">
        <v>3</v>
      </c>
      <c r="E98" s="22" t="s">
        <v>6</v>
      </c>
      <c r="F98" s="22" t="s">
        <v>12</v>
      </c>
      <c r="G98" s="21">
        <v>1</v>
      </c>
      <c r="H98" s="23">
        <v>11360</v>
      </c>
    </row>
    <row r="99" spans="2:8" x14ac:dyDescent="0.2">
      <c r="B99" s="20">
        <v>44061</v>
      </c>
      <c r="C99" s="20" t="str">
        <f t="shared" si="1"/>
        <v>Agosto</v>
      </c>
      <c r="D99" s="21" t="s">
        <v>10</v>
      </c>
      <c r="E99" s="22" t="s">
        <v>6</v>
      </c>
      <c r="F99" s="22" t="s">
        <v>12</v>
      </c>
      <c r="G99" s="21">
        <v>1</v>
      </c>
      <c r="H99" s="23">
        <v>8800</v>
      </c>
    </row>
    <row r="100" spans="2:8" x14ac:dyDescent="0.2">
      <c r="B100" s="20">
        <v>44061</v>
      </c>
      <c r="C100" s="20" t="str">
        <f t="shared" si="1"/>
        <v>Agosto</v>
      </c>
      <c r="D100" s="21" t="s">
        <v>1</v>
      </c>
      <c r="E100" s="22" t="s">
        <v>8</v>
      </c>
      <c r="F100" s="22" t="s">
        <v>13</v>
      </c>
      <c r="G100" s="21">
        <v>5</v>
      </c>
      <c r="H100" s="23">
        <v>750</v>
      </c>
    </row>
    <row r="101" spans="2:8" x14ac:dyDescent="0.2">
      <c r="B101" s="20">
        <v>44061</v>
      </c>
      <c r="C101" s="20" t="str">
        <f t="shared" si="1"/>
        <v>Agosto</v>
      </c>
      <c r="D101" s="21" t="s">
        <v>2</v>
      </c>
      <c r="E101" s="22" t="s">
        <v>7</v>
      </c>
      <c r="F101" s="22" t="s">
        <v>13</v>
      </c>
      <c r="G101" s="21">
        <v>4</v>
      </c>
      <c r="H101" s="23">
        <v>2540</v>
      </c>
    </row>
    <row r="102" spans="2:8" x14ac:dyDescent="0.2">
      <c r="B102" s="20">
        <v>44062</v>
      </c>
      <c r="C102" s="20" t="str">
        <f t="shared" si="1"/>
        <v>Agosto</v>
      </c>
      <c r="D102" s="21" t="s">
        <v>3</v>
      </c>
      <c r="E102" s="22" t="s">
        <v>7</v>
      </c>
      <c r="F102" s="22" t="s">
        <v>12</v>
      </c>
      <c r="G102" s="21">
        <v>1</v>
      </c>
      <c r="H102" s="23">
        <v>5400</v>
      </c>
    </row>
    <row r="103" spans="2:8" x14ac:dyDescent="0.2">
      <c r="B103" s="20">
        <v>44062</v>
      </c>
      <c r="C103" s="20" t="str">
        <f t="shared" si="1"/>
        <v>Agosto</v>
      </c>
      <c r="D103" s="21" t="s">
        <v>1</v>
      </c>
      <c r="E103" s="22" t="s">
        <v>6</v>
      </c>
      <c r="F103" s="22" t="s">
        <v>13</v>
      </c>
      <c r="G103" s="21">
        <v>4</v>
      </c>
      <c r="H103" s="23">
        <v>6840</v>
      </c>
    </row>
    <row r="104" spans="2:8" x14ac:dyDescent="0.2">
      <c r="B104" s="20">
        <v>44062</v>
      </c>
      <c r="C104" s="20" t="str">
        <f t="shared" si="1"/>
        <v>Agosto</v>
      </c>
      <c r="D104" s="21" t="s">
        <v>2</v>
      </c>
      <c r="E104" s="22" t="s">
        <v>7</v>
      </c>
      <c r="F104" s="22" t="s">
        <v>13</v>
      </c>
      <c r="G104" s="21">
        <v>4</v>
      </c>
      <c r="H104" s="23">
        <v>3260</v>
      </c>
    </row>
    <row r="105" spans="2:8" x14ac:dyDescent="0.2">
      <c r="B105" s="20">
        <v>44062</v>
      </c>
      <c r="C105" s="20" t="str">
        <f t="shared" si="1"/>
        <v>Agosto</v>
      </c>
      <c r="D105" s="21" t="s">
        <v>2</v>
      </c>
      <c r="E105" s="22" t="s">
        <v>6</v>
      </c>
      <c r="F105" s="22" t="s">
        <v>13</v>
      </c>
      <c r="G105" s="21">
        <v>4</v>
      </c>
      <c r="H105" s="23">
        <v>3500</v>
      </c>
    </row>
    <row r="106" spans="2:8" x14ac:dyDescent="0.2">
      <c r="B106" s="20">
        <v>44067</v>
      </c>
      <c r="C106" s="20" t="str">
        <f t="shared" si="1"/>
        <v>Agosto</v>
      </c>
      <c r="D106" s="24" t="s">
        <v>3</v>
      </c>
      <c r="E106" s="22" t="s">
        <v>5</v>
      </c>
      <c r="F106" s="22" t="s">
        <v>12</v>
      </c>
      <c r="G106" s="21">
        <v>1</v>
      </c>
      <c r="H106" s="23">
        <v>800</v>
      </c>
    </row>
    <row r="107" spans="2:8" x14ac:dyDescent="0.2">
      <c r="B107" s="20">
        <v>44067</v>
      </c>
      <c r="C107" s="20" t="str">
        <f t="shared" si="1"/>
        <v>Agosto</v>
      </c>
      <c r="D107" s="21" t="s">
        <v>1</v>
      </c>
      <c r="E107" s="22" t="s">
        <v>6</v>
      </c>
      <c r="F107" s="22" t="s">
        <v>13</v>
      </c>
      <c r="G107" s="21">
        <v>4</v>
      </c>
      <c r="H107" s="23">
        <v>1500</v>
      </c>
    </row>
    <row r="108" spans="2:8" x14ac:dyDescent="0.2">
      <c r="B108" s="20">
        <v>44067</v>
      </c>
      <c r="C108" s="20" t="str">
        <f t="shared" si="1"/>
        <v>Agosto</v>
      </c>
      <c r="D108" s="21" t="s">
        <v>2</v>
      </c>
      <c r="E108" s="22" t="s">
        <v>5</v>
      </c>
      <c r="F108" s="22" t="s">
        <v>13</v>
      </c>
      <c r="G108" s="21">
        <v>4</v>
      </c>
      <c r="H108" s="23">
        <v>1800</v>
      </c>
    </row>
    <row r="109" spans="2:8" x14ac:dyDescent="0.2">
      <c r="B109" s="20">
        <v>44068</v>
      </c>
      <c r="C109" s="20" t="str">
        <f t="shared" si="1"/>
        <v>Agosto</v>
      </c>
      <c r="D109" s="24" t="s">
        <v>10</v>
      </c>
      <c r="E109" s="22" t="s">
        <v>5</v>
      </c>
      <c r="F109" s="22" t="s">
        <v>12</v>
      </c>
      <c r="G109" s="21">
        <v>2</v>
      </c>
      <c r="H109" s="23">
        <v>7800</v>
      </c>
    </row>
    <row r="110" spans="2:8" x14ac:dyDescent="0.2">
      <c r="B110" s="20">
        <v>44068</v>
      </c>
      <c r="C110" s="20" t="str">
        <f t="shared" si="1"/>
        <v>Agosto</v>
      </c>
      <c r="D110" s="21" t="s">
        <v>2</v>
      </c>
      <c r="E110" s="22" t="s">
        <v>6</v>
      </c>
      <c r="F110" s="22" t="s">
        <v>13</v>
      </c>
      <c r="G110" s="21">
        <v>5</v>
      </c>
      <c r="H110" s="23">
        <v>110</v>
      </c>
    </row>
    <row r="111" spans="2:8" x14ac:dyDescent="0.2">
      <c r="B111" s="20">
        <v>44069</v>
      </c>
      <c r="C111" s="20" t="str">
        <f t="shared" si="1"/>
        <v>Agosto</v>
      </c>
      <c r="D111" s="21" t="s">
        <v>3</v>
      </c>
      <c r="E111" s="22" t="s">
        <v>5</v>
      </c>
      <c r="F111" s="22" t="s">
        <v>12</v>
      </c>
      <c r="G111" s="21">
        <v>1</v>
      </c>
      <c r="H111" s="23">
        <v>1850</v>
      </c>
    </row>
    <row r="112" spans="2:8" x14ac:dyDescent="0.2">
      <c r="B112" s="20">
        <v>44069</v>
      </c>
      <c r="C112" s="20" t="str">
        <f t="shared" si="1"/>
        <v>Agosto</v>
      </c>
      <c r="D112" s="21" t="s">
        <v>1</v>
      </c>
      <c r="E112" s="22" t="s">
        <v>6</v>
      </c>
      <c r="F112" s="22" t="s">
        <v>13</v>
      </c>
      <c r="G112" s="21">
        <v>5</v>
      </c>
      <c r="H112" s="23">
        <v>2000</v>
      </c>
    </row>
    <row r="113" spans="2:8" x14ac:dyDescent="0.2">
      <c r="B113" s="20">
        <v>44069</v>
      </c>
      <c r="C113" s="20" t="str">
        <f t="shared" si="1"/>
        <v>Agosto</v>
      </c>
      <c r="D113" s="21" t="s">
        <v>2</v>
      </c>
      <c r="E113" s="22" t="s">
        <v>7</v>
      </c>
      <c r="F113" s="22" t="s">
        <v>13</v>
      </c>
      <c r="G113" s="21">
        <v>4</v>
      </c>
      <c r="H113" s="23">
        <v>520</v>
      </c>
    </row>
    <row r="114" spans="2:8" x14ac:dyDescent="0.2">
      <c r="B114" s="20">
        <v>44070</v>
      </c>
      <c r="C114" s="20" t="str">
        <f t="shared" si="1"/>
        <v>Agosto</v>
      </c>
      <c r="D114" s="21" t="s">
        <v>2</v>
      </c>
      <c r="E114" s="22" t="s">
        <v>6</v>
      </c>
      <c r="F114" s="22" t="s">
        <v>13</v>
      </c>
      <c r="G114" s="21">
        <v>3</v>
      </c>
      <c r="H114" s="23">
        <v>690</v>
      </c>
    </row>
    <row r="115" spans="2:8" x14ac:dyDescent="0.2">
      <c r="B115" s="20">
        <v>44070</v>
      </c>
      <c r="C115" s="20" t="str">
        <f t="shared" si="1"/>
        <v>Agosto</v>
      </c>
      <c r="D115" s="21" t="s">
        <v>3</v>
      </c>
      <c r="E115" s="22" t="s">
        <v>6</v>
      </c>
      <c r="F115" s="22" t="s">
        <v>13</v>
      </c>
      <c r="G115" s="21">
        <v>3</v>
      </c>
      <c r="H115" s="23">
        <v>2500</v>
      </c>
    </row>
    <row r="116" spans="2:8" x14ac:dyDescent="0.2">
      <c r="B116" s="20">
        <v>44070</v>
      </c>
      <c r="C116" s="20" t="str">
        <f t="shared" si="1"/>
        <v>Agosto</v>
      </c>
      <c r="D116" s="24" t="s">
        <v>10</v>
      </c>
      <c r="E116" s="22" t="s">
        <v>5</v>
      </c>
      <c r="F116" s="22" t="s">
        <v>12</v>
      </c>
      <c r="G116" s="21">
        <v>2</v>
      </c>
      <c r="H116" s="23">
        <v>7700</v>
      </c>
    </row>
    <row r="117" spans="2:8" x14ac:dyDescent="0.2">
      <c r="B117" s="20">
        <v>44070</v>
      </c>
      <c r="C117" s="20" t="str">
        <f t="shared" si="1"/>
        <v>Agosto</v>
      </c>
      <c r="D117" s="21" t="s">
        <v>2</v>
      </c>
      <c r="E117" s="22" t="s">
        <v>5</v>
      </c>
      <c r="F117" s="22" t="s">
        <v>13</v>
      </c>
      <c r="G117" s="21">
        <v>3</v>
      </c>
      <c r="H117" s="23">
        <v>2800</v>
      </c>
    </row>
    <row r="118" spans="2:8" x14ac:dyDescent="0.2">
      <c r="B118" s="20">
        <v>44074</v>
      </c>
      <c r="C118" s="20" t="str">
        <f t="shared" si="1"/>
        <v>Agosto</v>
      </c>
      <c r="D118" s="21" t="s">
        <v>3</v>
      </c>
      <c r="E118" s="22" t="s">
        <v>6</v>
      </c>
      <c r="F118" s="22" t="s">
        <v>12</v>
      </c>
      <c r="G118" s="21">
        <v>2</v>
      </c>
      <c r="H118" s="23">
        <v>8500</v>
      </c>
    </row>
    <row r="119" spans="2:8" x14ac:dyDescent="0.2">
      <c r="B119" s="20">
        <v>44074</v>
      </c>
      <c r="C119" s="20" t="str">
        <f t="shared" si="1"/>
        <v>Agosto</v>
      </c>
      <c r="D119" s="21" t="s">
        <v>1</v>
      </c>
      <c r="E119" s="22" t="s">
        <v>8</v>
      </c>
      <c r="F119" s="22" t="s">
        <v>13</v>
      </c>
      <c r="G119" s="21">
        <v>5</v>
      </c>
      <c r="H119" s="23">
        <v>250</v>
      </c>
    </row>
    <row r="120" spans="2:8" x14ac:dyDescent="0.2">
      <c r="B120" s="20">
        <v>44074</v>
      </c>
      <c r="C120" s="20" t="str">
        <f t="shared" si="1"/>
        <v>Agosto</v>
      </c>
      <c r="D120" s="21" t="s">
        <v>2</v>
      </c>
      <c r="E120" s="22" t="s">
        <v>7</v>
      </c>
      <c r="F120" s="22" t="s">
        <v>13</v>
      </c>
      <c r="G120" s="21">
        <v>3</v>
      </c>
      <c r="H120" s="23">
        <v>2540</v>
      </c>
    </row>
    <row r="121" spans="2:8" x14ac:dyDescent="0.2">
      <c r="B121" s="20">
        <v>44075</v>
      </c>
      <c r="C121" s="20" t="str">
        <f t="shared" si="1"/>
        <v>Settembre</v>
      </c>
      <c r="D121" s="21" t="s">
        <v>10</v>
      </c>
      <c r="E121" s="22" t="s">
        <v>6</v>
      </c>
      <c r="F121" s="22" t="s">
        <v>12</v>
      </c>
      <c r="G121" s="21">
        <v>2</v>
      </c>
      <c r="H121" s="23">
        <v>650</v>
      </c>
    </row>
    <row r="122" spans="2:8" x14ac:dyDescent="0.2">
      <c r="B122" s="20">
        <v>44076</v>
      </c>
      <c r="C122" s="20" t="str">
        <f t="shared" si="1"/>
        <v>Settembre</v>
      </c>
      <c r="D122" s="21" t="s">
        <v>10</v>
      </c>
      <c r="E122" s="22" t="s">
        <v>5</v>
      </c>
      <c r="F122" s="22" t="s">
        <v>13</v>
      </c>
      <c r="G122" s="21">
        <v>4</v>
      </c>
      <c r="H122" s="23">
        <v>2400</v>
      </c>
    </row>
    <row r="123" spans="2:8" x14ac:dyDescent="0.2">
      <c r="B123" s="20">
        <v>44076</v>
      </c>
      <c r="C123" s="20" t="str">
        <f t="shared" si="1"/>
        <v>Settembre</v>
      </c>
      <c r="D123" s="21" t="s">
        <v>2</v>
      </c>
      <c r="E123" s="22" t="s">
        <v>7</v>
      </c>
      <c r="F123" s="22" t="s">
        <v>13</v>
      </c>
      <c r="G123" s="21">
        <v>3</v>
      </c>
      <c r="H123" s="23">
        <v>320</v>
      </c>
    </row>
    <row r="124" spans="2:8" x14ac:dyDescent="0.2">
      <c r="B124" s="20">
        <v>44076</v>
      </c>
      <c r="C124" s="20" t="str">
        <f t="shared" si="1"/>
        <v>Settembre</v>
      </c>
      <c r="D124" s="21" t="s">
        <v>2</v>
      </c>
      <c r="E124" s="22" t="s">
        <v>5</v>
      </c>
      <c r="F124" s="22" t="s">
        <v>13</v>
      </c>
      <c r="G124" s="21">
        <v>3</v>
      </c>
      <c r="H124" s="23">
        <v>6500</v>
      </c>
    </row>
    <row r="125" spans="2:8" x14ac:dyDescent="0.2">
      <c r="B125" s="20">
        <v>44077</v>
      </c>
      <c r="C125" s="20" t="str">
        <f t="shared" si="1"/>
        <v>Settembre</v>
      </c>
      <c r="D125" s="21" t="s">
        <v>1</v>
      </c>
      <c r="E125" s="22" t="s">
        <v>6</v>
      </c>
      <c r="F125" s="22" t="s">
        <v>13</v>
      </c>
      <c r="G125" s="21">
        <v>3</v>
      </c>
      <c r="H125" s="23">
        <v>5000</v>
      </c>
    </row>
    <row r="126" spans="2:8" x14ac:dyDescent="0.2">
      <c r="B126" s="20">
        <v>44077</v>
      </c>
      <c r="C126" s="20" t="str">
        <f t="shared" si="1"/>
        <v>Settembre</v>
      </c>
      <c r="D126" s="21" t="s">
        <v>2</v>
      </c>
      <c r="E126" s="22" t="s">
        <v>6</v>
      </c>
      <c r="F126" s="22" t="s">
        <v>13</v>
      </c>
      <c r="G126" s="21">
        <v>3</v>
      </c>
      <c r="H126" s="23">
        <v>3500</v>
      </c>
    </row>
    <row r="127" spans="2:8" x14ac:dyDescent="0.2">
      <c r="B127" s="20">
        <v>44078</v>
      </c>
      <c r="C127" s="20" t="str">
        <f t="shared" si="1"/>
        <v>Settembre</v>
      </c>
      <c r="D127" s="24" t="s">
        <v>3</v>
      </c>
      <c r="E127" s="22" t="s">
        <v>5</v>
      </c>
      <c r="F127" s="22" t="s">
        <v>12</v>
      </c>
      <c r="G127" s="21">
        <v>1</v>
      </c>
      <c r="H127" s="23">
        <v>3500</v>
      </c>
    </row>
    <row r="128" spans="2:8" x14ac:dyDescent="0.2">
      <c r="B128" s="20">
        <v>44078</v>
      </c>
      <c r="C128" s="20" t="str">
        <f t="shared" si="1"/>
        <v>Settembre</v>
      </c>
      <c r="D128" s="21" t="s">
        <v>1</v>
      </c>
      <c r="E128" s="22" t="s">
        <v>6</v>
      </c>
      <c r="F128" s="22" t="s">
        <v>13</v>
      </c>
      <c r="G128" s="21">
        <v>5</v>
      </c>
      <c r="H128" s="23">
        <v>1500</v>
      </c>
    </row>
    <row r="129" spans="2:8" x14ac:dyDescent="0.2">
      <c r="B129" s="20">
        <v>44078</v>
      </c>
      <c r="C129" s="20" t="str">
        <f t="shared" si="1"/>
        <v>Settembre</v>
      </c>
      <c r="D129" s="21" t="s">
        <v>2</v>
      </c>
      <c r="E129" s="22" t="s">
        <v>5</v>
      </c>
      <c r="F129" s="22" t="s">
        <v>13</v>
      </c>
      <c r="G129" s="21">
        <v>3</v>
      </c>
      <c r="H129" s="23">
        <v>1800</v>
      </c>
    </row>
    <row r="130" spans="2:8" x14ac:dyDescent="0.2">
      <c r="B130" s="20">
        <v>44081</v>
      </c>
      <c r="C130" s="20" t="str">
        <f t="shared" si="1"/>
        <v>Settembre</v>
      </c>
      <c r="D130" s="21" t="s">
        <v>3</v>
      </c>
      <c r="E130" s="22" t="s">
        <v>6</v>
      </c>
      <c r="F130" s="22" t="s">
        <v>12</v>
      </c>
      <c r="G130" s="21">
        <v>1</v>
      </c>
      <c r="H130" s="23">
        <v>8000</v>
      </c>
    </row>
    <row r="131" spans="2:8" x14ac:dyDescent="0.2">
      <c r="B131" s="20">
        <v>44081</v>
      </c>
      <c r="C131" s="20" t="str">
        <f t="shared" si="1"/>
        <v>Settembre</v>
      </c>
      <c r="D131" s="21" t="s">
        <v>10</v>
      </c>
      <c r="E131" s="22" t="s">
        <v>6</v>
      </c>
      <c r="F131" s="22" t="s">
        <v>12</v>
      </c>
      <c r="G131" s="21">
        <v>2</v>
      </c>
      <c r="H131" s="23">
        <v>5100</v>
      </c>
    </row>
    <row r="132" spans="2:8" x14ac:dyDescent="0.2">
      <c r="B132" s="20">
        <v>44081</v>
      </c>
      <c r="C132" s="20" t="str">
        <f t="shared" ref="C132:C159" si="2">IF(MONTH(B132)=6,"Giugno",IF(MONTH(B132)=7,"Luglio",IF(MONTH(B132)=8,"Agosto","Settembre")))</f>
        <v>Settembre</v>
      </c>
      <c r="D132" s="21" t="s">
        <v>1</v>
      </c>
      <c r="E132" s="22" t="s">
        <v>8</v>
      </c>
      <c r="F132" s="22" t="s">
        <v>13</v>
      </c>
      <c r="G132" s="21">
        <v>4</v>
      </c>
      <c r="H132" s="23">
        <v>650</v>
      </c>
    </row>
    <row r="133" spans="2:8" x14ac:dyDescent="0.2">
      <c r="B133" s="20">
        <v>44082</v>
      </c>
      <c r="C133" s="20" t="str">
        <f t="shared" si="2"/>
        <v>Settembre</v>
      </c>
      <c r="D133" s="21" t="s">
        <v>2</v>
      </c>
      <c r="E133" s="22" t="s">
        <v>7</v>
      </c>
      <c r="F133" s="22" t="s">
        <v>13</v>
      </c>
      <c r="G133" s="21">
        <v>5</v>
      </c>
      <c r="H133" s="23">
        <v>320</v>
      </c>
    </row>
    <row r="134" spans="2:8" x14ac:dyDescent="0.2">
      <c r="B134" s="20">
        <v>44083</v>
      </c>
      <c r="C134" s="20" t="str">
        <f t="shared" si="2"/>
        <v>Settembre</v>
      </c>
      <c r="D134" s="21" t="s">
        <v>3</v>
      </c>
      <c r="E134" s="22" t="s">
        <v>7</v>
      </c>
      <c r="F134" s="22" t="s">
        <v>12</v>
      </c>
      <c r="G134" s="21">
        <v>2</v>
      </c>
      <c r="H134" s="23">
        <v>3500</v>
      </c>
    </row>
    <row r="135" spans="2:8" x14ac:dyDescent="0.2">
      <c r="B135" s="20">
        <v>44083</v>
      </c>
      <c r="C135" s="20" t="str">
        <f t="shared" si="2"/>
        <v>Settembre</v>
      </c>
      <c r="D135" s="21" t="s">
        <v>1</v>
      </c>
      <c r="E135" s="22" t="s">
        <v>6</v>
      </c>
      <c r="F135" s="22" t="s">
        <v>13</v>
      </c>
      <c r="G135" s="21">
        <v>3</v>
      </c>
      <c r="H135" s="23">
        <v>2840</v>
      </c>
    </row>
    <row r="136" spans="2:8" x14ac:dyDescent="0.2">
      <c r="B136" s="20">
        <v>44084</v>
      </c>
      <c r="C136" s="20" t="str">
        <f t="shared" si="2"/>
        <v>Settembre</v>
      </c>
      <c r="D136" s="21" t="s">
        <v>3</v>
      </c>
      <c r="E136" s="22" t="s">
        <v>7</v>
      </c>
      <c r="F136" s="22" t="s">
        <v>13</v>
      </c>
      <c r="G136" s="21">
        <v>3</v>
      </c>
      <c r="H136" s="23">
        <v>520</v>
      </c>
    </row>
    <row r="137" spans="2:8" x14ac:dyDescent="0.2">
      <c r="B137" s="20">
        <v>44084</v>
      </c>
      <c r="C137" s="20" t="str">
        <f t="shared" si="2"/>
        <v>Settembre</v>
      </c>
      <c r="D137" s="21" t="s">
        <v>1</v>
      </c>
      <c r="E137" s="22" t="s">
        <v>5</v>
      </c>
      <c r="F137" s="22" t="s">
        <v>13</v>
      </c>
      <c r="G137" s="21">
        <v>3</v>
      </c>
      <c r="H137" s="23">
        <v>380</v>
      </c>
    </row>
    <row r="138" spans="2:8" x14ac:dyDescent="0.2">
      <c r="B138" s="20">
        <v>44084</v>
      </c>
      <c r="C138" s="20" t="str">
        <f t="shared" si="2"/>
        <v>Settembre</v>
      </c>
      <c r="D138" s="21" t="s">
        <v>2</v>
      </c>
      <c r="E138" s="22" t="s">
        <v>6</v>
      </c>
      <c r="F138" s="22" t="s">
        <v>13</v>
      </c>
      <c r="G138" s="21">
        <v>5</v>
      </c>
      <c r="H138" s="23">
        <v>5550</v>
      </c>
    </row>
    <row r="139" spans="2:8" x14ac:dyDescent="0.2">
      <c r="B139" s="20">
        <v>44085</v>
      </c>
      <c r="C139" s="20" t="str">
        <f t="shared" si="2"/>
        <v>Settembre</v>
      </c>
      <c r="D139" s="24" t="s">
        <v>10</v>
      </c>
      <c r="E139" s="22" t="s">
        <v>5</v>
      </c>
      <c r="F139" s="22" t="s">
        <v>12</v>
      </c>
      <c r="G139" s="21">
        <v>2</v>
      </c>
      <c r="H139" s="23">
        <v>650</v>
      </c>
    </row>
    <row r="140" spans="2:8" x14ac:dyDescent="0.2">
      <c r="B140" s="20">
        <v>44085</v>
      </c>
      <c r="C140" s="20" t="str">
        <f t="shared" si="2"/>
        <v>Settembre</v>
      </c>
      <c r="D140" s="21" t="s">
        <v>1</v>
      </c>
      <c r="E140" s="22" t="s">
        <v>5</v>
      </c>
      <c r="F140" s="22" t="s">
        <v>13</v>
      </c>
      <c r="G140" s="21">
        <v>4</v>
      </c>
      <c r="H140" s="23">
        <v>2800</v>
      </c>
    </row>
    <row r="141" spans="2:8" x14ac:dyDescent="0.2">
      <c r="B141" s="20">
        <v>44085</v>
      </c>
      <c r="C141" s="20" t="str">
        <f t="shared" si="2"/>
        <v>Settembre</v>
      </c>
      <c r="D141" s="21" t="s">
        <v>2</v>
      </c>
      <c r="E141" s="22" t="s">
        <v>6</v>
      </c>
      <c r="F141" s="22" t="s">
        <v>13</v>
      </c>
      <c r="G141" s="21">
        <v>4</v>
      </c>
      <c r="H141" s="23">
        <v>690</v>
      </c>
    </row>
    <row r="142" spans="2:8" x14ac:dyDescent="0.2">
      <c r="B142" s="20">
        <v>44088</v>
      </c>
      <c r="C142" s="20" t="str">
        <f t="shared" si="2"/>
        <v>Settembre</v>
      </c>
      <c r="D142" s="21" t="s">
        <v>2</v>
      </c>
      <c r="E142" s="22" t="s">
        <v>5</v>
      </c>
      <c r="F142" s="22" t="s">
        <v>13</v>
      </c>
      <c r="G142" s="21">
        <v>5</v>
      </c>
      <c r="H142" s="23">
        <v>6500</v>
      </c>
    </row>
    <row r="143" spans="2:8" x14ac:dyDescent="0.2">
      <c r="B143" s="20">
        <v>44088</v>
      </c>
      <c r="C143" s="20" t="str">
        <f t="shared" si="2"/>
        <v>Settembre</v>
      </c>
      <c r="D143" s="21" t="s">
        <v>1</v>
      </c>
      <c r="E143" s="22" t="s">
        <v>6</v>
      </c>
      <c r="F143" s="22" t="s">
        <v>13</v>
      </c>
      <c r="G143" s="21">
        <v>4</v>
      </c>
      <c r="H143" s="23">
        <v>5000</v>
      </c>
    </row>
    <row r="144" spans="2:8" x14ac:dyDescent="0.2">
      <c r="B144" s="20">
        <v>44088</v>
      </c>
      <c r="C144" s="20" t="str">
        <f t="shared" si="2"/>
        <v>Settembre</v>
      </c>
      <c r="D144" s="21" t="s">
        <v>2</v>
      </c>
      <c r="E144" s="22" t="s">
        <v>6</v>
      </c>
      <c r="F144" s="22" t="s">
        <v>13</v>
      </c>
      <c r="G144" s="21">
        <v>3</v>
      </c>
      <c r="H144" s="23">
        <v>3500</v>
      </c>
    </row>
    <row r="145" spans="2:8" x14ac:dyDescent="0.2">
      <c r="B145" s="20">
        <v>44088</v>
      </c>
      <c r="C145" s="20" t="str">
        <f t="shared" si="2"/>
        <v>Settembre</v>
      </c>
      <c r="D145" s="24" t="s">
        <v>3</v>
      </c>
      <c r="E145" s="22" t="s">
        <v>5</v>
      </c>
      <c r="F145" s="22" t="s">
        <v>12</v>
      </c>
      <c r="G145" s="21">
        <v>2</v>
      </c>
      <c r="H145" s="23">
        <v>3500</v>
      </c>
    </row>
    <row r="146" spans="2:8" x14ac:dyDescent="0.2">
      <c r="B146" s="20">
        <v>44089</v>
      </c>
      <c r="C146" s="20" t="str">
        <f t="shared" si="2"/>
        <v>Settembre</v>
      </c>
      <c r="D146" s="21" t="s">
        <v>1</v>
      </c>
      <c r="E146" s="22" t="s">
        <v>6</v>
      </c>
      <c r="F146" s="22" t="s">
        <v>13</v>
      </c>
      <c r="G146" s="21">
        <v>4</v>
      </c>
      <c r="H146" s="23">
        <v>1500</v>
      </c>
    </row>
    <row r="147" spans="2:8" x14ac:dyDescent="0.2">
      <c r="B147" s="20">
        <v>44089</v>
      </c>
      <c r="C147" s="20" t="str">
        <f t="shared" si="2"/>
        <v>Settembre</v>
      </c>
      <c r="D147" s="21" t="s">
        <v>2</v>
      </c>
      <c r="E147" s="22" t="s">
        <v>5</v>
      </c>
      <c r="F147" s="22" t="s">
        <v>13</v>
      </c>
      <c r="G147" s="21">
        <v>4</v>
      </c>
      <c r="H147" s="23">
        <v>1800</v>
      </c>
    </row>
    <row r="148" spans="2:8" x14ac:dyDescent="0.2">
      <c r="B148" s="20">
        <v>44089</v>
      </c>
      <c r="C148" s="20" t="str">
        <f t="shared" si="2"/>
        <v>Settembre</v>
      </c>
      <c r="D148" s="21" t="s">
        <v>3</v>
      </c>
      <c r="E148" s="22" t="s">
        <v>6</v>
      </c>
      <c r="F148" s="22" t="s">
        <v>12</v>
      </c>
      <c r="G148" s="21">
        <v>2</v>
      </c>
      <c r="H148" s="23">
        <v>8000</v>
      </c>
    </row>
    <row r="149" spans="2:8" x14ac:dyDescent="0.2">
      <c r="B149" s="20">
        <v>44090</v>
      </c>
      <c r="C149" s="20" t="str">
        <f t="shared" si="2"/>
        <v>Settembre</v>
      </c>
      <c r="D149" s="21" t="s">
        <v>10</v>
      </c>
      <c r="E149" s="22" t="s">
        <v>6</v>
      </c>
      <c r="F149" s="22" t="s">
        <v>12</v>
      </c>
      <c r="G149" s="21">
        <v>1</v>
      </c>
      <c r="H149" s="23">
        <v>5100</v>
      </c>
    </row>
    <row r="150" spans="2:8" x14ac:dyDescent="0.2">
      <c r="B150" s="20">
        <v>44090</v>
      </c>
      <c r="C150" s="20" t="str">
        <f t="shared" si="2"/>
        <v>Settembre</v>
      </c>
      <c r="D150" s="21" t="s">
        <v>1</v>
      </c>
      <c r="E150" s="22" t="s">
        <v>8</v>
      </c>
      <c r="F150" s="22" t="s">
        <v>13</v>
      </c>
      <c r="G150" s="21">
        <v>5</v>
      </c>
      <c r="H150" s="23">
        <v>650</v>
      </c>
    </row>
    <row r="151" spans="2:8" x14ac:dyDescent="0.2">
      <c r="B151" s="20">
        <v>44090</v>
      </c>
      <c r="C151" s="20" t="str">
        <f t="shared" si="2"/>
        <v>Settembre</v>
      </c>
      <c r="D151" s="21" t="s">
        <v>2</v>
      </c>
      <c r="E151" s="22" t="s">
        <v>7</v>
      </c>
      <c r="F151" s="22" t="s">
        <v>13</v>
      </c>
      <c r="G151" s="21">
        <v>3</v>
      </c>
      <c r="H151" s="23">
        <v>320</v>
      </c>
    </row>
    <row r="152" spans="2:8" x14ac:dyDescent="0.2">
      <c r="B152" s="20">
        <v>44090</v>
      </c>
      <c r="C152" s="20" t="str">
        <f t="shared" si="2"/>
        <v>Settembre</v>
      </c>
      <c r="D152" s="21" t="s">
        <v>3</v>
      </c>
      <c r="E152" s="22" t="s">
        <v>7</v>
      </c>
      <c r="F152" s="22" t="s">
        <v>12</v>
      </c>
      <c r="G152" s="21">
        <v>1</v>
      </c>
      <c r="H152" s="23">
        <v>3500</v>
      </c>
    </row>
    <row r="153" spans="2:8" x14ac:dyDescent="0.2">
      <c r="B153" s="20">
        <v>44091</v>
      </c>
      <c r="C153" s="20" t="str">
        <f t="shared" si="2"/>
        <v>Settembre</v>
      </c>
      <c r="D153" s="21" t="s">
        <v>1</v>
      </c>
      <c r="E153" s="22" t="s">
        <v>6</v>
      </c>
      <c r="F153" s="22" t="s">
        <v>13</v>
      </c>
      <c r="G153" s="21">
        <v>4</v>
      </c>
      <c r="H153" s="23">
        <v>2840</v>
      </c>
    </row>
    <row r="154" spans="2:8" x14ac:dyDescent="0.2">
      <c r="B154" s="20">
        <v>44091</v>
      </c>
      <c r="C154" s="20" t="str">
        <f t="shared" si="2"/>
        <v>Settembre</v>
      </c>
      <c r="D154" s="21" t="s">
        <v>3</v>
      </c>
      <c r="E154" s="22" t="s">
        <v>7</v>
      </c>
      <c r="F154" s="22" t="s">
        <v>13</v>
      </c>
      <c r="G154" s="21">
        <v>4</v>
      </c>
      <c r="H154" s="23">
        <v>520</v>
      </c>
    </row>
    <row r="155" spans="2:8" x14ac:dyDescent="0.2">
      <c r="B155" s="20">
        <v>44091</v>
      </c>
      <c r="C155" s="20" t="str">
        <f t="shared" si="2"/>
        <v>Settembre</v>
      </c>
      <c r="D155" s="21" t="s">
        <v>1</v>
      </c>
      <c r="E155" s="22" t="s">
        <v>5</v>
      </c>
      <c r="F155" s="22" t="s">
        <v>13</v>
      </c>
      <c r="G155" s="21">
        <v>3</v>
      </c>
      <c r="H155" s="23">
        <v>380</v>
      </c>
    </row>
    <row r="156" spans="2:8" x14ac:dyDescent="0.2">
      <c r="B156" s="20">
        <v>44091</v>
      </c>
      <c r="C156" s="20" t="str">
        <f t="shared" si="2"/>
        <v>Settembre</v>
      </c>
      <c r="D156" s="21" t="s">
        <v>2</v>
      </c>
      <c r="E156" s="22" t="s">
        <v>6</v>
      </c>
      <c r="F156" s="22" t="s">
        <v>13</v>
      </c>
      <c r="G156" s="21">
        <v>3</v>
      </c>
      <c r="H156" s="23">
        <v>5550</v>
      </c>
    </row>
    <row r="157" spans="2:8" x14ac:dyDescent="0.2">
      <c r="B157" s="20">
        <v>44092</v>
      </c>
      <c r="C157" s="20" t="str">
        <f t="shared" si="2"/>
        <v>Settembre</v>
      </c>
      <c r="D157" s="21" t="s">
        <v>3</v>
      </c>
      <c r="E157" s="22" t="s">
        <v>6</v>
      </c>
      <c r="F157" s="22" t="s">
        <v>12</v>
      </c>
      <c r="G157" s="21">
        <v>2</v>
      </c>
      <c r="H157" s="23">
        <v>8000</v>
      </c>
    </row>
    <row r="158" spans="2:8" x14ac:dyDescent="0.2">
      <c r="B158" s="20">
        <v>44092</v>
      </c>
      <c r="C158" s="20" t="str">
        <f t="shared" si="2"/>
        <v>Settembre</v>
      </c>
      <c r="D158" s="21" t="s">
        <v>10</v>
      </c>
      <c r="E158" s="22" t="s">
        <v>6</v>
      </c>
      <c r="F158" s="22" t="s">
        <v>12</v>
      </c>
      <c r="G158" s="21">
        <v>2</v>
      </c>
      <c r="H158" s="23">
        <v>5100</v>
      </c>
    </row>
    <row r="159" spans="2:8" x14ac:dyDescent="0.2">
      <c r="B159" s="20">
        <v>44092</v>
      </c>
      <c r="C159" s="20" t="str">
        <f t="shared" si="2"/>
        <v>Settembre</v>
      </c>
      <c r="D159" s="21" t="s">
        <v>1</v>
      </c>
      <c r="E159" s="22" t="s">
        <v>8</v>
      </c>
      <c r="F159" s="22" t="s">
        <v>13</v>
      </c>
      <c r="G159" s="21">
        <v>3</v>
      </c>
      <c r="H159" s="23">
        <v>650</v>
      </c>
    </row>
  </sheetData>
  <autoFilter ref="B2:H159" xr:uid="{00000000-0001-0000-0000-000000000000}"/>
  <sortState xmlns:xlrd2="http://schemas.microsoft.com/office/spreadsheetml/2017/richdata2" ref="B3:H141">
    <sortCondition ref="B7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AE2B-B789-784E-855F-94BB8190120A}">
  <sheetPr>
    <tabColor rgb="FFFF0000"/>
  </sheetPr>
  <dimension ref="A4:F52"/>
  <sheetViews>
    <sheetView topLeftCell="D19" workbookViewId="0">
      <selection activeCell="R22" sqref="R22"/>
    </sheetView>
  </sheetViews>
  <sheetFormatPr baseColWidth="10" defaultRowHeight="15" x14ac:dyDescent="0.2"/>
  <cols>
    <col min="1" max="1" width="16.6640625" bestFit="1" customWidth="1"/>
    <col min="2" max="2" width="19.33203125" bestFit="1" customWidth="1"/>
    <col min="3" max="3" width="10" bestFit="1" customWidth="1"/>
    <col min="4" max="4" width="15.83203125" bestFit="1" customWidth="1"/>
    <col min="5" max="5" width="7.1640625" bestFit="1" customWidth="1"/>
    <col min="6" max="6" width="15.83203125" bestFit="1" customWidth="1"/>
    <col min="7" max="7" width="14.6640625" bestFit="1" customWidth="1"/>
    <col min="8" max="8" width="16.6640625" bestFit="1" customWidth="1"/>
    <col min="9" max="9" width="14.6640625" bestFit="1" customWidth="1"/>
    <col min="10" max="10" width="21.83203125" bestFit="1" customWidth="1"/>
    <col min="11" max="11" width="19.83203125" bestFit="1" customWidth="1"/>
  </cols>
  <sheetData>
    <row r="4" spans="1:6" x14ac:dyDescent="0.2">
      <c r="A4" s="5" t="s">
        <v>21</v>
      </c>
      <c r="B4" s="5" t="s">
        <v>22</v>
      </c>
    </row>
    <row r="5" spans="1:6" x14ac:dyDescent="0.2">
      <c r="A5" s="5" t="s">
        <v>19</v>
      </c>
      <c r="B5" t="s">
        <v>3</v>
      </c>
      <c r="C5" t="s">
        <v>10</v>
      </c>
      <c r="D5" t="s">
        <v>1</v>
      </c>
      <c r="E5" t="s">
        <v>2</v>
      </c>
      <c r="F5" t="s">
        <v>20</v>
      </c>
    </row>
    <row r="6" spans="1:6" x14ac:dyDescent="0.2">
      <c r="A6" s="6" t="s">
        <v>5</v>
      </c>
      <c r="B6" s="4">
        <v>46700</v>
      </c>
      <c r="C6" s="4">
        <v>45120</v>
      </c>
      <c r="D6" s="4">
        <v>11755</v>
      </c>
      <c r="E6" s="4">
        <v>44030</v>
      </c>
      <c r="F6" s="4">
        <v>147605</v>
      </c>
    </row>
    <row r="7" spans="1:6" x14ac:dyDescent="0.2">
      <c r="A7" s="7" t="s">
        <v>13</v>
      </c>
      <c r="B7" s="4">
        <v>4970</v>
      </c>
      <c r="C7" s="4">
        <v>3990</v>
      </c>
      <c r="D7" s="4">
        <v>6955</v>
      </c>
      <c r="E7" s="4">
        <v>44030</v>
      </c>
      <c r="F7" s="4">
        <v>59945</v>
      </c>
    </row>
    <row r="8" spans="1:6" x14ac:dyDescent="0.2">
      <c r="A8" s="7" t="s">
        <v>12</v>
      </c>
      <c r="B8" s="4">
        <v>41730</v>
      </c>
      <c r="C8" s="4">
        <v>41130</v>
      </c>
      <c r="D8" s="4">
        <v>4800</v>
      </c>
      <c r="E8" s="4"/>
      <c r="F8" s="4">
        <v>87660</v>
      </c>
    </row>
    <row r="9" spans="1:6" x14ac:dyDescent="0.2">
      <c r="A9" s="6" t="s">
        <v>7</v>
      </c>
      <c r="B9" s="4">
        <v>39950</v>
      </c>
      <c r="C9" s="4">
        <v>9377</v>
      </c>
      <c r="D9" s="4">
        <v>32920</v>
      </c>
      <c r="E9" s="4">
        <v>37960</v>
      </c>
      <c r="F9" s="4">
        <v>120207</v>
      </c>
    </row>
    <row r="10" spans="1:6" x14ac:dyDescent="0.2">
      <c r="A10" s="7" t="s">
        <v>13</v>
      </c>
      <c r="B10" s="4">
        <v>5510</v>
      </c>
      <c r="C10" s="4">
        <v>3533</v>
      </c>
      <c r="D10" s="4">
        <v>5800</v>
      </c>
      <c r="E10" s="4">
        <v>27720</v>
      </c>
      <c r="F10" s="4">
        <v>42563</v>
      </c>
    </row>
    <row r="11" spans="1:6" x14ac:dyDescent="0.2">
      <c r="A11" s="7" t="s">
        <v>12</v>
      </c>
      <c r="B11" s="4">
        <v>34440</v>
      </c>
      <c r="C11" s="4">
        <v>5844</v>
      </c>
      <c r="D11" s="4">
        <v>27120</v>
      </c>
      <c r="E11" s="4">
        <v>10240</v>
      </c>
      <c r="F11" s="4">
        <v>77644</v>
      </c>
    </row>
    <row r="12" spans="1:6" x14ac:dyDescent="0.2">
      <c r="A12" s="6" t="s">
        <v>8</v>
      </c>
      <c r="B12" s="4">
        <v>12840</v>
      </c>
      <c r="C12" s="4"/>
      <c r="D12" s="4">
        <v>3700</v>
      </c>
      <c r="E12" s="4">
        <v>11192</v>
      </c>
      <c r="F12" s="4">
        <v>27732</v>
      </c>
    </row>
    <row r="13" spans="1:6" x14ac:dyDescent="0.2">
      <c r="A13" s="7" t="s">
        <v>13</v>
      </c>
      <c r="B13" s="4"/>
      <c r="C13" s="4"/>
      <c r="D13" s="4">
        <v>3700</v>
      </c>
      <c r="E13" s="4">
        <v>1000</v>
      </c>
      <c r="F13" s="4">
        <v>4700</v>
      </c>
    </row>
    <row r="14" spans="1:6" x14ac:dyDescent="0.2">
      <c r="A14" s="7" t="s">
        <v>12</v>
      </c>
      <c r="B14" s="4">
        <v>12840</v>
      </c>
      <c r="C14" s="4"/>
      <c r="D14" s="4"/>
      <c r="E14" s="4">
        <v>10192</v>
      </c>
      <c r="F14" s="4">
        <v>23032</v>
      </c>
    </row>
    <row r="15" spans="1:6" x14ac:dyDescent="0.2">
      <c r="A15" s="6" t="s">
        <v>6</v>
      </c>
      <c r="B15" s="4">
        <v>70478</v>
      </c>
      <c r="C15" s="4">
        <v>31038</v>
      </c>
      <c r="D15" s="4">
        <v>50435</v>
      </c>
      <c r="E15" s="4">
        <v>40174</v>
      </c>
      <c r="F15" s="4">
        <v>192125</v>
      </c>
    </row>
    <row r="16" spans="1:6" x14ac:dyDescent="0.2">
      <c r="A16" s="7" t="s">
        <v>13</v>
      </c>
      <c r="B16" s="4">
        <v>11818</v>
      </c>
      <c r="C16" s="4">
        <v>6288</v>
      </c>
      <c r="D16" s="4">
        <v>42755</v>
      </c>
      <c r="E16" s="4">
        <v>40174</v>
      </c>
      <c r="F16" s="4">
        <v>101035</v>
      </c>
    </row>
    <row r="17" spans="1:6" x14ac:dyDescent="0.2">
      <c r="A17" s="7" t="s">
        <v>12</v>
      </c>
      <c r="B17" s="4">
        <v>58660</v>
      </c>
      <c r="C17" s="4">
        <v>24750</v>
      </c>
      <c r="D17" s="4">
        <v>7680</v>
      </c>
      <c r="E17" s="4"/>
      <c r="F17" s="4">
        <v>91090</v>
      </c>
    </row>
    <row r="18" spans="1:6" x14ac:dyDescent="0.2">
      <c r="A18" s="6" t="s">
        <v>20</v>
      </c>
      <c r="B18" s="4">
        <v>169968</v>
      </c>
      <c r="C18" s="4">
        <v>85535</v>
      </c>
      <c r="D18" s="4">
        <v>98810</v>
      </c>
      <c r="E18" s="4">
        <v>133356</v>
      </c>
      <c r="F18" s="4">
        <v>487669</v>
      </c>
    </row>
    <row r="43" spans="1:4" x14ac:dyDescent="0.2">
      <c r="A43" s="5" t="s">
        <v>0</v>
      </c>
      <c r="B43" t="s">
        <v>23</v>
      </c>
    </row>
    <row r="44" spans="1:4" x14ac:dyDescent="0.2">
      <c r="A44" s="5" t="s">
        <v>15</v>
      </c>
      <c r="B44" t="s">
        <v>23</v>
      </c>
    </row>
    <row r="46" spans="1:4" x14ac:dyDescent="0.2">
      <c r="A46" s="5" t="s">
        <v>21</v>
      </c>
      <c r="B46" s="5" t="s">
        <v>22</v>
      </c>
    </row>
    <row r="47" spans="1:4" x14ac:dyDescent="0.2">
      <c r="A47" s="5" t="s">
        <v>19</v>
      </c>
      <c r="B47" t="s">
        <v>13</v>
      </c>
      <c r="C47" t="s">
        <v>12</v>
      </c>
      <c r="D47" t="s">
        <v>20</v>
      </c>
    </row>
    <row r="48" spans="1:4" x14ac:dyDescent="0.2">
      <c r="A48" s="6" t="s">
        <v>5</v>
      </c>
      <c r="B48" s="4">
        <v>59945</v>
      </c>
      <c r="C48" s="4">
        <v>87660</v>
      </c>
      <c r="D48" s="4">
        <v>147605</v>
      </c>
    </row>
    <row r="49" spans="1:4" x14ac:dyDescent="0.2">
      <c r="A49" s="6" t="s">
        <v>7</v>
      </c>
      <c r="B49" s="4">
        <v>42563</v>
      </c>
      <c r="C49" s="4">
        <v>77644</v>
      </c>
      <c r="D49" s="4">
        <v>120207</v>
      </c>
    </row>
    <row r="50" spans="1:4" x14ac:dyDescent="0.2">
      <c r="A50" s="6" t="s">
        <v>8</v>
      </c>
      <c r="B50" s="4">
        <v>4700</v>
      </c>
      <c r="C50" s="4">
        <v>23032</v>
      </c>
      <c r="D50" s="4">
        <v>27732</v>
      </c>
    </row>
    <row r="51" spans="1:4" x14ac:dyDescent="0.2">
      <c r="A51" s="6" t="s">
        <v>6</v>
      </c>
      <c r="B51" s="4">
        <v>101035</v>
      </c>
      <c r="C51" s="4">
        <v>91090</v>
      </c>
      <c r="D51" s="4">
        <v>192125</v>
      </c>
    </row>
    <row r="52" spans="1:4" x14ac:dyDescent="0.2">
      <c r="A52" s="6" t="s">
        <v>20</v>
      </c>
      <c r="B52" s="4">
        <v>208243</v>
      </c>
      <c r="C52" s="4">
        <v>279426</v>
      </c>
      <c r="D52" s="4">
        <v>487669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526C-6EB9-9A48-9DAF-10BA2695D771}">
  <dimension ref="A1:L55"/>
  <sheetViews>
    <sheetView tabSelected="1" topLeftCell="A4" zoomScale="91" workbookViewId="0">
      <selection activeCell="Q29" sqref="Q29"/>
    </sheetView>
  </sheetViews>
  <sheetFormatPr baseColWidth="10" defaultRowHeight="15" x14ac:dyDescent="0.2"/>
  <sheetData>
    <row r="1" spans="1:12" ht="15" customHeight="1" x14ac:dyDescent="0.2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" customHeight="1" x14ac:dyDescent="0.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ht="15" customHeight="1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15" customHeight="1" x14ac:dyDescent="0.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1:12" ht="15" customHeight="1" x14ac:dyDescent="0.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</row>
    <row r="6" spans="1:12" ht="15" customHeight="1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</row>
    <row r="7" spans="1:12" ht="15" customHeight="1" x14ac:dyDescent="0.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5" customHeight="1" x14ac:dyDescent="0.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5" customHeight="1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2" x14ac:dyDescent="0.2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1:12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x14ac:dyDescent="0.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6"/>
    </row>
    <row r="13" spans="1:12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2" x14ac:dyDescent="0.2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6"/>
    </row>
    <row r="15" spans="1:12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6" spans="1:12" x14ac:dyDescent="0.2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6"/>
    </row>
    <row r="17" spans="1:12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6"/>
    </row>
    <row r="18" spans="1:12" x14ac:dyDescent="0.2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1:12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1:12" x14ac:dyDescent="0.2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6"/>
    </row>
    <row r="21" spans="1:12" x14ac:dyDescent="0.2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6"/>
    </row>
    <row r="22" spans="1:12" x14ac:dyDescent="0.2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6"/>
    </row>
    <row r="23" spans="1:12" x14ac:dyDescent="0.2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</row>
    <row r="24" spans="1:12" x14ac:dyDescent="0.2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6"/>
    </row>
    <row r="25" spans="1:12" x14ac:dyDescent="0.2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</row>
    <row r="26" spans="1:12" x14ac:dyDescent="0.2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</row>
    <row r="27" spans="1:12" x14ac:dyDescent="0.2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</row>
    <row r="28" spans="1:12" x14ac:dyDescent="0.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6"/>
    </row>
    <row r="29" spans="1:12" x14ac:dyDescent="0.2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6"/>
    </row>
    <row r="30" spans="1:12" x14ac:dyDescent="0.2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6"/>
    </row>
    <row r="31" spans="1:12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6"/>
    </row>
    <row r="32" spans="1:12" x14ac:dyDescent="0.2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6"/>
    </row>
    <row r="33" spans="1:12" x14ac:dyDescent="0.2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2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 x14ac:dyDescent="0.2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</row>
    <row r="36" spans="1:12" x14ac:dyDescent="0.2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6"/>
    </row>
    <row r="37" spans="1:12" x14ac:dyDescent="0.2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6"/>
    </row>
    <row r="38" spans="1:12" x14ac:dyDescent="0.2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6"/>
    </row>
    <row r="39" spans="1:12" x14ac:dyDescent="0.2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</row>
    <row r="40" spans="1:12" x14ac:dyDescent="0.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6"/>
    </row>
    <row r="41" spans="1:12" x14ac:dyDescent="0.2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6"/>
    </row>
    <row r="42" spans="1:12" x14ac:dyDescent="0.2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6"/>
    </row>
    <row r="43" spans="1:1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6"/>
    </row>
    <row r="44" spans="1:12" x14ac:dyDescent="0.2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6"/>
    </row>
    <row r="45" spans="1:12" x14ac:dyDescent="0.2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6"/>
    </row>
    <row r="46" spans="1:12" x14ac:dyDescent="0.2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</row>
    <row r="47" spans="1:12" x14ac:dyDescent="0.2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6"/>
    </row>
    <row r="48" spans="1:12" x14ac:dyDescent="0.2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6"/>
    </row>
    <row r="49" spans="1:12" x14ac:dyDescent="0.2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6"/>
    </row>
    <row r="50" spans="1:12" x14ac:dyDescent="0.2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6"/>
    </row>
    <row r="51" spans="1:12" x14ac:dyDescent="0.2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6"/>
    </row>
    <row r="52" spans="1:12" x14ac:dyDescent="0.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6"/>
    </row>
    <row r="53" spans="1:12" x14ac:dyDescent="0.2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6"/>
    </row>
    <row r="54" spans="1:12" x14ac:dyDescent="0.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6"/>
    </row>
    <row r="55" spans="1:12" ht="16" thickBot="1" x14ac:dyDescent="0.2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</row>
  </sheetData>
  <mergeCells count="1">
    <mergeCell ref="A1:L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Esercizio</vt:lpstr>
      <vt:lpstr>Data Brackets</vt:lpstr>
      <vt:lpstr>Pivot Data Brackets</vt:lpstr>
      <vt:lpstr>Dashboard</vt:lpstr>
      <vt:lpstr>Esercizio!tabella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2022-10-19T15:30:41Z</dcterms:modified>
</cp:coreProperties>
</file>