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LCF\Desktop\Caleb Doc\Awake To Power Internship\"/>
    </mc:Choice>
  </mc:AlternateContent>
  <xr:revisionPtr revIDLastSave="0" documentId="13_ncr:1_{7357FB13-F371-4F8D-B99B-6928E72B7597}" xr6:coauthVersionLast="47" xr6:coauthVersionMax="47" xr10:uidLastSave="{00000000-0000-0000-0000-000000000000}"/>
  <bookViews>
    <workbookView xWindow="-120" yWindow="-120" windowWidth="20730" windowHeight="11040" firstSheet="3" activeTab="7" xr2:uid="{00000000-000D-0000-FFFF-FFFF00000000}"/>
  </bookViews>
  <sheets>
    <sheet name="Table1" sheetId="4" state="hidden" r:id="rId1"/>
    <sheet name="Sales_Data (2)" sheetId="8" state="hidden" r:id="rId2"/>
    <sheet name="SalesData_Raw_T" sheetId="9" state="hidden" r:id="rId3"/>
    <sheet name="Sales_Data" sheetId="1" r:id="rId4"/>
    <sheet name="Store_Map_Lookup" sheetId="7" state="hidden" r:id="rId5"/>
    <sheet name="Store_Lookup" sheetId="2" state="hidden" r:id="rId6"/>
    <sheet name="Power Pivot" sheetId="13" r:id="rId7"/>
    <sheet name="Data Dictionary" sheetId="14" r:id="rId8"/>
    <sheet name="Sales_With _Rate " sheetId="12" r:id="rId9"/>
    <sheet name="Sales_With__Rate" sheetId="11" state="hidden" r:id="rId10"/>
    <sheet name="Currency_Rate" sheetId="3" state="hidden" r:id="rId11"/>
    <sheet name="Exchange Rate" sheetId="5" state="hidden" r:id="rId12"/>
  </sheets>
  <definedNames>
    <definedName name="_xlnm._FilterDatabase" localSheetId="3" hidden="1">Sales_Data!$I$1:$I$121</definedName>
    <definedName name="_xlnm._FilterDatabase" localSheetId="1" hidden="1">'Sales_Data (2)'!$M$1:$M$121</definedName>
    <definedName name="ExternalData_1" localSheetId="11" hidden="1">'Exchange Rate'!$A$1:$B$5</definedName>
    <definedName name="ExternalData_1" localSheetId="2" hidden="1">SalesData_Raw_T!$A$1:$L$121</definedName>
    <definedName name="ExternalData_1" localSheetId="0" hidden="1">Table1!$A$1:$K$114</definedName>
    <definedName name="ExternalData_4" localSheetId="9" hidden="1">Sales_With__Rate!$A$1:$M$114</definedName>
    <definedName name="ExternalData_5" localSheetId="8" hidden="1">'Sales_With _Rate '!$A$1:$M$114</definedName>
  </definedNames>
  <calcPr calcId="191029"/>
  <pivotCaches>
    <pivotCache cacheId="0" r:id="rId13"/>
  </pivotCaches>
  <extLst>
    <ext xmlns:x15="http://schemas.microsoft.com/office/spreadsheetml/2010/11/main" uri="{FCE2AD5D-F65C-4FA6-A056-5C36A1767C68}">
      <x15:dataModel>
        <x15:modelTables>
          <x15:modelTable id="Sales_With_ Rate_85360937-03d0-4d71-82d0-057dc5d85dd0" name="Sales_With_ Rate" connection="Query - Sales_With_ Rat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4" l="1"/>
  <c r="H4" i="14"/>
  <c r="H5" i="14"/>
  <c r="H6" i="14"/>
  <c r="H7" i="14"/>
  <c r="H8" i="14"/>
  <c r="H2" i="14"/>
  <c r="D8" i="14"/>
  <c r="D7" i="14"/>
  <c r="D6" i="14"/>
  <c r="D4" i="14"/>
  <c r="D3" i="14"/>
  <c r="F10" i="13"/>
  <c r="F11" i="13"/>
  <c r="F12" i="13"/>
  <c r="F13" i="13"/>
  <c r="F9" i="13"/>
  <c r="J2" i="8" a="1"/>
  <c r="J2" i="8" s="1"/>
  <c r="E10" i="13"/>
  <c r="E13" i="13"/>
  <c r="E11" i="13"/>
  <c r="E12" i="13"/>
  <c r="E9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9D5187-9080-4DC1-98D0-516A6DEF49DD}" keepAlive="1" name="Query - Exchange Rate" description="Connection to the 'Exchange Rate' query in the workbook." type="5" refreshedVersion="8" background="1" saveData="1">
    <dbPr connection="Provider=Microsoft.Mashup.OleDb.1;Data Source=$Workbook$;Location=&quot;Exchange Rate&quot;;Extended Properties=&quot;&quot;" command="SELECT * FROM [Exchange Rate]"/>
  </connection>
  <connection id="2" xr16:uid="{B1BFF315-7E59-49C8-8183-BE302265E685}" name="Query - Sales_With_ Rate" description="Connection to the 'Sales_With_ Rate' query in the workbook." type="100" refreshedVersion="8" minRefreshableVersion="5">
    <extLst>
      <ext xmlns:x15="http://schemas.microsoft.com/office/spreadsheetml/2010/11/main" uri="{DE250136-89BD-433C-8126-D09CA5730AF9}">
        <x15:connection id="39f52b7d-e42c-408f-b723-36c347304760"/>
      </ext>
    </extLst>
  </connection>
  <connection id="3" xr16:uid="{BCBC4807-6569-4A00-81D0-2D8094526E8A}" keepAlive="1" name="Query - Sales_With__Rate_1" description="Connection to the 'Sales_With__Rate_1' query in the workbook." type="5" refreshedVersion="8" background="1" saveData="1">
    <dbPr connection="Provider=Microsoft.Mashup.OleDb.1;Data Source=$Workbook$;Location=Sales_With__Rate_1;Extended Properties=&quot;&quot;" command="SELECT * FROM [Sales_With__Rate_1]"/>
  </connection>
  <connection id="4" xr16:uid="{11F8EE80-397B-4E03-9797-135F6EF951EF}" keepAlive="1" name="Query - SalesData_Raw" description="Connection to the 'SalesData_Raw' query in the workbook." type="5" refreshedVersion="8" background="1" saveData="1">
    <dbPr connection="Provider=Microsoft.Mashup.OleDb.1;Data Source=$Workbook$;Location=SalesData_Raw;Extended Properties=&quot;&quot;" command="SELECT * FROM [SalesData_Raw]"/>
  </connection>
  <connection id="5" xr16:uid="{431FD822-2FC1-47FA-B34C-49915425161E}" keepAlive="1" name="Query - SalesData_Raw_T" description="Connection to the 'SalesData_Raw_T' query in the workbook." type="5" refreshedVersion="8" background="1" saveData="1">
    <dbPr connection="Provider=Microsoft.Mashup.OleDb.1;Data Source=$Workbook$;Location=SalesData_Raw_T;Extended Properties=&quot;&quot;" command="SELECT * FROM [SalesData_Raw_T]"/>
  </connection>
  <connection id="6" xr16:uid="{1DF45BBB-1FD0-4B9F-A577-91898F416224}" keepAlive="1" name="Query - Store_Map_Lookup" description="Connection to the 'Store_Map_Lookup' query in the workbook." type="5" refreshedVersion="0" background="1">
    <dbPr connection="Provider=Microsoft.Mashup.OleDb.1;Data Source=$Workbook$;Location=Store_Map_Lookup;Extended Properties=&quot;&quot;" command="SELECT * FROM [Store_Map_Lookup]"/>
  </connection>
  <connection id="7" xr16:uid="{E1A45D55-A723-4934-80A2-372DF98E925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<sst xmlns="http://schemas.openxmlformats.org/spreadsheetml/2006/main" count="5224" uniqueCount="209">
  <si>
    <t>TransactionID</t>
  </si>
  <si>
    <t>Date</t>
  </si>
  <si>
    <t>CustomerName</t>
  </si>
  <si>
    <t>Product</t>
  </si>
  <si>
    <t>Quantity</t>
  </si>
  <si>
    <t>UnitPrice</t>
  </si>
  <si>
    <t>Currency</t>
  </si>
  <si>
    <t>TotalAmount</t>
  </si>
  <si>
    <t>StoreID</t>
  </si>
  <si>
    <t>SalesRep</t>
  </si>
  <si>
    <t>TRX00000</t>
  </si>
  <si>
    <t>C. Okeke</t>
  </si>
  <si>
    <t>Phone</t>
  </si>
  <si>
    <t>EUR</t>
  </si>
  <si>
    <t>ST003</t>
  </si>
  <si>
    <t>Tunde</t>
  </si>
  <si>
    <t>Portharcourt</t>
  </si>
  <si>
    <t>TRX00001</t>
  </si>
  <si>
    <t>Chioma Okeke</t>
  </si>
  <si>
    <t>Headphones</t>
  </si>
  <si>
    <t>Fatima</t>
  </si>
  <si>
    <t>Port Harcourt</t>
  </si>
  <si>
    <t>TRX00002</t>
  </si>
  <si>
    <t>Ali M.</t>
  </si>
  <si>
    <t>ST005</t>
  </si>
  <si>
    <t>John</t>
  </si>
  <si>
    <t>Kaduna</t>
  </si>
  <si>
    <t>TRX00003</t>
  </si>
  <si>
    <t>TRX00004</t>
  </si>
  <si>
    <t>C. Perez</t>
  </si>
  <si>
    <t>Tablet</t>
  </si>
  <si>
    <t>NGN</t>
  </si>
  <si>
    <t>Lagoss</t>
  </si>
  <si>
    <t>TRX00005</t>
  </si>
  <si>
    <t>Carlos Perez</t>
  </si>
  <si>
    <t>Laptop</t>
  </si>
  <si>
    <t>GBP</t>
  </si>
  <si>
    <t>Chen</t>
  </si>
  <si>
    <t>TRX00006</t>
  </si>
  <si>
    <t>Ali Musa</t>
  </si>
  <si>
    <t>USD</t>
  </si>
  <si>
    <t>ST002</t>
  </si>
  <si>
    <t>Abuja</t>
  </si>
  <si>
    <t>TRX00007</t>
  </si>
  <si>
    <t>Amaka</t>
  </si>
  <si>
    <t>TRX00008</t>
  </si>
  <si>
    <t>ST001</t>
  </si>
  <si>
    <t>Lagos</t>
  </si>
  <si>
    <t>TRX00009</t>
  </si>
  <si>
    <t>TRX00010</t>
  </si>
  <si>
    <t>Jon Doe</t>
  </si>
  <si>
    <t>TRX00011</t>
  </si>
  <si>
    <t>TRX00012</t>
  </si>
  <si>
    <t>TRX00013</t>
  </si>
  <si>
    <t>ST004</t>
  </si>
  <si>
    <t>Enugu</t>
  </si>
  <si>
    <t>TRX00014</t>
  </si>
  <si>
    <t>TRX00015</t>
  </si>
  <si>
    <t>TRX00016</t>
  </si>
  <si>
    <t>John Doe</t>
  </si>
  <si>
    <t>TRX00017</t>
  </si>
  <si>
    <t>TRX00018</t>
  </si>
  <si>
    <t>Jane Smith</t>
  </si>
  <si>
    <t>TRX00019</t>
  </si>
  <si>
    <t>Jnae Smith</t>
  </si>
  <si>
    <t>Monitor</t>
  </si>
  <si>
    <t>TRX00020</t>
  </si>
  <si>
    <t>TRX00021</t>
  </si>
  <si>
    <t>TRX00022</t>
  </si>
  <si>
    <t>TRX00023</t>
  </si>
  <si>
    <t>TRX00024</t>
  </si>
  <si>
    <t>TRX00025</t>
  </si>
  <si>
    <t>TRX00026</t>
  </si>
  <si>
    <t>TRX00027</t>
  </si>
  <si>
    <t>TRX00028</t>
  </si>
  <si>
    <t>TRX00029</t>
  </si>
  <si>
    <t>TRX00030</t>
  </si>
  <si>
    <t>Abj</t>
  </si>
  <si>
    <t>TRX00031</t>
  </si>
  <si>
    <t>TRX00032</t>
  </si>
  <si>
    <t>TRX00033</t>
  </si>
  <si>
    <t>TRX00034</t>
  </si>
  <si>
    <t>TRX00035</t>
  </si>
  <si>
    <t>TRX00036</t>
  </si>
  <si>
    <t>TRX00037</t>
  </si>
  <si>
    <t>TRX00038</t>
  </si>
  <si>
    <t>TRX00039</t>
  </si>
  <si>
    <t>TRX00040</t>
  </si>
  <si>
    <t>TRX00041</t>
  </si>
  <si>
    <t>TRX00042</t>
  </si>
  <si>
    <t>TRX00043</t>
  </si>
  <si>
    <t>TRX00044</t>
  </si>
  <si>
    <t>TRX00045</t>
  </si>
  <si>
    <t>TRX00046</t>
  </si>
  <si>
    <t>TRX00047</t>
  </si>
  <si>
    <t>TRX00048</t>
  </si>
  <si>
    <t>TRX00049</t>
  </si>
  <si>
    <t>TRX00050</t>
  </si>
  <si>
    <t>TRX00051</t>
  </si>
  <si>
    <t>TRX00052</t>
  </si>
  <si>
    <t>TRX00053</t>
  </si>
  <si>
    <t>TRX00054</t>
  </si>
  <si>
    <t>TRX00055</t>
  </si>
  <si>
    <t>TRX00056</t>
  </si>
  <si>
    <t>TRX00057</t>
  </si>
  <si>
    <t>TRX00058</t>
  </si>
  <si>
    <t>TRX00059</t>
  </si>
  <si>
    <t>TRX00060</t>
  </si>
  <si>
    <t>TRX00061</t>
  </si>
  <si>
    <t>TRX00062</t>
  </si>
  <si>
    <t>TRX00063</t>
  </si>
  <si>
    <t>TRX00064</t>
  </si>
  <si>
    <t>TRX00065</t>
  </si>
  <si>
    <t>TRX00066</t>
  </si>
  <si>
    <t>TRX00067</t>
  </si>
  <si>
    <t>TRX00068</t>
  </si>
  <si>
    <t>TRX00069</t>
  </si>
  <si>
    <t>TRX00070</t>
  </si>
  <si>
    <t>TRX00071</t>
  </si>
  <si>
    <t>TRX00072</t>
  </si>
  <si>
    <t>TRX00073</t>
  </si>
  <si>
    <t>TRX00074</t>
  </si>
  <si>
    <t>TRX00075</t>
  </si>
  <si>
    <t>TRX00076</t>
  </si>
  <si>
    <t>TRX00077</t>
  </si>
  <si>
    <t>TRX00078</t>
  </si>
  <si>
    <t>TRX00079</t>
  </si>
  <si>
    <t>TRX00080</t>
  </si>
  <si>
    <t>TRX00081</t>
  </si>
  <si>
    <t>TRX00082</t>
  </si>
  <si>
    <t>TRX00083</t>
  </si>
  <si>
    <t>TRX00084</t>
  </si>
  <si>
    <t>TRX00085</t>
  </si>
  <si>
    <t>TRX00086</t>
  </si>
  <si>
    <t>TRX00087</t>
  </si>
  <si>
    <t>TRX00088</t>
  </si>
  <si>
    <t>TRX00089</t>
  </si>
  <si>
    <t>TRX00090</t>
  </si>
  <si>
    <t>TRX00091</t>
  </si>
  <si>
    <t>TRX00092</t>
  </si>
  <si>
    <t>TRX00093</t>
  </si>
  <si>
    <t>TRX00094</t>
  </si>
  <si>
    <t>TRX00095</t>
  </si>
  <si>
    <t>TRX00096</t>
  </si>
  <si>
    <t>TRX00097</t>
  </si>
  <si>
    <t>TRX00098</t>
  </si>
  <si>
    <t>TRX00099</t>
  </si>
  <si>
    <t>TRX00100</t>
  </si>
  <si>
    <t>TRX00101</t>
  </si>
  <si>
    <t>TRX00102</t>
  </si>
  <si>
    <t>TRX00103</t>
  </si>
  <si>
    <t>TRX00104</t>
  </si>
  <si>
    <t>TRX00105</t>
  </si>
  <si>
    <t>TRX00106</t>
  </si>
  <si>
    <t>TRX00107</t>
  </si>
  <si>
    <t>TRX00108</t>
  </si>
  <si>
    <t>TRX00109</t>
  </si>
  <si>
    <t>RateToNGN</t>
  </si>
  <si>
    <t>Location</t>
  </si>
  <si>
    <t>StoreID_Match</t>
  </si>
  <si>
    <t>RawID</t>
  </si>
  <si>
    <t>Transaction Date</t>
  </si>
  <si>
    <t>Customer Name</t>
  </si>
  <si>
    <t>Total Amount</t>
  </si>
  <si>
    <t>Sales Representative</t>
  </si>
  <si>
    <t>Store Location</t>
  </si>
  <si>
    <t>Standardize Sales</t>
  </si>
  <si>
    <t>StoreID.1</t>
  </si>
  <si>
    <t>Column Labels</t>
  </si>
  <si>
    <t>Grand Total</t>
  </si>
  <si>
    <t>Qtr1</t>
  </si>
  <si>
    <t>Qtr2</t>
  </si>
  <si>
    <t>Sum of Standardize Sales</t>
  </si>
  <si>
    <t>(All)</t>
  </si>
  <si>
    <t>Row Labels</t>
  </si>
  <si>
    <t>Sales</t>
  </si>
  <si>
    <t>Rank</t>
  </si>
  <si>
    <t>Field Name</t>
  </si>
  <si>
    <t>Description</t>
  </si>
  <si>
    <t>Data Type</t>
  </si>
  <si>
    <t>Example Value</t>
  </si>
  <si>
    <t>Contraints/Valid Value</t>
  </si>
  <si>
    <t>Notes</t>
  </si>
  <si>
    <t>Data Owner</t>
  </si>
  <si>
    <t xml:space="preserve">last Update </t>
  </si>
  <si>
    <t>RowID</t>
  </si>
  <si>
    <t xml:space="preserve">Whole Number </t>
  </si>
  <si>
    <t>Added in Power Query to give clarity</t>
  </si>
  <si>
    <t>Unique, No Duplicate</t>
  </si>
  <si>
    <t>Data Team</t>
  </si>
  <si>
    <t>Transaction ID</t>
  </si>
  <si>
    <t>Unique Row identifiers</t>
  </si>
  <si>
    <t>Unique Transaction Reference</t>
  </si>
  <si>
    <t>Text</t>
  </si>
  <si>
    <t>Removed Duplicate in Power Query</t>
  </si>
  <si>
    <t>Duplicate Represent repeat Customer</t>
  </si>
  <si>
    <t>Currency of Sales</t>
  </si>
  <si>
    <t>USD, EUR, GBP, NGN</t>
  </si>
  <si>
    <t>Used to Merge Exchange Rate</t>
  </si>
  <si>
    <t>Sales Value in Original Currency</t>
  </si>
  <si>
    <t>&gt;0</t>
  </si>
  <si>
    <t xml:space="preserve">Raw Amount Before Currency Conversion </t>
  </si>
  <si>
    <t>Standardized sales</t>
  </si>
  <si>
    <t>Sales Conversion In NGN</t>
  </si>
  <si>
    <t>Calculated Column In Power Query</t>
  </si>
  <si>
    <t xml:space="preserve">Location </t>
  </si>
  <si>
    <t>Location of Transaction</t>
  </si>
  <si>
    <t>List of Store Location</t>
  </si>
  <si>
    <t>Merge From 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</si>
</sst>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yyyy\-mm\-dd\ hh:mm:ss"/>
    <numFmt numFmtId="165" formatCode="_(&quot;$&quot;* #,##0.0_);_(&quot;$&quot;* \(#,##0.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64" fontId="0" fillId="0" borderId="3" xfId="0" applyNumberFormat="1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16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3" fillId="0" borderId="9" xfId="0" applyFont="1" applyBorder="1"/>
    <xf numFmtId="0" fontId="3" fillId="0" borderId="8" xfId="0" applyFont="1" applyBorder="1"/>
    <xf numFmtId="22" fontId="0" fillId="0" borderId="0" xfId="0" applyNumberFormat="1"/>
    <xf numFmtId="0" fontId="0" fillId="0" borderId="0" xfId="0" pivotButton="1"/>
    <xf numFmtId="10" fontId="0" fillId="0" borderId="0" xfId="0" applyNumberFormat="1"/>
    <xf numFmtId="0" fontId="0" fillId="0" borderId="0" xfId="0" applyAlignment="1">
      <alignment horizontal="left"/>
    </xf>
    <xf numFmtId="165" fontId="0" fillId="0" borderId="0" xfId="1" applyNumberFormat="1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4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1" defaultTableStyle="TableStyleMedium9" defaultPivotStyle="PivotStyleLight16">
    <tableStyle name="Invisible" pivot="0" table="0" count="0" xr9:uid="{C8896682-C062-483C-AEF1-8895641901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38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LCF" refreshedDate="45800.471543402775" createdVersion="8" refreshedVersion="8" minRefreshableVersion="3" recordCount="113" xr:uid="{1988B627-6B0F-4E6C-B7BE-7B9085F08649}">
  <cacheSource type="worksheet">
    <worksheetSource name="Sales_With__Rate_1_1"/>
  </cacheSource>
  <cacheFields count="14">
    <cacheField name="RawID" numFmtId="0">
      <sharedItems containsSemiMixedTypes="0" containsString="0" containsNumber="1" containsInteger="1" minValue="1" maxValue="113"/>
    </cacheField>
    <cacheField name="TransactionID" numFmtId="0">
      <sharedItems/>
    </cacheField>
    <cacheField name="Transaction Date" numFmtId="22">
      <sharedItems containsSemiMixedTypes="0" containsNonDate="0" containsDate="1" containsString="0" minDate="2024-01-01T00:00:00" maxDate="2024-05-01T00:00:00" count="73">
        <d v="2024-01-28T00:00:00"/>
        <d v="2024-01-30T00:00:00"/>
        <d v="2024-01-04T00:00:00"/>
        <d v="2024-03-12T00:00:00"/>
        <d v="2024-01-29T00:00:00"/>
        <d v="2024-03-18T00:00:00"/>
        <d v="2024-01-26T00:00:00"/>
        <d v="2024-04-01T00:00:00"/>
        <d v="2024-01-08T00:00:00"/>
        <d v="2024-03-30T00:00:00"/>
        <d v="2024-03-10T00:00:00"/>
        <d v="2024-02-23T00:00:00"/>
        <d v="2024-02-27T00:00:00"/>
        <d v="2024-03-16T00:00:00"/>
        <d v="2024-02-05T00:00:00"/>
        <d v="2024-04-13T00:00:00"/>
        <d v="2024-04-21T00:00:00"/>
        <d v="2024-01-01T00:00:00"/>
        <d v="2024-04-07T00:00:00"/>
        <d v="2024-01-21T00:00:00"/>
        <d v="2024-02-11T00:00:00"/>
        <d v="2024-02-24T00:00:00"/>
        <d v="2024-02-13T00:00:00"/>
        <d v="2024-01-20T00:00:00"/>
        <d v="2024-01-14T00:00:00"/>
        <d v="2024-01-12T00:00:00"/>
        <d v="2024-02-18T00:00:00"/>
        <d v="2024-01-13T00:00:00"/>
        <d v="2024-02-15T00:00:00"/>
        <d v="2024-04-18T00:00:00"/>
        <d v="2024-02-14T00:00:00"/>
        <d v="2024-02-03T00:00:00"/>
        <d v="2024-01-06T00:00:00"/>
        <d v="2024-04-03T00:00:00"/>
        <d v="2024-02-28T00:00:00"/>
        <d v="2024-03-09T00:00:00"/>
        <d v="2024-01-16T00:00:00"/>
        <d v="2024-04-28T00:00:00"/>
        <d v="2024-01-11T00:00:00"/>
        <d v="2024-03-11T00:00:00"/>
        <d v="2024-02-07T00:00:00"/>
        <d v="2024-04-16T00:00:00"/>
        <d v="2024-03-21T00:00:00"/>
        <d v="2024-03-20T00:00:00"/>
        <d v="2024-04-23T00:00:00"/>
        <d v="2024-04-20T00:00:00"/>
        <d v="2024-02-16T00:00:00"/>
        <d v="2024-03-14T00:00:00"/>
        <d v="2024-01-25T00:00:00"/>
        <d v="2024-03-31T00:00:00"/>
        <d v="2024-01-09T00:00:00"/>
        <d v="2024-03-25T00:00:00"/>
        <d v="2024-04-08T00:00:00"/>
        <d v="2024-04-19T00:00:00"/>
        <d v="2024-03-22T00:00:00"/>
        <d v="2024-02-17T00:00:00"/>
        <d v="2024-01-27T00:00:00"/>
        <d v="2024-03-26T00:00:00"/>
        <d v="2024-02-04T00:00:00"/>
        <d v="2024-04-29T00:00:00"/>
        <d v="2024-03-28T00:00:00"/>
        <d v="2024-03-23T00:00:00"/>
        <d v="2024-01-10T00:00:00"/>
        <d v="2024-04-09T00:00:00"/>
        <d v="2024-02-01T00:00:00"/>
        <d v="2024-02-29T00:00:00"/>
        <d v="2024-03-29T00:00:00"/>
        <d v="2024-01-05T00:00:00"/>
        <d v="2024-02-10T00:00:00"/>
        <d v="2024-02-21T00:00:00"/>
        <d v="2024-04-26T00:00:00"/>
        <d v="2024-04-30T00:00:00"/>
        <d v="2024-03-13T00:00:00"/>
      </sharedItems>
      <fieldGroup par="13"/>
    </cacheField>
    <cacheField name="Customer Name" numFmtId="0">
      <sharedItems/>
    </cacheField>
    <cacheField name="Product" numFmtId="0">
      <sharedItems/>
    </cacheField>
    <cacheField name="Quantity" numFmtId="0">
      <sharedItems containsSemiMixedTypes="0" containsString="0" containsNumber="1" containsInteger="1" minValue="1" maxValue="4"/>
    </cacheField>
    <cacheField name="UnitPrice" numFmtId="0">
      <sharedItems containsSemiMixedTypes="0" containsString="0" containsNumber="1" containsInteger="1" minValue="104" maxValue="999"/>
    </cacheField>
    <cacheField name="Currency" numFmtId="0">
      <sharedItems/>
    </cacheField>
    <cacheField name="Total Amount" numFmtId="0">
      <sharedItems containsSemiMixedTypes="0" containsString="0" containsNumber="1" containsInteger="1" minValue="114" maxValue="3996"/>
    </cacheField>
    <cacheField name="Sales Representative" numFmtId="0">
      <sharedItems/>
    </cacheField>
    <cacheField name="Store Location" numFmtId="0">
      <sharedItems count="5">
        <s v="Port Harcourt"/>
        <s v="Kaduna"/>
        <s v="Abuja"/>
        <s v="Lagos"/>
        <s v="Enugu"/>
      </sharedItems>
    </cacheField>
    <cacheField name="Standardize Sales" numFmtId="0">
      <sharedItems containsSemiMixedTypes="0" containsString="0" containsNumber="1" containsInteger="1" minValue="164" maxValue="6771600"/>
    </cacheField>
    <cacheField name="StoreID" numFmtId="0">
      <sharedItems/>
    </cacheField>
    <cacheField name="Quarters (Transaction Date)" numFmtId="0" databaseField="0">
      <fieldGroup base="2">
        <rangePr groupBy="quarters" startDate="2024-01-01T00:00:00" endDate="2024-05-01T00:00:00"/>
        <groupItems count="6">
          <s v="&lt;1/1/2024"/>
          <s v="Qtr1"/>
          <s v="Qtr2"/>
          <s v="Qtr3"/>
          <s v="Qtr4"/>
          <s v="&gt;5/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">
  <r>
    <n v="1"/>
    <s v="TRX00000"/>
    <x v="0"/>
    <s v="C. Okeke"/>
    <s v="Phone"/>
    <n v="3"/>
    <n v="819"/>
    <s v="EUR"/>
    <n v="2457"/>
    <s v="Tunde"/>
    <x v="0"/>
    <n v="4054050"/>
    <s v="ST003"/>
  </r>
  <r>
    <n v="2"/>
    <s v="TRX00001"/>
    <x v="1"/>
    <s v="Chioma Okeke"/>
    <s v="Headphones"/>
    <n v="4"/>
    <n v="848"/>
    <s v="EUR"/>
    <n v="3392"/>
    <s v="Fatima"/>
    <x v="0"/>
    <n v="5596800"/>
    <s v="ST003"/>
  </r>
  <r>
    <n v="3"/>
    <s v="TRX00004"/>
    <x v="2"/>
    <s v="C. Perez"/>
    <s v="Tablet"/>
    <n v="3"/>
    <n v="152"/>
    <s v="NGN"/>
    <n v="456"/>
    <s v="Tunde"/>
    <x v="0"/>
    <n v="456"/>
    <s v="ST003"/>
  </r>
  <r>
    <n v="4"/>
    <s v="TRX00005"/>
    <x v="3"/>
    <s v="Carlos Perez"/>
    <s v="Laptop"/>
    <n v="4"/>
    <n v="891"/>
    <s v="GBP"/>
    <n v="3564"/>
    <s v="Chen"/>
    <x v="0"/>
    <n v="6771600"/>
    <s v="ST003"/>
  </r>
  <r>
    <n v="5"/>
    <s v="TRX00002"/>
    <x v="4"/>
    <s v="Ali M."/>
    <s v="Phone"/>
    <n v="2"/>
    <n v="895"/>
    <s v="EUR"/>
    <n v="1790"/>
    <s v="John"/>
    <x v="1"/>
    <n v="2953500"/>
    <s v="ST005"/>
  </r>
  <r>
    <n v="6"/>
    <s v="TRX00003"/>
    <x v="5"/>
    <s v="Chioma Okeke"/>
    <s v="Headphones"/>
    <n v="3"/>
    <n v="978"/>
    <s v="EUR"/>
    <n v="2934"/>
    <s v="Fatima"/>
    <x v="1"/>
    <n v="4841100"/>
    <s v="ST005"/>
  </r>
  <r>
    <n v="7"/>
    <s v="TRX00006"/>
    <x v="6"/>
    <s v="Ali Musa"/>
    <s v="Headphones"/>
    <n v="1"/>
    <n v="316"/>
    <s v="USD"/>
    <n v="316"/>
    <s v="Fatima"/>
    <x v="2"/>
    <n v="474000"/>
    <s v="ST002"/>
  </r>
  <r>
    <n v="8"/>
    <s v="TRX00007"/>
    <x v="7"/>
    <s v="Ali Musa"/>
    <s v="Headphones"/>
    <n v="1"/>
    <n v="863"/>
    <s v="EUR"/>
    <n v="863"/>
    <s v="Amaka"/>
    <x v="2"/>
    <n v="1423950"/>
    <s v="ST002"/>
  </r>
  <r>
    <n v="9"/>
    <s v="TRX00008"/>
    <x v="8"/>
    <s v="Carlos Perez"/>
    <s v="Headphones"/>
    <n v="4"/>
    <n v="430"/>
    <s v="USD"/>
    <n v="1720"/>
    <s v="Tunde"/>
    <x v="3"/>
    <n v="2580000"/>
    <s v="ST001"/>
  </r>
  <r>
    <n v="10"/>
    <s v="TRX00009"/>
    <x v="9"/>
    <s v="Ali Musa"/>
    <s v="Headphones"/>
    <n v="2"/>
    <n v="479"/>
    <s v="NGN"/>
    <n v="958"/>
    <s v="Amaka"/>
    <x v="2"/>
    <n v="958"/>
    <s v="ST002"/>
  </r>
  <r>
    <n v="11"/>
    <s v="TRX00010"/>
    <x v="10"/>
    <s v="Jon Doe"/>
    <s v="Headphones"/>
    <n v="3"/>
    <n v="592"/>
    <s v="USD"/>
    <n v="1776"/>
    <s v="John"/>
    <x v="2"/>
    <n v="2664000"/>
    <s v="ST002"/>
  </r>
  <r>
    <n v="12"/>
    <s v="TRX00011"/>
    <x v="11"/>
    <s v="C. Okeke"/>
    <s v="Laptop"/>
    <n v="3"/>
    <n v="140"/>
    <s v="GBP"/>
    <n v="420"/>
    <s v="Amaka"/>
    <x v="3"/>
    <n v="798000"/>
    <s v="ST001"/>
  </r>
  <r>
    <n v="13"/>
    <s v="TRX00012"/>
    <x v="4"/>
    <s v="Chioma Okeke"/>
    <s v="Tablet"/>
    <n v="3"/>
    <n v="256"/>
    <s v="NGN"/>
    <n v="768"/>
    <s v="Chen"/>
    <x v="3"/>
    <n v="768"/>
    <s v="ST001"/>
  </r>
  <r>
    <n v="14"/>
    <s v="TRX00013"/>
    <x v="12"/>
    <s v="Ali Musa"/>
    <s v="Phone"/>
    <n v="3"/>
    <n v="114"/>
    <s v="NGN"/>
    <n v="342"/>
    <s v="Chen"/>
    <x v="4"/>
    <n v="342"/>
    <s v="ST004"/>
  </r>
  <r>
    <n v="15"/>
    <s v="TRX00014"/>
    <x v="13"/>
    <s v="C. Perez"/>
    <s v="Tablet"/>
    <n v="4"/>
    <n v="912"/>
    <s v="USD"/>
    <n v="3648"/>
    <s v="Tunde"/>
    <x v="1"/>
    <n v="5472000"/>
    <s v="ST005"/>
  </r>
  <r>
    <n v="16"/>
    <s v="TRX00015"/>
    <x v="14"/>
    <s v="Jon Doe"/>
    <s v="Laptop"/>
    <n v="1"/>
    <n v="164"/>
    <s v="NGN"/>
    <n v="164"/>
    <s v="Chen"/>
    <x v="0"/>
    <n v="164"/>
    <s v="ST003"/>
  </r>
  <r>
    <n v="17"/>
    <s v="TRX00016"/>
    <x v="15"/>
    <s v="John Doe"/>
    <s v="Phone"/>
    <n v="4"/>
    <n v="956"/>
    <s v="USD"/>
    <n v="3824"/>
    <s v="Fatima"/>
    <x v="2"/>
    <n v="5736000"/>
    <s v="ST002"/>
  </r>
  <r>
    <n v="18"/>
    <s v="TRX00017"/>
    <x v="16"/>
    <s v="John Doe"/>
    <s v="Headphones"/>
    <n v="4"/>
    <n v="938"/>
    <s v="USD"/>
    <n v="3752"/>
    <s v="Chen"/>
    <x v="3"/>
    <n v="5628000"/>
    <s v="ST001"/>
  </r>
  <r>
    <n v="19"/>
    <s v="TRX00018"/>
    <x v="17"/>
    <s v="Jane Smith"/>
    <s v="Phone"/>
    <n v="4"/>
    <n v="620"/>
    <s v="NGN"/>
    <n v="2480"/>
    <s v="Fatima"/>
    <x v="3"/>
    <n v="2480"/>
    <s v="ST001"/>
  </r>
  <r>
    <n v="20"/>
    <s v="TRX00019"/>
    <x v="18"/>
    <s v="Jnae Smith"/>
    <s v="Monitor"/>
    <n v="3"/>
    <n v="443"/>
    <s v="NGN"/>
    <n v="1329"/>
    <s v="John"/>
    <x v="4"/>
    <n v="1329"/>
    <s v="ST004"/>
  </r>
  <r>
    <n v="21"/>
    <s v="TRX00020"/>
    <x v="15"/>
    <s v="Ali M."/>
    <s v="Tablet"/>
    <n v="2"/>
    <n v="228"/>
    <s v="NGN"/>
    <n v="456"/>
    <s v="Fatima"/>
    <x v="3"/>
    <n v="456"/>
    <s v="ST001"/>
  </r>
  <r>
    <n v="22"/>
    <s v="TRX00021"/>
    <x v="19"/>
    <s v="Carlos Perez"/>
    <s v="Tablet"/>
    <n v="1"/>
    <n v="747"/>
    <s v="USD"/>
    <n v="747"/>
    <s v="Chen"/>
    <x v="4"/>
    <n v="1120500"/>
    <s v="ST004"/>
  </r>
  <r>
    <n v="23"/>
    <s v="TRX00022"/>
    <x v="20"/>
    <s v="Jane Smith"/>
    <s v="Tablet"/>
    <n v="4"/>
    <n v="719"/>
    <s v="NGN"/>
    <n v="2876"/>
    <s v="John"/>
    <x v="3"/>
    <n v="2876"/>
    <s v="ST001"/>
  </r>
  <r>
    <n v="24"/>
    <s v="TRX00023"/>
    <x v="21"/>
    <s v="Chioma Okeke"/>
    <s v="Headphones"/>
    <n v="4"/>
    <n v="162"/>
    <s v="NGN"/>
    <n v="648"/>
    <s v="Chen"/>
    <x v="2"/>
    <n v="648"/>
    <s v="ST002"/>
  </r>
  <r>
    <n v="25"/>
    <s v="TRX00024"/>
    <x v="22"/>
    <s v="C. Perez"/>
    <s v="Tablet"/>
    <n v="4"/>
    <n v="238"/>
    <s v="EUR"/>
    <n v="952"/>
    <s v="John"/>
    <x v="3"/>
    <n v="1570800"/>
    <s v="ST001"/>
  </r>
  <r>
    <n v="26"/>
    <s v="TRX00025"/>
    <x v="14"/>
    <s v="Jon Doe"/>
    <s v="Monitor"/>
    <n v="2"/>
    <n v="598"/>
    <s v="NGN"/>
    <n v="1196"/>
    <s v="John"/>
    <x v="3"/>
    <n v="1196"/>
    <s v="ST001"/>
  </r>
  <r>
    <n v="27"/>
    <s v="TRX00026"/>
    <x v="23"/>
    <s v="C. Perez"/>
    <s v="Laptop"/>
    <n v="2"/>
    <n v="692"/>
    <s v="EUR"/>
    <n v="1384"/>
    <s v="John"/>
    <x v="4"/>
    <n v="2283600"/>
    <s v="ST004"/>
  </r>
  <r>
    <n v="28"/>
    <s v="TRX00027"/>
    <x v="0"/>
    <s v="C. Okeke"/>
    <s v="Phone"/>
    <n v="2"/>
    <n v="491"/>
    <s v="EUR"/>
    <n v="982"/>
    <s v="Fatima"/>
    <x v="1"/>
    <n v="1620300"/>
    <s v="ST005"/>
  </r>
  <r>
    <n v="29"/>
    <s v="TRX00028"/>
    <x v="18"/>
    <s v="John Doe"/>
    <s v="Headphones"/>
    <n v="4"/>
    <n v="774"/>
    <s v="EUR"/>
    <n v="3096"/>
    <s v="Amaka"/>
    <x v="3"/>
    <n v="5108400"/>
    <s v="ST001"/>
  </r>
  <r>
    <n v="30"/>
    <s v="TRX00029"/>
    <x v="22"/>
    <s v="Ali M."/>
    <s v="Tablet"/>
    <n v="4"/>
    <n v="518"/>
    <s v="NGN"/>
    <n v="2072"/>
    <s v="Chen"/>
    <x v="4"/>
    <n v="2072"/>
    <s v="ST004"/>
  </r>
  <r>
    <n v="31"/>
    <s v="TRX00030"/>
    <x v="24"/>
    <s v="Jnae Smith"/>
    <s v="Tablet"/>
    <n v="1"/>
    <n v="388"/>
    <s v="USD"/>
    <n v="388"/>
    <s v="Chen"/>
    <x v="4"/>
    <n v="582000"/>
    <s v="ST004"/>
  </r>
  <r>
    <n v="32"/>
    <s v="TRX00031"/>
    <x v="25"/>
    <s v="Jon Doe"/>
    <s v="Monitor"/>
    <n v="1"/>
    <n v="478"/>
    <s v="EUR"/>
    <n v="478"/>
    <s v="Tunde"/>
    <x v="3"/>
    <n v="788700"/>
    <s v="ST001"/>
  </r>
  <r>
    <n v="33"/>
    <s v="TRX00032"/>
    <x v="26"/>
    <s v="Ali Musa"/>
    <s v="Laptop"/>
    <n v="4"/>
    <n v="872"/>
    <s v="GBP"/>
    <n v="3488"/>
    <s v="Chen"/>
    <x v="2"/>
    <n v="6627200"/>
    <s v="ST002"/>
  </r>
  <r>
    <n v="34"/>
    <s v="TRX00033"/>
    <x v="27"/>
    <s v="Jnae Smith"/>
    <s v="Tablet"/>
    <n v="2"/>
    <n v="589"/>
    <s v="NGN"/>
    <n v="1178"/>
    <s v="Amaka"/>
    <x v="0"/>
    <n v="1178"/>
    <s v="ST003"/>
  </r>
  <r>
    <n v="35"/>
    <s v="TRX00034"/>
    <x v="28"/>
    <s v="Jane Smith"/>
    <s v="Tablet"/>
    <n v="2"/>
    <n v="330"/>
    <s v="NGN"/>
    <n v="660"/>
    <s v="John"/>
    <x v="0"/>
    <n v="660"/>
    <s v="ST003"/>
  </r>
  <r>
    <n v="36"/>
    <s v="TRX00035"/>
    <x v="29"/>
    <s v="Carlos Perez"/>
    <s v="Headphones"/>
    <n v="1"/>
    <n v="140"/>
    <s v="USD"/>
    <n v="140"/>
    <s v="Fatima"/>
    <x v="1"/>
    <n v="210000"/>
    <s v="ST005"/>
  </r>
  <r>
    <n v="37"/>
    <s v="TRX00036"/>
    <x v="30"/>
    <s v="Carlos Perez"/>
    <s v="Laptop"/>
    <n v="4"/>
    <n v="127"/>
    <s v="USD"/>
    <n v="508"/>
    <s v="Amaka"/>
    <x v="0"/>
    <n v="762000"/>
    <s v="ST003"/>
  </r>
  <r>
    <n v="38"/>
    <s v="TRX00037"/>
    <x v="5"/>
    <s v="C. Perez"/>
    <s v="Headphones"/>
    <n v="1"/>
    <n v="234"/>
    <s v="EUR"/>
    <n v="234"/>
    <s v="Tunde"/>
    <x v="3"/>
    <n v="386100"/>
    <s v="ST001"/>
  </r>
  <r>
    <n v="39"/>
    <s v="TRX00038"/>
    <x v="31"/>
    <s v="C. Okeke"/>
    <s v="Laptop"/>
    <n v="1"/>
    <n v="300"/>
    <s v="EUR"/>
    <n v="300"/>
    <s v="Chen"/>
    <x v="1"/>
    <n v="495000"/>
    <s v="ST005"/>
  </r>
  <r>
    <n v="40"/>
    <s v="TRX00039"/>
    <x v="15"/>
    <s v="Ali Musa"/>
    <s v="Laptop"/>
    <n v="3"/>
    <n v="939"/>
    <s v="NGN"/>
    <n v="2817"/>
    <s v="Tunde"/>
    <x v="3"/>
    <n v="2817"/>
    <s v="ST001"/>
  </r>
  <r>
    <n v="41"/>
    <s v="TRX00040"/>
    <x v="32"/>
    <s v="Jon Doe"/>
    <s v="Tablet"/>
    <n v="3"/>
    <n v="879"/>
    <s v="USD"/>
    <n v="2637"/>
    <s v="Amaka"/>
    <x v="1"/>
    <n v="3955500"/>
    <s v="ST005"/>
  </r>
  <r>
    <n v="42"/>
    <s v="TRX00041"/>
    <x v="33"/>
    <s v="Jane Smith"/>
    <s v="Monitor"/>
    <n v="3"/>
    <n v="132"/>
    <s v="NGN"/>
    <n v="396"/>
    <s v="Fatima"/>
    <x v="1"/>
    <n v="396"/>
    <s v="ST005"/>
  </r>
  <r>
    <n v="43"/>
    <s v="TRX00042"/>
    <x v="34"/>
    <s v="C. Perez"/>
    <s v="Phone"/>
    <n v="2"/>
    <n v="147"/>
    <s v="EUR"/>
    <n v="294"/>
    <s v="Amaka"/>
    <x v="4"/>
    <n v="485100"/>
    <s v="ST004"/>
  </r>
  <r>
    <n v="44"/>
    <s v="TRX00043"/>
    <x v="35"/>
    <s v="C. Okeke"/>
    <s v="Laptop"/>
    <n v="4"/>
    <n v="602"/>
    <s v="NGN"/>
    <n v="2408"/>
    <s v="Chen"/>
    <x v="3"/>
    <n v="2408"/>
    <s v="ST001"/>
  </r>
  <r>
    <n v="45"/>
    <s v="TRX00044"/>
    <x v="36"/>
    <s v="Ali Musa"/>
    <s v="Headphones"/>
    <n v="4"/>
    <n v="506"/>
    <s v="USD"/>
    <n v="2024"/>
    <s v="Fatima"/>
    <x v="3"/>
    <n v="3036000"/>
    <s v="ST001"/>
  </r>
  <r>
    <n v="46"/>
    <s v="TRX00045"/>
    <x v="37"/>
    <s v="Jnae Smith"/>
    <s v="Phone"/>
    <n v="4"/>
    <n v="673"/>
    <s v="NGN"/>
    <n v="2692"/>
    <s v="Amaka"/>
    <x v="4"/>
    <n v="2692"/>
    <s v="ST004"/>
  </r>
  <r>
    <n v="47"/>
    <s v="TRX00046"/>
    <x v="26"/>
    <s v="Jnae Smith"/>
    <s v="Tablet"/>
    <n v="4"/>
    <n v="827"/>
    <s v="NGN"/>
    <n v="3308"/>
    <s v="Tunde"/>
    <x v="0"/>
    <n v="3308"/>
    <s v="ST003"/>
  </r>
  <r>
    <n v="48"/>
    <s v="TRX00047"/>
    <x v="38"/>
    <s v="Jane Smith"/>
    <s v="Monitor"/>
    <n v="3"/>
    <n v="904"/>
    <s v="GBP"/>
    <n v="2712"/>
    <s v="Chen"/>
    <x v="0"/>
    <n v="5152800"/>
    <s v="ST003"/>
  </r>
  <r>
    <n v="49"/>
    <s v="TRX00048"/>
    <x v="39"/>
    <s v="Ali M."/>
    <s v="Tablet"/>
    <n v="2"/>
    <n v="198"/>
    <s v="NGN"/>
    <n v="396"/>
    <s v="Tunde"/>
    <x v="3"/>
    <n v="396"/>
    <s v="ST001"/>
  </r>
  <r>
    <n v="50"/>
    <s v="TRX00049"/>
    <x v="40"/>
    <s v="Jon Doe"/>
    <s v="Tablet"/>
    <n v="2"/>
    <n v="783"/>
    <s v="USD"/>
    <n v="1566"/>
    <s v="Fatima"/>
    <x v="3"/>
    <n v="2349000"/>
    <s v="ST001"/>
  </r>
  <r>
    <n v="51"/>
    <s v="TRX00050"/>
    <x v="41"/>
    <s v="Ali M."/>
    <s v="Tablet"/>
    <n v="3"/>
    <n v="971"/>
    <s v="USD"/>
    <n v="2913"/>
    <s v="John"/>
    <x v="1"/>
    <n v="4369500"/>
    <s v="ST005"/>
  </r>
  <r>
    <n v="52"/>
    <s v="TRX00051"/>
    <x v="42"/>
    <s v="Jon Doe"/>
    <s v="Headphones"/>
    <n v="2"/>
    <n v="825"/>
    <s v="EUR"/>
    <n v="1650"/>
    <s v="Fatima"/>
    <x v="1"/>
    <n v="2722500"/>
    <s v="ST005"/>
  </r>
  <r>
    <n v="53"/>
    <s v="TRX00052"/>
    <x v="43"/>
    <s v="John Doe"/>
    <s v="Phone"/>
    <n v="3"/>
    <n v="646"/>
    <s v="EUR"/>
    <n v="1938"/>
    <s v="Fatima"/>
    <x v="0"/>
    <n v="3197700"/>
    <s v="ST003"/>
  </r>
  <r>
    <n v="54"/>
    <s v="TRX00053"/>
    <x v="44"/>
    <s v="Chioma Okeke"/>
    <s v="Monitor"/>
    <n v="4"/>
    <n v="838"/>
    <s v="EUR"/>
    <n v="3352"/>
    <s v="Fatima"/>
    <x v="0"/>
    <n v="5530800"/>
    <s v="ST003"/>
  </r>
  <r>
    <n v="55"/>
    <s v="TRX00054"/>
    <x v="45"/>
    <s v="John Doe"/>
    <s v="Phone"/>
    <n v="3"/>
    <n v="712"/>
    <s v="NGN"/>
    <n v="2136"/>
    <s v="John"/>
    <x v="3"/>
    <n v="2136"/>
    <s v="ST001"/>
  </r>
  <r>
    <n v="56"/>
    <s v="TRX00055"/>
    <x v="46"/>
    <s v="C. Perez"/>
    <s v="Phone"/>
    <n v="4"/>
    <n v="561"/>
    <s v="NGN"/>
    <n v="2244"/>
    <s v="Fatima"/>
    <x v="0"/>
    <n v="2244"/>
    <s v="ST003"/>
  </r>
  <r>
    <n v="57"/>
    <s v="TRX00056"/>
    <x v="47"/>
    <s v="C. Okeke"/>
    <s v="Monitor"/>
    <n v="4"/>
    <n v="742"/>
    <s v="EUR"/>
    <n v="2968"/>
    <s v="Tunde"/>
    <x v="3"/>
    <n v="4897200"/>
    <s v="ST001"/>
  </r>
  <r>
    <n v="58"/>
    <s v="TRX00057"/>
    <x v="48"/>
    <s v="C. Okeke"/>
    <s v="Phone"/>
    <n v="1"/>
    <n v="868"/>
    <s v="EUR"/>
    <n v="868"/>
    <s v="Amaka"/>
    <x v="2"/>
    <n v="1432200"/>
    <s v="ST002"/>
  </r>
  <r>
    <n v="59"/>
    <s v="TRX00058"/>
    <x v="49"/>
    <s v="Chioma Okeke"/>
    <s v="Phone"/>
    <n v="3"/>
    <n v="104"/>
    <s v="EUR"/>
    <n v="312"/>
    <s v="Fatima"/>
    <x v="4"/>
    <n v="514800"/>
    <s v="ST004"/>
  </r>
  <r>
    <n v="60"/>
    <s v="TRX00059"/>
    <x v="50"/>
    <s v="John Doe"/>
    <s v="Monitor"/>
    <n v="1"/>
    <n v="317"/>
    <s v="NGN"/>
    <n v="317"/>
    <s v="Amaka"/>
    <x v="0"/>
    <n v="317"/>
    <s v="ST003"/>
  </r>
  <r>
    <n v="61"/>
    <s v="TRX00060"/>
    <x v="32"/>
    <s v="C. Okeke"/>
    <s v="Laptop"/>
    <n v="3"/>
    <n v="602"/>
    <s v="NGN"/>
    <n v="1806"/>
    <s v="John"/>
    <x v="3"/>
    <n v="1806"/>
    <s v="ST001"/>
  </r>
  <r>
    <n v="62"/>
    <s v="TRX00061"/>
    <x v="51"/>
    <s v="C. Perez"/>
    <s v="Tablet"/>
    <n v="3"/>
    <n v="866"/>
    <s v="USD"/>
    <n v="2598"/>
    <s v="John"/>
    <x v="2"/>
    <n v="3897000"/>
    <s v="ST002"/>
  </r>
  <r>
    <n v="63"/>
    <s v="TRX00062"/>
    <x v="1"/>
    <s v="John Doe"/>
    <s v="Headphones"/>
    <n v="1"/>
    <n v="497"/>
    <s v="GBP"/>
    <n v="497"/>
    <s v="John"/>
    <x v="1"/>
    <n v="944300"/>
    <s v="ST005"/>
  </r>
  <r>
    <n v="64"/>
    <s v="TRX00063"/>
    <x v="52"/>
    <s v="Carlos Perez"/>
    <s v="Headphones"/>
    <n v="1"/>
    <n v="970"/>
    <s v="GBP"/>
    <n v="970"/>
    <s v="John"/>
    <x v="3"/>
    <n v="1843000"/>
    <s v="ST001"/>
  </r>
  <r>
    <n v="65"/>
    <s v="TRX00064"/>
    <x v="40"/>
    <s v="John Doe"/>
    <s v="Laptop"/>
    <n v="3"/>
    <n v="894"/>
    <s v="EUR"/>
    <n v="2682"/>
    <s v="Fatima"/>
    <x v="4"/>
    <n v="4425300"/>
    <s v="ST004"/>
  </r>
  <r>
    <n v="66"/>
    <s v="TRX00065"/>
    <x v="38"/>
    <s v="Ali M."/>
    <s v="Phone"/>
    <n v="2"/>
    <n v="492"/>
    <s v="NGN"/>
    <n v="984"/>
    <s v="Amaka"/>
    <x v="3"/>
    <n v="984"/>
    <s v="ST001"/>
  </r>
  <r>
    <n v="67"/>
    <s v="TRX00066"/>
    <x v="53"/>
    <s v="Ali M."/>
    <s v="Phone"/>
    <n v="4"/>
    <n v="306"/>
    <s v="NGN"/>
    <n v="1224"/>
    <s v="Fatima"/>
    <x v="0"/>
    <n v="1224"/>
    <s v="ST003"/>
  </r>
  <r>
    <n v="68"/>
    <s v="TRX00067"/>
    <x v="1"/>
    <s v="Jane Smith"/>
    <s v="Headphones"/>
    <n v="1"/>
    <n v="114"/>
    <s v="USD"/>
    <n v="114"/>
    <s v="Amaka"/>
    <x v="0"/>
    <n v="171000"/>
    <s v="ST003"/>
  </r>
  <r>
    <n v="69"/>
    <s v="TRX00068"/>
    <x v="45"/>
    <s v="Carlos Perez"/>
    <s v="Headphones"/>
    <n v="4"/>
    <n v="957"/>
    <s v="EUR"/>
    <n v="3828"/>
    <s v="Amaka"/>
    <x v="2"/>
    <n v="6316200"/>
    <s v="ST002"/>
  </r>
  <r>
    <n v="70"/>
    <s v="TRX00069"/>
    <x v="27"/>
    <s v="Jon Doe"/>
    <s v="Headphones"/>
    <n v="2"/>
    <n v="653"/>
    <s v="NGN"/>
    <n v="1306"/>
    <s v="Tunde"/>
    <x v="3"/>
    <n v="1306"/>
    <s v="ST001"/>
  </r>
  <r>
    <n v="71"/>
    <s v="TRX00070"/>
    <x v="26"/>
    <s v="Ali Musa"/>
    <s v="Phone"/>
    <n v="2"/>
    <n v="991"/>
    <s v="USD"/>
    <n v="1982"/>
    <s v="Tunde"/>
    <x v="0"/>
    <n v="2973000"/>
    <s v="ST003"/>
  </r>
  <r>
    <n v="72"/>
    <s v="TRX00071"/>
    <x v="14"/>
    <s v="C. Okeke"/>
    <s v="Laptop"/>
    <n v="2"/>
    <n v="560"/>
    <s v="GBP"/>
    <n v="1120"/>
    <s v="Tunde"/>
    <x v="3"/>
    <n v="2128000"/>
    <s v="ST001"/>
  </r>
  <r>
    <n v="73"/>
    <s v="TRX00072"/>
    <x v="34"/>
    <s v="Carlos Perez"/>
    <s v="Headphones"/>
    <n v="1"/>
    <n v="790"/>
    <s v="NGN"/>
    <n v="790"/>
    <s v="John"/>
    <x v="0"/>
    <n v="790"/>
    <s v="ST003"/>
  </r>
  <r>
    <n v="74"/>
    <s v="TRX00073"/>
    <x v="54"/>
    <s v="Ali Musa"/>
    <s v="Monitor"/>
    <n v="2"/>
    <n v="674"/>
    <s v="EUR"/>
    <n v="1348"/>
    <s v="Fatima"/>
    <x v="2"/>
    <n v="2224200"/>
    <s v="ST002"/>
  </r>
  <r>
    <n v="75"/>
    <s v="TRX00074"/>
    <x v="41"/>
    <s v="Jon Doe"/>
    <s v="Monitor"/>
    <n v="1"/>
    <n v="963"/>
    <s v="NGN"/>
    <n v="963"/>
    <s v="Tunde"/>
    <x v="2"/>
    <n v="963"/>
    <s v="ST002"/>
  </r>
  <r>
    <n v="76"/>
    <s v="TRX00075"/>
    <x v="46"/>
    <s v="Ali M."/>
    <s v="Headphones"/>
    <n v="2"/>
    <n v="842"/>
    <s v="NGN"/>
    <n v="1684"/>
    <s v="Amaka"/>
    <x v="1"/>
    <n v="1684"/>
    <s v="ST005"/>
  </r>
  <r>
    <n v="77"/>
    <s v="TRX00076"/>
    <x v="19"/>
    <s v="Ali Musa"/>
    <s v="Monitor"/>
    <n v="4"/>
    <n v="340"/>
    <s v="NGN"/>
    <n v="1360"/>
    <s v="John"/>
    <x v="4"/>
    <n v="1360"/>
    <s v="ST004"/>
  </r>
  <r>
    <n v="78"/>
    <s v="TRX00077"/>
    <x v="55"/>
    <s v="Chioma Okeke"/>
    <s v="Laptop"/>
    <n v="4"/>
    <n v="663"/>
    <s v="USD"/>
    <n v="2652"/>
    <s v="Fatima"/>
    <x v="0"/>
    <n v="3978000"/>
    <s v="ST003"/>
  </r>
  <r>
    <n v="79"/>
    <s v="TRX00078"/>
    <x v="28"/>
    <s v="C. Perez"/>
    <s v="Headphones"/>
    <n v="3"/>
    <n v="195"/>
    <s v="USD"/>
    <n v="585"/>
    <s v="Chen"/>
    <x v="0"/>
    <n v="877500"/>
    <s v="ST003"/>
  </r>
  <r>
    <n v="80"/>
    <s v="TRX00079"/>
    <x v="56"/>
    <s v="Jnae Smith"/>
    <s v="Phone"/>
    <n v="4"/>
    <n v="999"/>
    <s v="EUR"/>
    <n v="3996"/>
    <s v="John"/>
    <x v="4"/>
    <n v="6593400"/>
    <s v="ST004"/>
  </r>
  <r>
    <n v="81"/>
    <s v="TRX00080"/>
    <x v="57"/>
    <s v="Carlos Perez"/>
    <s v="Monitor"/>
    <n v="3"/>
    <n v="833"/>
    <s v="NGN"/>
    <n v="2499"/>
    <s v="Amaka"/>
    <x v="4"/>
    <n v="2499"/>
    <s v="ST004"/>
  </r>
  <r>
    <n v="82"/>
    <s v="TRX00081"/>
    <x v="58"/>
    <s v="Jon Doe"/>
    <s v="Headphones"/>
    <n v="4"/>
    <n v="584"/>
    <s v="NGN"/>
    <n v="2336"/>
    <s v="Tunde"/>
    <x v="1"/>
    <n v="2336"/>
    <s v="ST005"/>
  </r>
  <r>
    <n v="83"/>
    <s v="TRX00082"/>
    <x v="9"/>
    <s v="Jane Smith"/>
    <s v="Laptop"/>
    <n v="1"/>
    <n v="506"/>
    <s v="EUR"/>
    <n v="506"/>
    <s v="Tunde"/>
    <x v="3"/>
    <n v="834900"/>
    <s v="ST001"/>
  </r>
  <r>
    <n v="84"/>
    <s v="TRX00083"/>
    <x v="59"/>
    <s v="Ali Musa"/>
    <s v="Laptop"/>
    <n v="4"/>
    <n v="330"/>
    <s v="USD"/>
    <n v="1320"/>
    <s v="Amaka"/>
    <x v="3"/>
    <n v="1980000"/>
    <s v="ST001"/>
  </r>
  <r>
    <n v="85"/>
    <s v="TRX00084"/>
    <x v="60"/>
    <s v="Chioma Okeke"/>
    <s v="Laptop"/>
    <n v="3"/>
    <n v="848"/>
    <s v="NGN"/>
    <n v="2544"/>
    <s v="Tunde"/>
    <x v="1"/>
    <n v="2544"/>
    <s v="ST005"/>
  </r>
  <r>
    <n v="86"/>
    <s v="TRX00085"/>
    <x v="61"/>
    <s v="Jon Doe"/>
    <s v="Tablet"/>
    <n v="3"/>
    <n v="754"/>
    <s v="GBP"/>
    <n v="2262"/>
    <s v="Tunde"/>
    <x v="4"/>
    <n v="4297800"/>
    <s v="ST004"/>
  </r>
  <r>
    <n v="87"/>
    <s v="TRX00086"/>
    <x v="62"/>
    <s v="Ali Musa"/>
    <s v="Phone"/>
    <n v="2"/>
    <n v="270"/>
    <s v="NGN"/>
    <n v="540"/>
    <s v="John"/>
    <x v="2"/>
    <n v="540"/>
    <s v="ST002"/>
  </r>
  <r>
    <n v="88"/>
    <s v="TRX00087"/>
    <x v="5"/>
    <s v="Ali Musa"/>
    <s v="Monitor"/>
    <n v="1"/>
    <n v="640"/>
    <s v="NGN"/>
    <n v="640"/>
    <s v="Amaka"/>
    <x v="0"/>
    <n v="640"/>
    <s v="ST003"/>
  </r>
  <r>
    <n v="89"/>
    <s v="TRX00088"/>
    <x v="54"/>
    <s v="John Doe"/>
    <s v="Monitor"/>
    <n v="4"/>
    <n v="135"/>
    <s v="NGN"/>
    <n v="540"/>
    <s v="Chen"/>
    <x v="2"/>
    <n v="540"/>
    <s v="ST002"/>
  </r>
  <r>
    <n v="90"/>
    <s v="TRX00089"/>
    <x v="63"/>
    <s v="Carlos Perez"/>
    <s v="Laptop"/>
    <n v="2"/>
    <n v="897"/>
    <s v="USD"/>
    <n v="1794"/>
    <s v="Tunde"/>
    <x v="4"/>
    <n v="2691000"/>
    <s v="ST004"/>
  </r>
  <r>
    <n v="91"/>
    <s v="TRX00090"/>
    <x v="35"/>
    <s v="Ali Musa"/>
    <s v="Monitor"/>
    <n v="4"/>
    <n v="259"/>
    <s v="NGN"/>
    <n v="1036"/>
    <s v="Fatima"/>
    <x v="2"/>
    <n v="1036"/>
    <s v="ST002"/>
  </r>
  <r>
    <n v="92"/>
    <s v="TRX00091"/>
    <x v="33"/>
    <s v="C. Perez"/>
    <s v="Phone"/>
    <n v="4"/>
    <n v="938"/>
    <s v="EUR"/>
    <n v="3752"/>
    <s v="Tunde"/>
    <x v="2"/>
    <n v="6190800"/>
    <s v="ST002"/>
  </r>
  <r>
    <n v="93"/>
    <s v="TRX00092"/>
    <x v="64"/>
    <s v="C. Okeke"/>
    <s v="Tablet"/>
    <n v="2"/>
    <n v="798"/>
    <s v="GBP"/>
    <n v="1596"/>
    <s v="Chen"/>
    <x v="1"/>
    <n v="3032400"/>
    <s v="ST005"/>
  </r>
  <r>
    <n v="94"/>
    <s v="TRX00093"/>
    <x v="19"/>
    <s v="John Doe"/>
    <s v="Headphones"/>
    <n v="2"/>
    <n v="342"/>
    <s v="USD"/>
    <n v="684"/>
    <s v="John"/>
    <x v="3"/>
    <n v="1026000"/>
    <s v="ST001"/>
  </r>
  <r>
    <n v="95"/>
    <s v="TRX00094"/>
    <x v="65"/>
    <s v="Ali Musa"/>
    <s v="Headphones"/>
    <n v="2"/>
    <n v="185"/>
    <s v="NGN"/>
    <n v="370"/>
    <s v="Chen"/>
    <x v="4"/>
    <n v="370"/>
    <s v="ST004"/>
  </r>
  <r>
    <n v="96"/>
    <s v="TRX00095"/>
    <x v="26"/>
    <s v="Jnae Smith"/>
    <s v="Laptop"/>
    <n v="2"/>
    <n v="895"/>
    <s v="NGN"/>
    <n v="1790"/>
    <s v="John"/>
    <x v="0"/>
    <n v="1790"/>
    <s v="ST003"/>
  </r>
  <r>
    <n v="97"/>
    <s v="TRX00096"/>
    <x v="58"/>
    <s v="Ali Musa"/>
    <s v="Tablet"/>
    <n v="2"/>
    <n v="677"/>
    <s v="NGN"/>
    <n v="1354"/>
    <s v="John"/>
    <x v="3"/>
    <n v="1354"/>
    <s v="ST001"/>
  </r>
  <r>
    <n v="98"/>
    <s v="TRX00097"/>
    <x v="37"/>
    <s v="Jane Smith"/>
    <s v="Phone"/>
    <n v="4"/>
    <n v="781"/>
    <s v="USD"/>
    <n v="3124"/>
    <s v="John"/>
    <x v="2"/>
    <n v="4686000"/>
    <s v="ST002"/>
  </r>
  <r>
    <n v="99"/>
    <s v="TRX00098"/>
    <x v="54"/>
    <s v="C. Perez"/>
    <s v="Laptop"/>
    <n v="2"/>
    <n v="656"/>
    <s v="USD"/>
    <n v="1312"/>
    <s v="Tunde"/>
    <x v="1"/>
    <n v="1968000"/>
    <s v="ST005"/>
  </r>
  <r>
    <n v="100"/>
    <s v="TRX00099"/>
    <x v="66"/>
    <s v="Jon Doe"/>
    <s v="Monitor"/>
    <n v="1"/>
    <n v="673"/>
    <s v="NGN"/>
    <n v="673"/>
    <s v="Tunde"/>
    <x v="2"/>
    <n v="673"/>
    <s v="ST002"/>
  </r>
  <r>
    <n v="101"/>
    <s v="TRX00027"/>
    <x v="0"/>
    <s v="C. Okeke"/>
    <s v="Phone"/>
    <n v="2"/>
    <n v="491"/>
    <s v="EUR"/>
    <n v="982"/>
    <s v="Fatima"/>
    <x v="1"/>
    <n v="1620300"/>
    <s v="ST005"/>
  </r>
  <r>
    <n v="102"/>
    <s v="TRX00008"/>
    <x v="8"/>
    <s v="Carlos Perez"/>
    <s v="Headphones"/>
    <n v="4"/>
    <n v="430"/>
    <s v="USD"/>
    <n v="1720"/>
    <s v="Tunde"/>
    <x v="3"/>
    <n v="2580000"/>
    <s v="ST001"/>
  </r>
  <r>
    <n v="103"/>
    <s v="TRX00042"/>
    <x v="34"/>
    <s v="C. Perez"/>
    <s v="Phone"/>
    <n v="2"/>
    <n v="147"/>
    <s v="EUR"/>
    <n v="294"/>
    <s v="Amaka"/>
    <x v="4"/>
    <n v="485100"/>
    <s v="ST004"/>
  </r>
  <r>
    <n v="104"/>
    <s v="TRX00100"/>
    <x v="67"/>
    <s v="C. Perez"/>
    <s v="Headphones"/>
    <n v="4"/>
    <n v="447"/>
    <s v="GBP"/>
    <n v="1788"/>
    <s v="Chen"/>
    <x v="2"/>
    <n v="3397200"/>
    <s v="ST002"/>
  </r>
  <r>
    <n v="105"/>
    <s v="TRX00101"/>
    <x v="15"/>
    <s v="John Doe"/>
    <s v="Tablet"/>
    <n v="3"/>
    <n v="572"/>
    <s v="USD"/>
    <n v="1716"/>
    <s v="Tunde"/>
    <x v="1"/>
    <n v="2574000"/>
    <s v="ST005"/>
  </r>
  <r>
    <n v="106"/>
    <s v="TRX00102"/>
    <x v="68"/>
    <s v="Carlos Perez"/>
    <s v="Laptop"/>
    <n v="4"/>
    <n v="330"/>
    <s v="NGN"/>
    <n v="1320"/>
    <s v="Fatima"/>
    <x v="0"/>
    <n v="1320"/>
    <s v="ST003"/>
  </r>
  <r>
    <n v="107"/>
    <s v="TRX00103"/>
    <x v="69"/>
    <s v="Chioma Okeke"/>
    <s v="Laptop"/>
    <n v="2"/>
    <n v="289"/>
    <s v="USD"/>
    <n v="578"/>
    <s v="Fatima"/>
    <x v="3"/>
    <n v="867000"/>
    <s v="ST001"/>
  </r>
  <r>
    <n v="108"/>
    <s v="TRX00104"/>
    <x v="58"/>
    <s v="C. Okeke"/>
    <s v="Phone"/>
    <n v="3"/>
    <n v="324"/>
    <s v="USD"/>
    <n v="972"/>
    <s v="Fatima"/>
    <x v="0"/>
    <n v="1458000"/>
    <s v="ST003"/>
  </r>
  <r>
    <n v="109"/>
    <s v="TRX00105"/>
    <x v="50"/>
    <s v="Ali Musa"/>
    <s v="Headphones"/>
    <n v="4"/>
    <n v="484"/>
    <s v="EUR"/>
    <n v="1936"/>
    <s v="Amaka"/>
    <x v="2"/>
    <n v="3194400"/>
    <s v="ST002"/>
  </r>
  <r>
    <n v="110"/>
    <s v="TRX00106"/>
    <x v="0"/>
    <s v="Jane Smith"/>
    <s v="Monitor"/>
    <n v="1"/>
    <n v="476"/>
    <s v="NGN"/>
    <n v="476"/>
    <s v="John"/>
    <x v="1"/>
    <n v="476"/>
    <s v="ST005"/>
  </r>
  <r>
    <n v="111"/>
    <s v="TRX00107"/>
    <x v="70"/>
    <s v="Carlos Perez"/>
    <s v="Headphones"/>
    <n v="2"/>
    <n v="382"/>
    <s v="USD"/>
    <n v="764"/>
    <s v="John"/>
    <x v="4"/>
    <n v="1146000"/>
    <s v="ST004"/>
  </r>
  <r>
    <n v="112"/>
    <s v="TRX00108"/>
    <x v="71"/>
    <s v="Carlos Perez"/>
    <s v="Headphones"/>
    <n v="4"/>
    <n v="732"/>
    <s v="NGN"/>
    <n v="2928"/>
    <s v="John"/>
    <x v="3"/>
    <n v="2928"/>
    <s v="ST001"/>
  </r>
  <r>
    <n v="113"/>
    <s v="TRX00109"/>
    <x v="72"/>
    <s v="Ali Musa"/>
    <s v="Phone"/>
    <n v="1"/>
    <n v="727"/>
    <s v="GBP"/>
    <n v="727"/>
    <s v="Chen"/>
    <x v="1"/>
    <n v="1381300"/>
    <s v="ST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26C916-C4D2-460D-9969-7F858C2748A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B14" firstHeaderRow="1" firstDataRow="1" firstDataCol="1"/>
  <pivotFields count="14">
    <pivotField showAll="0"/>
    <pivotField showAll="0"/>
    <pivotField numFmtId="22" showAll="0">
      <items count="74">
        <item x="17"/>
        <item x="2"/>
        <item x="67"/>
        <item x="32"/>
        <item x="8"/>
        <item x="50"/>
        <item x="62"/>
        <item x="38"/>
        <item x="25"/>
        <item x="27"/>
        <item x="24"/>
        <item x="36"/>
        <item x="23"/>
        <item x="19"/>
        <item x="48"/>
        <item x="6"/>
        <item x="56"/>
        <item x="0"/>
        <item x="4"/>
        <item x="1"/>
        <item x="64"/>
        <item x="31"/>
        <item x="58"/>
        <item x="14"/>
        <item x="40"/>
        <item x="68"/>
        <item x="20"/>
        <item x="22"/>
        <item x="30"/>
        <item x="28"/>
        <item x="46"/>
        <item x="55"/>
        <item x="26"/>
        <item x="69"/>
        <item x="11"/>
        <item x="21"/>
        <item x="12"/>
        <item x="34"/>
        <item x="65"/>
        <item x="35"/>
        <item x="10"/>
        <item x="39"/>
        <item x="3"/>
        <item x="72"/>
        <item x="47"/>
        <item x="13"/>
        <item x="5"/>
        <item x="43"/>
        <item x="42"/>
        <item x="54"/>
        <item x="61"/>
        <item x="51"/>
        <item x="57"/>
        <item x="60"/>
        <item x="66"/>
        <item x="9"/>
        <item x="49"/>
        <item x="7"/>
        <item x="33"/>
        <item x="18"/>
        <item x="52"/>
        <item x="63"/>
        <item x="15"/>
        <item x="41"/>
        <item x="29"/>
        <item x="53"/>
        <item x="45"/>
        <item x="16"/>
        <item x="44"/>
        <item x="70"/>
        <item x="37"/>
        <item x="59"/>
        <item x="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4"/>
        <item x="1"/>
        <item x="3"/>
        <item x="0"/>
        <item t="default"/>
      </items>
    </pivotField>
    <pivotField dataField="1" showAll="0"/>
    <pivotField showAl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tandardize Sale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1B9B-4029-48B2-A12B-28BF7710B3D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" firstHeaderRow="1" firstDataRow="2" firstDataCol="1" rowPageCount="1" colPageCount="1"/>
  <pivotFields count="14">
    <pivotField showAll="0"/>
    <pivotField showAll="0"/>
    <pivotField numFmtId="22" showAll="0">
      <items count="74">
        <item x="17"/>
        <item x="2"/>
        <item x="67"/>
        <item x="32"/>
        <item x="8"/>
        <item x="50"/>
        <item x="62"/>
        <item x="38"/>
        <item x="25"/>
        <item x="27"/>
        <item x="24"/>
        <item x="36"/>
        <item x="23"/>
        <item x="19"/>
        <item x="48"/>
        <item x="6"/>
        <item x="56"/>
        <item x="0"/>
        <item x="4"/>
        <item x="1"/>
        <item x="64"/>
        <item x="31"/>
        <item x="58"/>
        <item x="14"/>
        <item x="40"/>
        <item x="68"/>
        <item x="20"/>
        <item x="22"/>
        <item x="30"/>
        <item x="28"/>
        <item x="46"/>
        <item x="55"/>
        <item x="26"/>
        <item x="69"/>
        <item x="11"/>
        <item x="21"/>
        <item x="12"/>
        <item x="34"/>
        <item x="65"/>
        <item x="35"/>
        <item x="10"/>
        <item x="39"/>
        <item x="3"/>
        <item x="72"/>
        <item x="47"/>
        <item x="13"/>
        <item x="5"/>
        <item x="43"/>
        <item x="42"/>
        <item x="54"/>
        <item x="61"/>
        <item x="51"/>
        <item x="57"/>
        <item x="60"/>
        <item x="66"/>
        <item x="9"/>
        <item x="49"/>
        <item x="7"/>
        <item x="33"/>
        <item x="18"/>
        <item x="52"/>
        <item x="63"/>
        <item x="15"/>
        <item x="41"/>
        <item x="29"/>
        <item x="53"/>
        <item x="45"/>
        <item x="16"/>
        <item x="44"/>
        <item x="70"/>
        <item x="37"/>
        <item x="59"/>
        <item x="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4"/>
        <item x="1"/>
        <item x="3"/>
        <item x="0"/>
        <item t="default"/>
      </items>
    </pivotField>
    <pivotField dataField="1"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Items count="1">
    <i/>
  </rowItems>
  <colFields count="1">
    <field x="13"/>
  </colFields>
  <colItems count="3">
    <i>
      <x v="1"/>
    </i>
    <i>
      <x v="2"/>
    </i>
    <i t="grand">
      <x/>
    </i>
  </colItems>
  <pageFields count="1">
    <pageField fld="10" hier="-1"/>
  </pageFields>
  <dataFields count="1">
    <dataField name="Sum of Standardize Sales" fld="11" showDataAs="percentOfTotal" baseField="13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55558EC-10A4-4A56-B753-9718FC483892}" autoFormatId="16" applyNumberFormats="0" applyBorderFormats="0" applyFontFormats="0" applyPatternFormats="0" applyAlignmentFormats="0" applyWidthHeightFormats="0">
  <queryTableRefresh nextId="12">
    <queryTableFields count="11">
      <queryTableField id="1" name="TransactionID" tableColumnId="1"/>
      <queryTableField id="2" name="Date" tableColumnId="2"/>
      <queryTableField id="3" name="CustomerName" tableColumnId="3"/>
      <queryTableField id="4" name="Product" tableColumnId="4"/>
      <queryTableField id="5" name="Quantity" tableColumnId="5"/>
      <queryTableField id="6" name="UnitPrice" tableColumnId="6"/>
      <queryTableField id="7" name="Currency" tableColumnId="7"/>
      <queryTableField id="8" name="TotalAmount" tableColumnId="8"/>
      <queryTableField id="9" name="StoreID" tableColumnId="9"/>
      <queryTableField id="10" name="SalesRep" tableColumnId="10"/>
      <queryTableField id="11" name="Location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2C5EBD9-7AD7-4072-955C-B51798CB3A6D}" autoFormatId="16" applyNumberFormats="0" applyBorderFormats="0" applyFontFormats="0" applyPatternFormats="0" applyAlignmentFormats="0" applyWidthHeightFormats="0">
  <queryTableRefresh nextId="13">
    <queryTableFields count="12">
      <queryTableField id="1" name="TransactionID" tableColumnId="1"/>
      <queryTableField id="2" name="Date" tableColumnId="2"/>
      <queryTableField id="3" name="CustomerName" tableColumnId="3"/>
      <queryTableField id="4" name="Product" tableColumnId="4"/>
      <queryTableField id="5" name="Quantity" tableColumnId="5"/>
      <queryTableField id="6" name="UnitPrice" tableColumnId="6"/>
      <queryTableField id="7" name="Currency" tableColumnId="7"/>
      <queryTableField id="8" name="TotalAmount" tableColumnId="8"/>
      <queryTableField id="9" name="StoreID" tableColumnId="9"/>
      <queryTableField id="10" name="SalesRep" tableColumnId="10"/>
      <queryTableField id="11" name="Location" tableColumnId="11"/>
      <queryTableField id="12" name="StoreID.1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C2DEB318-6F5F-42EF-8BD0-EE019E3B0E23}" autoFormatId="16" applyNumberFormats="0" applyBorderFormats="0" applyFontFormats="0" applyPatternFormats="0" applyAlignmentFormats="0" applyWidthHeightFormats="0">
  <queryTableRefresh nextId="14">
    <queryTableFields count="13">
      <queryTableField id="1" name="RawID" tableColumnId="1"/>
      <queryTableField id="2" name="TransactionID" tableColumnId="2"/>
      <queryTableField id="3" name="Transaction Date" tableColumnId="3"/>
      <queryTableField id="4" name="Customer Name" tableColumnId="4"/>
      <queryTableField id="5" name="Product" tableColumnId="5"/>
      <queryTableField id="6" name="Quantity" tableColumnId="6"/>
      <queryTableField id="7" name="UnitPrice" tableColumnId="7"/>
      <queryTableField id="8" name="Currency" tableColumnId="8"/>
      <queryTableField id="9" name="Total Amount" tableColumnId="9"/>
      <queryTableField id="10" name="Sales Representative" tableColumnId="10"/>
      <queryTableField id="11" name="Store Location" tableColumnId="11"/>
      <queryTableField id="12" name="Standardize Sales" tableColumnId="12"/>
      <queryTableField id="13" name="StoreID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FF551D-32F3-404D-BFEC-8341BB360772}" autoFormatId="16" applyNumberFormats="0" applyBorderFormats="0" applyFontFormats="0" applyPatternFormats="0" applyAlignmentFormats="0" applyWidthHeightFormats="0">
  <queryTableRefresh nextId="3">
    <queryTableFields count="2">
      <queryTableField id="1" name="Currency" tableColumnId="1"/>
      <queryTableField id="2" name="RateToNG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1A5DB3-44D8-48A1-8EF0-1BB2DE0D965A}" name="SalesData_Raw" displayName="SalesData_Raw" ref="A1:K114" tableType="queryTable" totalsRowShown="0">
  <autoFilter ref="A1:K114" xr:uid="{A71A5DB3-44D8-48A1-8EF0-1BB2DE0D965A}"/>
  <tableColumns count="11">
    <tableColumn id="1" xr3:uid="{C318090B-30CC-454A-9F67-2BD3E5022248}" uniqueName="1" name="TransactionID" queryTableFieldId="1" dataDxfId="41"/>
    <tableColumn id="2" xr3:uid="{AC8AAF20-7477-415A-855B-F9F0E28EC45F}" uniqueName="2" name="Date" queryTableFieldId="2" dataDxfId="40"/>
    <tableColumn id="3" xr3:uid="{63706A43-E7A9-4403-B68A-FA0045EF27E5}" uniqueName="3" name="CustomerName" queryTableFieldId="3" dataDxfId="39"/>
    <tableColumn id="4" xr3:uid="{4B2D9BFC-3760-4C5E-B4A1-BE8D08083241}" uniqueName="4" name="Product" queryTableFieldId="4" dataDxfId="38"/>
    <tableColumn id="5" xr3:uid="{A930F333-6C7F-48A5-B26D-CA0BE458949A}" uniqueName="5" name="Quantity" queryTableFieldId="5"/>
    <tableColumn id="6" xr3:uid="{60B324CA-0EFB-4492-9FB2-A2ADBEBB7C31}" uniqueName="6" name="UnitPrice" queryTableFieldId="6"/>
    <tableColumn id="7" xr3:uid="{DF9C2D73-E6E6-4FB2-95C5-A4D878D292C5}" uniqueName="7" name="Currency" queryTableFieldId="7" dataDxfId="37"/>
    <tableColumn id="8" xr3:uid="{24A38720-DB07-4114-A0FD-B9763C62828C}" uniqueName="8" name="TotalAmount" queryTableFieldId="8"/>
    <tableColumn id="9" xr3:uid="{CC5EE982-56AA-4E81-AB9A-3050B4CC3587}" uniqueName="9" name="StoreID" queryTableFieldId="9" dataDxfId="36"/>
    <tableColumn id="10" xr3:uid="{D84E4471-EDF4-4DC4-BFC8-D8755939B754}" uniqueName="10" name="SalesRep" queryTableFieldId="10" dataDxfId="35"/>
    <tableColumn id="11" xr3:uid="{2BE1A90C-A4F2-4997-A41E-5342310E72BA}" uniqueName="11" name="Location" queryTableFieldId="11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9B0A83-CAA2-4161-A0AB-2253AE0939A8}" name="SalesData_Raw_T" displayName="SalesData_Raw_T" ref="A1:L121" tableType="queryTable" totalsRowShown="0">
  <autoFilter ref="A1:L121" xr:uid="{829B0A83-CAA2-4161-A0AB-2253AE0939A8}"/>
  <tableColumns count="12">
    <tableColumn id="1" xr3:uid="{E0134398-CFC6-42A6-8A2C-1A424A86EDFD}" uniqueName="1" name="TransactionID" queryTableFieldId="1" dataDxfId="33"/>
    <tableColumn id="2" xr3:uid="{0BB93991-CD16-45FF-B4D9-32A709E77DE8}" uniqueName="2" name="Date" queryTableFieldId="2" dataDxfId="32"/>
    <tableColumn id="3" xr3:uid="{36D11FDD-E732-42DA-A0F5-966BF3ED3057}" uniqueName="3" name="CustomerName" queryTableFieldId="3" dataDxfId="31"/>
    <tableColumn id="4" xr3:uid="{1E89EEF7-1DF2-4B0C-B236-52279399294E}" uniqueName="4" name="Product" queryTableFieldId="4" dataDxfId="30"/>
    <tableColumn id="5" xr3:uid="{402DEEE8-8879-460F-8EDD-BBFA09DCDFF4}" uniqueName="5" name="Quantity" queryTableFieldId="5"/>
    <tableColumn id="6" xr3:uid="{47885F3D-BE38-440C-833B-60A6D30BD661}" uniqueName="6" name="UnitPrice" queryTableFieldId="6"/>
    <tableColumn id="7" xr3:uid="{2AD1F612-EB2E-4172-B540-9D33260C8153}" uniqueName="7" name="Currency" queryTableFieldId="7" dataDxfId="29"/>
    <tableColumn id="8" xr3:uid="{71E25545-EDB7-4299-874A-5B9F1A5EFFE0}" uniqueName="8" name="TotalAmount" queryTableFieldId="8"/>
    <tableColumn id="9" xr3:uid="{FA0CF133-0432-43D1-A714-D4749D260CC5}" uniqueName="9" name="StoreID" queryTableFieldId="9" dataDxfId="28"/>
    <tableColumn id="10" xr3:uid="{5D69FD6D-BE8F-40B6-8709-D96CAC5B2678}" uniqueName="10" name="SalesRep" queryTableFieldId="10" dataDxfId="27"/>
    <tableColumn id="11" xr3:uid="{D948052A-89C1-427B-B64E-1391C837F2E9}" uniqueName="11" name="Location" queryTableFieldId="11" dataDxfId="26"/>
    <tableColumn id="12" xr3:uid="{0B8B335A-DD51-4E92-8FC3-A789E27A34C1}" uniqueName="12" name="StoreID.1" queryTableFieldId="12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4F560D-F57B-49C0-995A-BCD43B3CC8AB}" name="Table1" displayName="Table1" ref="A1:K121" totalsRowShown="0" headerRowDxfId="24">
  <autoFilter ref="A1:K121" xr:uid="{654F560D-F57B-49C0-995A-BCD43B3CC8AB}"/>
  <tableColumns count="11">
    <tableColumn id="1" xr3:uid="{FBEA0843-DBBA-4673-BE19-EC41B37EF205}" name="TransactionID"/>
    <tableColumn id="2" xr3:uid="{6017DD14-65D6-4B85-A766-BC13420208CD}" name="Date" dataDxfId="23"/>
    <tableColumn id="3" xr3:uid="{7D4DD2B1-7C06-49EA-86CC-A162E96CE467}" name="CustomerName"/>
    <tableColumn id="4" xr3:uid="{139F107B-193D-4B33-B254-6DCC1D4FBCF1}" name="Product"/>
    <tableColumn id="5" xr3:uid="{695B8E03-5B09-408B-9A5A-5DC757B90C0E}" name="Quantity"/>
    <tableColumn id="6" xr3:uid="{B5BFEA80-E782-4AEF-9BE8-ACEE1C630C1F}" name="UnitPrice"/>
    <tableColumn id="7" xr3:uid="{89A2943D-B971-4519-AE2B-A761D0AAF389}" name="Currency"/>
    <tableColumn id="8" xr3:uid="{262BE6FC-C999-40CE-AE99-ECAE99138192}" name="TotalAmount"/>
    <tableColumn id="9" xr3:uid="{8B8D5741-3EE8-400D-99B7-3BA7CC1FD22B}" name="StoreID"/>
    <tableColumn id="10" xr3:uid="{FDE3576F-646C-4B20-BF2F-7BD737599713}" name="SalesRep"/>
    <tableColumn id="11" xr3:uid="{7EB544C6-D1CF-4765-810E-7CA3F4D32E04}" name="Locatio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4DD22D-D27A-4399-9BDA-2598FD28FBE2}" name="Table6" displayName="Table6" ref="A1:B6" totalsRowShown="0" headerRowDxfId="22">
  <autoFilter ref="A1:B6" xr:uid="{C14DD22D-D27A-4399-9BDA-2598FD28FBE2}"/>
  <tableColumns count="2">
    <tableColumn id="1" xr3:uid="{A1DCDB66-802D-4923-A140-C1F57311C7FD}" name="Location"/>
    <tableColumn id="2" xr3:uid="{48C54A5B-C206-4675-8412-FB99BFAAB0BA}" name="StoreI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6DBA0F5-783D-40B2-A002-167BA20D0883}" name="Table13" displayName="Table13" ref="A1:H8" totalsRowShown="0" headerRowDxfId="21">
  <autoFilter ref="A1:H8" xr:uid="{A6DBA0F5-783D-40B2-A002-167BA20D0883}"/>
  <tableColumns count="8">
    <tableColumn id="1" xr3:uid="{B0E276C4-F8C5-497C-A0A4-AE825669EC48}" name="Field Name"/>
    <tableColumn id="2" xr3:uid="{BDA23041-0FEB-44DE-AB9D-FFFDD3AA3E2A}" name="Description"/>
    <tableColumn id="3" xr3:uid="{E2032749-8D4C-4AAD-8E67-056FEA11D231}" name="Data Type"/>
    <tableColumn id="4" xr3:uid="{AA92D326-D454-4BB0-9D03-4E0933C38F39}" name="Example Value"/>
    <tableColumn id="5" xr3:uid="{FDEA62B9-1B1B-4674-8801-5BC29E386F48}" name="Contraints/Valid Value" dataDxfId="20"/>
    <tableColumn id="6" xr3:uid="{1D9A56AA-8F9B-4A4B-9268-F470D73A3CC5}" name="Notes" dataDxfId="19"/>
    <tableColumn id="7" xr3:uid="{08E505FD-50AE-449A-A78D-220295380D07}" name="Data Owner"/>
    <tableColumn id="8" xr3:uid="{F6784232-3A53-4F57-B75C-B84788520B1B}" name="last Update " dataDxfId="18">
      <calculatedColumnFormula>TODAY()</calculatedColumnFormula>
    </tableColumn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A1032E5-41CD-46FB-B319-DF158A87A447}" name="Sales_With__Rate_1_1" displayName="Sales_With__Rate_1_1" ref="A1:M114" tableType="queryTable" totalsRowShown="0">
  <autoFilter ref="A1:M114" xr:uid="{9A1032E5-41CD-46FB-B319-DF158A87A447}"/>
  <tableColumns count="13">
    <tableColumn id="1" xr3:uid="{49601C7D-F44E-4A5B-B36A-7E7F24268145}" uniqueName="1" name="RawID" queryTableFieldId="1"/>
    <tableColumn id="2" xr3:uid="{D145B202-3503-45CF-9CC6-2F4AB91CF256}" uniqueName="2" name="TransactionID" queryTableFieldId="2" dataDxfId="17"/>
    <tableColumn id="3" xr3:uid="{666D00DB-D2A7-4AA4-96B7-D6B77732BCB2}" uniqueName="3" name="Transaction Date" queryTableFieldId="3" dataDxfId="16"/>
    <tableColumn id="4" xr3:uid="{DBE41630-2D81-4F47-90E0-F6B2E4650EC3}" uniqueName="4" name="Customer Name" queryTableFieldId="4" dataDxfId="15"/>
    <tableColumn id="5" xr3:uid="{82150A6D-B1C9-43D5-876E-B8FB8141527B}" uniqueName="5" name="Product" queryTableFieldId="5" dataDxfId="14"/>
    <tableColumn id="6" xr3:uid="{B2659FC2-7590-4AC7-BEA8-976F6C48F1A9}" uniqueName="6" name="Quantity" queryTableFieldId="6"/>
    <tableColumn id="7" xr3:uid="{E6878A92-8905-4299-9E11-EF4D78433F0A}" uniqueName="7" name="UnitPrice" queryTableFieldId="7"/>
    <tableColumn id="8" xr3:uid="{2E057247-1C28-4A97-A261-A15633A0947A}" uniqueName="8" name="Currency" queryTableFieldId="8" dataDxfId="13"/>
    <tableColumn id="9" xr3:uid="{DD96FEB8-CC4A-4495-AC25-BDC273746CBC}" uniqueName="9" name="Total Amount" queryTableFieldId="9"/>
    <tableColumn id="10" xr3:uid="{09448559-5F14-4E62-A1E5-9A657CEC36BF}" uniqueName="10" name="Sales Representative" queryTableFieldId="10" dataDxfId="12"/>
    <tableColumn id="11" xr3:uid="{7DC29D37-C5EA-47A6-B665-78EA0C486CDC}" uniqueName="11" name="Store Location" queryTableFieldId="11" dataDxfId="11"/>
    <tableColumn id="12" xr3:uid="{898F487A-ECC1-4CEC-ADE4-1811038C1124}" uniqueName="12" name="Standardize Sales" queryTableFieldId="12"/>
    <tableColumn id="13" xr3:uid="{BED41968-3342-4274-AEC3-EE0A09C9E32B}" uniqueName="13" name="StoreID" queryTableFieldId="13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0AF9D64-25E3-45D0-B715-B01595C90684}" name="Sales_With__Rate_1" displayName="Sales_With__Rate_1" ref="A1:M114" totalsRowShown="0">
  <autoFilter ref="A1:M114" xr:uid="{C0AF9D64-25E3-45D0-B715-B01595C90684}"/>
  <tableColumns count="13">
    <tableColumn id="1" xr3:uid="{DD781CFB-9909-4E76-BEBA-3192DD59C54F}" name="RawID"/>
    <tableColumn id="2" xr3:uid="{EBF241CD-1779-4E5D-A346-3CF3ED49880A}" name="TransactionID" dataDxfId="9"/>
    <tableColumn id="3" xr3:uid="{2E3C3725-7522-4B4C-A217-DBC06BA5EA51}" name="Transaction Date" dataDxfId="8"/>
    <tableColumn id="4" xr3:uid="{B9DDBFEB-4F2E-4ED7-B372-E9CDC18ED997}" name="Customer Name" dataDxfId="7"/>
    <tableColumn id="5" xr3:uid="{4B51BFBE-7411-4DB1-9AC8-36F70B6557BE}" name="Product" dataDxfId="6"/>
    <tableColumn id="6" xr3:uid="{E0AD8C8B-702F-4153-AD99-543F345FE0BF}" name="Quantity"/>
    <tableColumn id="7" xr3:uid="{D7823FF7-6232-4CE3-98CB-CA7602D97BB7}" name="UnitPrice"/>
    <tableColumn id="8" xr3:uid="{18CD6258-F1DA-437E-B1E3-E6A39414F35D}" name="Currency" dataDxfId="5"/>
    <tableColumn id="9" xr3:uid="{9AAA6B44-D0BA-4095-A666-74F8FC9056F9}" name="Total Amount"/>
    <tableColumn id="10" xr3:uid="{4185CD78-CAE7-4AE2-8627-23D2BE18D785}" name="Sales Representative" dataDxfId="4"/>
    <tableColumn id="11" xr3:uid="{4B01259C-F0BB-4BBF-B292-48062EDDBDD3}" name="Store Location" dataDxfId="3"/>
    <tableColumn id="12" xr3:uid="{4BA441A1-20C1-49AE-B2E1-435CAB22C489}" name="Standardize Sales"/>
    <tableColumn id="13" xr3:uid="{8B1C653C-0D72-4F0E-8BBA-7CA8155E4C31}" name="StoreID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96525B-A5B6-499E-9FA9-20547E3597CC}" name="Table3" displayName="Table3" ref="A1:B5" totalsRowShown="0" headerRowDxfId="1">
  <autoFilter ref="A1:B5" xr:uid="{4096525B-A5B6-499E-9FA9-20547E3597CC}"/>
  <tableColumns count="2">
    <tableColumn id="1" xr3:uid="{374F8595-580B-480A-B477-EFFBE656A4C2}" name="Currency"/>
    <tableColumn id="2" xr3:uid="{9AFD3FC8-1F1A-4068-8E77-5B5C42D31894}" name="RateToNGN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BCF9D2-017A-4DEE-BBC9-3E9F16C1C00C}" name="Exchange_Rate" displayName="Exchange_Rate" ref="A1:B5" tableType="queryTable" totalsRowShown="0">
  <autoFilter ref="A1:B5" xr:uid="{BEBCF9D2-017A-4DEE-BBC9-3E9F16C1C00C}"/>
  <tableColumns count="2">
    <tableColumn id="1" xr3:uid="{DF145863-CF7C-41B3-9DBE-82A02BEB14B0}" uniqueName="1" name="Currency" queryTableFieldId="1" dataDxfId="0"/>
    <tableColumn id="2" xr3:uid="{64EA232A-7F4A-4BFD-8155-A16EBF7FA23E}" uniqueName="2" name="RateToNG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3F49-CBB8-48F4-88DB-D54C0C563848}">
  <dimension ref="A1:K114"/>
  <sheetViews>
    <sheetView workbookViewId="0">
      <selection activeCell="G1" sqref="G1:G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17.28515625" bestFit="1" customWidth="1"/>
    <col min="4" max="4" width="12.140625" bestFit="1" customWidth="1"/>
    <col min="5" max="5" width="11" bestFit="1" customWidth="1"/>
    <col min="6" max="6" width="11.5703125" bestFit="1" customWidth="1"/>
    <col min="7" max="7" width="11.140625" bestFit="1" customWidth="1"/>
    <col min="8" max="8" width="14.85546875" bestFit="1" customWidth="1"/>
    <col min="9" max="9" width="9.85546875" bestFit="1" customWidth="1"/>
    <col min="10" max="10" width="11.28515625" bestFit="1" customWidth="1"/>
    <col min="11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158</v>
      </c>
    </row>
    <row r="2" spans="1:11" x14ac:dyDescent="0.25">
      <c r="A2" t="s">
        <v>10</v>
      </c>
      <c r="B2" s="3">
        <v>45319</v>
      </c>
      <c r="C2" t="s">
        <v>11</v>
      </c>
      <c r="D2" t="s">
        <v>12</v>
      </c>
      <c r="E2">
        <v>3</v>
      </c>
      <c r="F2">
        <v>819</v>
      </c>
      <c r="G2" t="s">
        <v>13</v>
      </c>
      <c r="H2">
        <v>2457</v>
      </c>
      <c r="I2" t="s">
        <v>14</v>
      </c>
      <c r="J2" t="s">
        <v>15</v>
      </c>
      <c r="K2" t="s">
        <v>16</v>
      </c>
    </row>
    <row r="3" spans="1:11" x14ac:dyDescent="0.25">
      <c r="A3" t="s">
        <v>17</v>
      </c>
      <c r="B3" s="3">
        <v>45321</v>
      </c>
      <c r="C3" t="s">
        <v>18</v>
      </c>
      <c r="D3" t="s">
        <v>19</v>
      </c>
      <c r="E3">
        <v>4</v>
      </c>
      <c r="F3">
        <v>848</v>
      </c>
      <c r="G3" t="s">
        <v>13</v>
      </c>
      <c r="H3">
        <v>3392</v>
      </c>
      <c r="I3" t="s">
        <v>14</v>
      </c>
      <c r="J3" t="s">
        <v>20</v>
      </c>
      <c r="K3" t="s">
        <v>16</v>
      </c>
    </row>
    <row r="4" spans="1:11" x14ac:dyDescent="0.25">
      <c r="A4" t="s">
        <v>22</v>
      </c>
      <c r="B4" s="3">
        <v>45320</v>
      </c>
      <c r="C4" t="s">
        <v>23</v>
      </c>
      <c r="D4" t="s">
        <v>12</v>
      </c>
      <c r="E4">
        <v>2</v>
      </c>
      <c r="F4">
        <v>895</v>
      </c>
      <c r="G4" t="s">
        <v>13</v>
      </c>
      <c r="H4">
        <v>1790</v>
      </c>
      <c r="I4" t="s">
        <v>24</v>
      </c>
      <c r="J4" t="s">
        <v>25</v>
      </c>
      <c r="K4" t="s">
        <v>26</v>
      </c>
    </row>
    <row r="5" spans="1:11" x14ac:dyDescent="0.25">
      <c r="A5" t="s">
        <v>27</v>
      </c>
      <c r="B5" s="3">
        <v>45369</v>
      </c>
      <c r="C5" t="s">
        <v>18</v>
      </c>
      <c r="D5" t="s">
        <v>19</v>
      </c>
      <c r="E5">
        <v>3</v>
      </c>
      <c r="F5">
        <v>978</v>
      </c>
      <c r="G5" t="s">
        <v>13</v>
      </c>
      <c r="H5">
        <v>2934</v>
      </c>
      <c r="I5" t="s">
        <v>24</v>
      </c>
      <c r="J5" t="s">
        <v>20</v>
      </c>
      <c r="K5" t="s">
        <v>26</v>
      </c>
    </row>
    <row r="6" spans="1:11" x14ac:dyDescent="0.25">
      <c r="A6" t="s">
        <v>28</v>
      </c>
      <c r="B6" s="3">
        <v>45295</v>
      </c>
      <c r="C6" t="s">
        <v>29</v>
      </c>
      <c r="D6" t="s">
        <v>30</v>
      </c>
      <c r="E6">
        <v>3</v>
      </c>
      <c r="F6">
        <v>152</v>
      </c>
      <c r="G6" t="s">
        <v>31</v>
      </c>
      <c r="H6">
        <v>456</v>
      </c>
      <c r="I6" t="s">
        <v>14</v>
      </c>
      <c r="J6" t="s">
        <v>15</v>
      </c>
      <c r="K6" t="s">
        <v>16</v>
      </c>
    </row>
    <row r="7" spans="1:11" x14ac:dyDescent="0.25">
      <c r="A7" t="s">
        <v>33</v>
      </c>
      <c r="B7" s="3">
        <v>45363</v>
      </c>
      <c r="C7" t="s">
        <v>34</v>
      </c>
      <c r="D7" t="s">
        <v>35</v>
      </c>
      <c r="E7">
        <v>4</v>
      </c>
      <c r="F7">
        <v>891</v>
      </c>
      <c r="G7" t="s">
        <v>36</v>
      </c>
      <c r="H7">
        <v>3564</v>
      </c>
      <c r="J7" t="s">
        <v>37</v>
      </c>
      <c r="K7" t="s">
        <v>16</v>
      </c>
    </row>
    <row r="8" spans="1:11" x14ac:dyDescent="0.25">
      <c r="A8" t="s">
        <v>38</v>
      </c>
      <c r="B8" s="3">
        <v>45317</v>
      </c>
      <c r="C8" t="s">
        <v>39</v>
      </c>
      <c r="D8" t="s">
        <v>19</v>
      </c>
      <c r="E8">
        <v>1</v>
      </c>
      <c r="F8">
        <v>316</v>
      </c>
      <c r="G8" t="s">
        <v>40</v>
      </c>
      <c r="H8">
        <v>316</v>
      </c>
      <c r="I8" t="s">
        <v>41</v>
      </c>
      <c r="J8" t="s">
        <v>20</v>
      </c>
      <c r="K8" t="s">
        <v>42</v>
      </c>
    </row>
    <row r="9" spans="1:11" x14ac:dyDescent="0.25">
      <c r="A9" t="s">
        <v>43</v>
      </c>
      <c r="B9" s="3">
        <v>45383</v>
      </c>
      <c r="C9" t="s">
        <v>39</v>
      </c>
      <c r="D9" t="s">
        <v>19</v>
      </c>
      <c r="E9">
        <v>1</v>
      </c>
      <c r="F9">
        <v>863</v>
      </c>
      <c r="G9" t="s">
        <v>13</v>
      </c>
      <c r="H9">
        <v>863</v>
      </c>
      <c r="J9" t="s">
        <v>44</v>
      </c>
      <c r="K9" t="s">
        <v>42</v>
      </c>
    </row>
    <row r="10" spans="1:11" x14ac:dyDescent="0.25">
      <c r="A10" t="s">
        <v>45</v>
      </c>
      <c r="B10" s="3">
        <v>45299</v>
      </c>
      <c r="C10" t="s">
        <v>34</v>
      </c>
      <c r="D10" t="s">
        <v>19</v>
      </c>
      <c r="E10">
        <v>4</v>
      </c>
      <c r="F10">
        <v>430</v>
      </c>
      <c r="G10" t="s">
        <v>40</v>
      </c>
      <c r="H10">
        <v>1720</v>
      </c>
      <c r="J10" t="s">
        <v>15</v>
      </c>
      <c r="K10" t="s">
        <v>47</v>
      </c>
    </row>
    <row r="11" spans="1:11" x14ac:dyDescent="0.25">
      <c r="A11" t="s">
        <v>48</v>
      </c>
      <c r="B11" s="3">
        <v>45381</v>
      </c>
      <c r="C11" t="s">
        <v>39</v>
      </c>
      <c r="D11" t="s">
        <v>19</v>
      </c>
      <c r="E11">
        <v>2</v>
      </c>
      <c r="F11">
        <v>479</v>
      </c>
      <c r="G11" t="s">
        <v>31</v>
      </c>
      <c r="H11">
        <v>958</v>
      </c>
      <c r="J11" t="s">
        <v>44</v>
      </c>
      <c r="K11" t="s">
        <v>42</v>
      </c>
    </row>
    <row r="12" spans="1:11" x14ac:dyDescent="0.25">
      <c r="A12" t="s">
        <v>49</v>
      </c>
      <c r="B12" s="3">
        <v>45361</v>
      </c>
      <c r="C12" t="s">
        <v>50</v>
      </c>
      <c r="D12" t="s">
        <v>19</v>
      </c>
      <c r="E12">
        <v>3</v>
      </c>
      <c r="F12">
        <v>592</v>
      </c>
      <c r="G12" t="s">
        <v>40</v>
      </c>
      <c r="H12">
        <v>1776</v>
      </c>
      <c r="I12" t="s">
        <v>41</v>
      </c>
      <c r="J12" t="s">
        <v>25</v>
      </c>
      <c r="K12" t="s">
        <v>42</v>
      </c>
    </row>
    <row r="13" spans="1:11" x14ac:dyDescent="0.25">
      <c r="A13" t="s">
        <v>51</v>
      </c>
      <c r="B13" s="3">
        <v>45345</v>
      </c>
      <c r="C13" t="s">
        <v>11</v>
      </c>
      <c r="D13" t="s">
        <v>35</v>
      </c>
      <c r="E13">
        <v>3</v>
      </c>
      <c r="F13">
        <v>140</v>
      </c>
      <c r="G13" t="s">
        <v>36</v>
      </c>
      <c r="H13">
        <v>420</v>
      </c>
      <c r="J13" t="s">
        <v>44</v>
      </c>
      <c r="K13" t="s">
        <v>47</v>
      </c>
    </row>
    <row r="14" spans="1:11" x14ac:dyDescent="0.25">
      <c r="A14" t="s">
        <v>52</v>
      </c>
      <c r="B14" s="3">
        <v>45320</v>
      </c>
      <c r="C14" t="s">
        <v>18</v>
      </c>
      <c r="D14" t="s">
        <v>30</v>
      </c>
      <c r="E14">
        <v>3</v>
      </c>
      <c r="F14">
        <v>256</v>
      </c>
      <c r="G14" t="s">
        <v>31</v>
      </c>
      <c r="H14">
        <v>768</v>
      </c>
      <c r="I14" t="s">
        <v>46</v>
      </c>
      <c r="J14" t="s">
        <v>37</v>
      </c>
      <c r="K14" t="s">
        <v>47</v>
      </c>
    </row>
    <row r="15" spans="1:11" x14ac:dyDescent="0.25">
      <c r="A15" t="s">
        <v>53</v>
      </c>
      <c r="B15" s="3">
        <v>45349</v>
      </c>
      <c r="C15" t="s">
        <v>39</v>
      </c>
      <c r="D15" t="s">
        <v>12</v>
      </c>
      <c r="E15">
        <v>3</v>
      </c>
      <c r="F15">
        <v>114</v>
      </c>
      <c r="G15" t="s">
        <v>31</v>
      </c>
      <c r="H15">
        <v>342</v>
      </c>
      <c r="I15" t="s">
        <v>54</v>
      </c>
      <c r="J15" t="s">
        <v>37</v>
      </c>
      <c r="K15" t="s">
        <v>55</v>
      </c>
    </row>
    <row r="16" spans="1:11" x14ac:dyDescent="0.25">
      <c r="A16" t="s">
        <v>56</v>
      </c>
      <c r="B16" s="3">
        <v>45367</v>
      </c>
      <c r="C16" t="s">
        <v>29</v>
      </c>
      <c r="D16" t="s">
        <v>30</v>
      </c>
      <c r="E16">
        <v>4</v>
      </c>
      <c r="F16">
        <v>912</v>
      </c>
      <c r="G16" t="s">
        <v>40</v>
      </c>
      <c r="H16">
        <v>3648</v>
      </c>
      <c r="I16" t="s">
        <v>24</v>
      </c>
      <c r="J16" t="s">
        <v>15</v>
      </c>
      <c r="K16" t="s">
        <v>26</v>
      </c>
    </row>
    <row r="17" spans="1:11" x14ac:dyDescent="0.25">
      <c r="A17" t="s">
        <v>57</v>
      </c>
      <c r="B17" s="3">
        <v>45327</v>
      </c>
      <c r="C17" t="s">
        <v>50</v>
      </c>
      <c r="D17" t="s">
        <v>35</v>
      </c>
      <c r="E17">
        <v>1</v>
      </c>
      <c r="F17">
        <v>164</v>
      </c>
      <c r="G17" t="s">
        <v>31</v>
      </c>
      <c r="H17">
        <v>164</v>
      </c>
      <c r="I17" t="s">
        <v>14</v>
      </c>
      <c r="J17" t="s">
        <v>37</v>
      </c>
      <c r="K17" t="s">
        <v>16</v>
      </c>
    </row>
    <row r="18" spans="1:11" x14ac:dyDescent="0.25">
      <c r="A18" t="s">
        <v>58</v>
      </c>
      <c r="B18" s="3">
        <v>45395</v>
      </c>
      <c r="C18" t="s">
        <v>59</v>
      </c>
      <c r="D18" t="s">
        <v>12</v>
      </c>
      <c r="E18">
        <v>4</v>
      </c>
      <c r="F18">
        <v>956</v>
      </c>
      <c r="G18" t="s">
        <v>40</v>
      </c>
      <c r="H18">
        <v>3824</v>
      </c>
      <c r="I18" t="s">
        <v>41</v>
      </c>
      <c r="J18" t="s">
        <v>20</v>
      </c>
      <c r="K18" t="s">
        <v>42</v>
      </c>
    </row>
    <row r="19" spans="1:11" x14ac:dyDescent="0.25">
      <c r="A19" t="s">
        <v>60</v>
      </c>
      <c r="B19" s="3">
        <v>45403</v>
      </c>
      <c r="C19" t="s">
        <v>59</v>
      </c>
      <c r="D19" t="s">
        <v>19</v>
      </c>
      <c r="E19">
        <v>4</v>
      </c>
      <c r="F19">
        <v>938</v>
      </c>
      <c r="G19" t="s">
        <v>40</v>
      </c>
      <c r="H19">
        <v>3752</v>
      </c>
      <c r="I19" t="s">
        <v>46</v>
      </c>
      <c r="J19" t="s">
        <v>37</v>
      </c>
      <c r="K19" t="s">
        <v>32</v>
      </c>
    </row>
    <row r="20" spans="1:11" x14ac:dyDescent="0.25">
      <c r="A20" t="s">
        <v>61</v>
      </c>
      <c r="B20" s="3">
        <v>45292</v>
      </c>
      <c r="C20" t="s">
        <v>62</v>
      </c>
      <c r="D20" t="s">
        <v>12</v>
      </c>
      <c r="E20">
        <v>4</v>
      </c>
      <c r="F20">
        <v>620</v>
      </c>
      <c r="G20" t="s">
        <v>31</v>
      </c>
      <c r="H20">
        <v>2480</v>
      </c>
      <c r="J20" t="s">
        <v>20</v>
      </c>
      <c r="K20" t="s">
        <v>32</v>
      </c>
    </row>
    <row r="21" spans="1:11" x14ac:dyDescent="0.25">
      <c r="A21" t="s">
        <v>63</v>
      </c>
      <c r="B21" s="3">
        <v>45389</v>
      </c>
      <c r="C21" t="s">
        <v>64</v>
      </c>
      <c r="D21" t="s">
        <v>65</v>
      </c>
      <c r="E21">
        <v>3</v>
      </c>
      <c r="F21">
        <v>443</v>
      </c>
      <c r="G21" t="s">
        <v>31</v>
      </c>
      <c r="H21">
        <v>1329</v>
      </c>
      <c r="I21" t="s">
        <v>54</v>
      </c>
      <c r="J21" t="s">
        <v>25</v>
      </c>
      <c r="K21" t="s">
        <v>55</v>
      </c>
    </row>
    <row r="22" spans="1:11" x14ac:dyDescent="0.25">
      <c r="A22" t="s">
        <v>66</v>
      </c>
      <c r="B22" s="3">
        <v>45395</v>
      </c>
      <c r="C22" t="s">
        <v>23</v>
      </c>
      <c r="D22" t="s">
        <v>30</v>
      </c>
      <c r="E22">
        <v>2</v>
      </c>
      <c r="F22">
        <v>228</v>
      </c>
      <c r="G22" t="s">
        <v>31</v>
      </c>
      <c r="H22">
        <v>456</v>
      </c>
      <c r="I22" t="s">
        <v>46</v>
      </c>
      <c r="J22" t="s">
        <v>20</v>
      </c>
      <c r="K22" t="s">
        <v>32</v>
      </c>
    </row>
    <row r="23" spans="1:11" x14ac:dyDescent="0.25">
      <c r="A23" t="s">
        <v>67</v>
      </c>
      <c r="B23" s="3">
        <v>45312</v>
      </c>
      <c r="C23" t="s">
        <v>34</v>
      </c>
      <c r="D23" t="s">
        <v>30</v>
      </c>
      <c r="E23">
        <v>1</v>
      </c>
      <c r="F23">
        <v>747</v>
      </c>
      <c r="G23" t="s">
        <v>40</v>
      </c>
      <c r="H23">
        <v>747</v>
      </c>
      <c r="I23" t="s">
        <v>54</v>
      </c>
      <c r="J23" t="s">
        <v>37</v>
      </c>
      <c r="K23" t="s">
        <v>55</v>
      </c>
    </row>
    <row r="24" spans="1:11" x14ac:dyDescent="0.25">
      <c r="A24" t="s">
        <v>68</v>
      </c>
      <c r="B24" s="3">
        <v>45333</v>
      </c>
      <c r="C24" t="s">
        <v>62</v>
      </c>
      <c r="D24" t="s">
        <v>30</v>
      </c>
      <c r="E24">
        <v>4</v>
      </c>
      <c r="F24">
        <v>719</v>
      </c>
      <c r="G24" t="s">
        <v>31</v>
      </c>
      <c r="H24">
        <v>2876</v>
      </c>
      <c r="I24" t="s">
        <v>46</v>
      </c>
      <c r="J24" t="s">
        <v>25</v>
      </c>
      <c r="K24" t="s">
        <v>47</v>
      </c>
    </row>
    <row r="25" spans="1:11" x14ac:dyDescent="0.25">
      <c r="A25" t="s">
        <v>69</v>
      </c>
      <c r="B25" s="3">
        <v>45346</v>
      </c>
      <c r="C25" t="s">
        <v>18</v>
      </c>
      <c r="D25" t="s">
        <v>19</v>
      </c>
      <c r="E25">
        <v>4</v>
      </c>
      <c r="F25">
        <v>162</v>
      </c>
      <c r="G25" t="s">
        <v>31</v>
      </c>
      <c r="H25">
        <v>648</v>
      </c>
      <c r="I25" t="s">
        <v>41</v>
      </c>
      <c r="J25" t="s">
        <v>37</v>
      </c>
      <c r="K25" t="s">
        <v>77</v>
      </c>
    </row>
    <row r="26" spans="1:11" x14ac:dyDescent="0.25">
      <c r="A26" t="s">
        <v>70</v>
      </c>
      <c r="B26" s="3">
        <v>45335</v>
      </c>
      <c r="C26" t="s">
        <v>29</v>
      </c>
      <c r="D26" t="s">
        <v>30</v>
      </c>
      <c r="E26">
        <v>4</v>
      </c>
      <c r="F26">
        <v>238</v>
      </c>
      <c r="G26" t="s">
        <v>13</v>
      </c>
      <c r="H26">
        <v>952</v>
      </c>
      <c r="I26" t="s">
        <v>46</v>
      </c>
      <c r="J26" t="s">
        <v>25</v>
      </c>
      <c r="K26" t="s">
        <v>32</v>
      </c>
    </row>
    <row r="27" spans="1:11" x14ac:dyDescent="0.25">
      <c r="A27" t="s">
        <v>71</v>
      </c>
      <c r="B27" s="3">
        <v>45327</v>
      </c>
      <c r="C27" t="s">
        <v>50</v>
      </c>
      <c r="D27" t="s">
        <v>65</v>
      </c>
      <c r="E27">
        <v>2</v>
      </c>
      <c r="F27">
        <v>598</v>
      </c>
      <c r="G27" t="s">
        <v>31</v>
      </c>
      <c r="H27">
        <v>1196</v>
      </c>
      <c r="I27" t="s">
        <v>46</v>
      </c>
      <c r="J27" t="s">
        <v>25</v>
      </c>
      <c r="K27" t="s">
        <v>32</v>
      </c>
    </row>
    <row r="28" spans="1:11" x14ac:dyDescent="0.25">
      <c r="A28" t="s">
        <v>72</v>
      </c>
      <c r="B28" s="3">
        <v>45311</v>
      </c>
      <c r="C28" t="s">
        <v>29</v>
      </c>
      <c r="D28" t="s">
        <v>35</v>
      </c>
      <c r="E28">
        <v>2</v>
      </c>
      <c r="F28">
        <v>692</v>
      </c>
      <c r="G28" t="s">
        <v>13</v>
      </c>
      <c r="H28">
        <v>1384</v>
      </c>
      <c r="I28" t="s">
        <v>54</v>
      </c>
      <c r="J28" t="s">
        <v>25</v>
      </c>
      <c r="K28" t="s">
        <v>55</v>
      </c>
    </row>
    <row r="29" spans="1:11" x14ac:dyDescent="0.25">
      <c r="A29" t="s">
        <v>73</v>
      </c>
      <c r="B29" s="3">
        <v>45319</v>
      </c>
      <c r="C29" t="s">
        <v>11</v>
      </c>
      <c r="D29" t="s">
        <v>12</v>
      </c>
      <c r="E29">
        <v>2</v>
      </c>
      <c r="F29">
        <v>491</v>
      </c>
      <c r="G29" t="s">
        <v>13</v>
      </c>
      <c r="H29">
        <v>982</v>
      </c>
      <c r="J29" t="s">
        <v>20</v>
      </c>
      <c r="K29" t="s">
        <v>26</v>
      </c>
    </row>
    <row r="30" spans="1:11" x14ac:dyDescent="0.25">
      <c r="A30" t="s">
        <v>74</v>
      </c>
      <c r="B30" s="3">
        <v>45389</v>
      </c>
      <c r="C30" t="s">
        <v>59</v>
      </c>
      <c r="D30" t="s">
        <v>19</v>
      </c>
      <c r="E30">
        <v>4</v>
      </c>
      <c r="F30">
        <v>774</v>
      </c>
      <c r="G30" t="s">
        <v>13</v>
      </c>
      <c r="H30">
        <v>3096</v>
      </c>
      <c r="J30" t="s">
        <v>44</v>
      </c>
      <c r="K30" t="s">
        <v>47</v>
      </c>
    </row>
    <row r="31" spans="1:11" x14ac:dyDescent="0.25">
      <c r="A31" t="s">
        <v>75</v>
      </c>
      <c r="B31" s="3">
        <v>45335</v>
      </c>
      <c r="C31" t="s">
        <v>23</v>
      </c>
      <c r="D31" t="s">
        <v>30</v>
      </c>
      <c r="E31">
        <v>4</v>
      </c>
      <c r="F31">
        <v>518</v>
      </c>
      <c r="G31" t="s">
        <v>31</v>
      </c>
      <c r="H31">
        <v>2072</v>
      </c>
      <c r="J31" t="s">
        <v>37</v>
      </c>
      <c r="K31" t="s">
        <v>55</v>
      </c>
    </row>
    <row r="32" spans="1:11" x14ac:dyDescent="0.25">
      <c r="A32" t="s">
        <v>76</v>
      </c>
      <c r="B32" s="3">
        <v>45305</v>
      </c>
      <c r="C32" t="s">
        <v>64</v>
      </c>
      <c r="D32" t="s">
        <v>30</v>
      </c>
      <c r="E32">
        <v>1</v>
      </c>
      <c r="F32">
        <v>388</v>
      </c>
      <c r="G32" t="s">
        <v>40</v>
      </c>
      <c r="H32">
        <v>388</v>
      </c>
      <c r="J32" t="s">
        <v>37</v>
      </c>
      <c r="K32" t="s">
        <v>55</v>
      </c>
    </row>
    <row r="33" spans="1:11" x14ac:dyDescent="0.25">
      <c r="A33" t="s">
        <v>78</v>
      </c>
      <c r="B33" s="3">
        <v>45303</v>
      </c>
      <c r="C33" t="s">
        <v>50</v>
      </c>
      <c r="D33" t="s">
        <v>65</v>
      </c>
      <c r="E33">
        <v>1</v>
      </c>
      <c r="F33">
        <v>478</v>
      </c>
      <c r="G33" t="s">
        <v>13</v>
      </c>
      <c r="H33">
        <v>478</v>
      </c>
      <c r="J33" t="s">
        <v>15</v>
      </c>
      <c r="K33" t="s">
        <v>47</v>
      </c>
    </row>
    <row r="34" spans="1:11" x14ac:dyDescent="0.25">
      <c r="A34" t="s">
        <v>79</v>
      </c>
      <c r="B34" s="3">
        <v>45340</v>
      </c>
      <c r="C34" t="s">
        <v>39</v>
      </c>
      <c r="D34" t="s">
        <v>35</v>
      </c>
      <c r="E34">
        <v>4</v>
      </c>
      <c r="F34">
        <v>872</v>
      </c>
      <c r="G34" t="s">
        <v>36</v>
      </c>
      <c r="H34">
        <v>3488</v>
      </c>
      <c r="J34" t="s">
        <v>37</v>
      </c>
      <c r="K34" t="s">
        <v>42</v>
      </c>
    </row>
    <row r="35" spans="1:11" x14ac:dyDescent="0.25">
      <c r="A35" t="s">
        <v>80</v>
      </c>
      <c r="B35" s="3">
        <v>45304</v>
      </c>
      <c r="C35" t="s">
        <v>64</v>
      </c>
      <c r="D35" t="s">
        <v>30</v>
      </c>
      <c r="E35">
        <v>2</v>
      </c>
      <c r="F35">
        <v>589</v>
      </c>
      <c r="G35" t="s">
        <v>31</v>
      </c>
      <c r="H35">
        <v>1178</v>
      </c>
      <c r="I35" t="s">
        <v>14</v>
      </c>
      <c r="J35" t="s">
        <v>44</v>
      </c>
      <c r="K35" t="s">
        <v>16</v>
      </c>
    </row>
    <row r="36" spans="1:11" x14ac:dyDescent="0.25">
      <c r="A36" t="s">
        <v>81</v>
      </c>
      <c r="B36" s="3">
        <v>45337</v>
      </c>
      <c r="C36" t="s">
        <v>62</v>
      </c>
      <c r="D36" t="s">
        <v>30</v>
      </c>
      <c r="E36">
        <v>2</v>
      </c>
      <c r="F36">
        <v>330</v>
      </c>
      <c r="G36" t="s">
        <v>31</v>
      </c>
      <c r="H36">
        <v>660</v>
      </c>
      <c r="I36" t="s">
        <v>14</v>
      </c>
      <c r="J36" t="s">
        <v>25</v>
      </c>
      <c r="K36" t="s">
        <v>16</v>
      </c>
    </row>
    <row r="37" spans="1:11" x14ac:dyDescent="0.25">
      <c r="A37" t="s">
        <v>82</v>
      </c>
      <c r="B37" s="3">
        <v>45400</v>
      </c>
      <c r="C37" t="s">
        <v>34</v>
      </c>
      <c r="D37" t="s">
        <v>19</v>
      </c>
      <c r="E37">
        <v>1</v>
      </c>
      <c r="F37">
        <v>140</v>
      </c>
      <c r="G37" t="s">
        <v>40</v>
      </c>
      <c r="H37">
        <v>140</v>
      </c>
      <c r="I37" t="s">
        <v>24</v>
      </c>
      <c r="J37" t="s">
        <v>20</v>
      </c>
      <c r="K37" t="s">
        <v>26</v>
      </c>
    </row>
    <row r="38" spans="1:11" x14ac:dyDescent="0.25">
      <c r="A38" t="s">
        <v>83</v>
      </c>
      <c r="B38" s="3">
        <v>45336</v>
      </c>
      <c r="C38" t="s">
        <v>34</v>
      </c>
      <c r="D38" t="s">
        <v>35</v>
      </c>
      <c r="E38">
        <v>4</v>
      </c>
      <c r="F38">
        <v>127</v>
      </c>
      <c r="G38" t="s">
        <v>40</v>
      </c>
      <c r="H38">
        <v>508</v>
      </c>
      <c r="I38" t="s">
        <v>14</v>
      </c>
      <c r="J38" t="s">
        <v>44</v>
      </c>
      <c r="K38" t="s">
        <v>16</v>
      </c>
    </row>
    <row r="39" spans="1:11" x14ac:dyDescent="0.25">
      <c r="A39" t="s">
        <v>84</v>
      </c>
      <c r="B39" s="3">
        <v>45369</v>
      </c>
      <c r="C39" t="s">
        <v>29</v>
      </c>
      <c r="D39" t="s">
        <v>19</v>
      </c>
      <c r="E39">
        <v>1</v>
      </c>
      <c r="F39">
        <v>234</v>
      </c>
      <c r="G39" t="s">
        <v>13</v>
      </c>
      <c r="H39">
        <v>234</v>
      </c>
      <c r="I39" t="s">
        <v>46</v>
      </c>
      <c r="J39" t="s">
        <v>15</v>
      </c>
      <c r="K39" t="s">
        <v>47</v>
      </c>
    </row>
    <row r="40" spans="1:11" x14ac:dyDescent="0.25">
      <c r="A40" t="s">
        <v>85</v>
      </c>
      <c r="B40" s="3">
        <v>45325</v>
      </c>
      <c r="C40" t="s">
        <v>11</v>
      </c>
      <c r="D40" t="s">
        <v>35</v>
      </c>
      <c r="E40">
        <v>1</v>
      </c>
      <c r="F40">
        <v>300</v>
      </c>
      <c r="G40" t="s">
        <v>13</v>
      </c>
      <c r="H40">
        <v>300</v>
      </c>
      <c r="I40" t="s">
        <v>24</v>
      </c>
      <c r="J40" t="s">
        <v>37</v>
      </c>
      <c r="K40" t="s">
        <v>26</v>
      </c>
    </row>
    <row r="41" spans="1:11" x14ac:dyDescent="0.25">
      <c r="A41" t="s">
        <v>86</v>
      </c>
      <c r="B41" s="3">
        <v>45395</v>
      </c>
      <c r="C41" t="s">
        <v>39</v>
      </c>
      <c r="D41" t="s">
        <v>35</v>
      </c>
      <c r="E41">
        <v>3</v>
      </c>
      <c r="F41">
        <v>939</v>
      </c>
      <c r="G41" t="s">
        <v>31</v>
      </c>
      <c r="H41">
        <v>2817</v>
      </c>
      <c r="J41" t="s">
        <v>15</v>
      </c>
      <c r="K41" t="s">
        <v>32</v>
      </c>
    </row>
    <row r="42" spans="1:11" x14ac:dyDescent="0.25">
      <c r="A42" t="s">
        <v>87</v>
      </c>
      <c r="B42" s="3">
        <v>45297</v>
      </c>
      <c r="C42" t="s">
        <v>50</v>
      </c>
      <c r="D42" t="s">
        <v>30</v>
      </c>
      <c r="E42">
        <v>3</v>
      </c>
      <c r="F42">
        <v>879</v>
      </c>
      <c r="G42" t="s">
        <v>40</v>
      </c>
      <c r="H42">
        <v>2637</v>
      </c>
      <c r="J42" t="s">
        <v>44</v>
      </c>
      <c r="K42" t="s">
        <v>26</v>
      </c>
    </row>
    <row r="43" spans="1:11" x14ac:dyDescent="0.25">
      <c r="A43" t="s">
        <v>88</v>
      </c>
      <c r="B43" s="3">
        <v>45385</v>
      </c>
      <c r="C43" t="s">
        <v>62</v>
      </c>
      <c r="D43" t="s">
        <v>65</v>
      </c>
      <c r="E43">
        <v>3</v>
      </c>
      <c r="F43">
        <v>132</v>
      </c>
      <c r="G43" t="s">
        <v>31</v>
      </c>
      <c r="H43">
        <v>396</v>
      </c>
      <c r="J43" t="s">
        <v>20</v>
      </c>
      <c r="K43" t="s">
        <v>26</v>
      </c>
    </row>
    <row r="44" spans="1:11" x14ac:dyDescent="0.25">
      <c r="A44" t="s">
        <v>89</v>
      </c>
      <c r="B44" s="3">
        <v>45350</v>
      </c>
      <c r="C44" t="s">
        <v>29</v>
      </c>
      <c r="D44" t="s">
        <v>12</v>
      </c>
      <c r="E44">
        <v>2</v>
      </c>
      <c r="F44">
        <v>147</v>
      </c>
      <c r="G44" t="s">
        <v>13</v>
      </c>
      <c r="H44">
        <v>294</v>
      </c>
      <c r="J44" t="s">
        <v>44</v>
      </c>
      <c r="K44" t="s">
        <v>55</v>
      </c>
    </row>
    <row r="45" spans="1:11" x14ac:dyDescent="0.25">
      <c r="A45" t="s">
        <v>90</v>
      </c>
      <c r="B45" s="3">
        <v>45360</v>
      </c>
      <c r="C45" t="s">
        <v>11</v>
      </c>
      <c r="D45" t="s">
        <v>35</v>
      </c>
      <c r="E45">
        <v>4</v>
      </c>
      <c r="F45">
        <v>602</v>
      </c>
      <c r="G45" t="s">
        <v>31</v>
      </c>
      <c r="H45">
        <v>2408</v>
      </c>
      <c r="J45" t="s">
        <v>37</v>
      </c>
      <c r="K45" t="s">
        <v>47</v>
      </c>
    </row>
    <row r="46" spans="1:11" x14ac:dyDescent="0.25">
      <c r="A46" t="s">
        <v>91</v>
      </c>
      <c r="B46" s="3">
        <v>45307</v>
      </c>
      <c r="C46" t="s">
        <v>39</v>
      </c>
      <c r="D46" t="s">
        <v>19</v>
      </c>
      <c r="E46">
        <v>4</v>
      </c>
      <c r="F46">
        <v>506</v>
      </c>
      <c r="G46" t="s">
        <v>40</v>
      </c>
      <c r="H46">
        <v>2024</v>
      </c>
      <c r="I46" t="s">
        <v>46</v>
      </c>
      <c r="J46" t="s">
        <v>20</v>
      </c>
      <c r="K46" t="s">
        <v>47</v>
      </c>
    </row>
    <row r="47" spans="1:11" x14ac:dyDescent="0.25">
      <c r="A47" t="s">
        <v>92</v>
      </c>
      <c r="B47" s="3">
        <v>45410</v>
      </c>
      <c r="C47" t="s">
        <v>64</v>
      </c>
      <c r="D47" t="s">
        <v>12</v>
      </c>
      <c r="E47">
        <v>4</v>
      </c>
      <c r="F47">
        <v>673</v>
      </c>
      <c r="G47" t="s">
        <v>31</v>
      </c>
      <c r="H47">
        <v>2692</v>
      </c>
      <c r="I47" t="s">
        <v>54</v>
      </c>
      <c r="J47" t="s">
        <v>44</v>
      </c>
      <c r="K47" t="s">
        <v>55</v>
      </c>
    </row>
    <row r="48" spans="1:11" x14ac:dyDescent="0.25">
      <c r="A48" t="s">
        <v>93</v>
      </c>
      <c r="B48" s="3">
        <v>45340</v>
      </c>
      <c r="C48" t="s">
        <v>64</v>
      </c>
      <c r="D48" t="s">
        <v>30</v>
      </c>
      <c r="E48">
        <v>4</v>
      </c>
      <c r="F48">
        <v>827</v>
      </c>
      <c r="G48" t="s">
        <v>31</v>
      </c>
      <c r="H48">
        <v>3308</v>
      </c>
      <c r="I48" t="s">
        <v>14</v>
      </c>
      <c r="J48" t="s">
        <v>15</v>
      </c>
      <c r="K48" t="s">
        <v>16</v>
      </c>
    </row>
    <row r="49" spans="1:11" x14ac:dyDescent="0.25">
      <c r="A49" t="s">
        <v>94</v>
      </c>
      <c r="B49" s="3">
        <v>45302</v>
      </c>
      <c r="C49" t="s">
        <v>62</v>
      </c>
      <c r="D49" t="s">
        <v>65</v>
      </c>
      <c r="E49">
        <v>3</v>
      </c>
      <c r="F49">
        <v>904</v>
      </c>
      <c r="G49" t="s">
        <v>36</v>
      </c>
      <c r="H49">
        <v>2712</v>
      </c>
      <c r="I49" t="s">
        <v>14</v>
      </c>
      <c r="J49" t="s">
        <v>37</v>
      </c>
      <c r="K49" t="s">
        <v>16</v>
      </c>
    </row>
    <row r="50" spans="1:11" x14ac:dyDescent="0.25">
      <c r="A50" t="s">
        <v>95</v>
      </c>
      <c r="B50" s="3">
        <v>45362</v>
      </c>
      <c r="C50" t="s">
        <v>23</v>
      </c>
      <c r="D50" t="s">
        <v>30</v>
      </c>
      <c r="E50">
        <v>2</v>
      </c>
      <c r="F50">
        <v>198</v>
      </c>
      <c r="G50" t="s">
        <v>31</v>
      </c>
      <c r="H50">
        <v>396</v>
      </c>
      <c r="I50" t="s">
        <v>46</v>
      </c>
      <c r="J50" t="s">
        <v>15</v>
      </c>
      <c r="K50" t="s">
        <v>47</v>
      </c>
    </row>
    <row r="51" spans="1:11" x14ac:dyDescent="0.25">
      <c r="A51" t="s">
        <v>96</v>
      </c>
      <c r="B51" s="3">
        <v>45329</v>
      </c>
      <c r="C51" t="s">
        <v>50</v>
      </c>
      <c r="D51" t="s">
        <v>30</v>
      </c>
      <c r="E51">
        <v>2</v>
      </c>
      <c r="F51">
        <v>783</v>
      </c>
      <c r="G51" t="s">
        <v>40</v>
      </c>
      <c r="H51">
        <v>1566</v>
      </c>
      <c r="I51" t="s">
        <v>46</v>
      </c>
      <c r="J51" t="s">
        <v>20</v>
      </c>
      <c r="K51" t="s">
        <v>47</v>
      </c>
    </row>
    <row r="52" spans="1:11" x14ac:dyDescent="0.25">
      <c r="A52" t="s">
        <v>97</v>
      </c>
      <c r="B52" s="3">
        <v>45398</v>
      </c>
      <c r="C52" t="s">
        <v>23</v>
      </c>
      <c r="D52" t="s">
        <v>30</v>
      </c>
      <c r="E52">
        <v>3</v>
      </c>
      <c r="F52">
        <v>971</v>
      </c>
      <c r="G52" t="s">
        <v>40</v>
      </c>
      <c r="H52">
        <v>2913</v>
      </c>
      <c r="I52" t="s">
        <v>24</v>
      </c>
      <c r="J52" t="s">
        <v>25</v>
      </c>
      <c r="K52" t="s">
        <v>26</v>
      </c>
    </row>
    <row r="53" spans="1:11" x14ac:dyDescent="0.25">
      <c r="A53" t="s">
        <v>98</v>
      </c>
      <c r="B53" s="3">
        <v>45372</v>
      </c>
      <c r="C53" t="s">
        <v>50</v>
      </c>
      <c r="D53" t="s">
        <v>19</v>
      </c>
      <c r="E53">
        <v>2</v>
      </c>
      <c r="F53">
        <v>825</v>
      </c>
      <c r="G53" t="s">
        <v>13</v>
      </c>
      <c r="H53">
        <v>1650</v>
      </c>
      <c r="I53" t="s">
        <v>24</v>
      </c>
      <c r="J53" t="s">
        <v>20</v>
      </c>
      <c r="K53" t="s">
        <v>26</v>
      </c>
    </row>
    <row r="54" spans="1:11" x14ac:dyDescent="0.25">
      <c r="A54" t="s">
        <v>99</v>
      </c>
      <c r="B54" s="3">
        <v>45371</v>
      </c>
      <c r="C54" t="s">
        <v>59</v>
      </c>
      <c r="D54" t="s">
        <v>12</v>
      </c>
      <c r="E54">
        <v>3</v>
      </c>
      <c r="F54">
        <v>646</v>
      </c>
      <c r="G54" t="s">
        <v>13</v>
      </c>
      <c r="H54">
        <v>1938</v>
      </c>
      <c r="J54" t="s">
        <v>20</v>
      </c>
      <c r="K54" t="s">
        <v>16</v>
      </c>
    </row>
    <row r="55" spans="1:11" x14ac:dyDescent="0.25">
      <c r="A55" t="s">
        <v>100</v>
      </c>
      <c r="B55" s="3">
        <v>45405</v>
      </c>
      <c r="C55" t="s">
        <v>18</v>
      </c>
      <c r="D55" t="s">
        <v>65</v>
      </c>
      <c r="E55">
        <v>4</v>
      </c>
      <c r="F55">
        <v>838</v>
      </c>
      <c r="G55" t="s">
        <v>13</v>
      </c>
      <c r="H55">
        <v>3352</v>
      </c>
      <c r="J55" t="s">
        <v>20</v>
      </c>
      <c r="K55" t="s">
        <v>16</v>
      </c>
    </row>
    <row r="56" spans="1:11" x14ac:dyDescent="0.25">
      <c r="A56" t="s">
        <v>101</v>
      </c>
      <c r="B56" s="3">
        <v>45402</v>
      </c>
      <c r="C56" t="s">
        <v>59</v>
      </c>
      <c r="D56" t="s">
        <v>12</v>
      </c>
      <c r="E56">
        <v>3</v>
      </c>
      <c r="F56">
        <v>712</v>
      </c>
      <c r="G56" t="s">
        <v>31</v>
      </c>
      <c r="H56">
        <v>2136</v>
      </c>
      <c r="I56" t="s">
        <v>46</v>
      </c>
      <c r="J56" t="s">
        <v>25</v>
      </c>
      <c r="K56" t="s">
        <v>32</v>
      </c>
    </row>
    <row r="57" spans="1:11" x14ac:dyDescent="0.25">
      <c r="A57" t="s">
        <v>102</v>
      </c>
      <c r="B57" s="3">
        <v>45338</v>
      </c>
      <c r="C57" t="s">
        <v>29</v>
      </c>
      <c r="D57" t="s">
        <v>12</v>
      </c>
      <c r="E57">
        <v>4</v>
      </c>
      <c r="F57">
        <v>561</v>
      </c>
      <c r="G57" t="s">
        <v>31</v>
      </c>
      <c r="H57">
        <v>2244</v>
      </c>
      <c r="I57" t="s">
        <v>14</v>
      </c>
      <c r="J57" t="s">
        <v>20</v>
      </c>
      <c r="K57" t="s">
        <v>16</v>
      </c>
    </row>
    <row r="58" spans="1:11" x14ac:dyDescent="0.25">
      <c r="A58" t="s">
        <v>103</v>
      </c>
      <c r="B58" s="3">
        <v>45365</v>
      </c>
      <c r="C58" t="s">
        <v>11</v>
      </c>
      <c r="D58" t="s">
        <v>65</v>
      </c>
      <c r="E58">
        <v>4</v>
      </c>
      <c r="F58">
        <v>742</v>
      </c>
      <c r="G58" t="s">
        <v>13</v>
      </c>
      <c r="H58">
        <v>2968</v>
      </c>
      <c r="I58" t="s">
        <v>46</v>
      </c>
      <c r="J58" t="s">
        <v>15</v>
      </c>
      <c r="K58" t="s">
        <v>47</v>
      </c>
    </row>
    <row r="59" spans="1:11" x14ac:dyDescent="0.25">
      <c r="A59" t="s">
        <v>104</v>
      </c>
      <c r="B59" s="3">
        <v>45316</v>
      </c>
      <c r="C59" t="s">
        <v>11</v>
      </c>
      <c r="D59" t="s">
        <v>12</v>
      </c>
      <c r="E59">
        <v>1</v>
      </c>
      <c r="F59">
        <v>868</v>
      </c>
      <c r="G59" t="s">
        <v>13</v>
      </c>
      <c r="H59">
        <v>868</v>
      </c>
      <c r="I59" t="s">
        <v>41</v>
      </c>
      <c r="J59" t="s">
        <v>44</v>
      </c>
      <c r="K59" t="s">
        <v>77</v>
      </c>
    </row>
    <row r="60" spans="1:11" x14ac:dyDescent="0.25">
      <c r="A60" t="s">
        <v>105</v>
      </c>
      <c r="B60" s="3">
        <v>45382</v>
      </c>
      <c r="C60" t="s">
        <v>18</v>
      </c>
      <c r="D60" t="s">
        <v>12</v>
      </c>
      <c r="E60">
        <v>3</v>
      </c>
      <c r="F60">
        <v>104</v>
      </c>
      <c r="G60" t="s">
        <v>13</v>
      </c>
      <c r="H60">
        <v>312</v>
      </c>
      <c r="I60" t="s">
        <v>54</v>
      </c>
      <c r="J60" t="s">
        <v>20</v>
      </c>
      <c r="K60" t="s">
        <v>55</v>
      </c>
    </row>
    <row r="61" spans="1:11" x14ac:dyDescent="0.25">
      <c r="A61" t="s">
        <v>106</v>
      </c>
      <c r="B61" s="3">
        <v>45300</v>
      </c>
      <c r="C61" t="s">
        <v>59</v>
      </c>
      <c r="D61" t="s">
        <v>65</v>
      </c>
      <c r="E61">
        <v>1</v>
      </c>
      <c r="F61">
        <v>317</v>
      </c>
      <c r="G61" t="s">
        <v>31</v>
      </c>
      <c r="H61">
        <v>317</v>
      </c>
      <c r="I61" t="s">
        <v>14</v>
      </c>
      <c r="J61" t="s">
        <v>44</v>
      </c>
      <c r="K61" t="s">
        <v>16</v>
      </c>
    </row>
    <row r="62" spans="1:11" x14ac:dyDescent="0.25">
      <c r="A62" t="s">
        <v>107</v>
      </c>
      <c r="B62" s="3">
        <v>45297</v>
      </c>
      <c r="C62" t="s">
        <v>11</v>
      </c>
      <c r="D62" t="s">
        <v>35</v>
      </c>
      <c r="E62">
        <v>3</v>
      </c>
      <c r="F62">
        <v>602</v>
      </c>
      <c r="G62" t="s">
        <v>31</v>
      </c>
      <c r="H62">
        <v>1806</v>
      </c>
      <c r="I62" t="s">
        <v>46</v>
      </c>
      <c r="J62" t="s">
        <v>25</v>
      </c>
      <c r="K62" t="s">
        <v>32</v>
      </c>
    </row>
    <row r="63" spans="1:11" x14ac:dyDescent="0.25">
      <c r="A63" t="s">
        <v>108</v>
      </c>
      <c r="B63" s="3">
        <v>45376</v>
      </c>
      <c r="C63" t="s">
        <v>29</v>
      </c>
      <c r="D63" t="s">
        <v>30</v>
      </c>
      <c r="E63">
        <v>3</v>
      </c>
      <c r="F63">
        <v>866</v>
      </c>
      <c r="G63" t="s">
        <v>40</v>
      </c>
      <c r="H63">
        <v>2598</v>
      </c>
      <c r="I63" t="s">
        <v>41</v>
      </c>
      <c r="J63" t="s">
        <v>25</v>
      </c>
      <c r="K63" t="s">
        <v>42</v>
      </c>
    </row>
    <row r="64" spans="1:11" x14ac:dyDescent="0.25">
      <c r="A64" t="s">
        <v>109</v>
      </c>
      <c r="B64" s="3">
        <v>45321</v>
      </c>
      <c r="C64" t="s">
        <v>59</v>
      </c>
      <c r="D64" t="s">
        <v>19</v>
      </c>
      <c r="E64">
        <v>1</v>
      </c>
      <c r="F64">
        <v>497</v>
      </c>
      <c r="G64" t="s">
        <v>36</v>
      </c>
      <c r="H64">
        <v>497</v>
      </c>
      <c r="I64" t="s">
        <v>24</v>
      </c>
      <c r="J64" t="s">
        <v>25</v>
      </c>
      <c r="K64" t="s">
        <v>26</v>
      </c>
    </row>
    <row r="65" spans="1:11" x14ac:dyDescent="0.25">
      <c r="A65" t="s">
        <v>110</v>
      </c>
      <c r="B65" s="3">
        <v>45390</v>
      </c>
      <c r="C65" t="s">
        <v>34</v>
      </c>
      <c r="D65" t="s">
        <v>19</v>
      </c>
      <c r="E65">
        <v>1</v>
      </c>
      <c r="F65">
        <v>970</v>
      </c>
      <c r="G65" t="s">
        <v>36</v>
      </c>
      <c r="H65">
        <v>970</v>
      </c>
      <c r="I65" t="s">
        <v>46</v>
      </c>
      <c r="J65" t="s">
        <v>25</v>
      </c>
      <c r="K65" t="s">
        <v>32</v>
      </c>
    </row>
    <row r="66" spans="1:11" x14ac:dyDescent="0.25">
      <c r="A66" t="s">
        <v>111</v>
      </c>
      <c r="B66" s="3">
        <v>45329</v>
      </c>
      <c r="C66" t="s">
        <v>59</v>
      </c>
      <c r="D66" t="s">
        <v>35</v>
      </c>
      <c r="E66">
        <v>3</v>
      </c>
      <c r="F66">
        <v>894</v>
      </c>
      <c r="G66" t="s">
        <v>13</v>
      </c>
      <c r="H66">
        <v>2682</v>
      </c>
      <c r="I66" t="s">
        <v>54</v>
      </c>
      <c r="J66" t="s">
        <v>20</v>
      </c>
      <c r="K66" t="s">
        <v>55</v>
      </c>
    </row>
    <row r="67" spans="1:11" x14ac:dyDescent="0.25">
      <c r="A67" t="s">
        <v>112</v>
      </c>
      <c r="B67" s="3">
        <v>45302</v>
      </c>
      <c r="C67" t="s">
        <v>23</v>
      </c>
      <c r="D67" t="s">
        <v>12</v>
      </c>
      <c r="E67">
        <v>2</v>
      </c>
      <c r="F67">
        <v>492</v>
      </c>
      <c r="G67" t="s">
        <v>31</v>
      </c>
      <c r="H67">
        <v>984</v>
      </c>
      <c r="I67" t="s">
        <v>46</v>
      </c>
      <c r="J67" t="s">
        <v>44</v>
      </c>
      <c r="K67" t="s">
        <v>47</v>
      </c>
    </row>
    <row r="68" spans="1:11" x14ac:dyDescent="0.25">
      <c r="A68" t="s">
        <v>113</v>
      </c>
      <c r="B68" s="3">
        <v>45401</v>
      </c>
      <c r="C68" t="s">
        <v>23</v>
      </c>
      <c r="D68" t="s">
        <v>12</v>
      </c>
      <c r="E68">
        <v>4</v>
      </c>
      <c r="F68">
        <v>306</v>
      </c>
      <c r="G68" t="s">
        <v>31</v>
      </c>
      <c r="H68">
        <v>1224</v>
      </c>
      <c r="I68" t="s">
        <v>14</v>
      </c>
      <c r="J68" t="s">
        <v>20</v>
      </c>
      <c r="K68" t="s">
        <v>16</v>
      </c>
    </row>
    <row r="69" spans="1:11" x14ac:dyDescent="0.25">
      <c r="A69" t="s">
        <v>114</v>
      </c>
      <c r="B69" s="3">
        <v>45321</v>
      </c>
      <c r="C69" t="s">
        <v>62</v>
      </c>
      <c r="D69" t="s">
        <v>19</v>
      </c>
      <c r="E69">
        <v>1</v>
      </c>
      <c r="F69">
        <v>114</v>
      </c>
      <c r="G69" t="s">
        <v>40</v>
      </c>
      <c r="H69">
        <v>114</v>
      </c>
      <c r="I69" t="s">
        <v>14</v>
      </c>
      <c r="J69" t="s">
        <v>44</v>
      </c>
      <c r="K69" t="s">
        <v>16</v>
      </c>
    </row>
    <row r="70" spans="1:11" x14ac:dyDescent="0.25">
      <c r="A70" t="s">
        <v>115</v>
      </c>
      <c r="B70" s="3">
        <v>45402</v>
      </c>
      <c r="C70" t="s">
        <v>34</v>
      </c>
      <c r="D70" t="s">
        <v>19</v>
      </c>
      <c r="E70">
        <v>4</v>
      </c>
      <c r="F70">
        <v>957</v>
      </c>
      <c r="G70" t="s">
        <v>13</v>
      </c>
      <c r="H70">
        <v>3828</v>
      </c>
      <c r="I70" t="s">
        <v>41</v>
      </c>
      <c r="J70" t="s">
        <v>44</v>
      </c>
      <c r="K70" t="s">
        <v>77</v>
      </c>
    </row>
    <row r="71" spans="1:11" x14ac:dyDescent="0.25">
      <c r="A71" t="s">
        <v>116</v>
      </c>
      <c r="B71" s="3">
        <v>45304</v>
      </c>
      <c r="C71" t="s">
        <v>50</v>
      </c>
      <c r="D71" t="s">
        <v>19</v>
      </c>
      <c r="E71">
        <v>2</v>
      </c>
      <c r="F71">
        <v>653</v>
      </c>
      <c r="G71" t="s">
        <v>31</v>
      </c>
      <c r="H71">
        <v>1306</v>
      </c>
      <c r="I71" t="s">
        <v>46</v>
      </c>
      <c r="J71" t="s">
        <v>15</v>
      </c>
      <c r="K71" t="s">
        <v>47</v>
      </c>
    </row>
    <row r="72" spans="1:11" x14ac:dyDescent="0.25">
      <c r="A72" t="s">
        <v>117</v>
      </c>
      <c r="B72" s="3">
        <v>45340</v>
      </c>
      <c r="C72" t="s">
        <v>39</v>
      </c>
      <c r="D72" t="s">
        <v>12</v>
      </c>
      <c r="E72">
        <v>2</v>
      </c>
      <c r="F72">
        <v>991</v>
      </c>
      <c r="G72" t="s">
        <v>40</v>
      </c>
      <c r="H72">
        <v>1982</v>
      </c>
      <c r="I72" t="s">
        <v>14</v>
      </c>
      <c r="J72" t="s">
        <v>15</v>
      </c>
      <c r="K72" t="s">
        <v>16</v>
      </c>
    </row>
    <row r="73" spans="1:11" x14ac:dyDescent="0.25">
      <c r="A73" t="s">
        <v>118</v>
      </c>
      <c r="B73" s="3">
        <v>45327</v>
      </c>
      <c r="C73" t="s">
        <v>11</v>
      </c>
      <c r="D73" t="s">
        <v>35</v>
      </c>
      <c r="E73">
        <v>2</v>
      </c>
      <c r="F73">
        <v>560</v>
      </c>
      <c r="G73" t="s">
        <v>36</v>
      </c>
      <c r="H73">
        <v>1120</v>
      </c>
      <c r="I73" t="s">
        <v>46</v>
      </c>
      <c r="J73" t="s">
        <v>15</v>
      </c>
      <c r="K73" t="s">
        <v>32</v>
      </c>
    </row>
    <row r="74" spans="1:11" x14ac:dyDescent="0.25">
      <c r="A74" t="s">
        <v>119</v>
      </c>
      <c r="B74" s="3">
        <v>45350</v>
      </c>
      <c r="C74" t="s">
        <v>34</v>
      </c>
      <c r="D74" t="s">
        <v>19</v>
      </c>
      <c r="E74">
        <v>1</v>
      </c>
      <c r="F74">
        <v>790</v>
      </c>
      <c r="G74" t="s">
        <v>31</v>
      </c>
      <c r="H74">
        <v>790</v>
      </c>
      <c r="I74" t="s">
        <v>14</v>
      </c>
      <c r="J74" t="s">
        <v>25</v>
      </c>
      <c r="K74" t="s">
        <v>16</v>
      </c>
    </row>
    <row r="75" spans="1:11" x14ac:dyDescent="0.25">
      <c r="A75" t="s">
        <v>120</v>
      </c>
      <c r="B75" s="3">
        <v>45373</v>
      </c>
      <c r="C75" t="s">
        <v>39</v>
      </c>
      <c r="D75" t="s">
        <v>65</v>
      </c>
      <c r="E75">
        <v>2</v>
      </c>
      <c r="F75">
        <v>674</v>
      </c>
      <c r="G75" t="s">
        <v>13</v>
      </c>
      <c r="H75">
        <v>1348</v>
      </c>
      <c r="I75" t="s">
        <v>41</v>
      </c>
      <c r="J75" t="s">
        <v>20</v>
      </c>
      <c r="K75" t="s">
        <v>77</v>
      </c>
    </row>
    <row r="76" spans="1:11" x14ac:dyDescent="0.25">
      <c r="A76" t="s">
        <v>121</v>
      </c>
      <c r="B76" s="3">
        <v>45398</v>
      </c>
      <c r="C76" t="s">
        <v>50</v>
      </c>
      <c r="D76" t="s">
        <v>65</v>
      </c>
      <c r="E76">
        <v>1</v>
      </c>
      <c r="F76">
        <v>963</v>
      </c>
      <c r="G76" t="s">
        <v>31</v>
      </c>
      <c r="H76">
        <v>963</v>
      </c>
      <c r="I76" t="s">
        <v>41</v>
      </c>
      <c r="J76" t="s">
        <v>15</v>
      </c>
      <c r="K76" t="s">
        <v>42</v>
      </c>
    </row>
    <row r="77" spans="1:11" x14ac:dyDescent="0.25">
      <c r="A77" t="s">
        <v>122</v>
      </c>
      <c r="B77" s="3">
        <v>45338</v>
      </c>
      <c r="C77" t="s">
        <v>23</v>
      </c>
      <c r="D77" t="s">
        <v>19</v>
      </c>
      <c r="E77">
        <v>2</v>
      </c>
      <c r="F77">
        <v>842</v>
      </c>
      <c r="G77" t="s">
        <v>31</v>
      </c>
      <c r="H77">
        <v>1684</v>
      </c>
      <c r="I77" t="s">
        <v>24</v>
      </c>
      <c r="J77" t="s">
        <v>44</v>
      </c>
      <c r="K77" t="s">
        <v>26</v>
      </c>
    </row>
    <row r="78" spans="1:11" x14ac:dyDescent="0.25">
      <c r="A78" t="s">
        <v>123</v>
      </c>
      <c r="B78" s="3">
        <v>45312</v>
      </c>
      <c r="C78" t="s">
        <v>39</v>
      </c>
      <c r="D78" t="s">
        <v>65</v>
      </c>
      <c r="E78">
        <v>4</v>
      </c>
      <c r="F78">
        <v>340</v>
      </c>
      <c r="G78" t="s">
        <v>31</v>
      </c>
      <c r="H78">
        <v>1360</v>
      </c>
      <c r="I78" t="s">
        <v>54</v>
      </c>
      <c r="J78" t="s">
        <v>25</v>
      </c>
      <c r="K78" t="s">
        <v>55</v>
      </c>
    </row>
    <row r="79" spans="1:11" x14ac:dyDescent="0.25">
      <c r="A79" t="s">
        <v>124</v>
      </c>
      <c r="B79" s="3">
        <v>45339</v>
      </c>
      <c r="C79" t="s">
        <v>18</v>
      </c>
      <c r="D79" t="s">
        <v>35</v>
      </c>
      <c r="E79">
        <v>4</v>
      </c>
      <c r="F79">
        <v>663</v>
      </c>
      <c r="G79" t="s">
        <v>40</v>
      </c>
      <c r="H79">
        <v>2652</v>
      </c>
      <c r="I79" t="s">
        <v>14</v>
      </c>
      <c r="J79" t="s">
        <v>20</v>
      </c>
      <c r="K79" t="s">
        <v>16</v>
      </c>
    </row>
    <row r="80" spans="1:11" x14ac:dyDescent="0.25">
      <c r="A80" t="s">
        <v>125</v>
      </c>
      <c r="B80" s="3">
        <v>45337</v>
      </c>
      <c r="C80" t="s">
        <v>29</v>
      </c>
      <c r="D80" t="s">
        <v>19</v>
      </c>
      <c r="E80">
        <v>3</v>
      </c>
      <c r="F80">
        <v>195</v>
      </c>
      <c r="G80" t="s">
        <v>40</v>
      </c>
      <c r="H80">
        <v>585</v>
      </c>
      <c r="I80" t="s">
        <v>14</v>
      </c>
      <c r="J80" t="s">
        <v>37</v>
      </c>
      <c r="K80" t="s">
        <v>16</v>
      </c>
    </row>
    <row r="81" spans="1:11" x14ac:dyDescent="0.25">
      <c r="A81" t="s">
        <v>126</v>
      </c>
      <c r="B81" s="3">
        <v>45318</v>
      </c>
      <c r="C81" t="s">
        <v>64</v>
      </c>
      <c r="D81" t="s">
        <v>12</v>
      </c>
      <c r="E81">
        <v>4</v>
      </c>
      <c r="F81">
        <v>999</v>
      </c>
      <c r="G81" t="s">
        <v>13</v>
      </c>
      <c r="H81">
        <v>3996</v>
      </c>
      <c r="I81" t="s">
        <v>54</v>
      </c>
      <c r="J81" t="s">
        <v>25</v>
      </c>
      <c r="K81" t="s">
        <v>55</v>
      </c>
    </row>
    <row r="82" spans="1:11" x14ac:dyDescent="0.25">
      <c r="A82" t="s">
        <v>127</v>
      </c>
      <c r="B82" s="3">
        <v>45377</v>
      </c>
      <c r="C82" t="s">
        <v>34</v>
      </c>
      <c r="D82" t="s">
        <v>65</v>
      </c>
      <c r="E82">
        <v>3</v>
      </c>
      <c r="F82">
        <v>833</v>
      </c>
      <c r="G82" t="s">
        <v>31</v>
      </c>
      <c r="H82">
        <v>2499</v>
      </c>
      <c r="I82" t="s">
        <v>54</v>
      </c>
      <c r="J82" t="s">
        <v>44</v>
      </c>
      <c r="K82" t="s">
        <v>55</v>
      </c>
    </row>
    <row r="83" spans="1:11" x14ac:dyDescent="0.25">
      <c r="A83" t="s">
        <v>128</v>
      </c>
      <c r="B83" s="3">
        <v>45326</v>
      </c>
      <c r="C83" t="s">
        <v>50</v>
      </c>
      <c r="D83" t="s">
        <v>19</v>
      </c>
      <c r="E83">
        <v>4</v>
      </c>
      <c r="F83">
        <v>584</v>
      </c>
      <c r="G83" t="s">
        <v>31</v>
      </c>
      <c r="H83">
        <v>2336</v>
      </c>
      <c r="I83" t="s">
        <v>24</v>
      </c>
      <c r="J83" t="s">
        <v>15</v>
      </c>
      <c r="K83" t="s">
        <v>26</v>
      </c>
    </row>
    <row r="84" spans="1:11" x14ac:dyDescent="0.25">
      <c r="A84" t="s">
        <v>129</v>
      </c>
      <c r="B84" s="3">
        <v>45381</v>
      </c>
      <c r="C84" t="s">
        <v>62</v>
      </c>
      <c r="D84" t="s">
        <v>35</v>
      </c>
      <c r="E84">
        <v>1</v>
      </c>
      <c r="F84">
        <v>506</v>
      </c>
      <c r="G84" t="s">
        <v>13</v>
      </c>
      <c r="H84">
        <v>506</v>
      </c>
      <c r="I84" t="s">
        <v>46</v>
      </c>
      <c r="J84" t="s">
        <v>15</v>
      </c>
      <c r="K84" t="s">
        <v>32</v>
      </c>
    </row>
    <row r="85" spans="1:11" x14ac:dyDescent="0.25">
      <c r="A85" t="s">
        <v>130</v>
      </c>
      <c r="B85" s="3">
        <v>45411</v>
      </c>
      <c r="C85" t="s">
        <v>39</v>
      </c>
      <c r="D85" t="s">
        <v>35</v>
      </c>
      <c r="E85">
        <v>4</v>
      </c>
      <c r="F85">
        <v>330</v>
      </c>
      <c r="G85" t="s">
        <v>40</v>
      </c>
      <c r="H85">
        <v>1320</v>
      </c>
      <c r="I85" t="s">
        <v>46</v>
      </c>
      <c r="J85" t="s">
        <v>44</v>
      </c>
      <c r="K85" t="s">
        <v>32</v>
      </c>
    </row>
    <row r="86" spans="1:11" x14ac:dyDescent="0.25">
      <c r="A86" t="s">
        <v>131</v>
      </c>
      <c r="B86" s="3">
        <v>45379</v>
      </c>
      <c r="C86" t="s">
        <v>18</v>
      </c>
      <c r="D86" t="s">
        <v>35</v>
      </c>
      <c r="E86">
        <v>3</v>
      </c>
      <c r="F86">
        <v>848</v>
      </c>
      <c r="G86" t="s">
        <v>31</v>
      </c>
      <c r="H86">
        <v>2544</v>
      </c>
      <c r="I86" t="s">
        <v>24</v>
      </c>
      <c r="J86" t="s">
        <v>15</v>
      </c>
      <c r="K86" t="s">
        <v>26</v>
      </c>
    </row>
    <row r="87" spans="1:11" x14ac:dyDescent="0.25">
      <c r="A87" t="s">
        <v>132</v>
      </c>
      <c r="B87" s="3">
        <v>45374</v>
      </c>
      <c r="C87" t="s">
        <v>50</v>
      </c>
      <c r="D87" t="s">
        <v>30</v>
      </c>
      <c r="E87">
        <v>3</v>
      </c>
      <c r="F87">
        <v>754</v>
      </c>
      <c r="G87" t="s">
        <v>36</v>
      </c>
      <c r="H87">
        <v>2262</v>
      </c>
      <c r="I87" t="s">
        <v>54</v>
      </c>
      <c r="J87" t="s">
        <v>15</v>
      </c>
      <c r="K87" t="s">
        <v>55</v>
      </c>
    </row>
    <row r="88" spans="1:11" x14ac:dyDescent="0.25">
      <c r="A88" t="s">
        <v>133</v>
      </c>
      <c r="B88" s="3">
        <v>45301</v>
      </c>
      <c r="C88" t="s">
        <v>39</v>
      </c>
      <c r="D88" t="s">
        <v>12</v>
      </c>
      <c r="E88">
        <v>2</v>
      </c>
      <c r="F88">
        <v>270</v>
      </c>
      <c r="G88" t="s">
        <v>31</v>
      </c>
      <c r="H88">
        <v>540</v>
      </c>
      <c r="I88" t="s">
        <v>41</v>
      </c>
      <c r="J88" t="s">
        <v>25</v>
      </c>
      <c r="K88" t="s">
        <v>42</v>
      </c>
    </row>
    <row r="89" spans="1:11" x14ac:dyDescent="0.25">
      <c r="A89" t="s">
        <v>134</v>
      </c>
      <c r="B89" s="3">
        <v>45369</v>
      </c>
      <c r="C89" t="s">
        <v>39</v>
      </c>
      <c r="D89" t="s">
        <v>65</v>
      </c>
      <c r="E89">
        <v>1</v>
      </c>
      <c r="F89">
        <v>640</v>
      </c>
      <c r="G89" t="s">
        <v>31</v>
      </c>
      <c r="H89">
        <v>640</v>
      </c>
      <c r="I89" t="s">
        <v>14</v>
      </c>
      <c r="J89" t="s">
        <v>44</v>
      </c>
      <c r="K89" t="s">
        <v>16</v>
      </c>
    </row>
    <row r="90" spans="1:11" x14ac:dyDescent="0.25">
      <c r="A90" t="s">
        <v>135</v>
      </c>
      <c r="B90" s="3">
        <v>45373</v>
      </c>
      <c r="C90" t="s">
        <v>59</v>
      </c>
      <c r="D90" t="s">
        <v>65</v>
      </c>
      <c r="E90">
        <v>4</v>
      </c>
      <c r="F90">
        <v>135</v>
      </c>
      <c r="G90" t="s">
        <v>31</v>
      </c>
      <c r="H90">
        <v>540</v>
      </c>
      <c r="J90" t="s">
        <v>37</v>
      </c>
      <c r="K90" t="s">
        <v>77</v>
      </c>
    </row>
    <row r="91" spans="1:11" x14ac:dyDescent="0.25">
      <c r="A91" t="s">
        <v>136</v>
      </c>
      <c r="B91" s="3">
        <v>45391</v>
      </c>
      <c r="C91" t="s">
        <v>34</v>
      </c>
      <c r="D91" t="s">
        <v>35</v>
      </c>
      <c r="E91">
        <v>2</v>
      </c>
      <c r="F91">
        <v>897</v>
      </c>
      <c r="G91" t="s">
        <v>40</v>
      </c>
      <c r="H91">
        <v>1794</v>
      </c>
      <c r="I91" t="s">
        <v>54</v>
      </c>
      <c r="J91" t="s">
        <v>15</v>
      </c>
      <c r="K91" t="s">
        <v>55</v>
      </c>
    </row>
    <row r="92" spans="1:11" x14ac:dyDescent="0.25">
      <c r="A92" t="s">
        <v>137</v>
      </c>
      <c r="B92" s="3">
        <v>45360</v>
      </c>
      <c r="C92" t="s">
        <v>39</v>
      </c>
      <c r="D92" t="s">
        <v>65</v>
      </c>
      <c r="E92">
        <v>4</v>
      </c>
      <c r="F92">
        <v>259</v>
      </c>
      <c r="G92" t="s">
        <v>31</v>
      </c>
      <c r="H92">
        <v>1036</v>
      </c>
      <c r="I92" t="s">
        <v>41</v>
      </c>
      <c r="J92" t="s">
        <v>20</v>
      </c>
      <c r="K92" t="s">
        <v>77</v>
      </c>
    </row>
    <row r="93" spans="1:11" x14ac:dyDescent="0.25">
      <c r="A93" t="s">
        <v>138</v>
      </c>
      <c r="B93" s="3">
        <v>45385</v>
      </c>
      <c r="C93" t="s">
        <v>29</v>
      </c>
      <c r="D93" t="s">
        <v>12</v>
      </c>
      <c r="E93">
        <v>4</v>
      </c>
      <c r="F93">
        <v>938</v>
      </c>
      <c r="G93" t="s">
        <v>13</v>
      </c>
      <c r="H93">
        <v>3752</v>
      </c>
      <c r="I93" t="s">
        <v>41</v>
      </c>
      <c r="J93" t="s">
        <v>15</v>
      </c>
      <c r="K93" t="s">
        <v>42</v>
      </c>
    </row>
    <row r="94" spans="1:11" x14ac:dyDescent="0.25">
      <c r="A94" t="s">
        <v>139</v>
      </c>
      <c r="B94" s="3">
        <v>45323</v>
      </c>
      <c r="C94" t="s">
        <v>11</v>
      </c>
      <c r="D94" t="s">
        <v>30</v>
      </c>
      <c r="E94">
        <v>2</v>
      </c>
      <c r="F94">
        <v>798</v>
      </c>
      <c r="G94" t="s">
        <v>36</v>
      </c>
      <c r="H94">
        <v>1596</v>
      </c>
      <c r="I94" t="s">
        <v>24</v>
      </c>
      <c r="J94" t="s">
        <v>37</v>
      </c>
      <c r="K94" t="s">
        <v>26</v>
      </c>
    </row>
    <row r="95" spans="1:11" x14ac:dyDescent="0.25">
      <c r="A95" t="s">
        <v>140</v>
      </c>
      <c r="B95" s="3">
        <v>45312</v>
      </c>
      <c r="C95" t="s">
        <v>59</v>
      </c>
      <c r="D95" t="s">
        <v>19</v>
      </c>
      <c r="E95">
        <v>2</v>
      </c>
      <c r="F95">
        <v>342</v>
      </c>
      <c r="G95" t="s">
        <v>40</v>
      </c>
      <c r="H95">
        <v>684</v>
      </c>
      <c r="I95" t="s">
        <v>46</v>
      </c>
      <c r="J95" t="s">
        <v>25</v>
      </c>
      <c r="K95" t="s">
        <v>32</v>
      </c>
    </row>
    <row r="96" spans="1:11" x14ac:dyDescent="0.25">
      <c r="A96" t="s">
        <v>141</v>
      </c>
      <c r="B96" s="3">
        <v>45351</v>
      </c>
      <c r="C96" t="s">
        <v>39</v>
      </c>
      <c r="D96" t="s">
        <v>19</v>
      </c>
      <c r="E96">
        <v>2</v>
      </c>
      <c r="F96">
        <v>185</v>
      </c>
      <c r="G96" t="s">
        <v>31</v>
      </c>
      <c r="H96">
        <v>370</v>
      </c>
      <c r="I96" t="s">
        <v>54</v>
      </c>
      <c r="J96" t="s">
        <v>37</v>
      </c>
      <c r="K96" t="s">
        <v>55</v>
      </c>
    </row>
    <row r="97" spans="1:11" x14ac:dyDescent="0.25">
      <c r="A97" t="s">
        <v>142</v>
      </c>
      <c r="B97" s="3">
        <v>45340</v>
      </c>
      <c r="C97" t="s">
        <v>64</v>
      </c>
      <c r="D97" t="s">
        <v>35</v>
      </c>
      <c r="E97">
        <v>2</v>
      </c>
      <c r="F97">
        <v>895</v>
      </c>
      <c r="G97" t="s">
        <v>31</v>
      </c>
      <c r="H97">
        <v>1790</v>
      </c>
      <c r="I97" t="s">
        <v>14</v>
      </c>
      <c r="J97" t="s">
        <v>25</v>
      </c>
      <c r="K97" t="s">
        <v>16</v>
      </c>
    </row>
    <row r="98" spans="1:11" x14ac:dyDescent="0.25">
      <c r="A98" t="s">
        <v>143</v>
      </c>
      <c r="B98" s="3">
        <v>45326</v>
      </c>
      <c r="C98" t="s">
        <v>39</v>
      </c>
      <c r="D98" t="s">
        <v>30</v>
      </c>
      <c r="E98">
        <v>2</v>
      </c>
      <c r="F98">
        <v>677</v>
      </c>
      <c r="G98" t="s">
        <v>31</v>
      </c>
      <c r="H98">
        <v>1354</v>
      </c>
      <c r="I98" t="s">
        <v>46</v>
      </c>
      <c r="J98" t="s">
        <v>25</v>
      </c>
      <c r="K98" t="s">
        <v>47</v>
      </c>
    </row>
    <row r="99" spans="1:11" x14ac:dyDescent="0.25">
      <c r="A99" t="s">
        <v>144</v>
      </c>
      <c r="B99" s="3">
        <v>45410</v>
      </c>
      <c r="C99" t="s">
        <v>62</v>
      </c>
      <c r="D99" t="s">
        <v>12</v>
      </c>
      <c r="E99">
        <v>4</v>
      </c>
      <c r="F99">
        <v>781</v>
      </c>
      <c r="G99" t="s">
        <v>40</v>
      </c>
      <c r="H99">
        <v>3124</v>
      </c>
      <c r="I99" t="s">
        <v>41</v>
      </c>
      <c r="J99" t="s">
        <v>25</v>
      </c>
      <c r="K99" t="s">
        <v>42</v>
      </c>
    </row>
    <row r="100" spans="1:11" x14ac:dyDescent="0.25">
      <c r="A100" t="s">
        <v>145</v>
      </c>
      <c r="B100" s="3">
        <v>45373</v>
      </c>
      <c r="C100" t="s">
        <v>29</v>
      </c>
      <c r="D100" t="s">
        <v>35</v>
      </c>
      <c r="E100">
        <v>2</v>
      </c>
      <c r="F100">
        <v>656</v>
      </c>
      <c r="G100" t="s">
        <v>40</v>
      </c>
      <c r="H100">
        <v>1312</v>
      </c>
      <c r="I100" t="s">
        <v>24</v>
      </c>
      <c r="J100" t="s">
        <v>15</v>
      </c>
      <c r="K100" t="s">
        <v>26</v>
      </c>
    </row>
    <row r="101" spans="1:11" x14ac:dyDescent="0.25">
      <c r="A101" t="s">
        <v>146</v>
      </c>
      <c r="B101" s="3">
        <v>45380</v>
      </c>
      <c r="C101" t="s">
        <v>50</v>
      </c>
      <c r="D101" t="s">
        <v>65</v>
      </c>
      <c r="E101">
        <v>1</v>
      </c>
      <c r="F101">
        <v>673</v>
      </c>
      <c r="G101" t="s">
        <v>31</v>
      </c>
      <c r="H101">
        <v>673</v>
      </c>
      <c r="I101" t="s">
        <v>41</v>
      </c>
      <c r="J101" t="s">
        <v>15</v>
      </c>
      <c r="K101" t="s">
        <v>42</v>
      </c>
    </row>
    <row r="102" spans="1:11" x14ac:dyDescent="0.25">
      <c r="A102" t="s">
        <v>73</v>
      </c>
      <c r="B102" s="3">
        <v>45319</v>
      </c>
      <c r="C102" t="s">
        <v>11</v>
      </c>
      <c r="D102" t="s">
        <v>12</v>
      </c>
      <c r="E102">
        <v>2</v>
      </c>
      <c r="F102">
        <v>491</v>
      </c>
      <c r="G102" t="s">
        <v>13</v>
      </c>
      <c r="H102">
        <v>982</v>
      </c>
      <c r="I102" t="s">
        <v>24</v>
      </c>
      <c r="J102" t="s">
        <v>20</v>
      </c>
      <c r="K102" t="s">
        <v>26</v>
      </c>
    </row>
    <row r="103" spans="1:11" x14ac:dyDescent="0.25">
      <c r="A103" t="s">
        <v>45</v>
      </c>
      <c r="B103" s="3">
        <v>45299</v>
      </c>
      <c r="C103" t="s">
        <v>34</v>
      </c>
      <c r="D103" t="s">
        <v>19</v>
      </c>
      <c r="E103">
        <v>4</v>
      </c>
      <c r="F103">
        <v>430</v>
      </c>
      <c r="G103" t="s">
        <v>40</v>
      </c>
      <c r="H103">
        <v>1720</v>
      </c>
      <c r="I103" t="s">
        <v>46</v>
      </c>
      <c r="J103" t="s">
        <v>15</v>
      </c>
      <c r="K103" t="s">
        <v>47</v>
      </c>
    </row>
    <row r="104" spans="1:11" x14ac:dyDescent="0.25">
      <c r="A104" t="s">
        <v>89</v>
      </c>
      <c r="B104" s="3">
        <v>45350</v>
      </c>
      <c r="C104" t="s">
        <v>29</v>
      </c>
      <c r="D104" t="s">
        <v>12</v>
      </c>
      <c r="E104">
        <v>2</v>
      </c>
      <c r="F104">
        <v>147</v>
      </c>
      <c r="G104" t="s">
        <v>13</v>
      </c>
      <c r="H104">
        <v>294</v>
      </c>
      <c r="I104" t="s">
        <v>54</v>
      </c>
      <c r="J104" t="s">
        <v>44</v>
      </c>
      <c r="K104" t="s">
        <v>55</v>
      </c>
    </row>
    <row r="105" spans="1:11" x14ac:dyDescent="0.25">
      <c r="A105" t="s">
        <v>147</v>
      </c>
      <c r="B105" s="3">
        <v>45296</v>
      </c>
      <c r="C105" t="s">
        <v>29</v>
      </c>
      <c r="D105" t="s">
        <v>19</v>
      </c>
      <c r="E105">
        <v>4</v>
      </c>
      <c r="F105">
        <v>447</v>
      </c>
      <c r="G105" t="s">
        <v>36</v>
      </c>
      <c r="H105">
        <v>1788</v>
      </c>
      <c r="I105" t="s">
        <v>41</v>
      </c>
      <c r="J105" t="s">
        <v>37</v>
      </c>
      <c r="K105" t="s">
        <v>42</v>
      </c>
    </row>
    <row r="106" spans="1:11" x14ac:dyDescent="0.25">
      <c r="A106" t="s">
        <v>148</v>
      </c>
      <c r="B106" s="3">
        <v>45395</v>
      </c>
      <c r="C106" t="s">
        <v>59</v>
      </c>
      <c r="D106" t="s">
        <v>30</v>
      </c>
      <c r="E106">
        <v>3</v>
      </c>
      <c r="F106">
        <v>572</v>
      </c>
      <c r="G106" t="s">
        <v>40</v>
      </c>
      <c r="H106">
        <v>1716</v>
      </c>
      <c r="I106" t="s">
        <v>24</v>
      </c>
      <c r="J106" t="s">
        <v>15</v>
      </c>
      <c r="K106" t="s">
        <v>26</v>
      </c>
    </row>
    <row r="107" spans="1:11" x14ac:dyDescent="0.25">
      <c r="A107" t="s">
        <v>149</v>
      </c>
      <c r="B107" s="3">
        <v>45332</v>
      </c>
      <c r="C107" t="s">
        <v>34</v>
      </c>
      <c r="D107" t="s">
        <v>35</v>
      </c>
      <c r="E107">
        <v>4</v>
      </c>
      <c r="F107">
        <v>330</v>
      </c>
      <c r="G107" t="s">
        <v>31</v>
      </c>
      <c r="H107">
        <v>1320</v>
      </c>
      <c r="I107" t="s">
        <v>14</v>
      </c>
      <c r="J107" t="s">
        <v>20</v>
      </c>
      <c r="K107" t="s">
        <v>16</v>
      </c>
    </row>
    <row r="108" spans="1:11" x14ac:dyDescent="0.25">
      <c r="A108" t="s">
        <v>150</v>
      </c>
      <c r="B108" s="3">
        <v>45343</v>
      </c>
      <c r="C108" t="s">
        <v>18</v>
      </c>
      <c r="D108" t="s">
        <v>35</v>
      </c>
      <c r="E108">
        <v>2</v>
      </c>
      <c r="F108">
        <v>289</v>
      </c>
      <c r="G108" t="s">
        <v>40</v>
      </c>
      <c r="H108">
        <v>578</v>
      </c>
      <c r="I108" t="s">
        <v>46</v>
      </c>
      <c r="J108" t="s">
        <v>20</v>
      </c>
      <c r="K108" t="s">
        <v>32</v>
      </c>
    </row>
    <row r="109" spans="1:11" x14ac:dyDescent="0.25">
      <c r="A109" t="s">
        <v>151</v>
      </c>
      <c r="B109" s="3">
        <v>45326</v>
      </c>
      <c r="C109" t="s">
        <v>11</v>
      </c>
      <c r="D109" t="s">
        <v>12</v>
      </c>
      <c r="E109">
        <v>3</v>
      </c>
      <c r="F109">
        <v>324</v>
      </c>
      <c r="G109" t="s">
        <v>40</v>
      </c>
      <c r="H109">
        <v>972</v>
      </c>
      <c r="J109" t="s">
        <v>20</v>
      </c>
      <c r="K109" t="s">
        <v>16</v>
      </c>
    </row>
    <row r="110" spans="1:11" x14ac:dyDescent="0.25">
      <c r="A110" t="s">
        <v>152</v>
      </c>
      <c r="B110" s="3">
        <v>45300</v>
      </c>
      <c r="C110" t="s">
        <v>39</v>
      </c>
      <c r="D110" t="s">
        <v>19</v>
      </c>
      <c r="E110">
        <v>4</v>
      </c>
      <c r="F110">
        <v>484</v>
      </c>
      <c r="G110" t="s">
        <v>13</v>
      </c>
      <c r="H110">
        <v>1936</v>
      </c>
      <c r="I110" t="s">
        <v>41</v>
      </c>
      <c r="J110" t="s">
        <v>44</v>
      </c>
      <c r="K110" t="s">
        <v>42</v>
      </c>
    </row>
    <row r="111" spans="1:11" x14ac:dyDescent="0.25">
      <c r="A111" t="s">
        <v>153</v>
      </c>
      <c r="B111" s="3">
        <v>45319</v>
      </c>
      <c r="C111" t="s">
        <v>62</v>
      </c>
      <c r="D111" t="s">
        <v>65</v>
      </c>
      <c r="E111">
        <v>1</v>
      </c>
      <c r="F111">
        <v>476</v>
      </c>
      <c r="G111" t="s">
        <v>31</v>
      </c>
      <c r="H111">
        <v>476</v>
      </c>
      <c r="I111" t="s">
        <v>24</v>
      </c>
      <c r="J111" t="s">
        <v>25</v>
      </c>
      <c r="K111" t="s">
        <v>26</v>
      </c>
    </row>
    <row r="112" spans="1:11" x14ac:dyDescent="0.25">
      <c r="A112" t="s">
        <v>154</v>
      </c>
      <c r="B112" s="3">
        <v>45408</v>
      </c>
      <c r="C112" t="s">
        <v>34</v>
      </c>
      <c r="D112" t="s">
        <v>19</v>
      </c>
      <c r="E112">
        <v>2</v>
      </c>
      <c r="F112">
        <v>382</v>
      </c>
      <c r="G112" t="s">
        <v>40</v>
      </c>
      <c r="H112">
        <v>764</v>
      </c>
      <c r="I112" t="s">
        <v>54</v>
      </c>
      <c r="J112" t="s">
        <v>25</v>
      </c>
      <c r="K112" t="s">
        <v>55</v>
      </c>
    </row>
    <row r="113" spans="1:11" x14ac:dyDescent="0.25">
      <c r="A113" t="s">
        <v>155</v>
      </c>
      <c r="B113" s="3">
        <v>45412</v>
      </c>
      <c r="C113" t="s">
        <v>34</v>
      </c>
      <c r="D113" t="s">
        <v>19</v>
      </c>
      <c r="E113">
        <v>4</v>
      </c>
      <c r="F113">
        <v>732</v>
      </c>
      <c r="G113" t="s">
        <v>31</v>
      </c>
      <c r="H113">
        <v>2928</v>
      </c>
      <c r="I113" t="s">
        <v>46</v>
      </c>
      <c r="J113" t="s">
        <v>25</v>
      </c>
      <c r="K113" t="s">
        <v>32</v>
      </c>
    </row>
    <row r="114" spans="1:11" x14ac:dyDescent="0.25">
      <c r="A114" t="s">
        <v>156</v>
      </c>
      <c r="B114" s="3">
        <v>45364</v>
      </c>
      <c r="C114" t="s">
        <v>39</v>
      </c>
      <c r="D114" t="s">
        <v>12</v>
      </c>
      <c r="E114">
        <v>1</v>
      </c>
      <c r="F114">
        <v>727</v>
      </c>
      <c r="G114" t="s">
        <v>36</v>
      </c>
      <c r="H114">
        <v>727</v>
      </c>
      <c r="I114" t="s">
        <v>24</v>
      </c>
      <c r="J114" t="s">
        <v>37</v>
      </c>
      <c r="K114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943A-B01A-4CAE-AF6E-061D562A4D7F}">
  <dimension ref="A1:M121"/>
  <sheetViews>
    <sheetView workbookViewId="0">
      <selection activeCell="G1" sqref="G1"/>
    </sheetView>
  </sheetViews>
  <sheetFormatPr defaultRowHeight="15" x14ac:dyDescent="0.25"/>
  <cols>
    <col min="1" max="1" width="13.140625" bestFit="1" customWidth="1"/>
    <col min="2" max="2" width="18.28515625" bestFit="1" customWidth="1"/>
    <col min="3" max="3" width="15" bestFit="1" customWidth="1"/>
    <col min="4" max="4" width="12.140625" bestFit="1" customWidth="1"/>
    <col min="5" max="5" width="8.7109375" bestFit="1" customWidth="1"/>
    <col min="6" max="6" width="9.28515625" bestFit="1" customWidth="1"/>
    <col min="7" max="7" width="8.85546875" bestFit="1" customWidth="1"/>
    <col min="8" max="8" width="12.5703125" bestFit="1" customWidth="1"/>
    <col min="9" max="9" width="7.5703125" bestFit="1" customWidth="1"/>
    <col min="10" max="10" width="14.28515625" bestFit="1" customWidth="1"/>
    <col min="11" max="11" width="14.28515625" customWidth="1"/>
    <col min="12" max="12" width="9" bestFit="1" customWidth="1"/>
    <col min="13" max="13" width="12.7109375" bestFit="1" customWidth="1"/>
  </cols>
  <sheetData>
    <row r="1" spans="1:13" ht="15.75" thickBot="1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159</v>
      </c>
      <c r="K1" s="5" t="s">
        <v>159</v>
      </c>
      <c r="L1" s="5" t="s">
        <v>9</v>
      </c>
      <c r="M1" s="5" t="s">
        <v>158</v>
      </c>
    </row>
    <row r="2" spans="1:13" ht="15.75" thickTop="1" x14ac:dyDescent="0.25">
      <c r="A2" s="6" t="s">
        <v>10</v>
      </c>
      <c r="B2" s="7">
        <v>45319</v>
      </c>
      <c r="C2" s="8" t="s">
        <v>11</v>
      </c>
      <c r="D2" s="8" t="s">
        <v>12</v>
      </c>
      <c r="E2" s="8">
        <v>3</v>
      </c>
      <c r="F2" s="8">
        <v>819</v>
      </c>
      <c r="G2" s="8" t="s">
        <v>13</v>
      </c>
      <c r="H2" s="8">
        <v>2457</v>
      </c>
      <c r="I2" s="8" t="s">
        <v>14</v>
      </c>
      <c r="J2" s="8" t="str" cm="1">
        <f t="array" ref="J2:J121">_xlfn.XLOOKUP(M2:M121,Store_Map_Lookup!$A$2:$A$6,Store_Map_Lookup!$B$2:$B$6,"")</f>
        <v>ST003</v>
      </c>
      <c r="K2" s="8" t="s">
        <v>14</v>
      </c>
      <c r="L2" s="8" t="s">
        <v>15</v>
      </c>
      <c r="M2" s="8" t="s">
        <v>21</v>
      </c>
    </row>
    <row r="3" spans="1:13" x14ac:dyDescent="0.25">
      <c r="A3" s="9" t="s">
        <v>17</v>
      </c>
      <c r="B3" s="4">
        <v>45321</v>
      </c>
      <c r="C3" s="10" t="s">
        <v>18</v>
      </c>
      <c r="D3" s="10" t="s">
        <v>19</v>
      </c>
      <c r="E3" s="10">
        <v>4</v>
      </c>
      <c r="F3" s="10">
        <v>848</v>
      </c>
      <c r="G3" s="10" t="s">
        <v>13</v>
      </c>
      <c r="H3" s="10">
        <v>3392</v>
      </c>
      <c r="I3" s="10" t="s">
        <v>14</v>
      </c>
      <c r="J3" s="10" t="str">
        <v>ST003</v>
      </c>
      <c r="K3" s="10" t="s">
        <v>14</v>
      </c>
      <c r="L3" s="10" t="s">
        <v>20</v>
      </c>
      <c r="M3" s="10" t="s">
        <v>21</v>
      </c>
    </row>
    <row r="4" spans="1:13" x14ac:dyDescent="0.25">
      <c r="A4" s="9" t="s">
        <v>22</v>
      </c>
      <c r="B4" s="4">
        <v>45320</v>
      </c>
      <c r="C4" s="10" t="s">
        <v>23</v>
      </c>
      <c r="D4" s="10" t="s">
        <v>12</v>
      </c>
      <c r="E4" s="10">
        <v>2</v>
      </c>
      <c r="F4" s="10">
        <v>895</v>
      </c>
      <c r="G4" s="10" t="s">
        <v>13</v>
      </c>
      <c r="H4" s="10">
        <v>1790</v>
      </c>
      <c r="I4" s="10" t="s">
        <v>24</v>
      </c>
      <c r="J4" s="10" t="str">
        <v>ST005</v>
      </c>
      <c r="K4" s="10" t="s">
        <v>24</v>
      </c>
      <c r="L4" s="10" t="s">
        <v>25</v>
      </c>
      <c r="M4" s="10" t="s">
        <v>26</v>
      </c>
    </row>
    <row r="5" spans="1:13" x14ac:dyDescent="0.25">
      <c r="A5" s="9" t="s">
        <v>27</v>
      </c>
      <c r="B5" s="4">
        <v>45369</v>
      </c>
      <c r="C5" s="10" t="s">
        <v>18</v>
      </c>
      <c r="D5" s="10" t="s">
        <v>19</v>
      </c>
      <c r="E5" s="10">
        <v>3</v>
      </c>
      <c r="F5" s="10">
        <v>978</v>
      </c>
      <c r="G5" s="10" t="s">
        <v>13</v>
      </c>
      <c r="H5" s="10">
        <v>2934</v>
      </c>
      <c r="I5" s="10" t="s">
        <v>24</v>
      </c>
      <c r="J5" s="10" t="str">
        <v>ST005</v>
      </c>
      <c r="K5" s="10" t="s">
        <v>24</v>
      </c>
      <c r="L5" s="10" t="s">
        <v>20</v>
      </c>
      <c r="M5" s="10" t="s">
        <v>26</v>
      </c>
    </row>
    <row r="6" spans="1:13" x14ac:dyDescent="0.25">
      <c r="A6" s="9" t="s">
        <v>28</v>
      </c>
      <c r="B6" s="4">
        <v>45295</v>
      </c>
      <c r="C6" s="10" t="s">
        <v>29</v>
      </c>
      <c r="D6" s="10" t="s">
        <v>30</v>
      </c>
      <c r="E6" s="10">
        <v>3</v>
      </c>
      <c r="F6" s="10">
        <v>152</v>
      </c>
      <c r="G6" s="10" t="s">
        <v>31</v>
      </c>
      <c r="H6" s="10">
        <v>456</v>
      </c>
      <c r="I6" s="10" t="s">
        <v>14</v>
      </c>
      <c r="J6" s="10" t="str">
        <v>ST003</v>
      </c>
      <c r="K6" s="10" t="s">
        <v>14</v>
      </c>
      <c r="L6" s="10" t="s">
        <v>15</v>
      </c>
      <c r="M6" s="10" t="s">
        <v>21</v>
      </c>
    </row>
    <row r="7" spans="1:13" x14ac:dyDescent="0.25">
      <c r="A7" s="9" t="s">
        <v>33</v>
      </c>
      <c r="B7" s="4">
        <v>45363</v>
      </c>
      <c r="C7" s="10" t="s">
        <v>34</v>
      </c>
      <c r="D7" s="10" t="s">
        <v>35</v>
      </c>
      <c r="E7" s="10">
        <v>4</v>
      </c>
      <c r="F7" s="10">
        <v>891</v>
      </c>
      <c r="G7" s="10" t="s">
        <v>36</v>
      </c>
      <c r="H7" s="10">
        <v>3564</v>
      </c>
      <c r="I7" s="10"/>
      <c r="J7" s="10" t="str">
        <v>ST003</v>
      </c>
      <c r="K7" s="10" t="s">
        <v>14</v>
      </c>
      <c r="L7" s="10" t="s">
        <v>37</v>
      </c>
      <c r="M7" s="10" t="s">
        <v>21</v>
      </c>
    </row>
    <row r="8" spans="1:13" x14ac:dyDescent="0.25">
      <c r="A8" s="9" t="s">
        <v>38</v>
      </c>
      <c r="B8" s="4">
        <v>45317</v>
      </c>
      <c r="C8" s="10" t="s">
        <v>39</v>
      </c>
      <c r="D8" s="10" t="s">
        <v>19</v>
      </c>
      <c r="E8" s="10">
        <v>1</v>
      </c>
      <c r="F8" s="10">
        <v>316</v>
      </c>
      <c r="G8" s="10" t="s">
        <v>40</v>
      </c>
      <c r="H8" s="10">
        <v>316</v>
      </c>
      <c r="I8" s="10" t="s">
        <v>41</v>
      </c>
      <c r="J8" s="10" t="str">
        <v>ST002</v>
      </c>
      <c r="K8" s="10" t="s">
        <v>41</v>
      </c>
      <c r="L8" s="10" t="s">
        <v>20</v>
      </c>
      <c r="M8" s="10" t="s">
        <v>42</v>
      </c>
    </row>
    <row r="9" spans="1:13" x14ac:dyDescent="0.25">
      <c r="A9" s="9" t="s">
        <v>43</v>
      </c>
      <c r="B9" s="4">
        <v>45383</v>
      </c>
      <c r="C9" s="10" t="s">
        <v>39</v>
      </c>
      <c r="D9" s="10" t="s">
        <v>19</v>
      </c>
      <c r="E9" s="10">
        <v>1</v>
      </c>
      <c r="F9" s="10">
        <v>863</v>
      </c>
      <c r="G9" s="10" t="s">
        <v>13</v>
      </c>
      <c r="H9" s="10">
        <v>863</v>
      </c>
      <c r="I9" s="10"/>
      <c r="J9" s="10" t="str">
        <v>ST002</v>
      </c>
      <c r="K9" s="10" t="s">
        <v>41</v>
      </c>
      <c r="L9" s="10" t="s">
        <v>44</v>
      </c>
      <c r="M9" s="10" t="s">
        <v>42</v>
      </c>
    </row>
    <row r="10" spans="1:13" x14ac:dyDescent="0.25">
      <c r="A10" s="9" t="s">
        <v>45</v>
      </c>
      <c r="B10" s="4">
        <v>45299</v>
      </c>
      <c r="C10" s="10" t="s">
        <v>34</v>
      </c>
      <c r="D10" s="10" t="s">
        <v>19</v>
      </c>
      <c r="E10" s="10">
        <v>4</v>
      </c>
      <c r="F10" s="10">
        <v>430</v>
      </c>
      <c r="G10" s="10" t="s">
        <v>40</v>
      </c>
      <c r="H10" s="10">
        <v>1720</v>
      </c>
      <c r="I10" s="10"/>
      <c r="J10" s="10" t="str">
        <v>ST001</v>
      </c>
      <c r="K10" s="10" t="s">
        <v>46</v>
      </c>
      <c r="L10" s="10" t="s">
        <v>15</v>
      </c>
      <c r="M10" s="10" t="s">
        <v>47</v>
      </c>
    </row>
    <row r="11" spans="1:13" x14ac:dyDescent="0.25">
      <c r="A11" s="9" t="s">
        <v>48</v>
      </c>
      <c r="B11" s="4">
        <v>45381</v>
      </c>
      <c r="C11" s="10" t="s">
        <v>39</v>
      </c>
      <c r="D11" s="10" t="s">
        <v>19</v>
      </c>
      <c r="E11" s="10">
        <v>2</v>
      </c>
      <c r="F11" s="10">
        <v>479</v>
      </c>
      <c r="G11" s="10" t="s">
        <v>31</v>
      </c>
      <c r="H11" s="10">
        <v>958</v>
      </c>
      <c r="I11" s="10"/>
      <c r="J11" s="10" t="str">
        <v>ST002</v>
      </c>
      <c r="K11" s="10" t="s">
        <v>41</v>
      </c>
      <c r="L11" s="10" t="s">
        <v>44</v>
      </c>
      <c r="M11" s="10" t="s">
        <v>42</v>
      </c>
    </row>
    <row r="12" spans="1:13" x14ac:dyDescent="0.25">
      <c r="A12" s="9" t="s">
        <v>49</v>
      </c>
      <c r="B12" s="4">
        <v>45361</v>
      </c>
      <c r="C12" s="10" t="s">
        <v>50</v>
      </c>
      <c r="D12" s="10" t="s">
        <v>19</v>
      </c>
      <c r="E12" s="10">
        <v>3</v>
      </c>
      <c r="F12" s="10">
        <v>592</v>
      </c>
      <c r="G12" s="10" t="s">
        <v>40</v>
      </c>
      <c r="H12" s="10">
        <v>1776</v>
      </c>
      <c r="I12" s="10" t="s">
        <v>41</v>
      </c>
      <c r="J12" s="10" t="str">
        <v>ST002</v>
      </c>
      <c r="K12" s="10" t="s">
        <v>41</v>
      </c>
      <c r="L12" s="10" t="s">
        <v>25</v>
      </c>
      <c r="M12" s="10" t="s">
        <v>42</v>
      </c>
    </row>
    <row r="13" spans="1:13" x14ac:dyDescent="0.25">
      <c r="A13" s="9" t="s">
        <v>51</v>
      </c>
      <c r="B13" s="4">
        <v>45345</v>
      </c>
      <c r="C13" s="10" t="s">
        <v>11</v>
      </c>
      <c r="D13" s="10" t="s">
        <v>35</v>
      </c>
      <c r="E13" s="10">
        <v>3</v>
      </c>
      <c r="F13" s="10">
        <v>140</v>
      </c>
      <c r="G13" s="10" t="s">
        <v>36</v>
      </c>
      <c r="H13" s="10">
        <v>420</v>
      </c>
      <c r="I13" s="10"/>
      <c r="J13" s="10" t="str">
        <v>ST001</v>
      </c>
      <c r="K13" s="10" t="s">
        <v>46</v>
      </c>
      <c r="L13" s="10" t="s">
        <v>44</v>
      </c>
      <c r="M13" s="10" t="s">
        <v>47</v>
      </c>
    </row>
    <row r="14" spans="1:13" x14ac:dyDescent="0.25">
      <c r="A14" s="9" t="s">
        <v>52</v>
      </c>
      <c r="B14" s="4">
        <v>45320</v>
      </c>
      <c r="C14" s="10" t="s">
        <v>18</v>
      </c>
      <c r="D14" s="10" t="s">
        <v>30</v>
      </c>
      <c r="E14" s="10">
        <v>3</v>
      </c>
      <c r="F14" s="10">
        <v>256</v>
      </c>
      <c r="G14" s="10" t="s">
        <v>31</v>
      </c>
      <c r="H14" s="10">
        <v>768</v>
      </c>
      <c r="I14" s="10" t="s">
        <v>46</v>
      </c>
      <c r="J14" s="10" t="str">
        <v>ST001</v>
      </c>
      <c r="K14" s="10" t="s">
        <v>46</v>
      </c>
      <c r="L14" s="10" t="s">
        <v>37</v>
      </c>
      <c r="M14" s="10" t="s">
        <v>47</v>
      </c>
    </row>
    <row r="15" spans="1:13" x14ac:dyDescent="0.25">
      <c r="A15" s="9" t="s">
        <v>53</v>
      </c>
      <c r="B15" s="4">
        <v>45349</v>
      </c>
      <c r="C15" s="10" t="s">
        <v>39</v>
      </c>
      <c r="D15" s="10" t="s">
        <v>12</v>
      </c>
      <c r="E15" s="10">
        <v>3</v>
      </c>
      <c r="F15" s="10">
        <v>114</v>
      </c>
      <c r="G15" s="10" t="s">
        <v>31</v>
      </c>
      <c r="H15" s="10">
        <v>342</v>
      </c>
      <c r="I15" s="10" t="s">
        <v>54</v>
      </c>
      <c r="J15" s="10" t="str">
        <v>ST004</v>
      </c>
      <c r="K15" s="10" t="s">
        <v>54</v>
      </c>
      <c r="L15" s="10" t="s">
        <v>37</v>
      </c>
      <c r="M15" s="10" t="s">
        <v>55</v>
      </c>
    </row>
    <row r="16" spans="1:13" x14ac:dyDescent="0.25">
      <c r="A16" s="9" t="s">
        <v>56</v>
      </c>
      <c r="B16" s="4">
        <v>45367</v>
      </c>
      <c r="C16" s="10" t="s">
        <v>29</v>
      </c>
      <c r="D16" s="10" t="s">
        <v>30</v>
      </c>
      <c r="E16" s="10">
        <v>4</v>
      </c>
      <c r="F16" s="10">
        <v>912</v>
      </c>
      <c r="G16" s="10" t="s">
        <v>40</v>
      </c>
      <c r="H16" s="10">
        <v>3648</v>
      </c>
      <c r="I16" s="10" t="s">
        <v>24</v>
      </c>
      <c r="J16" s="10" t="str">
        <v>ST005</v>
      </c>
      <c r="K16" s="10" t="s">
        <v>24</v>
      </c>
      <c r="L16" s="10" t="s">
        <v>15</v>
      </c>
      <c r="M16" s="10" t="s">
        <v>26</v>
      </c>
    </row>
    <row r="17" spans="1:13" x14ac:dyDescent="0.25">
      <c r="A17" s="9" t="s">
        <v>57</v>
      </c>
      <c r="B17" s="4">
        <v>45327</v>
      </c>
      <c r="C17" s="10" t="s">
        <v>50</v>
      </c>
      <c r="D17" s="10" t="s">
        <v>35</v>
      </c>
      <c r="E17" s="10">
        <v>1</v>
      </c>
      <c r="F17" s="10">
        <v>164</v>
      </c>
      <c r="G17" s="10" t="s">
        <v>31</v>
      </c>
      <c r="H17" s="10">
        <v>164</v>
      </c>
      <c r="I17" s="10" t="s">
        <v>14</v>
      </c>
      <c r="J17" s="10" t="str">
        <v>ST003</v>
      </c>
      <c r="K17" s="10" t="s">
        <v>14</v>
      </c>
      <c r="L17" s="10" t="s">
        <v>37</v>
      </c>
      <c r="M17" s="10" t="s">
        <v>21</v>
      </c>
    </row>
    <row r="18" spans="1:13" x14ac:dyDescent="0.25">
      <c r="A18" s="9" t="s">
        <v>58</v>
      </c>
      <c r="B18" s="4">
        <v>45395</v>
      </c>
      <c r="C18" s="10" t="s">
        <v>59</v>
      </c>
      <c r="D18" s="10" t="s">
        <v>12</v>
      </c>
      <c r="E18" s="10">
        <v>4</v>
      </c>
      <c r="F18" s="10">
        <v>956</v>
      </c>
      <c r="G18" s="10" t="s">
        <v>40</v>
      </c>
      <c r="H18" s="10">
        <v>3824</v>
      </c>
      <c r="I18" s="10" t="s">
        <v>41</v>
      </c>
      <c r="J18" s="10" t="str">
        <v>ST002</v>
      </c>
      <c r="K18" s="10" t="s">
        <v>41</v>
      </c>
      <c r="L18" s="10" t="s">
        <v>20</v>
      </c>
      <c r="M18" s="10" t="s">
        <v>42</v>
      </c>
    </row>
    <row r="19" spans="1:13" x14ac:dyDescent="0.25">
      <c r="A19" s="9" t="s">
        <v>60</v>
      </c>
      <c r="B19" s="4">
        <v>45403</v>
      </c>
      <c r="C19" s="10" t="s">
        <v>59</v>
      </c>
      <c r="D19" s="10" t="s">
        <v>19</v>
      </c>
      <c r="E19" s="10">
        <v>4</v>
      </c>
      <c r="F19" s="10">
        <v>938</v>
      </c>
      <c r="G19" s="10" t="s">
        <v>40</v>
      </c>
      <c r="H19" s="10">
        <v>3752</v>
      </c>
      <c r="I19" s="10" t="s">
        <v>46</v>
      </c>
      <c r="J19" s="10" t="str">
        <v>ST001</v>
      </c>
      <c r="K19" s="10" t="s">
        <v>46</v>
      </c>
      <c r="L19" s="10" t="s">
        <v>37</v>
      </c>
      <c r="M19" s="10" t="s">
        <v>47</v>
      </c>
    </row>
    <row r="20" spans="1:13" x14ac:dyDescent="0.25">
      <c r="A20" s="9" t="s">
        <v>61</v>
      </c>
      <c r="B20" s="4">
        <v>45292</v>
      </c>
      <c r="C20" s="10" t="s">
        <v>62</v>
      </c>
      <c r="D20" s="10" t="s">
        <v>12</v>
      </c>
      <c r="E20" s="10">
        <v>4</v>
      </c>
      <c r="F20" s="10">
        <v>620</v>
      </c>
      <c r="G20" s="10" t="s">
        <v>31</v>
      </c>
      <c r="H20" s="10">
        <v>2480</v>
      </c>
      <c r="I20" s="10"/>
      <c r="J20" s="10" t="str">
        <v>ST001</v>
      </c>
      <c r="K20" s="10" t="s">
        <v>46</v>
      </c>
      <c r="L20" s="10" t="s">
        <v>20</v>
      </c>
      <c r="M20" s="10" t="s">
        <v>47</v>
      </c>
    </row>
    <row r="21" spans="1:13" x14ac:dyDescent="0.25">
      <c r="A21" s="9" t="s">
        <v>63</v>
      </c>
      <c r="B21" s="4">
        <v>45389</v>
      </c>
      <c r="C21" s="10" t="s">
        <v>64</v>
      </c>
      <c r="D21" s="10" t="s">
        <v>65</v>
      </c>
      <c r="E21" s="10">
        <v>3</v>
      </c>
      <c r="F21" s="10">
        <v>443</v>
      </c>
      <c r="G21" s="10" t="s">
        <v>31</v>
      </c>
      <c r="H21" s="10">
        <v>1329</v>
      </c>
      <c r="I21" s="10" t="s">
        <v>54</v>
      </c>
      <c r="J21" s="10" t="str">
        <v>ST004</v>
      </c>
      <c r="K21" s="10" t="s">
        <v>54</v>
      </c>
      <c r="L21" s="10" t="s">
        <v>25</v>
      </c>
      <c r="M21" s="10" t="s">
        <v>55</v>
      </c>
    </row>
    <row r="22" spans="1:13" x14ac:dyDescent="0.25">
      <c r="A22" s="9" t="s">
        <v>66</v>
      </c>
      <c r="B22" s="4">
        <v>45395</v>
      </c>
      <c r="C22" s="10" t="s">
        <v>23</v>
      </c>
      <c r="D22" s="10" t="s">
        <v>30</v>
      </c>
      <c r="E22" s="10">
        <v>2</v>
      </c>
      <c r="F22" s="10">
        <v>228</v>
      </c>
      <c r="G22" s="10" t="s">
        <v>31</v>
      </c>
      <c r="H22" s="10">
        <v>456</v>
      </c>
      <c r="I22" s="10" t="s">
        <v>46</v>
      </c>
      <c r="J22" s="10" t="str">
        <v>ST001</v>
      </c>
      <c r="K22" s="10" t="s">
        <v>46</v>
      </c>
      <c r="L22" s="10" t="s">
        <v>20</v>
      </c>
      <c r="M22" s="10" t="s">
        <v>47</v>
      </c>
    </row>
    <row r="23" spans="1:13" x14ac:dyDescent="0.25">
      <c r="A23" s="9" t="s">
        <v>67</v>
      </c>
      <c r="B23" s="4">
        <v>45312</v>
      </c>
      <c r="C23" s="10" t="s">
        <v>34</v>
      </c>
      <c r="D23" s="10" t="s">
        <v>30</v>
      </c>
      <c r="E23" s="10">
        <v>1</v>
      </c>
      <c r="F23" s="10">
        <v>747</v>
      </c>
      <c r="G23" s="10" t="s">
        <v>40</v>
      </c>
      <c r="H23" s="10">
        <v>747</v>
      </c>
      <c r="I23" s="10" t="s">
        <v>54</v>
      </c>
      <c r="J23" s="10" t="str">
        <v>ST004</v>
      </c>
      <c r="K23" s="10" t="s">
        <v>54</v>
      </c>
      <c r="L23" s="10" t="s">
        <v>37</v>
      </c>
      <c r="M23" s="10" t="s">
        <v>55</v>
      </c>
    </row>
    <row r="24" spans="1:13" x14ac:dyDescent="0.25">
      <c r="A24" s="9" t="s">
        <v>68</v>
      </c>
      <c r="B24" s="4">
        <v>45333</v>
      </c>
      <c r="C24" s="10" t="s">
        <v>62</v>
      </c>
      <c r="D24" s="10" t="s">
        <v>30</v>
      </c>
      <c r="E24" s="10">
        <v>4</v>
      </c>
      <c r="F24" s="10">
        <v>719</v>
      </c>
      <c r="G24" s="10" t="s">
        <v>31</v>
      </c>
      <c r="H24" s="10">
        <v>2876</v>
      </c>
      <c r="I24" s="10" t="s">
        <v>46</v>
      </c>
      <c r="J24" s="10" t="str">
        <v>ST001</v>
      </c>
      <c r="K24" s="10" t="s">
        <v>46</v>
      </c>
      <c r="L24" s="10" t="s">
        <v>25</v>
      </c>
      <c r="M24" s="10" t="s">
        <v>47</v>
      </c>
    </row>
    <row r="25" spans="1:13" x14ac:dyDescent="0.25">
      <c r="A25" s="9" t="s">
        <v>69</v>
      </c>
      <c r="B25" s="4">
        <v>45346</v>
      </c>
      <c r="C25" s="10" t="s">
        <v>18</v>
      </c>
      <c r="D25" s="10" t="s">
        <v>19</v>
      </c>
      <c r="E25" s="10">
        <v>4</v>
      </c>
      <c r="F25" s="10">
        <v>162</v>
      </c>
      <c r="G25" s="10" t="s">
        <v>31</v>
      </c>
      <c r="H25" s="10">
        <v>648</v>
      </c>
      <c r="I25" s="10" t="s">
        <v>41</v>
      </c>
      <c r="J25" s="10" t="str">
        <v>ST002</v>
      </c>
      <c r="K25" s="10" t="s">
        <v>41</v>
      </c>
      <c r="L25" s="10" t="s">
        <v>37</v>
      </c>
      <c r="M25" s="10" t="s">
        <v>42</v>
      </c>
    </row>
    <row r="26" spans="1:13" x14ac:dyDescent="0.25">
      <c r="A26" s="9" t="s">
        <v>70</v>
      </c>
      <c r="B26" s="4">
        <v>45335</v>
      </c>
      <c r="C26" s="10" t="s">
        <v>29</v>
      </c>
      <c r="D26" s="10" t="s">
        <v>30</v>
      </c>
      <c r="E26" s="10">
        <v>4</v>
      </c>
      <c r="F26" s="10">
        <v>238</v>
      </c>
      <c r="G26" s="10" t="s">
        <v>13</v>
      </c>
      <c r="H26" s="10">
        <v>952</v>
      </c>
      <c r="I26" s="10" t="s">
        <v>46</v>
      </c>
      <c r="J26" s="10" t="str">
        <v>ST001</v>
      </c>
      <c r="K26" s="10" t="s">
        <v>46</v>
      </c>
      <c r="L26" s="10" t="s">
        <v>25</v>
      </c>
      <c r="M26" s="10" t="s">
        <v>47</v>
      </c>
    </row>
    <row r="27" spans="1:13" x14ac:dyDescent="0.25">
      <c r="A27" s="9" t="s">
        <v>71</v>
      </c>
      <c r="B27" s="4">
        <v>45327</v>
      </c>
      <c r="C27" s="10" t="s">
        <v>50</v>
      </c>
      <c r="D27" s="10" t="s">
        <v>65</v>
      </c>
      <c r="E27" s="10">
        <v>2</v>
      </c>
      <c r="F27" s="10">
        <v>598</v>
      </c>
      <c r="G27" s="10" t="s">
        <v>31</v>
      </c>
      <c r="H27" s="10">
        <v>1196</v>
      </c>
      <c r="I27" s="10" t="s">
        <v>46</v>
      </c>
      <c r="J27" s="10" t="str">
        <v>ST001</v>
      </c>
      <c r="K27" s="10" t="s">
        <v>46</v>
      </c>
      <c r="L27" s="10" t="s">
        <v>25</v>
      </c>
      <c r="M27" s="10" t="s">
        <v>47</v>
      </c>
    </row>
    <row r="28" spans="1:13" x14ac:dyDescent="0.25">
      <c r="A28" s="9" t="s">
        <v>72</v>
      </c>
      <c r="B28" s="4">
        <v>45311</v>
      </c>
      <c r="C28" s="10" t="s">
        <v>29</v>
      </c>
      <c r="D28" s="10" t="s">
        <v>35</v>
      </c>
      <c r="E28" s="10">
        <v>2</v>
      </c>
      <c r="F28" s="10">
        <v>692</v>
      </c>
      <c r="G28" s="10" t="s">
        <v>13</v>
      </c>
      <c r="H28" s="10">
        <v>1384</v>
      </c>
      <c r="I28" s="10" t="s">
        <v>54</v>
      </c>
      <c r="J28" s="10" t="str">
        <v>ST004</v>
      </c>
      <c r="K28" s="10" t="s">
        <v>54</v>
      </c>
      <c r="L28" s="10" t="s">
        <v>25</v>
      </c>
      <c r="M28" s="10" t="s">
        <v>55</v>
      </c>
    </row>
    <row r="29" spans="1:13" x14ac:dyDescent="0.25">
      <c r="A29" s="9" t="s">
        <v>73</v>
      </c>
      <c r="B29" s="4">
        <v>45319</v>
      </c>
      <c r="C29" s="10" t="s">
        <v>11</v>
      </c>
      <c r="D29" s="10" t="s">
        <v>12</v>
      </c>
      <c r="E29" s="10">
        <v>2</v>
      </c>
      <c r="F29" s="10">
        <v>491</v>
      </c>
      <c r="G29" s="10" t="s">
        <v>13</v>
      </c>
      <c r="H29" s="10">
        <v>982</v>
      </c>
      <c r="I29" s="10"/>
      <c r="J29" s="10" t="str">
        <v>ST005</v>
      </c>
      <c r="K29" s="10" t="s">
        <v>24</v>
      </c>
      <c r="L29" s="10" t="s">
        <v>20</v>
      </c>
      <c r="M29" s="10" t="s">
        <v>26</v>
      </c>
    </row>
    <row r="30" spans="1:13" x14ac:dyDescent="0.25">
      <c r="A30" s="9" t="s">
        <v>74</v>
      </c>
      <c r="B30" s="4">
        <v>45389</v>
      </c>
      <c r="C30" s="10" t="s">
        <v>59</v>
      </c>
      <c r="D30" s="10" t="s">
        <v>19</v>
      </c>
      <c r="E30" s="10">
        <v>4</v>
      </c>
      <c r="F30" s="10">
        <v>774</v>
      </c>
      <c r="G30" s="10" t="s">
        <v>13</v>
      </c>
      <c r="H30" s="10">
        <v>3096</v>
      </c>
      <c r="I30" s="10"/>
      <c r="J30" s="10" t="str">
        <v>ST001</v>
      </c>
      <c r="K30" s="10" t="s">
        <v>46</v>
      </c>
      <c r="L30" s="10" t="s">
        <v>44</v>
      </c>
      <c r="M30" s="10" t="s">
        <v>47</v>
      </c>
    </row>
    <row r="31" spans="1:13" x14ac:dyDescent="0.25">
      <c r="A31" s="9" t="s">
        <v>75</v>
      </c>
      <c r="B31" s="4">
        <v>45335</v>
      </c>
      <c r="C31" s="10" t="s">
        <v>23</v>
      </c>
      <c r="D31" s="10" t="s">
        <v>30</v>
      </c>
      <c r="E31" s="10">
        <v>4</v>
      </c>
      <c r="F31" s="10">
        <v>518</v>
      </c>
      <c r="G31" s="10" t="s">
        <v>31</v>
      </c>
      <c r="H31" s="10">
        <v>2072</v>
      </c>
      <c r="I31" s="10"/>
      <c r="J31" s="10" t="str">
        <v>ST004</v>
      </c>
      <c r="K31" s="10" t="s">
        <v>54</v>
      </c>
      <c r="L31" s="10" t="s">
        <v>37</v>
      </c>
      <c r="M31" s="10" t="s">
        <v>55</v>
      </c>
    </row>
    <row r="32" spans="1:13" x14ac:dyDescent="0.25">
      <c r="A32" s="9" t="s">
        <v>76</v>
      </c>
      <c r="B32" s="4">
        <v>45305</v>
      </c>
      <c r="C32" s="10" t="s">
        <v>64</v>
      </c>
      <c r="D32" s="10" t="s">
        <v>30</v>
      </c>
      <c r="E32" s="10">
        <v>1</v>
      </c>
      <c r="F32" s="10">
        <v>388</v>
      </c>
      <c r="G32" s="10" t="s">
        <v>40</v>
      </c>
      <c r="H32" s="10">
        <v>388</v>
      </c>
      <c r="I32" s="10"/>
      <c r="J32" s="10" t="str">
        <v>ST004</v>
      </c>
      <c r="K32" s="10" t="s">
        <v>54</v>
      </c>
      <c r="L32" s="10" t="s">
        <v>37</v>
      </c>
      <c r="M32" s="10" t="s">
        <v>55</v>
      </c>
    </row>
    <row r="33" spans="1:13" x14ac:dyDescent="0.25">
      <c r="A33" s="9" t="s">
        <v>78</v>
      </c>
      <c r="B33" s="4">
        <v>45303</v>
      </c>
      <c r="C33" s="10" t="s">
        <v>50</v>
      </c>
      <c r="D33" s="10" t="s">
        <v>65</v>
      </c>
      <c r="E33" s="10">
        <v>1</v>
      </c>
      <c r="F33" s="10">
        <v>478</v>
      </c>
      <c r="G33" s="10" t="s">
        <v>13</v>
      </c>
      <c r="H33" s="10">
        <v>478</v>
      </c>
      <c r="I33" s="10"/>
      <c r="J33" s="10" t="str">
        <v>ST001</v>
      </c>
      <c r="K33" s="10" t="s">
        <v>46</v>
      </c>
      <c r="L33" s="10" t="s">
        <v>15</v>
      </c>
      <c r="M33" s="10" t="s">
        <v>47</v>
      </c>
    </row>
    <row r="34" spans="1:13" x14ac:dyDescent="0.25">
      <c r="A34" s="9" t="s">
        <v>79</v>
      </c>
      <c r="B34" s="4">
        <v>45340</v>
      </c>
      <c r="C34" s="10" t="s">
        <v>39</v>
      </c>
      <c r="D34" s="10" t="s">
        <v>35</v>
      </c>
      <c r="E34" s="10">
        <v>4</v>
      </c>
      <c r="F34" s="10">
        <v>872</v>
      </c>
      <c r="G34" s="10" t="s">
        <v>36</v>
      </c>
      <c r="H34" s="10">
        <v>3488</v>
      </c>
      <c r="I34" s="10"/>
      <c r="J34" s="10" t="str">
        <v>ST002</v>
      </c>
      <c r="K34" s="10" t="s">
        <v>41</v>
      </c>
      <c r="L34" s="10" t="s">
        <v>37</v>
      </c>
      <c r="M34" s="10" t="s">
        <v>42</v>
      </c>
    </row>
    <row r="35" spans="1:13" x14ac:dyDescent="0.25">
      <c r="A35" s="9" t="s">
        <v>80</v>
      </c>
      <c r="B35" s="4">
        <v>45304</v>
      </c>
      <c r="C35" s="10" t="s">
        <v>64</v>
      </c>
      <c r="D35" s="10" t="s">
        <v>30</v>
      </c>
      <c r="E35" s="10">
        <v>2</v>
      </c>
      <c r="F35" s="10">
        <v>589</v>
      </c>
      <c r="G35" s="10" t="s">
        <v>31</v>
      </c>
      <c r="H35" s="10">
        <v>1178</v>
      </c>
      <c r="I35" s="10" t="s">
        <v>14</v>
      </c>
      <c r="J35" s="10" t="str">
        <v>ST003</v>
      </c>
      <c r="K35" s="10" t="s">
        <v>14</v>
      </c>
      <c r="L35" s="10" t="s">
        <v>44</v>
      </c>
      <c r="M35" s="10" t="s">
        <v>21</v>
      </c>
    </row>
    <row r="36" spans="1:13" x14ac:dyDescent="0.25">
      <c r="A36" s="9" t="s">
        <v>81</v>
      </c>
      <c r="B36" s="4">
        <v>45337</v>
      </c>
      <c r="C36" s="10" t="s">
        <v>62</v>
      </c>
      <c r="D36" s="10" t="s">
        <v>30</v>
      </c>
      <c r="E36" s="10">
        <v>2</v>
      </c>
      <c r="F36" s="10">
        <v>330</v>
      </c>
      <c r="G36" s="10" t="s">
        <v>31</v>
      </c>
      <c r="H36" s="10">
        <v>660</v>
      </c>
      <c r="I36" s="10" t="s">
        <v>14</v>
      </c>
      <c r="J36" s="10" t="str">
        <v>ST003</v>
      </c>
      <c r="K36" s="10" t="s">
        <v>14</v>
      </c>
      <c r="L36" s="10" t="s">
        <v>25</v>
      </c>
      <c r="M36" s="10" t="s">
        <v>21</v>
      </c>
    </row>
    <row r="37" spans="1:13" x14ac:dyDescent="0.25">
      <c r="A37" s="9" t="s">
        <v>82</v>
      </c>
      <c r="B37" s="4">
        <v>45400</v>
      </c>
      <c r="C37" s="10" t="s">
        <v>34</v>
      </c>
      <c r="D37" s="10" t="s">
        <v>19</v>
      </c>
      <c r="E37" s="10">
        <v>1</v>
      </c>
      <c r="F37" s="10">
        <v>140</v>
      </c>
      <c r="G37" s="10" t="s">
        <v>40</v>
      </c>
      <c r="H37" s="10">
        <v>140</v>
      </c>
      <c r="I37" s="10" t="s">
        <v>24</v>
      </c>
      <c r="J37" s="10" t="str">
        <v>ST005</v>
      </c>
      <c r="K37" s="10" t="s">
        <v>24</v>
      </c>
      <c r="L37" s="10" t="s">
        <v>20</v>
      </c>
      <c r="M37" s="10" t="s">
        <v>26</v>
      </c>
    </row>
    <row r="38" spans="1:13" x14ac:dyDescent="0.25">
      <c r="A38" s="9" t="s">
        <v>83</v>
      </c>
      <c r="B38" s="4">
        <v>45336</v>
      </c>
      <c r="C38" s="10" t="s">
        <v>34</v>
      </c>
      <c r="D38" s="10" t="s">
        <v>35</v>
      </c>
      <c r="E38" s="10">
        <v>4</v>
      </c>
      <c r="F38" s="10">
        <v>127</v>
      </c>
      <c r="G38" s="10" t="s">
        <v>40</v>
      </c>
      <c r="H38" s="10">
        <v>508</v>
      </c>
      <c r="I38" s="10" t="s">
        <v>14</v>
      </c>
      <c r="J38" s="10" t="str">
        <v>ST003</v>
      </c>
      <c r="K38" s="10" t="s">
        <v>14</v>
      </c>
      <c r="L38" s="10" t="s">
        <v>44</v>
      </c>
      <c r="M38" s="10" t="s">
        <v>21</v>
      </c>
    </row>
    <row r="39" spans="1:13" x14ac:dyDescent="0.25">
      <c r="A39" s="9" t="s">
        <v>84</v>
      </c>
      <c r="B39" s="4">
        <v>45369</v>
      </c>
      <c r="C39" s="10" t="s">
        <v>29</v>
      </c>
      <c r="D39" s="10" t="s">
        <v>19</v>
      </c>
      <c r="E39" s="10">
        <v>1</v>
      </c>
      <c r="F39" s="10">
        <v>234</v>
      </c>
      <c r="G39" s="10" t="s">
        <v>13</v>
      </c>
      <c r="H39" s="10">
        <v>234</v>
      </c>
      <c r="I39" s="10" t="s">
        <v>46</v>
      </c>
      <c r="J39" s="10" t="str">
        <v>ST001</v>
      </c>
      <c r="K39" s="10" t="s">
        <v>46</v>
      </c>
      <c r="L39" s="10" t="s">
        <v>15</v>
      </c>
      <c r="M39" s="10" t="s">
        <v>47</v>
      </c>
    </row>
    <row r="40" spans="1:13" x14ac:dyDescent="0.25">
      <c r="A40" s="9" t="s">
        <v>85</v>
      </c>
      <c r="B40" s="4">
        <v>45325</v>
      </c>
      <c r="C40" s="10" t="s">
        <v>11</v>
      </c>
      <c r="D40" s="10" t="s">
        <v>35</v>
      </c>
      <c r="E40" s="10">
        <v>1</v>
      </c>
      <c r="F40" s="10">
        <v>300</v>
      </c>
      <c r="G40" s="10" t="s">
        <v>13</v>
      </c>
      <c r="H40" s="10">
        <v>300</v>
      </c>
      <c r="I40" s="10" t="s">
        <v>24</v>
      </c>
      <c r="J40" s="10" t="str">
        <v>ST005</v>
      </c>
      <c r="K40" s="10" t="s">
        <v>24</v>
      </c>
      <c r="L40" s="10" t="s">
        <v>37</v>
      </c>
      <c r="M40" s="10" t="s">
        <v>26</v>
      </c>
    </row>
    <row r="41" spans="1:13" x14ac:dyDescent="0.25">
      <c r="A41" s="9" t="s">
        <v>86</v>
      </c>
      <c r="B41" s="4">
        <v>45395</v>
      </c>
      <c r="C41" s="10" t="s">
        <v>39</v>
      </c>
      <c r="D41" s="10" t="s">
        <v>35</v>
      </c>
      <c r="E41" s="10">
        <v>3</v>
      </c>
      <c r="F41" s="10">
        <v>939</v>
      </c>
      <c r="G41" s="10" t="s">
        <v>31</v>
      </c>
      <c r="H41" s="10">
        <v>2817</v>
      </c>
      <c r="I41" s="10"/>
      <c r="J41" s="10" t="str">
        <v>ST001</v>
      </c>
      <c r="K41" s="10" t="s">
        <v>46</v>
      </c>
      <c r="L41" s="10" t="s">
        <v>15</v>
      </c>
      <c r="M41" s="10" t="s">
        <v>47</v>
      </c>
    </row>
    <row r="42" spans="1:13" x14ac:dyDescent="0.25">
      <c r="A42" s="9" t="s">
        <v>87</v>
      </c>
      <c r="B42" s="4">
        <v>45297</v>
      </c>
      <c r="C42" s="10" t="s">
        <v>50</v>
      </c>
      <c r="D42" s="10" t="s">
        <v>30</v>
      </c>
      <c r="E42" s="10">
        <v>3</v>
      </c>
      <c r="F42" s="10">
        <v>879</v>
      </c>
      <c r="G42" s="10" t="s">
        <v>40</v>
      </c>
      <c r="H42" s="10">
        <v>2637</v>
      </c>
      <c r="I42" s="10"/>
      <c r="J42" s="10" t="str">
        <v>ST005</v>
      </c>
      <c r="K42" s="10" t="s">
        <v>24</v>
      </c>
      <c r="L42" s="10" t="s">
        <v>44</v>
      </c>
      <c r="M42" s="10" t="s">
        <v>26</v>
      </c>
    </row>
    <row r="43" spans="1:13" x14ac:dyDescent="0.25">
      <c r="A43" s="9" t="s">
        <v>88</v>
      </c>
      <c r="B43" s="4">
        <v>45385</v>
      </c>
      <c r="C43" s="10" t="s">
        <v>62</v>
      </c>
      <c r="D43" s="10" t="s">
        <v>65</v>
      </c>
      <c r="E43" s="10">
        <v>3</v>
      </c>
      <c r="F43" s="10">
        <v>132</v>
      </c>
      <c r="G43" s="10" t="s">
        <v>31</v>
      </c>
      <c r="H43" s="10">
        <v>396</v>
      </c>
      <c r="I43" s="10"/>
      <c r="J43" s="10" t="str">
        <v>ST005</v>
      </c>
      <c r="K43" s="10" t="s">
        <v>24</v>
      </c>
      <c r="L43" s="10" t="s">
        <v>20</v>
      </c>
      <c r="M43" s="10" t="s">
        <v>26</v>
      </c>
    </row>
    <row r="44" spans="1:13" x14ac:dyDescent="0.25">
      <c r="A44" s="9" t="s">
        <v>89</v>
      </c>
      <c r="B44" s="4">
        <v>45350</v>
      </c>
      <c r="C44" s="10" t="s">
        <v>29</v>
      </c>
      <c r="D44" s="10" t="s">
        <v>12</v>
      </c>
      <c r="E44" s="10">
        <v>2</v>
      </c>
      <c r="F44" s="10">
        <v>147</v>
      </c>
      <c r="G44" s="10" t="s">
        <v>13</v>
      </c>
      <c r="H44" s="10">
        <v>294</v>
      </c>
      <c r="I44" s="10"/>
      <c r="J44" s="10" t="str">
        <v>ST004</v>
      </c>
      <c r="K44" s="10" t="s">
        <v>54</v>
      </c>
      <c r="L44" s="10" t="s">
        <v>44</v>
      </c>
      <c r="M44" s="10" t="s">
        <v>55</v>
      </c>
    </row>
    <row r="45" spans="1:13" x14ac:dyDescent="0.25">
      <c r="A45" s="9" t="s">
        <v>90</v>
      </c>
      <c r="B45" s="4">
        <v>45360</v>
      </c>
      <c r="C45" s="10" t="s">
        <v>11</v>
      </c>
      <c r="D45" s="10" t="s">
        <v>35</v>
      </c>
      <c r="E45" s="10">
        <v>4</v>
      </c>
      <c r="F45" s="10">
        <v>602</v>
      </c>
      <c r="G45" s="10" t="s">
        <v>31</v>
      </c>
      <c r="H45" s="10">
        <v>2408</v>
      </c>
      <c r="I45" s="10"/>
      <c r="J45" s="10" t="str">
        <v>ST001</v>
      </c>
      <c r="K45" s="10" t="s">
        <v>46</v>
      </c>
      <c r="L45" s="10" t="s">
        <v>37</v>
      </c>
      <c r="M45" s="10" t="s">
        <v>47</v>
      </c>
    </row>
    <row r="46" spans="1:13" x14ac:dyDescent="0.25">
      <c r="A46" s="9" t="s">
        <v>91</v>
      </c>
      <c r="B46" s="4">
        <v>45307</v>
      </c>
      <c r="C46" s="10" t="s">
        <v>39</v>
      </c>
      <c r="D46" s="10" t="s">
        <v>19</v>
      </c>
      <c r="E46" s="10">
        <v>4</v>
      </c>
      <c r="F46" s="10">
        <v>506</v>
      </c>
      <c r="G46" s="10" t="s">
        <v>40</v>
      </c>
      <c r="H46" s="10">
        <v>2024</v>
      </c>
      <c r="I46" s="10" t="s">
        <v>46</v>
      </c>
      <c r="J46" s="10" t="str">
        <v>ST001</v>
      </c>
      <c r="K46" s="10" t="s">
        <v>46</v>
      </c>
      <c r="L46" s="10" t="s">
        <v>20</v>
      </c>
      <c r="M46" s="10" t="s">
        <v>47</v>
      </c>
    </row>
    <row r="47" spans="1:13" x14ac:dyDescent="0.25">
      <c r="A47" s="9" t="s">
        <v>92</v>
      </c>
      <c r="B47" s="4">
        <v>45410</v>
      </c>
      <c r="C47" s="10" t="s">
        <v>64</v>
      </c>
      <c r="D47" s="10" t="s">
        <v>12</v>
      </c>
      <c r="E47" s="10">
        <v>4</v>
      </c>
      <c r="F47" s="10">
        <v>673</v>
      </c>
      <c r="G47" s="10" t="s">
        <v>31</v>
      </c>
      <c r="H47" s="10">
        <v>2692</v>
      </c>
      <c r="I47" s="10" t="s">
        <v>54</v>
      </c>
      <c r="J47" s="10" t="str">
        <v>ST004</v>
      </c>
      <c r="K47" s="10" t="s">
        <v>54</v>
      </c>
      <c r="L47" s="10" t="s">
        <v>44</v>
      </c>
      <c r="M47" s="10" t="s">
        <v>55</v>
      </c>
    </row>
    <row r="48" spans="1:13" x14ac:dyDescent="0.25">
      <c r="A48" s="9" t="s">
        <v>93</v>
      </c>
      <c r="B48" s="4">
        <v>45340</v>
      </c>
      <c r="C48" s="10" t="s">
        <v>64</v>
      </c>
      <c r="D48" s="10" t="s">
        <v>30</v>
      </c>
      <c r="E48" s="10">
        <v>4</v>
      </c>
      <c r="F48" s="10">
        <v>827</v>
      </c>
      <c r="G48" s="10" t="s">
        <v>31</v>
      </c>
      <c r="H48" s="10">
        <v>3308</v>
      </c>
      <c r="I48" s="10" t="s">
        <v>14</v>
      </c>
      <c r="J48" s="10" t="str">
        <v>ST003</v>
      </c>
      <c r="K48" s="10" t="s">
        <v>14</v>
      </c>
      <c r="L48" s="10" t="s">
        <v>15</v>
      </c>
      <c r="M48" s="10" t="s">
        <v>21</v>
      </c>
    </row>
    <row r="49" spans="1:13" x14ac:dyDescent="0.25">
      <c r="A49" s="9" t="s">
        <v>94</v>
      </c>
      <c r="B49" s="4">
        <v>45302</v>
      </c>
      <c r="C49" s="10" t="s">
        <v>62</v>
      </c>
      <c r="D49" s="10" t="s">
        <v>65</v>
      </c>
      <c r="E49" s="10">
        <v>3</v>
      </c>
      <c r="F49" s="10">
        <v>904</v>
      </c>
      <c r="G49" s="10" t="s">
        <v>36</v>
      </c>
      <c r="H49" s="10">
        <v>2712</v>
      </c>
      <c r="I49" s="10" t="s">
        <v>14</v>
      </c>
      <c r="J49" s="10" t="str">
        <v>ST003</v>
      </c>
      <c r="K49" s="10" t="s">
        <v>14</v>
      </c>
      <c r="L49" s="10" t="s">
        <v>37</v>
      </c>
      <c r="M49" s="10" t="s">
        <v>21</v>
      </c>
    </row>
    <row r="50" spans="1:13" x14ac:dyDescent="0.25">
      <c r="A50" s="9" t="s">
        <v>95</v>
      </c>
      <c r="B50" s="4">
        <v>45362</v>
      </c>
      <c r="C50" s="10" t="s">
        <v>23</v>
      </c>
      <c r="D50" s="10" t="s">
        <v>30</v>
      </c>
      <c r="E50" s="10">
        <v>2</v>
      </c>
      <c r="F50" s="10">
        <v>198</v>
      </c>
      <c r="G50" s="10" t="s">
        <v>31</v>
      </c>
      <c r="H50" s="10">
        <v>396</v>
      </c>
      <c r="I50" s="10" t="s">
        <v>46</v>
      </c>
      <c r="J50" s="10" t="str">
        <v>ST001</v>
      </c>
      <c r="K50" s="10" t="s">
        <v>46</v>
      </c>
      <c r="L50" s="10" t="s">
        <v>15</v>
      </c>
      <c r="M50" s="10" t="s">
        <v>47</v>
      </c>
    </row>
    <row r="51" spans="1:13" x14ac:dyDescent="0.25">
      <c r="A51" s="9" t="s">
        <v>96</v>
      </c>
      <c r="B51" s="4">
        <v>45329</v>
      </c>
      <c r="C51" s="10" t="s">
        <v>50</v>
      </c>
      <c r="D51" s="10" t="s">
        <v>30</v>
      </c>
      <c r="E51" s="10">
        <v>2</v>
      </c>
      <c r="F51" s="10">
        <v>783</v>
      </c>
      <c r="G51" s="10" t="s">
        <v>40</v>
      </c>
      <c r="H51" s="10">
        <v>1566</v>
      </c>
      <c r="I51" s="10" t="s">
        <v>46</v>
      </c>
      <c r="J51" s="10" t="str">
        <v>ST001</v>
      </c>
      <c r="K51" s="10" t="s">
        <v>46</v>
      </c>
      <c r="L51" s="10" t="s">
        <v>20</v>
      </c>
      <c r="M51" s="10" t="s">
        <v>47</v>
      </c>
    </row>
    <row r="52" spans="1:13" x14ac:dyDescent="0.25">
      <c r="A52" s="9" t="s">
        <v>97</v>
      </c>
      <c r="B52" s="4">
        <v>45398</v>
      </c>
      <c r="C52" s="10" t="s">
        <v>23</v>
      </c>
      <c r="D52" s="10" t="s">
        <v>30</v>
      </c>
      <c r="E52" s="10">
        <v>3</v>
      </c>
      <c r="F52" s="10">
        <v>971</v>
      </c>
      <c r="G52" s="10" t="s">
        <v>40</v>
      </c>
      <c r="H52" s="10">
        <v>2913</v>
      </c>
      <c r="I52" s="10" t="s">
        <v>24</v>
      </c>
      <c r="J52" s="10" t="str">
        <v>ST005</v>
      </c>
      <c r="K52" s="10" t="s">
        <v>24</v>
      </c>
      <c r="L52" s="10" t="s">
        <v>25</v>
      </c>
      <c r="M52" s="10" t="s">
        <v>26</v>
      </c>
    </row>
    <row r="53" spans="1:13" x14ac:dyDescent="0.25">
      <c r="A53" s="9" t="s">
        <v>98</v>
      </c>
      <c r="B53" s="4">
        <v>45372</v>
      </c>
      <c r="C53" s="10" t="s">
        <v>50</v>
      </c>
      <c r="D53" s="10" t="s">
        <v>19</v>
      </c>
      <c r="E53" s="10">
        <v>2</v>
      </c>
      <c r="F53" s="10">
        <v>825</v>
      </c>
      <c r="G53" s="10" t="s">
        <v>13</v>
      </c>
      <c r="H53" s="10">
        <v>1650</v>
      </c>
      <c r="I53" s="10" t="s">
        <v>24</v>
      </c>
      <c r="J53" s="10" t="str">
        <v>ST005</v>
      </c>
      <c r="K53" s="10" t="s">
        <v>24</v>
      </c>
      <c r="L53" s="10" t="s">
        <v>20</v>
      </c>
      <c r="M53" s="10" t="s">
        <v>26</v>
      </c>
    </row>
    <row r="54" spans="1:13" x14ac:dyDescent="0.25">
      <c r="A54" s="9" t="s">
        <v>99</v>
      </c>
      <c r="B54" s="4">
        <v>45371</v>
      </c>
      <c r="C54" s="10" t="s">
        <v>59</v>
      </c>
      <c r="D54" s="10" t="s">
        <v>12</v>
      </c>
      <c r="E54" s="10">
        <v>3</v>
      </c>
      <c r="F54" s="10">
        <v>646</v>
      </c>
      <c r="G54" s="10" t="s">
        <v>13</v>
      </c>
      <c r="H54" s="10">
        <v>1938</v>
      </c>
      <c r="I54" s="10"/>
      <c r="J54" s="10" t="str">
        <v>ST003</v>
      </c>
      <c r="K54" s="10" t="s">
        <v>14</v>
      </c>
      <c r="L54" s="10" t="s">
        <v>20</v>
      </c>
      <c r="M54" s="10" t="s">
        <v>21</v>
      </c>
    </row>
    <row r="55" spans="1:13" x14ac:dyDescent="0.25">
      <c r="A55" s="9" t="s">
        <v>100</v>
      </c>
      <c r="B55" s="4">
        <v>45405</v>
      </c>
      <c r="C55" s="10" t="s">
        <v>18</v>
      </c>
      <c r="D55" s="10" t="s">
        <v>65</v>
      </c>
      <c r="E55" s="10">
        <v>4</v>
      </c>
      <c r="F55" s="10">
        <v>838</v>
      </c>
      <c r="G55" s="10" t="s">
        <v>13</v>
      </c>
      <c r="H55" s="10">
        <v>3352</v>
      </c>
      <c r="I55" s="10"/>
      <c r="J55" s="10" t="str">
        <v>ST003</v>
      </c>
      <c r="K55" s="10" t="s">
        <v>14</v>
      </c>
      <c r="L55" s="10" t="s">
        <v>20</v>
      </c>
      <c r="M55" s="10" t="s">
        <v>21</v>
      </c>
    </row>
    <row r="56" spans="1:13" x14ac:dyDescent="0.25">
      <c r="A56" s="9" t="s">
        <v>101</v>
      </c>
      <c r="B56" s="4">
        <v>45402</v>
      </c>
      <c r="C56" s="10" t="s">
        <v>59</v>
      </c>
      <c r="D56" s="10" t="s">
        <v>12</v>
      </c>
      <c r="E56" s="10">
        <v>3</v>
      </c>
      <c r="F56" s="10">
        <v>712</v>
      </c>
      <c r="G56" s="10" t="s">
        <v>31</v>
      </c>
      <c r="H56" s="10">
        <v>2136</v>
      </c>
      <c r="I56" s="10" t="s">
        <v>46</v>
      </c>
      <c r="J56" s="10" t="str">
        <v>ST001</v>
      </c>
      <c r="K56" s="10" t="s">
        <v>46</v>
      </c>
      <c r="L56" s="10" t="s">
        <v>25</v>
      </c>
      <c r="M56" s="10" t="s">
        <v>47</v>
      </c>
    </row>
    <row r="57" spans="1:13" x14ac:dyDescent="0.25">
      <c r="A57" s="9" t="s">
        <v>102</v>
      </c>
      <c r="B57" s="4">
        <v>45338</v>
      </c>
      <c r="C57" s="10" t="s">
        <v>29</v>
      </c>
      <c r="D57" s="10" t="s">
        <v>12</v>
      </c>
      <c r="E57" s="10">
        <v>4</v>
      </c>
      <c r="F57" s="10">
        <v>561</v>
      </c>
      <c r="G57" s="10" t="s">
        <v>31</v>
      </c>
      <c r="H57" s="10">
        <v>2244</v>
      </c>
      <c r="I57" s="10" t="s">
        <v>14</v>
      </c>
      <c r="J57" s="10" t="str">
        <v>ST003</v>
      </c>
      <c r="K57" s="10" t="s">
        <v>14</v>
      </c>
      <c r="L57" s="10" t="s">
        <v>20</v>
      </c>
      <c r="M57" s="10" t="s">
        <v>21</v>
      </c>
    </row>
    <row r="58" spans="1:13" x14ac:dyDescent="0.25">
      <c r="A58" s="9" t="s">
        <v>103</v>
      </c>
      <c r="B58" s="4">
        <v>45365</v>
      </c>
      <c r="C58" s="10" t="s">
        <v>11</v>
      </c>
      <c r="D58" s="10" t="s">
        <v>65</v>
      </c>
      <c r="E58" s="10">
        <v>4</v>
      </c>
      <c r="F58" s="10">
        <v>742</v>
      </c>
      <c r="G58" s="10" t="s">
        <v>13</v>
      </c>
      <c r="H58" s="10">
        <v>2968</v>
      </c>
      <c r="I58" s="10" t="s">
        <v>46</v>
      </c>
      <c r="J58" s="10" t="str">
        <v>ST001</v>
      </c>
      <c r="K58" s="10" t="s">
        <v>46</v>
      </c>
      <c r="L58" s="10" t="s">
        <v>15</v>
      </c>
      <c r="M58" s="10" t="s">
        <v>47</v>
      </c>
    </row>
    <row r="59" spans="1:13" x14ac:dyDescent="0.25">
      <c r="A59" s="9" t="s">
        <v>104</v>
      </c>
      <c r="B59" s="4">
        <v>45316</v>
      </c>
      <c r="C59" s="10" t="s">
        <v>11</v>
      </c>
      <c r="D59" s="10" t="s">
        <v>12</v>
      </c>
      <c r="E59" s="10">
        <v>1</v>
      </c>
      <c r="F59" s="10">
        <v>868</v>
      </c>
      <c r="G59" s="10" t="s">
        <v>13</v>
      </c>
      <c r="H59" s="10">
        <v>868</v>
      </c>
      <c r="I59" s="10" t="s">
        <v>41</v>
      </c>
      <c r="J59" s="10" t="str">
        <v>ST002</v>
      </c>
      <c r="K59" s="10" t="s">
        <v>41</v>
      </c>
      <c r="L59" s="10" t="s">
        <v>44</v>
      </c>
      <c r="M59" s="10" t="s">
        <v>42</v>
      </c>
    </row>
    <row r="60" spans="1:13" x14ac:dyDescent="0.25">
      <c r="A60" s="9" t="s">
        <v>105</v>
      </c>
      <c r="B60" s="4">
        <v>45382</v>
      </c>
      <c r="C60" s="10" t="s">
        <v>18</v>
      </c>
      <c r="D60" s="10" t="s">
        <v>12</v>
      </c>
      <c r="E60" s="10">
        <v>3</v>
      </c>
      <c r="F60" s="10">
        <v>104</v>
      </c>
      <c r="G60" s="10" t="s">
        <v>13</v>
      </c>
      <c r="H60" s="10">
        <v>312</v>
      </c>
      <c r="I60" s="10" t="s">
        <v>54</v>
      </c>
      <c r="J60" s="10" t="str">
        <v>ST004</v>
      </c>
      <c r="K60" s="10" t="s">
        <v>54</v>
      </c>
      <c r="L60" s="10" t="s">
        <v>20</v>
      </c>
      <c r="M60" s="10" t="s">
        <v>55</v>
      </c>
    </row>
    <row r="61" spans="1:13" x14ac:dyDescent="0.25">
      <c r="A61" s="9" t="s">
        <v>106</v>
      </c>
      <c r="B61" s="4">
        <v>45300</v>
      </c>
      <c r="C61" s="10" t="s">
        <v>59</v>
      </c>
      <c r="D61" s="10" t="s">
        <v>65</v>
      </c>
      <c r="E61" s="10">
        <v>1</v>
      </c>
      <c r="F61" s="10">
        <v>317</v>
      </c>
      <c r="G61" s="10" t="s">
        <v>31</v>
      </c>
      <c r="H61" s="10">
        <v>317</v>
      </c>
      <c r="I61" s="10" t="s">
        <v>14</v>
      </c>
      <c r="J61" s="10" t="str">
        <v>ST003</v>
      </c>
      <c r="K61" s="10" t="s">
        <v>14</v>
      </c>
      <c r="L61" s="10" t="s">
        <v>44</v>
      </c>
      <c r="M61" s="10" t="s">
        <v>21</v>
      </c>
    </row>
    <row r="62" spans="1:13" x14ac:dyDescent="0.25">
      <c r="A62" s="9" t="s">
        <v>107</v>
      </c>
      <c r="B62" s="4">
        <v>45297</v>
      </c>
      <c r="C62" s="10" t="s">
        <v>11</v>
      </c>
      <c r="D62" s="10" t="s">
        <v>35</v>
      </c>
      <c r="E62" s="10">
        <v>3</v>
      </c>
      <c r="F62" s="10">
        <v>602</v>
      </c>
      <c r="G62" s="10" t="s">
        <v>31</v>
      </c>
      <c r="H62" s="10">
        <v>1806</v>
      </c>
      <c r="I62" s="10" t="s">
        <v>46</v>
      </c>
      <c r="J62" s="10" t="str">
        <v>ST001</v>
      </c>
      <c r="K62" s="10" t="s">
        <v>46</v>
      </c>
      <c r="L62" s="10" t="s">
        <v>25</v>
      </c>
      <c r="M62" s="10" t="s">
        <v>47</v>
      </c>
    </row>
    <row r="63" spans="1:13" x14ac:dyDescent="0.25">
      <c r="A63" s="9" t="s">
        <v>108</v>
      </c>
      <c r="B63" s="4">
        <v>45376</v>
      </c>
      <c r="C63" s="10" t="s">
        <v>29</v>
      </c>
      <c r="D63" s="10" t="s">
        <v>30</v>
      </c>
      <c r="E63" s="10">
        <v>3</v>
      </c>
      <c r="F63" s="10">
        <v>866</v>
      </c>
      <c r="G63" s="10" t="s">
        <v>40</v>
      </c>
      <c r="H63" s="10">
        <v>2598</v>
      </c>
      <c r="I63" s="10" t="s">
        <v>41</v>
      </c>
      <c r="J63" s="10" t="str">
        <v>ST002</v>
      </c>
      <c r="K63" s="10" t="s">
        <v>41</v>
      </c>
      <c r="L63" s="10" t="s">
        <v>25</v>
      </c>
      <c r="M63" s="10" t="s">
        <v>42</v>
      </c>
    </row>
    <row r="64" spans="1:13" x14ac:dyDescent="0.25">
      <c r="A64" s="9" t="s">
        <v>109</v>
      </c>
      <c r="B64" s="4">
        <v>45321</v>
      </c>
      <c r="C64" s="10" t="s">
        <v>59</v>
      </c>
      <c r="D64" s="10" t="s">
        <v>19</v>
      </c>
      <c r="E64" s="10">
        <v>1</v>
      </c>
      <c r="F64" s="10">
        <v>497</v>
      </c>
      <c r="G64" s="10" t="s">
        <v>36</v>
      </c>
      <c r="H64" s="10">
        <v>497</v>
      </c>
      <c r="I64" s="10" t="s">
        <v>24</v>
      </c>
      <c r="J64" s="10" t="str">
        <v>ST005</v>
      </c>
      <c r="K64" s="10" t="s">
        <v>24</v>
      </c>
      <c r="L64" s="10" t="s">
        <v>25</v>
      </c>
      <c r="M64" s="10" t="s">
        <v>26</v>
      </c>
    </row>
    <row r="65" spans="1:13" x14ac:dyDescent="0.25">
      <c r="A65" s="9" t="s">
        <v>110</v>
      </c>
      <c r="B65" s="4">
        <v>45390</v>
      </c>
      <c r="C65" s="10" t="s">
        <v>34</v>
      </c>
      <c r="D65" s="10" t="s">
        <v>19</v>
      </c>
      <c r="E65" s="10">
        <v>1</v>
      </c>
      <c r="F65" s="10">
        <v>970</v>
      </c>
      <c r="G65" s="10" t="s">
        <v>36</v>
      </c>
      <c r="H65" s="10">
        <v>970</v>
      </c>
      <c r="I65" s="10" t="s">
        <v>46</v>
      </c>
      <c r="J65" s="10" t="str">
        <v>ST001</v>
      </c>
      <c r="K65" s="10" t="s">
        <v>46</v>
      </c>
      <c r="L65" s="10" t="s">
        <v>25</v>
      </c>
      <c r="M65" s="10" t="s">
        <v>47</v>
      </c>
    </row>
    <row r="66" spans="1:13" x14ac:dyDescent="0.25">
      <c r="A66" s="9" t="s">
        <v>111</v>
      </c>
      <c r="B66" s="4">
        <v>45329</v>
      </c>
      <c r="C66" s="10" t="s">
        <v>59</v>
      </c>
      <c r="D66" s="10" t="s">
        <v>35</v>
      </c>
      <c r="E66" s="10">
        <v>3</v>
      </c>
      <c r="F66" s="10">
        <v>894</v>
      </c>
      <c r="G66" s="10" t="s">
        <v>13</v>
      </c>
      <c r="H66" s="10">
        <v>2682</v>
      </c>
      <c r="I66" s="10" t="s">
        <v>54</v>
      </c>
      <c r="J66" s="10" t="str">
        <v>ST004</v>
      </c>
      <c r="K66" s="10" t="s">
        <v>54</v>
      </c>
      <c r="L66" s="10" t="s">
        <v>20</v>
      </c>
      <c r="M66" s="10" t="s">
        <v>55</v>
      </c>
    </row>
    <row r="67" spans="1:13" x14ac:dyDescent="0.25">
      <c r="A67" s="9" t="s">
        <v>112</v>
      </c>
      <c r="B67" s="4">
        <v>45302</v>
      </c>
      <c r="C67" s="10" t="s">
        <v>23</v>
      </c>
      <c r="D67" s="10" t="s">
        <v>12</v>
      </c>
      <c r="E67" s="10">
        <v>2</v>
      </c>
      <c r="F67" s="10">
        <v>492</v>
      </c>
      <c r="G67" s="10" t="s">
        <v>31</v>
      </c>
      <c r="H67" s="10">
        <v>984</v>
      </c>
      <c r="I67" s="10" t="s">
        <v>46</v>
      </c>
      <c r="J67" s="10" t="str">
        <v>ST001</v>
      </c>
      <c r="K67" s="10" t="s">
        <v>46</v>
      </c>
      <c r="L67" s="10" t="s">
        <v>44</v>
      </c>
      <c r="M67" s="10" t="s">
        <v>47</v>
      </c>
    </row>
    <row r="68" spans="1:13" x14ac:dyDescent="0.25">
      <c r="A68" s="9" t="s">
        <v>113</v>
      </c>
      <c r="B68" s="4">
        <v>45401</v>
      </c>
      <c r="C68" s="10" t="s">
        <v>23</v>
      </c>
      <c r="D68" s="10" t="s">
        <v>12</v>
      </c>
      <c r="E68" s="10">
        <v>4</v>
      </c>
      <c r="F68" s="10">
        <v>306</v>
      </c>
      <c r="G68" s="10" t="s">
        <v>31</v>
      </c>
      <c r="H68" s="10">
        <v>1224</v>
      </c>
      <c r="I68" s="10" t="s">
        <v>14</v>
      </c>
      <c r="J68" s="10" t="str">
        <v>ST003</v>
      </c>
      <c r="K68" s="10" t="s">
        <v>14</v>
      </c>
      <c r="L68" s="10" t="s">
        <v>20</v>
      </c>
      <c r="M68" s="10" t="s">
        <v>21</v>
      </c>
    </row>
    <row r="69" spans="1:13" x14ac:dyDescent="0.25">
      <c r="A69" s="9" t="s">
        <v>114</v>
      </c>
      <c r="B69" s="4">
        <v>45321</v>
      </c>
      <c r="C69" s="10" t="s">
        <v>62</v>
      </c>
      <c r="D69" s="10" t="s">
        <v>19</v>
      </c>
      <c r="E69" s="10">
        <v>1</v>
      </c>
      <c r="F69" s="10">
        <v>114</v>
      </c>
      <c r="G69" s="10" t="s">
        <v>40</v>
      </c>
      <c r="H69" s="10">
        <v>114</v>
      </c>
      <c r="I69" s="10" t="s">
        <v>14</v>
      </c>
      <c r="J69" s="10" t="str">
        <v>ST003</v>
      </c>
      <c r="K69" s="10" t="s">
        <v>14</v>
      </c>
      <c r="L69" s="10" t="s">
        <v>44</v>
      </c>
      <c r="M69" s="10" t="s">
        <v>21</v>
      </c>
    </row>
    <row r="70" spans="1:13" x14ac:dyDescent="0.25">
      <c r="A70" s="9" t="s">
        <v>115</v>
      </c>
      <c r="B70" s="4">
        <v>45402</v>
      </c>
      <c r="C70" s="10" t="s">
        <v>34</v>
      </c>
      <c r="D70" s="10" t="s">
        <v>19</v>
      </c>
      <c r="E70" s="10">
        <v>4</v>
      </c>
      <c r="F70" s="10">
        <v>957</v>
      </c>
      <c r="G70" s="10" t="s">
        <v>13</v>
      </c>
      <c r="H70" s="10">
        <v>3828</v>
      </c>
      <c r="I70" s="10" t="s">
        <v>41</v>
      </c>
      <c r="J70" s="10" t="str">
        <v>ST002</v>
      </c>
      <c r="K70" s="10" t="s">
        <v>41</v>
      </c>
      <c r="L70" s="10" t="s">
        <v>44</v>
      </c>
      <c r="M70" s="10" t="s">
        <v>42</v>
      </c>
    </row>
    <row r="71" spans="1:13" x14ac:dyDescent="0.25">
      <c r="A71" s="9" t="s">
        <v>116</v>
      </c>
      <c r="B71" s="4">
        <v>45304</v>
      </c>
      <c r="C71" s="10" t="s">
        <v>50</v>
      </c>
      <c r="D71" s="10" t="s">
        <v>19</v>
      </c>
      <c r="E71" s="10">
        <v>2</v>
      </c>
      <c r="F71" s="10">
        <v>653</v>
      </c>
      <c r="G71" s="10" t="s">
        <v>31</v>
      </c>
      <c r="H71" s="10">
        <v>1306</v>
      </c>
      <c r="I71" s="10" t="s">
        <v>46</v>
      </c>
      <c r="J71" s="10" t="str">
        <v>ST001</v>
      </c>
      <c r="K71" s="10" t="s">
        <v>46</v>
      </c>
      <c r="L71" s="10" t="s">
        <v>15</v>
      </c>
      <c r="M71" s="10" t="s">
        <v>47</v>
      </c>
    </row>
    <row r="72" spans="1:13" x14ac:dyDescent="0.25">
      <c r="A72" s="9" t="s">
        <v>117</v>
      </c>
      <c r="B72" s="4">
        <v>45340</v>
      </c>
      <c r="C72" s="10" t="s">
        <v>39</v>
      </c>
      <c r="D72" s="10" t="s">
        <v>12</v>
      </c>
      <c r="E72" s="10">
        <v>2</v>
      </c>
      <c r="F72" s="10">
        <v>991</v>
      </c>
      <c r="G72" s="10" t="s">
        <v>40</v>
      </c>
      <c r="H72" s="10">
        <v>1982</v>
      </c>
      <c r="I72" s="10" t="s">
        <v>14</v>
      </c>
      <c r="J72" s="10" t="str">
        <v>ST003</v>
      </c>
      <c r="K72" s="10" t="s">
        <v>14</v>
      </c>
      <c r="L72" s="10" t="s">
        <v>15</v>
      </c>
      <c r="M72" s="10" t="s">
        <v>21</v>
      </c>
    </row>
    <row r="73" spans="1:13" x14ac:dyDescent="0.25">
      <c r="A73" s="9" t="s">
        <v>118</v>
      </c>
      <c r="B73" s="4">
        <v>45327</v>
      </c>
      <c r="C73" s="10" t="s">
        <v>11</v>
      </c>
      <c r="D73" s="10" t="s">
        <v>35</v>
      </c>
      <c r="E73" s="10">
        <v>2</v>
      </c>
      <c r="F73" s="10">
        <v>560</v>
      </c>
      <c r="G73" s="10" t="s">
        <v>36</v>
      </c>
      <c r="H73" s="10">
        <v>1120</v>
      </c>
      <c r="I73" s="10" t="s">
        <v>46</v>
      </c>
      <c r="J73" s="10" t="str">
        <v>ST001</v>
      </c>
      <c r="K73" s="10" t="s">
        <v>46</v>
      </c>
      <c r="L73" s="10" t="s">
        <v>15</v>
      </c>
      <c r="M73" s="10" t="s">
        <v>47</v>
      </c>
    </row>
    <row r="74" spans="1:13" x14ac:dyDescent="0.25">
      <c r="A74" s="9" t="s">
        <v>119</v>
      </c>
      <c r="B74" s="4">
        <v>45350</v>
      </c>
      <c r="C74" s="10" t="s">
        <v>34</v>
      </c>
      <c r="D74" s="10" t="s">
        <v>19</v>
      </c>
      <c r="E74" s="10">
        <v>1</v>
      </c>
      <c r="F74" s="10">
        <v>790</v>
      </c>
      <c r="G74" s="10" t="s">
        <v>31</v>
      </c>
      <c r="H74" s="10">
        <v>790</v>
      </c>
      <c r="I74" s="10" t="s">
        <v>14</v>
      </c>
      <c r="J74" s="10" t="str">
        <v>ST003</v>
      </c>
      <c r="K74" s="10" t="s">
        <v>14</v>
      </c>
      <c r="L74" s="10" t="s">
        <v>25</v>
      </c>
      <c r="M74" s="10" t="s">
        <v>21</v>
      </c>
    </row>
    <row r="75" spans="1:13" x14ac:dyDescent="0.25">
      <c r="A75" s="9" t="s">
        <v>120</v>
      </c>
      <c r="B75" s="4">
        <v>45373</v>
      </c>
      <c r="C75" s="10" t="s">
        <v>39</v>
      </c>
      <c r="D75" s="10" t="s">
        <v>65</v>
      </c>
      <c r="E75" s="10">
        <v>2</v>
      </c>
      <c r="F75" s="10">
        <v>674</v>
      </c>
      <c r="G75" s="10" t="s">
        <v>13</v>
      </c>
      <c r="H75" s="10">
        <v>1348</v>
      </c>
      <c r="I75" s="10" t="s">
        <v>41</v>
      </c>
      <c r="J75" s="10" t="str">
        <v>ST002</v>
      </c>
      <c r="K75" s="10" t="s">
        <v>41</v>
      </c>
      <c r="L75" s="10" t="s">
        <v>20</v>
      </c>
      <c r="M75" s="10" t="s">
        <v>42</v>
      </c>
    </row>
    <row r="76" spans="1:13" x14ac:dyDescent="0.25">
      <c r="A76" s="9" t="s">
        <v>121</v>
      </c>
      <c r="B76" s="4">
        <v>45398</v>
      </c>
      <c r="C76" s="10" t="s">
        <v>50</v>
      </c>
      <c r="D76" s="10" t="s">
        <v>65</v>
      </c>
      <c r="E76" s="10">
        <v>1</v>
      </c>
      <c r="F76" s="10">
        <v>963</v>
      </c>
      <c r="G76" s="10" t="s">
        <v>31</v>
      </c>
      <c r="H76" s="10">
        <v>963</v>
      </c>
      <c r="I76" s="10" t="s">
        <v>41</v>
      </c>
      <c r="J76" s="10" t="str">
        <v>ST002</v>
      </c>
      <c r="K76" s="10" t="s">
        <v>41</v>
      </c>
      <c r="L76" s="10" t="s">
        <v>15</v>
      </c>
      <c r="M76" s="10" t="s">
        <v>42</v>
      </c>
    </row>
    <row r="77" spans="1:13" x14ac:dyDescent="0.25">
      <c r="A77" s="9" t="s">
        <v>122</v>
      </c>
      <c r="B77" s="4">
        <v>45338</v>
      </c>
      <c r="C77" s="10" t="s">
        <v>23</v>
      </c>
      <c r="D77" s="10" t="s">
        <v>19</v>
      </c>
      <c r="E77" s="10">
        <v>2</v>
      </c>
      <c r="F77" s="10">
        <v>842</v>
      </c>
      <c r="G77" s="10" t="s">
        <v>31</v>
      </c>
      <c r="H77" s="10">
        <v>1684</v>
      </c>
      <c r="I77" s="10" t="s">
        <v>24</v>
      </c>
      <c r="J77" s="10" t="str">
        <v>ST005</v>
      </c>
      <c r="K77" s="10" t="s">
        <v>24</v>
      </c>
      <c r="L77" s="10" t="s">
        <v>44</v>
      </c>
      <c r="M77" s="10" t="s">
        <v>26</v>
      </c>
    </row>
    <row r="78" spans="1:13" x14ac:dyDescent="0.25">
      <c r="A78" s="9" t="s">
        <v>123</v>
      </c>
      <c r="B78" s="4">
        <v>45312</v>
      </c>
      <c r="C78" s="10" t="s">
        <v>39</v>
      </c>
      <c r="D78" s="10" t="s">
        <v>65</v>
      </c>
      <c r="E78" s="10">
        <v>4</v>
      </c>
      <c r="F78" s="10">
        <v>340</v>
      </c>
      <c r="G78" s="10" t="s">
        <v>31</v>
      </c>
      <c r="H78" s="10">
        <v>1360</v>
      </c>
      <c r="I78" s="10" t="s">
        <v>54</v>
      </c>
      <c r="J78" s="10" t="str">
        <v>ST004</v>
      </c>
      <c r="K78" s="10" t="s">
        <v>54</v>
      </c>
      <c r="L78" s="10" t="s">
        <v>25</v>
      </c>
      <c r="M78" s="10" t="s">
        <v>55</v>
      </c>
    </row>
    <row r="79" spans="1:13" x14ac:dyDescent="0.25">
      <c r="A79" s="9" t="s">
        <v>124</v>
      </c>
      <c r="B79" s="4">
        <v>45339</v>
      </c>
      <c r="C79" s="10" t="s">
        <v>18</v>
      </c>
      <c r="D79" s="10" t="s">
        <v>35</v>
      </c>
      <c r="E79" s="10">
        <v>4</v>
      </c>
      <c r="F79" s="10">
        <v>663</v>
      </c>
      <c r="G79" s="10" t="s">
        <v>40</v>
      </c>
      <c r="H79" s="10">
        <v>2652</v>
      </c>
      <c r="I79" s="10" t="s">
        <v>14</v>
      </c>
      <c r="J79" s="10" t="str">
        <v>ST003</v>
      </c>
      <c r="K79" s="10" t="s">
        <v>14</v>
      </c>
      <c r="L79" s="10" t="s">
        <v>20</v>
      </c>
      <c r="M79" s="10" t="s">
        <v>21</v>
      </c>
    </row>
    <row r="80" spans="1:13" x14ac:dyDescent="0.25">
      <c r="A80" s="9" t="s">
        <v>125</v>
      </c>
      <c r="B80" s="4">
        <v>45337</v>
      </c>
      <c r="C80" s="10" t="s">
        <v>29</v>
      </c>
      <c r="D80" s="10" t="s">
        <v>19</v>
      </c>
      <c r="E80" s="10">
        <v>3</v>
      </c>
      <c r="F80" s="10">
        <v>195</v>
      </c>
      <c r="G80" s="10" t="s">
        <v>40</v>
      </c>
      <c r="H80" s="10">
        <v>585</v>
      </c>
      <c r="I80" s="10" t="s">
        <v>14</v>
      </c>
      <c r="J80" s="10" t="str">
        <v>ST003</v>
      </c>
      <c r="K80" s="10" t="s">
        <v>14</v>
      </c>
      <c r="L80" s="10" t="s">
        <v>37</v>
      </c>
      <c r="M80" s="10" t="s">
        <v>21</v>
      </c>
    </row>
    <row r="81" spans="1:13" x14ac:dyDescent="0.25">
      <c r="A81" s="9" t="s">
        <v>126</v>
      </c>
      <c r="B81" s="4">
        <v>45318</v>
      </c>
      <c r="C81" s="10" t="s">
        <v>64</v>
      </c>
      <c r="D81" s="10" t="s">
        <v>12</v>
      </c>
      <c r="E81" s="10">
        <v>4</v>
      </c>
      <c r="F81" s="10">
        <v>999</v>
      </c>
      <c r="G81" s="10" t="s">
        <v>13</v>
      </c>
      <c r="H81" s="10">
        <v>3996</v>
      </c>
      <c r="I81" s="10" t="s">
        <v>54</v>
      </c>
      <c r="J81" s="10" t="str">
        <v>ST004</v>
      </c>
      <c r="K81" s="10" t="s">
        <v>54</v>
      </c>
      <c r="L81" s="10" t="s">
        <v>25</v>
      </c>
      <c r="M81" s="10" t="s">
        <v>55</v>
      </c>
    </row>
    <row r="82" spans="1:13" x14ac:dyDescent="0.25">
      <c r="A82" s="9" t="s">
        <v>127</v>
      </c>
      <c r="B82" s="4">
        <v>45377</v>
      </c>
      <c r="C82" s="10" t="s">
        <v>34</v>
      </c>
      <c r="D82" s="10" t="s">
        <v>65</v>
      </c>
      <c r="E82" s="10">
        <v>3</v>
      </c>
      <c r="F82" s="10">
        <v>833</v>
      </c>
      <c r="G82" s="10" t="s">
        <v>31</v>
      </c>
      <c r="H82" s="10">
        <v>2499</v>
      </c>
      <c r="I82" s="10" t="s">
        <v>54</v>
      </c>
      <c r="J82" s="10" t="str">
        <v>ST004</v>
      </c>
      <c r="K82" s="10" t="s">
        <v>54</v>
      </c>
      <c r="L82" s="10" t="s">
        <v>44</v>
      </c>
      <c r="M82" s="10" t="s">
        <v>55</v>
      </c>
    </row>
    <row r="83" spans="1:13" x14ac:dyDescent="0.25">
      <c r="A83" s="9" t="s">
        <v>128</v>
      </c>
      <c r="B83" s="4">
        <v>45326</v>
      </c>
      <c r="C83" s="10" t="s">
        <v>50</v>
      </c>
      <c r="D83" s="10" t="s">
        <v>19</v>
      </c>
      <c r="E83" s="10">
        <v>4</v>
      </c>
      <c r="F83" s="10">
        <v>584</v>
      </c>
      <c r="G83" s="10" t="s">
        <v>31</v>
      </c>
      <c r="H83" s="10">
        <v>2336</v>
      </c>
      <c r="I83" s="10" t="s">
        <v>24</v>
      </c>
      <c r="J83" s="10" t="str">
        <v>ST005</v>
      </c>
      <c r="K83" s="10" t="s">
        <v>24</v>
      </c>
      <c r="L83" s="10" t="s">
        <v>15</v>
      </c>
      <c r="M83" s="10" t="s">
        <v>26</v>
      </c>
    </row>
    <row r="84" spans="1:13" x14ac:dyDescent="0.25">
      <c r="A84" s="9" t="s">
        <v>129</v>
      </c>
      <c r="B84" s="4">
        <v>45381</v>
      </c>
      <c r="C84" s="10" t="s">
        <v>62</v>
      </c>
      <c r="D84" s="10" t="s">
        <v>35</v>
      </c>
      <c r="E84" s="10">
        <v>1</v>
      </c>
      <c r="F84" s="10">
        <v>506</v>
      </c>
      <c r="G84" s="10" t="s">
        <v>13</v>
      </c>
      <c r="H84" s="10">
        <v>506</v>
      </c>
      <c r="I84" s="10" t="s">
        <v>46</v>
      </c>
      <c r="J84" s="10" t="str">
        <v>ST001</v>
      </c>
      <c r="K84" s="10" t="s">
        <v>46</v>
      </c>
      <c r="L84" s="10" t="s">
        <v>15</v>
      </c>
      <c r="M84" s="10" t="s">
        <v>47</v>
      </c>
    </row>
    <row r="85" spans="1:13" x14ac:dyDescent="0.25">
      <c r="A85" s="9" t="s">
        <v>130</v>
      </c>
      <c r="B85" s="4">
        <v>45411</v>
      </c>
      <c r="C85" s="10" t="s">
        <v>39</v>
      </c>
      <c r="D85" s="10" t="s">
        <v>35</v>
      </c>
      <c r="E85" s="10">
        <v>4</v>
      </c>
      <c r="F85" s="10">
        <v>330</v>
      </c>
      <c r="G85" s="10" t="s">
        <v>40</v>
      </c>
      <c r="H85" s="10">
        <v>1320</v>
      </c>
      <c r="I85" s="10" t="s">
        <v>46</v>
      </c>
      <c r="J85" s="10" t="str">
        <v>ST001</v>
      </c>
      <c r="K85" s="10" t="s">
        <v>46</v>
      </c>
      <c r="L85" s="10" t="s">
        <v>44</v>
      </c>
      <c r="M85" s="10" t="s">
        <v>47</v>
      </c>
    </row>
    <row r="86" spans="1:13" x14ac:dyDescent="0.25">
      <c r="A86" s="9" t="s">
        <v>131</v>
      </c>
      <c r="B86" s="4">
        <v>45379</v>
      </c>
      <c r="C86" s="10" t="s">
        <v>18</v>
      </c>
      <c r="D86" s="10" t="s">
        <v>35</v>
      </c>
      <c r="E86" s="10">
        <v>3</v>
      </c>
      <c r="F86" s="10">
        <v>848</v>
      </c>
      <c r="G86" s="10" t="s">
        <v>31</v>
      </c>
      <c r="H86" s="10">
        <v>2544</v>
      </c>
      <c r="I86" s="10" t="s">
        <v>24</v>
      </c>
      <c r="J86" s="10" t="str">
        <v>ST005</v>
      </c>
      <c r="K86" s="10" t="s">
        <v>24</v>
      </c>
      <c r="L86" s="10" t="s">
        <v>15</v>
      </c>
      <c r="M86" s="10" t="s">
        <v>26</v>
      </c>
    </row>
    <row r="87" spans="1:13" x14ac:dyDescent="0.25">
      <c r="A87" s="9" t="s">
        <v>132</v>
      </c>
      <c r="B87" s="4">
        <v>45374</v>
      </c>
      <c r="C87" s="10" t="s">
        <v>50</v>
      </c>
      <c r="D87" s="10" t="s">
        <v>30</v>
      </c>
      <c r="E87" s="10">
        <v>3</v>
      </c>
      <c r="F87" s="10">
        <v>754</v>
      </c>
      <c r="G87" s="10" t="s">
        <v>36</v>
      </c>
      <c r="H87" s="10">
        <v>2262</v>
      </c>
      <c r="I87" s="10" t="s">
        <v>54</v>
      </c>
      <c r="J87" s="10" t="str">
        <v>ST004</v>
      </c>
      <c r="K87" s="10" t="s">
        <v>54</v>
      </c>
      <c r="L87" s="10" t="s">
        <v>15</v>
      </c>
      <c r="M87" s="10" t="s">
        <v>55</v>
      </c>
    </row>
    <row r="88" spans="1:13" x14ac:dyDescent="0.25">
      <c r="A88" s="9" t="s">
        <v>133</v>
      </c>
      <c r="B88" s="4">
        <v>45301</v>
      </c>
      <c r="C88" s="10" t="s">
        <v>39</v>
      </c>
      <c r="D88" s="10" t="s">
        <v>12</v>
      </c>
      <c r="E88" s="10">
        <v>2</v>
      </c>
      <c r="F88" s="10">
        <v>270</v>
      </c>
      <c r="G88" s="10" t="s">
        <v>31</v>
      </c>
      <c r="H88" s="10">
        <v>540</v>
      </c>
      <c r="I88" s="10" t="s">
        <v>41</v>
      </c>
      <c r="J88" s="10" t="str">
        <v>ST002</v>
      </c>
      <c r="K88" s="10" t="s">
        <v>41</v>
      </c>
      <c r="L88" s="10" t="s">
        <v>25</v>
      </c>
      <c r="M88" s="10" t="s">
        <v>42</v>
      </c>
    </row>
    <row r="89" spans="1:13" x14ac:dyDescent="0.25">
      <c r="A89" s="9" t="s">
        <v>134</v>
      </c>
      <c r="B89" s="4">
        <v>45369</v>
      </c>
      <c r="C89" s="10" t="s">
        <v>39</v>
      </c>
      <c r="D89" s="10" t="s">
        <v>65</v>
      </c>
      <c r="E89" s="10">
        <v>1</v>
      </c>
      <c r="F89" s="10">
        <v>640</v>
      </c>
      <c r="G89" s="10" t="s">
        <v>31</v>
      </c>
      <c r="H89" s="10">
        <v>640</v>
      </c>
      <c r="I89" s="10" t="s">
        <v>14</v>
      </c>
      <c r="J89" s="10" t="str">
        <v>ST003</v>
      </c>
      <c r="K89" s="10" t="s">
        <v>14</v>
      </c>
      <c r="L89" s="10" t="s">
        <v>44</v>
      </c>
      <c r="M89" s="10" t="s">
        <v>21</v>
      </c>
    </row>
    <row r="90" spans="1:13" x14ac:dyDescent="0.25">
      <c r="A90" s="9" t="s">
        <v>135</v>
      </c>
      <c r="B90" s="4">
        <v>45373</v>
      </c>
      <c r="C90" s="10" t="s">
        <v>59</v>
      </c>
      <c r="D90" s="10" t="s">
        <v>65</v>
      </c>
      <c r="E90" s="10">
        <v>4</v>
      </c>
      <c r="F90" s="10">
        <v>135</v>
      </c>
      <c r="G90" s="10" t="s">
        <v>31</v>
      </c>
      <c r="H90" s="10">
        <v>540</v>
      </c>
      <c r="I90" s="10"/>
      <c r="J90" s="10" t="str">
        <v>ST002</v>
      </c>
      <c r="K90" s="10" t="s">
        <v>41</v>
      </c>
      <c r="L90" s="10" t="s">
        <v>37</v>
      </c>
      <c r="M90" s="10" t="s">
        <v>42</v>
      </c>
    </row>
    <row r="91" spans="1:13" x14ac:dyDescent="0.25">
      <c r="A91" s="9" t="s">
        <v>136</v>
      </c>
      <c r="B91" s="4">
        <v>45391</v>
      </c>
      <c r="C91" s="10" t="s">
        <v>34</v>
      </c>
      <c r="D91" s="10" t="s">
        <v>35</v>
      </c>
      <c r="E91" s="10">
        <v>2</v>
      </c>
      <c r="F91" s="10">
        <v>897</v>
      </c>
      <c r="G91" s="10" t="s">
        <v>40</v>
      </c>
      <c r="H91" s="10">
        <v>1794</v>
      </c>
      <c r="I91" s="10" t="s">
        <v>54</v>
      </c>
      <c r="J91" s="10" t="str">
        <v>ST004</v>
      </c>
      <c r="K91" s="10" t="s">
        <v>54</v>
      </c>
      <c r="L91" s="10" t="s">
        <v>15</v>
      </c>
      <c r="M91" s="10" t="s">
        <v>55</v>
      </c>
    </row>
    <row r="92" spans="1:13" x14ac:dyDescent="0.25">
      <c r="A92" s="9" t="s">
        <v>137</v>
      </c>
      <c r="B92" s="4">
        <v>45360</v>
      </c>
      <c r="C92" s="10" t="s">
        <v>39</v>
      </c>
      <c r="D92" s="10" t="s">
        <v>65</v>
      </c>
      <c r="E92" s="10">
        <v>4</v>
      </c>
      <c r="F92" s="10">
        <v>259</v>
      </c>
      <c r="G92" s="10" t="s">
        <v>31</v>
      </c>
      <c r="H92" s="10">
        <v>1036</v>
      </c>
      <c r="I92" s="10" t="s">
        <v>41</v>
      </c>
      <c r="J92" s="10" t="str">
        <v>ST002</v>
      </c>
      <c r="K92" s="10" t="s">
        <v>41</v>
      </c>
      <c r="L92" s="10" t="s">
        <v>20</v>
      </c>
      <c r="M92" s="10" t="s">
        <v>42</v>
      </c>
    </row>
    <row r="93" spans="1:13" x14ac:dyDescent="0.25">
      <c r="A93" s="9" t="s">
        <v>138</v>
      </c>
      <c r="B93" s="4">
        <v>45385</v>
      </c>
      <c r="C93" s="10" t="s">
        <v>29</v>
      </c>
      <c r="D93" s="10" t="s">
        <v>12</v>
      </c>
      <c r="E93" s="10">
        <v>4</v>
      </c>
      <c r="F93" s="10">
        <v>938</v>
      </c>
      <c r="G93" s="10" t="s">
        <v>13</v>
      </c>
      <c r="H93" s="10">
        <v>3752</v>
      </c>
      <c r="I93" s="10" t="s">
        <v>41</v>
      </c>
      <c r="J93" s="10" t="str">
        <v>ST002</v>
      </c>
      <c r="K93" s="10" t="s">
        <v>41</v>
      </c>
      <c r="L93" s="10" t="s">
        <v>15</v>
      </c>
      <c r="M93" s="10" t="s">
        <v>42</v>
      </c>
    </row>
    <row r="94" spans="1:13" x14ac:dyDescent="0.25">
      <c r="A94" s="9" t="s">
        <v>139</v>
      </c>
      <c r="B94" s="4">
        <v>45323</v>
      </c>
      <c r="C94" s="10" t="s">
        <v>11</v>
      </c>
      <c r="D94" s="10" t="s">
        <v>30</v>
      </c>
      <c r="E94" s="10">
        <v>2</v>
      </c>
      <c r="F94" s="10">
        <v>798</v>
      </c>
      <c r="G94" s="10" t="s">
        <v>36</v>
      </c>
      <c r="H94" s="10">
        <v>1596</v>
      </c>
      <c r="I94" s="10" t="s">
        <v>24</v>
      </c>
      <c r="J94" s="10" t="str">
        <v>ST005</v>
      </c>
      <c r="K94" s="10" t="s">
        <v>24</v>
      </c>
      <c r="L94" s="10" t="s">
        <v>37</v>
      </c>
      <c r="M94" s="10" t="s">
        <v>26</v>
      </c>
    </row>
    <row r="95" spans="1:13" x14ac:dyDescent="0.25">
      <c r="A95" s="9" t="s">
        <v>140</v>
      </c>
      <c r="B95" s="4">
        <v>45312</v>
      </c>
      <c r="C95" s="10" t="s">
        <v>59</v>
      </c>
      <c r="D95" s="10" t="s">
        <v>19</v>
      </c>
      <c r="E95" s="10">
        <v>2</v>
      </c>
      <c r="F95" s="10">
        <v>342</v>
      </c>
      <c r="G95" s="10" t="s">
        <v>40</v>
      </c>
      <c r="H95" s="10">
        <v>684</v>
      </c>
      <c r="I95" s="10" t="s">
        <v>46</v>
      </c>
      <c r="J95" s="10" t="str">
        <v>ST001</v>
      </c>
      <c r="K95" s="10" t="s">
        <v>46</v>
      </c>
      <c r="L95" s="10" t="s">
        <v>25</v>
      </c>
      <c r="M95" s="10" t="s">
        <v>47</v>
      </c>
    </row>
    <row r="96" spans="1:13" x14ac:dyDescent="0.25">
      <c r="A96" s="9" t="s">
        <v>141</v>
      </c>
      <c r="B96" s="4">
        <v>45351</v>
      </c>
      <c r="C96" s="10" t="s">
        <v>39</v>
      </c>
      <c r="D96" s="10" t="s">
        <v>19</v>
      </c>
      <c r="E96" s="10">
        <v>2</v>
      </c>
      <c r="F96" s="10">
        <v>185</v>
      </c>
      <c r="G96" s="10" t="s">
        <v>31</v>
      </c>
      <c r="H96" s="10">
        <v>370</v>
      </c>
      <c r="I96" s="10" t="s">
        <v>54</v>
      </c>
      <c r="J96" s="10" t="str">
        <v>ST004</v>
      </c>
      <c r="K96" s="10" t="s">
        <v>54</v>
      </c>
      <c r="L96" s="10" t="s">
        <v>37</v>
      </c>
      <c r="M96" s="10" t="s">
        <v>55</v>
      </c>
    </row>
    <row r="97" spans="1:13" x14ac:dyDescent="0.25">
      <c r="A97" s="9" t="s">
        <v>142</v>
      </c>
      <c r="B97" s="4">
        <v>45340</v>
      </c>
      <c r="C97" s="10" t="s">
        <v>64</v>
      </c>
      <c r="D97" s="10" t="s">
        <v>35</v>
      </c>
      <c r="E97" s="10">
        <v>2</v>
      </c>
      <c r="F97" s="10">
        <v>895</v>
      </c>
      <c r="G97" s="10" t="s">
        <v>31</v>
      </c>
      <c r="H97" s="10">
        <v>1790</v>
      </c>
      <c r="I97" s="10" t="s">
        <v>14</v>
      </c>
      <c r="J97" s="10" t="str">
        <v>ST003</v>
      </c>
      <c r="K97" s="10" t="s">
        <v>14</v>
      </c>
      <c r="L97" s="10" t="s">
        <v>25</v>
      </c>
      <c r="M97" s="10" t="s">
        <v>21</v>
      </c>
    </row>
    <row r="98" spans="1:13" x14ac:dyDescent="0.25">
      <c r="A98" s="9" t="s">
        <v>143</v>
      </c>
      <c r="B98" s="4">
        <v>45326</v>
      </c>
      <c r="C98" s="10" t="s">
        <v>39</v>
      </c>
      <c r="D98" s="10" t="s">
        <v>30</v>
      </c>
      <c r="E98" s="10">
        <v>2</v>
      </c>
      <c r="F98" s="10">
        <v>677</v>
      </c>
      <c r="G98" s="10" t="s">
        <v>31</v>
      </c>
      <c r="H98" s="10">
        <v>1354</v>
      </c>
      <c r="I98" s="10" t="s">
        <v>46</v>
      </c>
      <c r="J98" s="10" t="str">
        <v>ST001</v>
      </c>
      <c r="K98" s="10" t="s">
        <v>46</v>
      </c>
      <c r="L98" s="10" t="s">
        <v>25</v>
      </c>
      <c r="M98" s="10" t="s">
        <v>47</v>
      </c>
    </row>
    <row r="99" spans="1:13" x14ac:dyDescent="0.25">
      <c r="A99" s="9" t="s">
        <v>144</v>
      </c>
      <c r="B99" s="4">
        <v>45410</v>
      </c>
      <c r="C99" s="10" t="s">
        <v>62</v>
      </c>
      <c r="D99" s="10" t="s">
        <v>12</v>
      </c>
      <c r="E99" s="10">
        <v>4</v>
      </c>
      <c r="F99" s="10">
        <v>781</v>
      </c>
      <c r="G99" s="10" t="s">
        <v>40</v>
      </c>
      <c r="H99" s="10">
        <v>3124</v>
      </c>
      <c r="I99" s="10" t="s">
        <v>41</v>
      </c>
      <c r="J99" s="10" t="str">
        <v>ST002</v>
      </c>
      <c r="K99" s="10" t="s">
        <v>41</v>
      </c>
      <c r="L99" s="10" t="s">
        <v>25</v>
      </c>
      <c r="M99" s="10" t="s">
        <v>42</v>
      </c>
    </row>
    <row r="100" spans="1:13" x14ac:dyDescent="0.25">
      <c r="A100" s="9" t="s">
        <v>145</v>
      </c>
      <c r="B100" s="4">
        <v>45373</v>
      </c>
      <c r="C100" s="10" t="s">
        <v>29</v>
      </c>
      <c r="D100" s="10" t="s">
        <v>35</v>
      </c>
      <c r="E100" s="10">
        <v>2</v>
      </c>
      <c r="F100" s="10">
        <v>656</v>
      </c>
      <c r="G100" s="10" t="s">
        <v>40</v>
      </c>
      <c r="H100" s="10">
        <v>1312</v>
      </c>
      <c r="I100" s="10" t="s">
        <v>24</v>
      </c>
      <c r="J100" s="10" t="str">
        <v>ST005</v>
      </c>
      <c r="K100" s="10" t="s">
        <v>24</v>
      </c>
      <c r="L100" s="10" t="s">
        <v>15</v>
      </c>
      <c r="M100" s="10" t="s">
        <v>26</v>
      </c>
    </row>
    <row r="101" spans="1:13" x14ac:dyDescent="0.25">
      <c r="A101" s="9" t="s">
        <v>146</v>
      </c>
      <c r="B101" s="4">
        <v>45380</v>
      </c>
      <c r="C101" s="10" t="s">
        <v>50</v>
      </c>
      <c r="D101" s="10" t="s">
        <v>65</v>
      </c>
      <c r="E101" s="10">
        <v>1</v>
      </c>
      <c r="F101" s="10">
        <v>673</v>
      </c>
      <c r="G101" s="10" t="s">
        <v>31</v>
      </c>
      <c r="H101" s="10">
        <v>673</v>
      </c>
      <c r="I101" s="10" t="s">
        <v>41</v>
      </c>
      <c r="J101" s="10" t="str">
        <v>ST002</v>
      </c>
      <c r="K101" s="10" t="s">
        <v>41</v>
      </c>
      <c r="L101" s="10" t="s">
        <v>15</v>
      </c>
      <c r="M101" s="10" t="s">
        <v>42</v>
      </c>
    </row>
    <row r="102" spans="1:13" x14ac:dyDescent="0.25">
      <c r="A102" s="9" t="s">
        <v>110</v>
      </c>
      <c r="B102" s="4">
        <v>45390</v>
      </c>
      <c r="C102" s="10" t="s">
        <v>34</v>
      </c>
      <c r="D102" s="10" t="s">
        <v>19</v>
      </c>
      <c r="E102" s="10">
        <v>1</v>
      </c>
      <c r="F102" s="10">
        <v>970</v>
      </c>
      <c r="G102" s="10" t="s">
        <v>36</v>
      </c>
      <c r="H102" s="10">
        <v>970</v>
      </c>
      <c r="I102" s="10" t="s">
        <v>46</v>
      </c>
      <c r="J102" s="10" t="str">
        <v>ST001</v>
      </c>
      <c r="K102" s="10" t="s">
        <v>46</v>
      </c>
      <c r="L102" s="10" t="s">
        <v>25</v>
      </c>
      <c r="M102" s="10" t="s">
        <v>47</v>
      </c>
    </row>
    <row r="103" spans="1:13" x14ac:dyDescent="0.25">
      <c r="A103" s="9" t="s">
        <v>22</v>
      </c>
      <c r="B103" s="4">
        <v>45320</v>
      </c>
      <c r="C103" s="10" t="s">
        <v>23</v>
      </c>
      <c r="D103" s="10" t="s">
        <v>12</v>
      </c>
      <c r="E103" s="10">
        <v>2</v>
      </c>
      <c r="F103" s="10">
        <v>895</v>
      </c>
      <c r="G103" s="10" t="s">
        <v>13</v>
      </c>
      <c r="H103" s="10">
        <v>1790</v>
      </c>
      <c r="I103" s="10" t="s">
        <v>24</v>
      </c>
      <c r="J103" s="10" t="str">
        <v>ST005</v>
      </c>
      <c r="K103" s="10" t="s">
        <v>24</v>
      </c>
      <c r="L103" s="10" t="s">
        <v>25</v>
      </c>
      <c r="M103" s="10" t="s">
        <v>26</v>
      </c>
    </row>
    <row r="104" spans="1:13" x14ac:dyDescent="0.25">
      <c r="A104" s="9" t="s">
        <v>73</v>
      </c>
      <c r="B104" s="4">
        <v>45319</v>
      </c>
      <c r="C104" s="10" t="s">
        <v>11</v>
      </c>
      <c r="D104" s="10" t="s">
        <v>12</v>
      </c>
      <c r="E104" s="10">
        <v>2</v>
      </c>
      <c r="F104" s="10">
        <v>491</v>
      </c>
      <c r="G104" s="10" t="s">
        <v>13</v>
      </c>
      <c r="H104" s="10">
        <v>982</v>
      </c>
      <c r="I104" s="10" t="s">
        <v>24</v>
      </c>
      <c r="J104" s="10" t="str">
        <v>ST005</v>
      </c>
      <c r="K104" s="10" t="s">
        <v>24</v>
      </c>
      <c r="L104" s="10" t="s">
        <v>20</v>
      </c>
      <c r="M104" s="10" t="s">
        <v>26</v>
      </c>
    </row>
    <row r="105" spans="1:13" x14ac:dyDescent="0.25">
      <c r="A105" s="9" t="s">
        <v>68</v>
      </c>
      <c r="B105" s="4">
        <v>45333</v>
      </c>
      <c r="C105" s="10" t="s">
        <v>62</v>
      </c>
      <c r="D105" s="10" t="s">
        <v>30</v>
      </c>
      <c r="E105" s="10">
        <v>4</v>
      </c>
      <c r="F105" s="10">
        <v>719</v>
      </c>
      <c r="G105" s="10" t="s">
        <v>31</v>
      </c>
      <c r="H105" s="10">
        <v>2876</v>
      </c>
      <c r="I105" s="10" t="s">
        <v>46</v>
      </c>
      <c r="J105" s="10" t="str">
        <v>ST001</v>
      </c>
      <c r="K105" s="10" t="s">
        <v>46</v>
      </c>
      <c r="L105" s="10" t="s">
        <v>25</v>
      </c>
      <c r="M105" s="10" t="s">
        <v>47</v>
      </c>
    </row>
    <row r="106" spans="1:13" x14ac:dyDescent="0.25">
      <c r="A106" s="9" t="s">
        <v>120</v>
      </c>
      <c r="B106" s="4">
        <v>45373</v>
      </c>
      <c r="C106" s="10" t="s">
        <v>39</v>
      </c>
      <c r="D106" s="10" t="s">
        <v>65</v>
      </c>
      <c r="E106" s="10">
        <v>2</v>
      </c>
      <c r="F106" s="10">
        <v>674</v>
      </c>
      <c r="G106" s="10" t="s">
        <v>13</v>
      </c>
      <c r="H106" s="10">
        <v>1348</v>
      </c>
      <c r="I106" s="10" t="s">
        <v>41</v>
      </c>
      <c r="J106" s="10" t="str">
        <v>ST002</v>
      </c>
      <c r="K106" s="10" t="s">
        <v>41</v>
      </c>
      <c r="L106" s="10" t="s">
        <v>20</v>
      </c>
      <c r="M106" s="10" t="s">
        <v>42</v>
      </c>
    </row>
    <row r="107" spans="1:13" x14ac:dyDescent="0.25">
      <c r="A107" s="9" t="s">
        <v>114</v>
      </c>
      <c r="B107" s="4">
        <v>45321</v>
      </c>
      <c r="C107" s="10" t="s">
        <v>62</v>
      </c>
      <c r="D107" s="10" t="s">
        <v>19</v>
      </c>
      <c r="E107" s="10">
        <v>1</v>
      </c>
      <c r="F107" s="10">
        <v>114</v>
      </c>
      <c r="G107" s="10" t="s">
        <v>40</v>
      </c>
      <c r="H107" s="10">
        <v>114</v>
      </c>
      <c r="I107" s="10" t="s">
        <v>14</v>
      </c>
      <c r="J107" s="10" t="str">
        <v>ST003</v>
      </c>
      <c r="K107" s="10" t="s">
        <v>14</v>
      </c>
      <c r="L107" s="10" t="s">
        <v>44</v>
      </c>
      <c r="M107" s="10" t="s">
        <v>21</v>
      </c>
    </row>
    <row r="108" spans="1:13" x14ac:dyDescent="0.25">
      <c r="A108" s="9" t="s">
        <v>136</v>
      </c>
      <c r="B108" s="4">
        <v>45391</v>
      </c>
      <c r="C108" s="10" t="s">
        <v>34</v>
      </c>
      <c r="D108" s="10" t="s">
        <v>35</v>
      </c>
      <c r="E108" s="10">
        <v>2</v>
      </c>
      <c r="F108" s="10">
        <v>897</v>
      </c>
      <c r="G108" s="10" t="s">
        <v>40</v>
      </c>
      <c r="H108" s="10">
        <v>1794</v>
      </c>
      <c r="I108" s="10" t="s">
        <v>54</v>
      </c>
      <c r="J108" s="10" t="str">
        <v>ST004</v>
      </c>
      <c r="K108" s="10" t="s">
        <v>54</v>
      </c>
      <c r="L108" s="10" t="s">
        <v>15</v>
      </c>
      <c r="M108" s="10" t="s">
        <v>55</v>
      </c>
    </row>
    <row r="109" spans="1:13" x14ac:dyDescent="0.25">
      <c r="A109" s="9" t="s">
        <v>45</v>
      </c>
      <c r="B109" s="4">
        <v>45299</v>
      </c>
      <c r="C109" s="10" t="s">
        <v>34</v>
      </c>
      <c r="D109" s="10" t="s">
        <v>19</v>
      </c>
      <c r="E109" s="10">
        <v>4</v>
      </c>
      <c r="F109" s="10">
        <v>430</v>
      </c>
      <c r="G109" s="10" t="s">
        <v>40</v>
      </c>
      <c r="H109" s="10">
        <v>1720</v>
      </c>
      <c r="I109" s="10" t="s">
        <v>46</v>
      </c>
      <c r="J109" s="10" t="str">
        <v>ST001</v>
      </c>
      <c r="K109" s="10" t="s">
        <v>46</v>
      </c>
      <c r="L109" s="10" t="s">
        <v>15</v>
      </c>
      <c r="M109" s="10" t="s">
        <v>47</v>
      </c>
    </row>
    <row r="110" spans="1:13" x14ac:dyDescent="0.25">
      <c r="A110" s="9" t="s">
        <v>89</v>
      </c>
      <c r="B110" s="4">
        <v>45350</v>
      </c>
      <c r="C110" s="10" t="s">
        <v>29</v>
      </c>
      <c r="D110" s="10" t="s">
        <v>12</v>
      </c>
      <c r="E110" s="10">
        <v>2</v>
      </c>
      <c r="F110" s="10">
        <v>147</v>
      </c>
      <c r="G110" s="10" t="s">
        <v>13</v>
      </c>
      <c r="H110" s="10">
        <v>294</v>
      </c>
      <c r="I110" s="10" t="s">
        <v>54</v>
      </c>
      <c r="J110" s="10" t="str">
        <v>ST004</v>
      </c>
      <c r="K110" s="10" t="s">
        <v>54</v>
      </c>
      <c r="L110" s="10" t="s">
        <v>44</v>
      </c>
      <c r="M110" s="10" t="s">
        <v>55</v>
      </c>
    </row>
    <row r="111" spans="1:13" x14ac:dyDescent="0.25">
      <c r="A111" s="9" t="s">
        <v>22</v>
      </c>
      <c r="B111" s="4">
        <v>45320</v>
      </c>
      <c r="C111" s="10" t="s">
        <v>23</v>
      </c>
      <c r="D111" s="10" t="s">
        <v>12</v>
      </c>
      <c r="E111" s="10">
        <v>2</v>
      </c>
      <c r="F111" s="10">
        <v>895</v>
      </c>
      <c r="G111" s="10" t="s">
        <v>13</v>
      </c>
      <c r="H111" s="10">
        <v>1790</v>
      </c>
      <c r="I111" s="10" t="s">
        <v>24</v>
      </c>
      <c r="J111" s="10" t="str">
        <v>ST005</v>
      </c>
      <c r="K111" s="10" t="s">
        <v>24</v>
      </c>
      <c r="L111" s="10" t="s">
        <v>25</v>
      </c>
      <c r="M111" s="10" t="s">
        <v>26</v>
      </c>
    </row>
    <row r="112" spans="1:13" x14ac:dyDescent="0.25">
      <c r="A112" s="9" t="s">
        <v>147</v>
      </c>
      <c r="B112" s="4">
        <v>45296</v>
      </c>
      <c r="C112" s="10" t="s">
        <v>29</v>
      </c>
      <c r="D112" s="10" t="s">
        <v>19</v>
      </c>
      <c r="E112" s="10">
        <v>4</v>
      </c>
      <c r="F112" s="10">
        <v>447</v>
      </c>
      <c r="G112" s="10" t="s">
        <v>36</v>
      </c>
      <c r="H112" s="10">
        <v>1788</v>
      </c>
      <c r="I112" s="10" t="s">
        <v>41</v>
      </c>
      <c r="J112" s="10" t="str">
        <v>ST002</v>
      </c>
      <c r="K112" s="10" t="s">
        <v>41</v>
      </c>
      <c r="L112" s="10" t="s">
        <v>37</v>
      </c>
      <c r="M112" s="10" t="s">
        <v>42</v>
      </c>
    </row>
    <row r="113" spans="1:13" x14ac:dyDescent="0.25">
      <c r="A113" s="9" t="s">
        <v>148</v>
      </c>
      <c r="B113" s="4">
        <v>45395</v>
      </c>
      <c r="C113" s="10" t="s">
        <v>59</v>
      </c>
      <c r="D113" s="10" t="s">
        <v>30</v>
      </c>
      <c r="E113" s="10">
        <v>3</v>
      </c>
      <c r="F113" s="10">
        <v>572</v>
      </c>
      <c r="G113" s="10" t="s">
        <v>40</v>
      </c>
      <c r="H113" s="10">
        <v>1716</v>
      </c>
      <c r="I113" s="10" t="s">
        <v>24</v>
      </c>
      <c r="J113" s="10" t="str">
        <v>ST005</v>
      </c>
      <c r="K113" s="10" t="s">
        <v>24</v>
      </c>
      <c r="L113" s="10" t="s">
        <v>15</v>
      </c>
      <c r="M113" s="10" t="s">
        <v>26</v>
      </c>
    </row>
    <row r="114" spans="1:13" x14ac:dyDescent="0.25">
      <c r="A114" s="9" t="s">
        <v>149</v>
      </c>
      <c r="B114" s="4">
        <v>45332</v>
      </c>
      <c r="C114" s="10" t="s">
        <v>34</v>
      </c>
      <c r="D114" s="10" t="s">
        <v>35</v>
      </c>
      <c r="E114" s="10">
        <v>4</v>
      </c>
      <c r="F114" s="10">
        <v>330</v>
      </c>
      <c r="G114" s="10" t="s">
        <v>31</v>
      </c>
      <c r="H114" s="10">
        <v>1320</v>
      </c>
      <c r="I114" s="10" t="s">
        <v>14</v>
      </c>
      <c r="J114" s="10" t="str">
        <v>ST003</v>
      </c>
      <c r="K114" s="10" t="s">
        <v>14</v>
      </c>
      <c r="L114" s="10" t="s">
        <v>20</v>
      </c>
      <c r="M114" s="10" t="s">
        <v>21</v>
      </c>
    </row>
    <row r="115" spans="1:13" x14ac:dyDescent="0.25">
      <c r="A115" s="9" t="s">
        <v>150</v>
      </c>
      <c r="B115" s="4">
        <v>45343</v>
      </c>
      <c r="C115" s="10" t="s">
        <v>18</v>
      </c>
      <c r="D115" s="10" t="s">
        <v>35</v>
      </c>
      <c r="E115" s="10">
        <v>2</v>
      </c>
      <c r="F115" s="10">
        <v>289</v>
      </c>
      <c r="G115" s="10" t="s">
        <v>40</v>
      </c>
      <c r="H115" s="10">
        <v>578</v>
      </c>
      <c r="I115" s="10" t="s">
        <v>46</v>
      </c>
      <c r="J115" s="10" t="str">
        <v>ST001</v>
      </c>
      <c r="K115" s="10" t="s">
        <v>46</v>
      </c>
      <c r="L115" s="10" t="s">
        <v>20</v>
      </c>
      <c r="M115" s="10" t="s">
        <v>47</v>
      </c>
    </row>
    <row r="116" spans="1:13" x14ac:dyDescent="0.25">
      <c r="A116" s="9" t="s">
        <v>151</v>
      </c>
      <c r="B116" s="4">
        <v>45326</v>
      </c>
      <c r="C116" s="10" t="s">
        <v>11</v>
      </c>
      <c r="D116" s="10" t="s">
        <v>12</v>
      </c>
      <c r="E116" s="10">
        <v>3</v>
      </c>
      <c r="F116" s="10">
        <v>324</v>
      </c>
      <c r="G116" s="10" t="s">
        <v>40</v>
      </c>
      <c r="H116" s="10">
        <v>972</v>
      </c>
      <c r="I116" s="10"/>
      <c r="J116" s="10" t="str">
        <v>ST003</v>
      </c>
      <c r="K116" s="10" t="s">
        <v>14</v>
      </c>
      <c r="L116" s="10" t="s">
        <v>20</v>
      </c>
      <c r="M116" s="10" t="s">
        <v>21</v>
      </c>
    </row>
    <row r="117" spans="1:13" x14ac:dyDescent="0.25">
      <c r="A117" s="9" t="s">
        <v>152</v>
      </c>
      <c r="B117" s="4">
        <v>45300</v>
      </c>
      <c r="C117" s="10" t="s">
        <v>39</v>
      </c>
      <c r="D117" s="10" t="s">
        <v>19</v>
      </c>
      <c r="E117" s="10">
        <v>4</v>
      </c>
      <c r="F117" s="10">
        <v>484</v>
      </c>
      <c r="G117" s="10" t="s">
        <v>13</v>
      </c>
      <c r="H117" s="10">
        <v>1936</v>
      </c>
      <c r="I117" s="10" t="s">
        <v>41</v>
      </c>
      <c r="J117" s="10" t="str">
        <v>ST002</v>
      </c>
      <c r="K117" s="10" t="s">
        <v>41</v>
      </c>
      <c r="L117" s="10" t="s">
        <v>44</v>
      </c>
      <c r="M117" s="10" t="s">
        <v>42</v>
      </c>
    </row>
    <row r="118" spans="1:13" x14ac:dyDescent="0.25">
      <c r="A118" s="9" t="s">
        <v>153</v>
      </c>
      <c r="B118" s="4">
        <v>45319</v>
      </c>
      <c r="C118" s="10" t="s">
        <v>62</v>
      </c>
      <c r="D118" s="10" t="s">
        <v>65</v>
      </c>
      <c r="E118" s="10">
        <v>1</v>
      </c>
      <c r="F118" s="10">
        <v>476</v>
      </c>
      <c r="G118" s="10" t="s">
        <v>31</v>
      </c>
      <c r="H118" s="10">
        <v>476</v>
      </c>
      <c r="I118" s="10" t="s">
        <v>24</v>
      </c>
      <c r="J118" s="10" t="str">
        <v>ST005</v>
      </c>
      <c r="K118" s="10" t="s">
        <v>24</v>
      </c>
      <c r="L118" s="10" t="s">
        <v>25</v>
      </c>
      <c r="M118" s="10" t="s">
        <v>26</v>
      </c>
    </row>
    <row r="119" spans="1:13" x14ac:dyDescent="0.25">
      <c r="A119" s="9" t="s">
        <v>154</v>
      </c>
      <c r="B119" s="4">
        <v>45408</v>
      </c>
      <c r="C119" s="10" t="s">
        <v>34</v>
      </c>
      <c r="D119" s="10" t="s">
        <v>19</v>
      </c>
      <c r="E119" s="10">
        <v>2</v>
      </c>
      <c r="F119" s="10">
        <v>382</v>
      </c>
      <c r="G119" s="10" t="s">
        <v>40</v>
      </c>
      <c r="H119" s="10">
        <v>764</v>
      </c>
      <c r="I119" s="10" t="s">
        <v>54</v>
      </c>
      <c r="J119" s="10" t="str">
        <v>ST004</v>
      </c>
      <c r="K119" s="10" t="s">
        <v>54</v>
      </c>
      <c r="L119" s="10" t="s">
        <v>25</v>
      </c>
      <c r="M119" s="10" t="s">
        <v>55</v>
      </c>
    </row>
    <row r="120" spans="1:13" x14ac:dyDescent="0.25">
      <c r="A120" s="9" t="s">
        <v>155</v>
      </c>
      <c r="B120" s="4">
        <v>45412</v>
      </c>
      <c r="C120" s="10" t="s">
        <v>34</v>
      </c>
      <c r="D120" s="10" t="s">
        <v>19</v>
      </c>
      <c r="E120" s="10">
        <v>4</v>
      </c>
      <c r="F120" s="10">
        <v>732</v>
      </c>
      <c r="G120" s="10" t="s">
        <v>31</v>
      </c>
      <c r="H120" s="10">
        <v>2928</v>
      </c>
      <c r="I120" s="10" t="s">
        <v>46</v>
      </c>
      <c r="J120" s="10" t="str">
        <v>ST001</v>
      </c>
      <c r="K120" s="10" t="s">
        <v>46</v>
      </c>
      <c r="L120" s="10" t="s">
        <v>25</v>
      </c>
      <c r="M120" s="10" t="s">
        <v>47</v>
      </c>
    </row>
    <row r="121" spans="1:13" x14ac:dyDescent="0.25">
      <c r="A121" s="9" t="s">
        <v>156</v>
      </c>
      <c r="B121" s="4">
        <v>45364</v>
      </c>
      <c r="C121" s="10" t="s">
        <v>39</v>
      </c>
      <c r="D121" s="10" t="s">
        <v>12</v>
      </c>
      <c r="E121" s="10">
        <v>1</v>
      </c>
      <c r="F121" s="10">
        <v>727</v>
      </c>
      <c r="G121" s="10" t="s">
        <v>36</v>
      </c>
      <c r="H121" s="10">
        <v>727</v>
      </c>
      <c r="I121" s="10" t="s">
        <v>24</v>
      </c>
      <c r="J121" s="10" t="str">
        <v>ST005</v>
      </c>
      <c r="K121" s="10" t="s">
        <v>24</v>
      </c>
      <c r="L121" s="10" t="s">
        <v>37</v>
      </c>
      <c r="M121" s="10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9477-75BE-43EF-9A68-6142622F6803}">
  <dimension ref="A1:L121"/>
  <sheetViews>
    <sheetView workbookViewId="0"/>
  </sheetViews>
  <sheetFormatPr defaultRowHeight="15" x14ac:dyDescent="0.25"/>
  <cols>
    <col min="1" max="1" width="15.42578125" bestFit="1" customWidth="1"/>
    <col min="2" max="2" width="13.85546875" bestFit="1" customWidth="1"/>
    <col min="3" max="3" width="17.28515625" bestFit="1" customWidth="1"/>
    <col min="4" max="4" width="12.140625" bestFit="1" customWidth="1"/>
    <col min="5" max="5" width="11" bestFit="1" customWidth="1"/>
    <col min="6" max="6" width="11.5703125" bestFit="1" customWidth="1"/>
    <col min="7" max="7" width="11.140625" bestFit="1" customWidth="1"/>
    <col min="8" max="8" width="14.85546875" bestFit="1" customWidth="1"/>
    <col min="9" max="9" width="9.85546875" bestFit="1" customWidth="1"/>
    <col min="10" max="10" width="11.28515625" bestFit="1" customWidth="1"/>
    <col min="11" max="11" width="12.140625" bestFit="1" customWidth="1"/>
    <col min="12" max="12" width="11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158</v>
      </c>
      <c r="L1" t="s">
        <v>167</v>
      </c>
    </row>
    <row r="2" spans="1:12" x14ac:dyDescent="0.25">
      <c r="A2" t="s">
        <v>10</v>
      </c>
      <c r="B2" s="19">
        <v>45319</v>
      </c>
      <c r="C2" t="s">
        <v>11</v>
      </c>
      <c r="D2" t="s">
        <v>12</v>
      </c>
      <c r="E2">
        <v>3</v>
      </c>
      <c r="F2">
        <v>819</v>
      </c>
      <c r="G2" t="s">
        <v>13</v>
      </c>
      <c r="H2">
        <v>2457</v>
      </c>
      <c r="I2" t="s">
        <v>14</v>
      </c>
      <c r="J2" t="s">
        <v>15</v>
      </c>
      <c r="K2" t="s">
        <v>16</v>
      </c>
      <c r="L2" t="s">
        <v>14</v>
      </c>
    </row>
    <row r="3" spans="1:12" x14ac:dyDescent="0.25">
      <c r="A3" t="s">
        <v>17</v>
      </c>
      <c r="B3" s="19">
        <v>45321</v>
      </c>
      <c r="C3" t="s">
        <v>18</v>
      </c>
      <c r="D3" t="s">
        <v>19</v>
      </c>
      <c r="E3">
        <v>4</v>
      </c>
      <c r="F3">
        <v>848</v>
      </c>
      <c r="G3" t="s">
        <v>13</v>
      </c>
      <c r="H3">
        <v>3392</v>
      </c>
      <c r="I3" t="s">
        <v>14</v>
      </c>
      <c r="J3" t="s">
        <v>20</v>
      </c>
      <c r="K3" t="s">
        <v>16</v>
      </c>
      <c r="L3" t="s">
        <v>14</v>
      </c>
    </row>
    <row r="4" spans="1:12" x14ac:dyDescent="0.25">
      <c r="A4" t="s">
        <v>22</v>
      </c>
      <c r="B4" s="19">
        <v>45320</v>
      </c>
      <c r="C4" t="s">
        <v>23</v>
      </c>
      <c r="D4" t="s">
        <v>12</v>
      </c>
      <c r="E4">
        <v>2</v>
      </c>
      <c r="F4">
        <v>895</v>
      </c>
      <c r="G4" t="s">
        <v>13</v>
      </c>
      <c r="H4">
        <v>1790</v>
      </c>
      <c r="I4" t="s">
        <v>24</v>
      </c>
      <c r="J4" t="s">
        <v>25</v>
      </c>
      <c r="K4" t="s">
        <v>26</v>
      </c>
      <c r="L4" t="s">
        <v>24</v>
      </c>
    </row>
    <row r="5" spans="1:12" x14ac:dyDescent="0.25">
      <c r="A5" t="s">
        <v>27</v>
      </c>
      <c r="B5" s="19">
        <v>45369</v>
      </c>
      <c r="C5" t="s">
        <v>18</v>
      </c>
      <c r="D5" t="s">
        <v>19</v>
      </c>
      <c r="E5">
        <v>3</v>
      </c>
      <c r="F5">
        <v>978</v>
      </c>
      <c r="G5" t="s">
        <v>13</v>
      </c>
      <c r="H5">
        <v>2934</v>
      </c>
      <c r="I5" t="s">
        <v>24</v>
      </c>
      <c r="J5" t="s">
        <v>20</v>
      </c>
      <c r="K5" t="s">
        <v>26</v>
      </c>
      <c r="L5" t="s">
        <v>24</v>
      </c>
    </row>
    <row r="6" spans="1:12" x14ac:dyDescent="0.25">
      <c r="A6" t="s">
        <v>28</v>
      </c>
      <c r="B6" s="19">
        <v>45295</v>
      </c>
      <c r="C6" t="s">
        <v>29</v>
      </c>
      <c r="D6" t="s">
        <v>30</v>
      </c>
      <c r="E6">
        <v>3</v>
      </c>
      <c r="F6">
        <v>152</v>
      </c>
      <c r="G6" t="s">
        <v>31</v>
      </c>
      <c r="H6">
        <v>456</v>
      </c>
      <c r="I6" t="s">
        <v>14</v>
      </c>
      <c r="J6" t="s">
        <v>15</v>
      </c>
      <c r="K6" t="s">
        <v>16</v>
      </c>
      <c r="L6" t="s">
        <v>14</v>
      </c>
    </row>
    <row r="7" spans="1:12" x14ac:dyDescent="0.25">
      <c r="A7" t="s">
        <v>33</v>
      </c>
      <c r="B7" s="19">
        <v>45363</v>
      </c>
      <c r="C7" t="s">
        <v>34</v>
      </c>
      <c r="D7" t="s">
        <v>35</v>
      </c>
      <c r="E7">
        <v>4</v>
      </c>
      <c r="F7">
        <v>891</v>
      </c>
      <c r="G7" t="s">
        <v>36</v>
      </c>
      <c r="H7">
        <v>3564</v>
      </c>
      <c r="J7" t="s">
        <v>37</v>
      </c>
      <c r="K7" t="s">
        <v>16</v>
      </c>
      <c r="L7" t="s">
        <v>14</v>
      </c>
    </row>
    <row r="8" spans="1:12" x14ac:dyDescent="0.25">
      <c r="A8" t="s">
        <v>38</v>
      </c>
      <c r="B8" s="19">
        <v>45317</v>
      </c>
      <c r="C8" t="s">
        <v>39</v>
      </c>
      <c r="D8" t="s">
        <v>19</v>
      </c>
      <c r="E8">
        <v>1</v>
      </c>
      <c r="F8">
        <v>316</v>
      </c>
      <c r="G8" t="s">
        <v>40</v>
      </c>
      <c r="H8">
        <v>316</v>
      </c>
      <c r="I8" t="s">
        <v>41</v>
      </c>
      <c r="J8" t="s">
        <v>20</v>
      </c>
      <c r="K8" t="s">
        <v>42</v>
      </c>
      <c r="L8" t="s">
        <v>41</v>
      </c>
    </row>
    <row r="9" spans="1:12" x14ac:dyDescent="0.25">
      <c r="A9" t="s">
        <v>43</v>
      </c>
      <c r="B9" s="19">
        <v>45383</v>
      </c>
      <c r="C9" t="s">
        <v>39</v>
      </c>
      <c r="D9" t="s">
        <v>19</v>
      </c>
      <c r="E9">
        <v>1</v>
      </c>
      <c r="F9">
        <v>863</v>
      </c>
      <c r="G9" t="s">
        <v>13</v>
      </c>
      <c r="H9">
        <v>863</v>
      </c>
      <c r="J9" t="s">
        <v>44</v>
      </c>
      <c r="K9" t="s">
        <v>42</v>
      </c>
      <c r="L9" t="s">
        <v>41</v>
      </c>
    </row>
    <row r="10" spans="1:12" x14ac:dyDescent="0.25">
      <c r="A10" t="s">
        <v>45</v>
      </c>
      <c r="B10" s="19">
        <v>45299</v>
      </c>
      <c r="C10" t="s">
        <v>34</v>
      </c>
      <c r="D10" t="s">
        <v>19</v>
      </c>
      <c r="E10">
        <v>4</v>
      </c>
      <c r="F10">
        <v>430</v>
      </c>
      <c r="G10" t="s">
        <v>40</v>
      </c>
      <c r="H10">
        <v>1720</v>
      </c>
      <c r="J10" t="s">
        <v>15</v>
      </c>
      <c r="K10" t="s">
        <v>47</v>
      </c>
      <c r="L10" t="s">
        <v>46</v>
      </c>
    </row>
    <row r="11" spans="1:12" x14ac:dyDescent="0.25">
      <c r="A11" t="s">
        <v>48</v>
      </c>
      <c r="B11" s="19">
        <v>45381</v>
      </c>
      <c r="C11" t="s">
        <v>39</v>
      </c>
      <c r="D11" t="s">
        <v>19</v>
      </c>
      <c r="E11">
        <v>2</v>
      </c>
      <c r="F11">
        <v>479</v>
      </c>
      <c r="G11" t="s">
        <v>31</v>
      </c>
      <c r="H11">
        <v>958</v>
      </c>
      <c r="J11" t="s">
        <v>44</v>
      </c>
      <c r="K11" t="s">
        <v>42</v>
      </c>
      <c r="L11" t="s">
        <v>41</v>
      </c>
    </row>
    <row r="12" spans="1:12" x14ac:dyDescent="0.25">
      <c r="A12" t="s">
        <v>49</v>
      </c>
      <c r="B12" s="19">
        <v>45361</v>
      </c>
      <c r="C12" t="s">
        <v>50</v>
      </c>
      <c r="D12" t="s">
        <v>19</v>
      </c>
      <c r="E12">
        <v>3</v>
      </c>
      <c r="F12">
        <v>592</v>
      </c>
      <c r="G12" t="s">
        <v>40</v>
      </c>
      <c r="H12">
        <v>1776</v>
      </c>
      <c r="I12" t="s">
        <v>41</v>
      </c>
      <c r="J12" t="s">
        <v>25</v>
      </c>
      <c r="K12" t="s">
        <v>42</v>
      </c>
      <c r="L12" t="s">
        <v>41</v>
      </c>
    </row>
    <row r="13" spans="1:12" x14ac:dyDescent="0.25">
      <c r="A13" t="s">
        <v>51</v>
      </c>
      <c r="B13" s="19">
        <v>45345</v>
      </c>
      <c r="C13" t="s">
        <v>11</v>
      </c>
      <c r="D13" t="s">
        <v>35</v>
      </c>
      <c r="E13">
        <v>3</v>
      </c>
      <c r="F13">
        <v>140</v>
      </c>
      <c r="G13" t="s">
        <v>36</v>
      </c>
      <c r="H13">
        <v>420</v>
      </c>
      <c r="J13" t="s">
        <v>44</v>
      </c>
      <c r="K13" t="s">
        <v>47</v>
      </c>
      <c r="L13" t="s">
        <v>46</v>
      </c>
    </row>
    <row r="14" spans="1:12" x14ac:dyDescent="0.25">
      <c r="A14" t="s">
        <v>52</v>
      </c>
      <c r="B14" s="19">
        <v>45320</v>
      </c>
      <c r="C14" t="s">
        <v>18</v>
      </c>
      <c r="D14" t="s">
        <v>30</v>
      </c>
      <c r="E14">
        <v>3</v>
      </c>
      <c r="F14">
        <v>256</v>
      </c>
      <c r="G14" t="s">
        <v>31</v>
      </c>
      <c r="H14">
        <v>768</v>
      </c>
      <c r="I14" t="s">
        <v>46</v>
      </c>
      <c r="J14" t="s">
        <v>37</v>
      </c>
      <c r="K14" t="s">
        <v>47</v>
      </c>
      <c r="L14" t="s">
        <v>46</v>
      </c>
    </row>
    <row r="15" spans="1:12" x14ac:dyDescent="0.25">
      <c r="A15" t="s">
        <v>53</v>
      </c>
      <c r="B15" s="19">
        <v>45349</v>
      </c>
      <c r="C15" t="s">
        <v>39</v>
      </c>
      <c r="D15" t="s">
        <v>12</v>
      </c>
      <c r="E15">
        <v>3</v>
      </c>
      <c r="F15">
        <v>114</v>
      </c>
      <c r="G15" t="s">
        <v>31</v>
      </c>
      <c r="H15">
        <v>342</v>
      </c>
      <c r="I15" t="s">
        <v>54</v>
      </c>
      <c r="J15" t="s">
        <v>37</v>
      </c>
      <c r="K15" t="s">
        <v>55</v>
      </c>
      <c r="L15" t="s">
        <v>54</v>
      </c>
    </row>
    <row r="16" spans="1:12" x14ac:dyDescent="0.25">
      <c r="A16" t="s">
        <v>56</v>
      </c>
      <c r="B16" s="19">
        <v>45367</v>
      </c>
      <c r="C16" t="s">
        <v>29</v>
      </c>
      <c r="D16" t="s">
        <v>30</v>
      </c>
      <c r="E16">
        <v>4</v>
      </c>
      <c r="F16">
        <v>912</v>
      </c>
      <c r="G16" t="s">
        <v>40</v>
      </c>
      <c r="H16">
        <v>3648</v>
      </c>
      <c r="I16" t="s">
        <v>24</v>
      </c>
      <c r="J16" t="s">
        <v>15</v>
      </c>
      <c r="K16" t="s">
        <v>26</v>
      </c>
      <c r="L16" t="s">
        <v>24</v>
      </c>
    </row>
    <row r="17" spans="1:12" x14ac:dyDescent="0.25">
      <c r="A17" t="s">
        <v>57</v>
      </c>
      <c r="B17" s="19">
        <v>45327</v>
      </c>
      <c r="C17" t="s">
        <v>50</v>
      </c>
      <c r="D17" t="s">
        <v>35</v>
      </c>
      <c r="E17">
        <v>1</v>
      </c>
      <c r="F17">
        <v>164</v>
      </c>
      <c r="G17" t="s">
        <v>31</v>
      </c>
      <c r="H17">
        <v>164</v>
      </c>
      <c r="I17" t="s">
        <v>14</v>
      </c>
      <c r="J17" t="s">
        <v>37</v>
      </c>
      <c r="K17" t="s">
        <v>16</v>
      </c>
      <c r="L17" t="s">
        <v>14</v>
      </c>
    </row>
    <row r="18" spans="1:12" x14ac:dyDescent="0.25">
      <c r="A18" t="s">
        <v>58</v>
      </c>
      <c r="B18" s="19">
        <v>45395</v>
      </c>
      <c r="C18" t="s">
        <v>59</v>
      </c>
      <c r="D18" t="s">
        <v>12</v>
      </c>
      <c r="E18">
        <v>4</v>
      </c>
      <c r="F18">
        <v>956</v>
      </c>
      <c r="G18" t="s">
        <v>40</v>
      </c>
      <c r="H18">
        <v>3824</v>
      </c>
      <c r="I18" t="s">
        <v>41</v>
      </c>
      <c r="J18" t="s">
        <v>20</v>
      </c>
      <c r="K18" t="s">
        <v>42</v>
      </c>
      <c r="L18" t="s">
        <v>41</v>
      </c>
    </row>
    <row r="19" spans="1:12" x14ac:dyDescent="0.25">
      <c r="A19" t="s">
        <v>60</v>
      </c>
      <c r="B19" s="19">
        <v>45403</v>
      </c>
      <c r="C19" t="s">
        <v>59</v>
      </c>
      <c r="D19" t="s">
        <v>19</v>
      </c>
      <c r="E19">
        <v>4</v>
      </c>
      <c r="F19">
        <v>938</v>
      </c>
      <c r="G19" t="s">
        <v>40</v>
      </c>
      <c r="H19">
        <v>3752</v>
      </c>
      <c r="I19" t="s">
        <v>46</v>
      </c>
      <c r="J19" t="s">
        <v>37</v>
      </c>
      <c r="K19" t="s">
        <v>32</v>
      </c>
      <c r="L19" t="s">
        <v>46</v>
      </c>
    </row>
    <row r="20" spans="1:12" x14ac:dyDescent="0.25">
      <c r="A20" t="s">
        <v>61</v>
      </c>
      <c r="B20" s="19">
        <v>45292</v>
      </c>
      <c r="C20" t="s">
        <v>62</v>
      </c>
      <c r="D20" t="s">
        <v>12</v>
      </c>
      <c r="E20">
        <v>4</v>
      </c>
      <c r="F20">
        <v>620</v>
      </c>
      <c r="G20" t="s">
        <v>31</v>
      </c>
      <c r="H20">
        <v>2480</v>
      </c>
      <c r="J20" t="s">
        <v>20</v>
      </c>
      <c r="K20" t="s">
        <v>32</v>
      </c>
      <c r="L20" t="s">
        <v>46</v>
      </c>
    </row>
    <row r="21" spans="1:12" x14ac:dyDescent="0.25">
      <c r="A21" t="s">
        <v>63</v>
      </c>
      <c r="B21" s="19">
        <v>45389</v>
      </c>
      <c r="C21" t="s">
        <v>64</v>
      </c>
      <c r="D21" t="s">
        <v>65</v>
      </c>
      <c r="E21">
        <v>3</v>
      </c>
      <c r="F21">
        <v>443</v>
      </c>
      <c r="G21" t="s">
        <v>31</v>
      </c>
      <c r="H21">
        <v>1329</v>
      </c>
      <c r="I21" t="s">
        <v>54</v>
      </c>
      <c r="J21" t="s">
        <v>25</v>
      </c>
      <c r="K21" t="s">
        <v>55</v>
      </c>
      <c r="L21" t="s">
        <v>54</v>
      </c>
    </row>
    <row r="22" spans="1:12" x14ac:dyDescent="0.25">
      <c r="A22" t="s">
        <v>66</v>
      </c>
      <c r="B22" s="19">
        <v>45395</v>
      </c>
      <c r="C22" t="s">
        <v>23</v>
      </c>
      <c r="D22" t="s">
        <v>30</v>
      </c>
      <c r="E22">
        <v>2</v>
      </c>
      <c r="F22">
        <v>228</v>
      </c>
      <c r="G22" t="s">
        <v>31</v>
      </c>
      <c r="H22">
        <v>456</v>
      </c>
      <c r="I22" t="s">
        <v>46</v>
      </c>
      <c r="J22" t="s">
        <v>20</v>
      </c>
      <c r="K22" t="s">
        <v>32</v>
      </c>
      <c r="L22" t="s">
        <v>46</v>
      </c>
    </row>
    <row r="23" spans="1:12" x14ac:dyDescent="0.25">
      <c r="A23" t="s">
        <v>67</v>
      </c>
      <c r="B23" s="19">
        <v>45312</v>
      </c>
      <c r="C23" t="s">
        <v>34</v>
      </c>
      <c r="D23" t="s">
        <v>30</v>
      </c>
      <c r="E23">
        <v>1</v>
      </c>
      <c r="F23">
        <v>747</v>
      </c>
      <c r="G23" t="s">
        <v>40</v>
      </c>
      <c r="H23">
        <v>747</v>
      </c>
      <c r="I23" t="s">
        <v>54</v>
      </c>
      <c r="J23" t="s">
        <v>37</v>
      </c>
      <c r="K23" t="s">
        <v>55</v>
      </c>
      <c r="L23" t="s">
        <v>54</v>
      </c>
    </row>
    <row r="24" spans="1:12" x14ac:dyDescent="0.25">
      <c r="A24" t="s">
        <v>68</v>
      </c>
      <c r="B24" s="19">
        <v>45333</v>
      </c>
      <c r="C24" t="s">
        <v>62</v>
      </c>
      <c r="D24" t="s">
        <v>30</v>
      </c>
      <c r="E24">
        <v>4</v>
      </c>
      <c r="F24">
        <v>719</v>
      </c>
      <c r="G24" t="s">
        <v>31</v>
      </c>
      <c r="H24">
        <v>2876</v>
      </c>
      <c r="I24" t="s">
        <v>46</v>
      </c>
      <c r="J24" t="s">
        <v>25</v>
      </c>
      <c r="K24" t="s">
        <v>47</v>
      </c>
      <c r="L24" t="s">
        <v>46</v>
      </c>
    </row>
    <row r="25" spans="1:12" x14ac:dyDescent="0.25">
      <c r="A25" t="s">
        <v>69</v>
      </c>
      <c r="B25" s="19">
        <v>45346</v>
      </c>
      <c r="C25" t="s">
        <v>18</v>
      </c>
      <c r="D25" t="s">
        <v>19</v>
      </c>
      <c r="E25">
        <v>4</v>
      </c>
      <c r="F25">
        <v>162</v>
      </c>
      <c r="G25" t="s">
        <v>31</v>
      </c>
      <c r="H25">
        <v>648</v>
      </c>
      <c r="I25" t="s">
        <v>41</v>
      </c>
      <c r="J25" t="s">
        <v>37</v>
      </c>
      <c r="K25" t="s">
        <v>77</v>
      </c>
    </row>
    <row r="26" spans="1:12" x14ac:dyDescent="0.25">
      <c r="A26" t="s">
        <v>70</v>
      </c>
      <c r="B26" s="19">
        <v>45335</v>
      </c>
      <c r="C26" t="s">
        <v>29</v>
      </c>
      <c r="D26" t="s">
        <v>30</v>
      </c>
      <c r="E26">
        <v>4</v>
      </c>
      <c r="F26">
        <v>238</v>
      </c>
      <c r="G26" t="s">
        <v>13</v>
      </c>
      <c r="H26">
        <v>952</v>
      </c>
      <c r="I26" t="s">
        <v>46</v>
      </c>
      <c r="J26" t="s">
        <v>25</v>
      </c>
      <c r="K26" t="s">
        <v>32</v>
      </c>
      <c r="L26" t="s">
        <v>46</v>
      </c>
    </row>
    <row r="27" spans="1:12" x14ac:dyDescent="0.25">
      <c r="A27" t="s">
        <v>71</v>
      </c>
      <c r="B27" s="19">
        <v>45327</v>
      </c>
      <c r="C27" t="s">
        <v>50</v>
      </c>
      <c r="D27" t="s">
        <v>65</v>
      </c>
      <c r="E27">
        <v>2</v>
      </c>
      <c r="F27">
        <v>598</v>
      </c>
      <c r="G27" t="s">
        <v>31</v>
      </c>
      <c r="H27">
        <v>1196</v>
      </c>
      <c r="I27" t="s">
        <v>46</v>
      </c>
      <c r="J27" t="s">
        <v>25</v>
      </c>
      <c r="K27" t="s">
        <v>32</v>
      </c>
      <c r="L27" t="s">
        <v>46</v>
      </c>
    </row>
    <row r="28" spans="1:12" x14ac:dyDescent="0.25">
      <c r="A28" t="s">
        <v>72</v>
      </c>
      <c r="B28" s="19">
        <v>45311</v>
      </c>
      <c r="C28" t="s">
        <v>29</v>
      </c>
      <c r="D28" t="s">
        <v>35</v>
      </c>
      <c r="E28">
        <v>2</v>
      </c>
      <c r="F28">
        <v>692</v>
      </c>
      <c r="G28" t="s">
        <v>13</v>
      </c>
      <c r="H28">
        <v>1384</v>
      </c>
      <c r="I28" t="s">
        <v>54</v>
      </c>
      <c r="J28" t="s">
        <v>25</v>
      </c>
      <c r="K28" t="s">
        <v>55</v>
      </c>
      <c r="L28" t="s">
        <v>54</v>
      </c>
    </row>
    <row r="29" spans="1:12" x14ac:dyDescent="0.25">
      <c r="A29" t="s">
        <v>73</v>
      </c>
      <c r="B29" s="19">
        <v>45319</v>
      </c>
      <c r="C29" t="s">
        <v>11</v>
      </c>
      <c r="D29" t="s">
        <v>12</v>
      </c>
      <c r="E29">
        <v>2</v>
      </c>
      <c r="F29">
        <v>491</v>
      </c>
      <c r="G29" t="s">
        <v>13</v>
      </c>
      <c r="H29">
        <v>982</v>
      </c>
      <c r="J29" t="s">
        <v>20</v>
      </c>
      <c r="K29" t="s">
        <v>26</v>
      </c>
      <c r="L29" t="s">
        <v>24</v>
      </c>
    </row>
    <row r="30" spans="1:12" x14ac:dyDescent="0.25">
      <c r="A30" t="s">
        <v>74</v>
      </c>
      <c r="B30" s="19">
        <v>45389</v>
      </c>
      <c r="C30" t="s">
        <v>59</v>
      </c>
      <c r="D30" t="s">
        <v>19</v>
      </c>
      <c r="E30">
        <v>4</v>
      </c>
      <c r="F30">
        <v>774</v>
      </c>
      <c r="G30" t="s">
        <v>13</v>
      </c>
      <c r="H30">
        <v>3096</v>
      </c>
      <c r="J30" t="s">
        <v>44</v>
      </c>
      <c r="K30" t="s">
        <v>47</v>
      </c>
      <c r="L30" t="s">
        <v>46</v>
      </c>
    </row>
    <row r="31" spans="1:12" x14ac:dyDescent="0.25">
      <c r="A31" t="s">
        <v>75</v>
      </c>
      <c r="B31" s="19">
        <v>45335</v>
      </c>
      <c r="C31" t="s">
        <v>23</v>
      </c>
      <c r="D31" t="s">
        <v>30</v>
      </c>
      <c r="E31">
        <v>4</v>
      </c>
      <c r="F31">
        <v>518</v>
      </c>
      <c r="G31" t="s">
        <v>31</v>
      </c>
      <c r="H31">
        <v>2072</v>
      </c>
      <c r="J31" t="s">
        <v>37</v>
      </c>
      <c r="K31" t="s">
        <v>55</v>
      </c>
      <c r="L31" t="s">
        <v>54</v>
      </c>
    </row>
    <row r="32" spans="1:12" x14ac:dyDescent="0.25">
      <c r="A32" t="s">
        <v>76</v>
      </c>
      <c r="B32" s="19">
        <v>45305</v>
      </c>
      <c r="C32" t="s">
        <v>64</v>
      </c>
      <c r="D32" t="s">
        <v>30</v>
      </c>
      <c r="E32">
        <v>1</v>
      </c>
      <c r="F32">
        <v>388</v>
      </c>
      <c r="G32" t="s">
        <v>40</v>
      </c>
      <c r="H32">
        <v>388</v>
      </c>
      <c r="J32" t="s">
        <v>37</v>
      </c>
      <c r="K32" t="s">
        <v>55</v>
      </c>
      <c r="L32" t="s">
        <v>54</v>
      </c>
    </row>
    <row r="33" spans="1:12" x14ac:dyDescent="0.25">
      <c r="A33" t="s">
        <v>78</v>
      </c>
      <c r="B33" s="19">
        <v>45303</v>
      </c>
      <c r="C33" t="s">
        <v>50</v>
      </c>
      <c r="D33" t="s">
        <v>65</v>
      </c>
      <c r="E33">
        <v>1</v>
      </c>
      <c r="F33">
        <v>478</v>
      </c>
      <c r="G33" t="s">
        <v>13</v>
      </c>
      <c r="H33">
        <v>478</v>
      </c>
      <c r="J33" t="s">
        <v>15</v>
      </c>
      <c r="K33" t="s">
        <v>47</v>
      </c>
      <c r="L33" t="s">
        <v>46</v>
      </c>
    </row>
    <row r="34" spans="1:12" x14ac:dyDescent="0.25">
      <c r="A34" t="s">
        <v>79</v>
      </c>
      <c r="B34" s="19">
        <v>45340</v>
      </c>
      <c r="C34" t="s">
        <v>39</v>
      </c>
      <c r="D34" t="s">
        <v>35</v>
      </c>
      <c r="E34">
        <v>4</v>
      </c>
      <c r="F34">
        <v>872</v>
      </c>
      <c r="G34" t="s">
        <v>36</v>
      </c>
      <c r="H34">
        <v>3488</v>
      </c>
      <c r="J34" t="s">
        <v>37</v>
      </c>
      <c r="K34" t="s">
        <v>42</v>
      </c>
      <c r="L34" t="s">
        <v>41</v>
      </c>
    </row>
    <row r="35" spans="1:12" x14ac:dyDescent="0.25">
      <c r="A35" t="s">
        <v>80</v>
      </c>
      <c r="B35" s="19">
        <v>45304</v>
      </c>
      <c r="C35" t="s">
        <v>64</v>
      </c>
      <c r="D35" t="s">
        <v>30</v>
      </c>
      <c r="E35">
        <v>2</v>
      </c>
      <c r="F35">
        <v>589</v>
      </c>
      <c r="G35" t="s">
        <v>31</v>
      </c>
      <c r="H35">
        <v>1178</v>
      </c>
      <c r="I35" t="s">
        <v>14</v>
      </c>
      <c r="J35" t="s">
        <v>44</v>
      </c>
      <c r="K35" t="s">
        <v>16</v>
      </c>
      <c r="L35" t="s">
        <v>14</v>
      </c>
    </row>
    <row r="36" spans="1:12" x14ac:dyDescent="0.25">
      <c r="A36" t="s">
        <v>81</v>
      </c>
      <c r="B36" s="19">
        <v>45337</v>
      </c>
      <c r="C36" t="s">
        <v>62</v>
      </c>
      <c r="D36" t="s">
        <v>30</v>
      </c>
      <c r="E36">
        <v>2</v>
      </c>
      <c r="F36">
        <v>330</v>
      </c>
      <c r="G36" t="s">
        <v>31</v>
      </c>
      <c r="H36">
        <v>660</v>
      </c>
      <c r="I36" t="s">
        <v>14</v>
      </c>
      <c r="J36" t="s">
        <v>25</v>
      </c>
      <c r="K36" t="s">
        <v>16</v>
      </c>
      <c r="L36" t="s">
        <v>14</v>
      </c>
    </row>
    <row r="37" spans="1:12" x14ac:dyDescent="0.25">
      <c r="A37" t="s">
        <v>82</v>
      </c>
      <c r="B37" s="19">
        <v>45400</v>
      </c>
      <c r="C37" t="s">
        <v>34</v>
      </c>
      <c r="D37" t="s">
        <v>19</v>
      </c>
      <c r="E37">
        <v>1</v>
      </c>
      <c r="F37">
        <v>140</v>
      </c>
      <c r="G37" t="s">
        <v>40</v>
      </c>
      <c r="H37">
        <v>140</v>
      </c>
      <c r="I37" t="s">
        <v>24</v>
      </c>
      <c r="J37" t="s">
        <v>20</v>
      </c>
      <c r="K37" t="s">
        <v>26</v>
      </c>
      <c r="L37" t="s">
        <v>24</v>
      </c>
    </row>
    <row r="38" spans="1:12" x14ac:dyDescent="0.25">
      <c r="A38" t="s">
        <v>83</v>
      </c>
      <c r="B38" s="19">
        <v>45336</v>
      </c>
      <c r="C38" t="s">
        <v>34</v>
      </c>
      <c r="D38" t="s">
        <v>35</v>
      </c>
      <c r="E38">
        <v>4</v>
      </c>
      <c r="F38">
        <v>127</v>
      </c>
      <c r="G38" t="s">
        <v>40</v>
      </c>
      <c r="H38">
        <v>508</v>
      </c>
      <c r="I38" t="s">
        <v>14</v>
      </c>
      <c r="J38" t="s">
        <v>44</v>
      </c>
      <c r="K38" t="s">
        <v>16</v>
      </c>
      <c r="L38" t="s">
        <v>14</v>
      </c>
    </row>
    <row r="39" spans="1:12" x14ac:dyDescent="0.25">
      <c r="A39" t="s">
        <v>84</v>
      </c>
      <c r="B39" s="19">
        <v>45369</v>
      </c>
      <c r="C39" t="s">
        <v>29</v>
      </c>
      <c r="D39" t="s">
        <v>19</v>
      </c>
      <c r="E39">
        <v>1</v>
      </c>
      <c r="F39">
        <v>234</v>
      </c>
      <c r="G39" t="s">
        <v>13</v>
      </c>
      <c r="H39">
        <v>234</v>
      </c>
      <c r="I39" t="s">
        <v>46</v>
      </c>
      <c r="J39" t="s">
        <v>15</v>
      </c>
      <c r="K39" t="s">
        <v>47</v>
      </c>
      <c r="L39" t="s">
        <v>46</v>
      </c>
    </row>
    <row r="40" spans="1:12" x14ac:dyDescent="0.25">
      <c r="A40" t="s">
        <v>85</v>
      </c>
      <c r="B40" s="19">
        <v>45325</v>
      </c>
      <c r="C40" t="s">
        <v>11</v>
      </c>
      <c r="D40" t="s">
        <v>35</v>
      </c>
      <c r="E40">
        <v>1</v>
      </c>
      <c r="F40">
        <v>300</v>
      </c>
      <c r="G40" t="s">
        <v>13</v>
      </c>
      <c r="H40">
        <v>300</v>
      </c>
      <c r="I40" t="s">
        <v>24</v>
      </c>
      <c r="J40" t="s">
        <v>37</v>
      </c>
      <c r="K40" t="s">
        <v>26</v>
      </c>
      <c r="L40" t="s">
        <v>24</v>
      </c>
    </row>
    <row r="41" spans="1:12" x14ac:dyDescent="0.25">
      <c r="A41" t="s">
        <v>86</v>
      </c>
      <c r="B41" s="19">
        <v>45395</v>
      </c>
      <c r="C41" t="s">
        <v>39</v>
      </c>
      <c r="D41" t="s">
        <v>35</v>
      </c>
      <c r="E41">
        <v>3</v>
      </c>
      <c r="F41">
        <v>939</v>
      </c>
      <c r="G41" t="s">
        <v>31</v>
      </c>
      <c r="H41">
        <v>2817</v>
      </c>
      <c r="J41" t="s">
        <v>15</v>
      </c>
      <c r="K41" t="s">
        <v>32</v>
      </c>
      <c r="L41" t="s">
        <v>46</v>
      </c>
    </row>
    <row r="42" spans="1:12" x14ac:dyDescent="0.25">
      <c r="A42" t="s">
        <v>87</v>
      </c>
      <c r="B42" s="19">
        <v>45297</v>
      </c>
      <c r="C42" t="s">
        <v>50</v>
      </c>
      <c r="D42" t="s">
        <v>30</v>
      </c>
      <c r="E42">
        <v>3</v>
      </c>
      <c r="F42">
        <v>879</v>
      </c>
      <c r="G42" t="s">
        <v>40</v>
      </c>
      <c r="H42">
        <v>2637</v>
      </c>
      <c r="J42" t="s">
        <v>44</v>
      </c>
      <c r="K42" t="s">
        <v>26</v>
      </c>
      <c r="L42" t="s">
        <v>24</v>
      </c>
    </row>
    <row r="43" spans="1:12" x14ac:dyDescent="0.25">
      <c r="A43" t="s">
        <v>88</v>
      </c>
      <c r="B43" s="19">
        <v>45385</v>
      </c>
      <c r="C43" t="s">
        <v>62</v>
      </c>
      <c r="D43" t="s">
        <v>65</v>
      </c>
      <c r="E43">
        <v>3</v>
      </c>
      <c r="F43">
        <v>132</v>
      </c>
      <c r="G43" t="s">
        <v>31</v>
      </c>
      <c r="H43">
        <v>396</v>
      </c>
      <c r="J43" t="s">
        <v>20</v>
      </c>
      <c r="K43" t="s">
        <v>26</v>
      </c>
      <c r="L43" t="s">
        <v>24</v>
      </c>
    </row>
    <row r="44" spans="1:12" x14ac:dyDescent="0.25">
      <c r="A44" t="s">
        <v>89</v>
      </c>
      <c r="B44" s="19">
        <v>45350</v>
      </c>
      <c r="C44" t="s">
        <v>29</v>
      </c>
      <c r="D44" t="s">
        <v>12</v>
      </c>
      <c r="E44">
        <v>2</v>
      </c>
      <c r="F44">
        <v>147</v>
      </c>
      <c r="G44" t="s">
        <v>13</v>
      </c>
      <c r="H44">
        <v>294</v>
      </c>
      <c r="J44" t="s">
        <v>44</v>
      </c>
      <c r="K44" t="s">
        <v>55</v>
      </c>
      <c r="L44" t="s">
        <v>54</v>
      </c>
    </row>
    <row r="45" spans="1:12" x14ac:dyDescent="0.25">
      <c r="A45" t="s">
        <v>90</v>
      </c>
      <c r="B45" s="19">
        <v>45360</v>
      </c>
      <c r="C45" t="s">
        <v>11</v>
      </c>
      <c r="D45" t="s">
        <v>35</v>
      </c>
      <c r="E45">
        <v>4</v>
      </c>
      <c r="F45">
        <v>602</v>
      </c>
      <c r="G45" t="s">
        <v>31</v>
      </c>
      <c r="H45">
        <v>2408</v>
      </c>
      <c r="J45" t="s">
        <v>37</v>
      </c>
      <c r="K45" t="s">
        <v>47</v>
      </c>
      <c r="L45" t="s">
        <v>46</v>
      </c>
    </row>
    <row r="46" spans="1:12" x14ac:dyDescent="0.25">
      <c r="A46" t="s">
        <v>91</v>
      </c>
      <c r="B46" s="19">
        <v>45307</v>
      </c>
      <c r="C46" t="s">
        <v>39</v>
      </c>
      <c r="D46" t="s">
        <v>19</v>
      </c>
      <c r="E46">
        <v>4</v>
      </c>
      <c r="F46">
        <v>506</v>
      </c>
      <c r="G46" t="s">
        <v>40</v>
      </c>
      <c r="H46">
        <v>2024</v>
      </c>
      <c r="I46" t="s">
        <v>46</v>
      </c>
      <c r="J46" t="s">
        <v>20</v>
      </c>
      <c r="K46" t="s">
        <v>47</v>
      </c>
      <c r="L46" t="s">
        <v>46</v>
      </c>
    </row>
    <row r="47" spans="1:12" x14ac:dyDescent="0.25">
      <c r="A47" t="s">
        <v>92</v>
      </c>
      <c r="B47" s="19">
        <v>45410</v>
      </c>
      <c r="C47" t="s">
        <v>64</v>
      </c>
      <c r="D47" t="s">
        <v>12</v>
      </c>
      <c r="E47">
        <v>4</v>
      </c>
      <c r="F47">
        <v>673</v>
      </c>
      <c r="G47" t="s">
        <v>31</v>
      </c>
      <c r="H47">
        <v>2692</v>
      </c>
      <c r="I47" t="s">
        <v>54</v>
      </c>
      <c r="J47" t="s">
        <v>44</v>
      </c>
      <c r="K47" t="s">
        <v>55</v>
      </c>
      <c r="L47" t="s">
        <v>54</v>
      </c>
    </row>
    <row r="48" spans="1:12" x14ac:dyDescent="0.25">
      <c r="A48" t="s">
        <v>93</v>
      </c>
      <c r="B48" s="19">
        <v>45340</v>
      </c>
      <c r="C48" t="s">
        <v>64</v>
      </c>
      <c r="D48" t="s">
        <v>30</v>
      </c>
      <c r="E48">
        <v>4</v>
      </c>
      <c r="F48">
        <v>827</v>
      </c>
      <c r="G48" t="s">
        <v>31</v>
      </c>
      <c r="H48">
        <v>3308</v>
      </c>
      <c r="I48" t="s">
        <v>14</v>
      </c>
      <c r="J48" t="s">
        <v>15</v>
      </c>
      <c r="K48" t="s">
        <v>16</v>
      </c>
      <c r="L48" t="s">
        <v>14</v>
      </c>
    </row>
    <row r="49" spans="1:12" x14ac:dyDescent="0.25">
      <c r="A49" t="s">
        <v>94</v>
      </c>
      <c r="B49" s="19">
        <v>45302</v>
      </c>
      <c r="C49" t="s">
        <v>62</v>
      </c>
      <c r="D49" t="s">
        <v>65</v>
      </c>
      <c r="E49">
        <v>3</v>
      </c>
      <c r="F49">
        <v>904</v>
      </c>
      <c r="G49" t="s">
        <v>36</v>
      </c>
      <c r="H49">
        <v>2712</v>
      </c>
      <c r="I49" t="s">
        <v>14</v>
      </c>
      <c r="J49" t="s">
        <v>37</v>
      </c>
      <c r="K49" t="s">
        <v>16</v>
      </c>
      <c r="L49" t="s">
        <v>14</v>
      </c>
    </row>
    <row r="50" spans="1:12" x14ac:dyDescent="0.25">
      <c r="A50" t="s">
        <v>95</v>
      </c>
      <c r="B50" s="19">
        <v>45362</v>
      </c>
      <c r="C50" t="s">
        <v>23</v>
      </c>
      <c r="D50" t="s">
        <v>30</v>
      </c>
      <c r="E50">
        <v>2</v>
      </c>
      <c r="F50">
        <v>198</v>
      </c>
      <c r="G50" t="s">
        <v>31</v>
      </c>
      <c r="H50">
        <v>396</v>
      </c>
      <c r="I50" t="s">
        <v>46</v>
      </c>
      <c r="J50" t="s">
        <v>15</v>
      </c>
      <c r="K50" t="s">
        <v>47</v>
      </c>
      <c r="L50" t="s">
        <v>46</v>
      </c>
    </row>
    <row r="51" spans="1:12" x14ac:dyDescent="0.25">
      <c r="A51" t="s">
        <v>96</v>
      </c>
      <c r="B51" s="19">
        <v>45329</v>
      </c>
      <c r="C51" t="s">
        <v>50</v>
      </c>
      <c r="D51" t="s">
        <v>30</v>
      </c>
      <c r="E51">
        <v>2</v>
      </c>
      <c r="F51">
        <v>783</v>
      </c>
      <c r="G51" t="s">
        <v>40</v>
      </c>
      <c r="H51">
        <v>1566</v>
      </c>
      <c r="I51" t="s">
        <v>46</v>
      </c>
      <c r="J51" t="s">
        <v>20</v>
      </c>
      <c r="K51" t="s">
        <v>47</v>
      </c>
      <c r="L51" t="s">
        <v>46</v>
      </c>
    </row>
    <row r="52" spans="1:12" x14ac:dyDescent="0.25">
      <c r="A52" t="s">
        <v>97</v>
      </c>
      <c r="B52" s="19">
        <v>45398</v>
      </c>
      <c r="C52" t="s">
        <v>23</v>
      </c>
      <c r="D52" t="s">
        <v>30</v>
      </c>
      <c r="E52">
        <v>3</v>
      </c>
      <c r="F52">
        <v>971</v>
      </c>
      <c r="G52" t="s">
        <v>40</v>
      </c>
      <c r="H52">
        <v>2913</v>
      </c>
      <c r="I52" t="s">
        <v>24</v>
      </c>
      <c r="J52" t="s">
        <v>25</v>
      </c>
      <c r="K52" t="s">
        <v>26</v>
      </c>
      <c r="L52" t="s">
        <v>24</v>
      </c>
    </row>
    <row r="53" spans="1:12" x14ac:dyDescent="0.25">
      <c r="A53" t="s">
        <v>98</v>
      </c>
      <c r="B53" s="19">
        <v>45372</v>
      </c>
      <c r="C53" t="s">
        <v>50</v>
      </c>
      <c r="D53" t="s">
        <v>19</v>
      </c>
      <c r="E53">
        <v>2</v>
      </c>
      <c r="F53">
        <v>825</v>
      </c>
      <c r="G53" t="s">
        <v>13</v>
      </c>
      <c r="H53">
        <v>1650</v>
      </c>
      <c r="I53" t="s">
        <v>24</v>
      </c>
      <c r="J53" t="s">
        <v>20</v>
      </c>
      <c r="K53" t="s">
        <v>26</v>
      </c>
      <c r="L53" t="s">
        <v>24</v>
      </c>
    </row>
    <row r="54" spans="1:12" x14ac:dyDescent="0.25">
      <c r="A54" t="s">
        <v>99</v>
      </c>
      <c r="B54" s="19">
        <v>45371</v>
      </c>
      <c r="C54" t="s">
        <v>59</v>
      </c>
      <c r="D54" t="s">
        <v>12</v>
      </c>
      <c r="E54">
        <v>3</v>
      </c>
      <c r="F54">
        <v>646</v>
      </c>
      <c r="G54" t="s">
        <v>13</v>
      </c>
      <c r="H54">
        <v>1938</v>
      </c>
      <c r="J54" t="s">
        <v>20</v>
      </c>
      <c r="K54" t="s">
        <v>16</v>
      </c>
      <c r="L54" t="s">
        <v>14</v>
      </c>
    </row>
    <row r="55" spans="1:12" x14ac:dyDescent="0.25">
      <c r="A55" t="s">
        <v>100</v>
      </c>
      <c r="B55" s="19">
        <v>45405</v>
      </c>
      <c r="C55" t="s">
        <v>18</v>
      </c>
      <c r="D55" t="s">
        <v>65</v>
      </c>
      <c r="E55">
        <v>4</v>
      </c>
      <c r="F55">
        <v>838</v>
      </c>
      <c r="G55" t="s">
        <v>13</v>
      </c>
      <c r="H55">
        <v>3352</v>
      </c>
      <c r="J55" t="s">
        <v>20</v>
      </c>
      <c r="K55" t="s">
        <v>16</v>
      </c>
      <c r="L55" t="s">
        <v>14</v>
      </c>
    </row>
    <row r="56" spans="1:12" x14ac:dyDescent="0.25">
      <c r="A56" t="s">
        <v>101</v>
      </c>
      <c r="B56" s="19">
        <v>45402</v>
      </c>
      <c r="C56" t="s">
        <v>59</v>
      </c>
      <c r="D56" t="s">
        <v>12</v>
      </c>
      <c r="E56">
        <v>3</v>
      </c>
      <c r="F56">
        <v>712</v>
      </c>
      <c r="G56" t="s">
        <v>31</v>
      </c>
      <c r="H56">
        <v>2136</v>
      </c>
      <c r="I56" t="s">
        <v>46</v>
      </c>
      <c r="J56" t="s">
        <v>25</v>
      </c>
      <c r="K56" t="s">
        <v>32</v>
      </c>
      <c r="L56" t="s">
        <v>46</v>
      </c>
    </row>
    <row r="57" spans="1:12" x14ac:dyDescent="0.25">
      <c r="A57" t="s">
        <v>102</v>
      </c>
      <c r="B57" s="19">
        <v>45338</v>
      </c>
      <c r="C57" t="s">
        <v>29</v>
      </c>
      <c r="D57" t="s">
        <v>12</v>
      </c>
      <c r="E57">
        <v>4</v>
      </c>
      <c r="F57">
        <v>561</v>
      </c>
      <c r="G57" t="s">
        <v>31</v>
      </c>
      <c r="H57">
        <v>2244</v>
      </c>
      <c r="I57" t="s">
        <v>14</v>
      </c>
      <c r="J57" t="s">
        <v>20</v>
      </c>
      <c r="K57" t="s">
        <v>16</v>
      </c>
      <c r="L57" t="s">
        <v>14</v>
      </c>
    </row>
    <row r="58" spans="1:12" x14ac:dyDescent="0.25">
      <c r="A58" t="s">
        <v>103</v>
      </c>
      <c r="B58" s="19">
        <v>45365</v>
      </c>
      <c r="C58" t="s">
        <v>11</v>
      </c>
      <c r="D58" t="s">
        <v>65</v>
      </c>
      <c r="E58">
        <v>4</v>
      </c>
      <c r="F58">
        <v>742</v>
      </c>
      <c r="G58" t="s">
        <v>13</v>
      </c>
      <c r="H58">
        <v>2968</v>
      </c>
      <c r="I58" t="s">
        <v>46</v>
      </c>
      <c r="J58" t="s">
        <v>15</v>
      </c>
      <c r="K58" t="s">
        <v>47</v>
      </c>
      <c r="L58" t="s">
        <v>46</v>
      </c>
    </row>
    <row r="59" spans="1:12" x14ac:dyDescent="0.25">
      <c r="A59" t="s">
        <v>104</v>
      </c>
      <c r="B59" s="19">
        <v>45316</v>
      </c>
      <c r="C59" t="s">
        <v>11</v>
      </c>
      <c r="D59" t="s">
        <v>12</v>
      </c>
      <c r="E59">
        <v>1</v>
      </c>
      <c r="F59">
        <v>868</v>
      </c>
      <c r="G59" t="s">
        <v>13</v>
      </c>
      <c r="H59">
        <v>868</v>
      </c>
      <c r="I59" t="s">
        <v>41</v>
      </c>
      <c r="J59" t="s">
        <v>44</v>
      </c>
      <c r="K59" t="s">
        <v>77</v>
      </c>
    </row>
    <row r="60" spans="1:12" x14ac:dyDescent="0.25">
      <c r="A60" t="s">
        <v>105</v>
      </c>
      <c r="B60" s="19">
        <v>45382</v>
      </c>
      <c r="C60" t="s">
        <v>18</v>
      </c>
      <c r="D60" t="s">
        <v>12</v>
      </c>
      <c r="E60">
        <v>3</v>
      </c>
      <c r="F60">
        <v>104</v>
      </c>
      <c r="G60" t="s">
        <v>13</v>
      </c>
      <c r="H60">
        <v>312</v>
      </c>
      <c r="I60" t="s">
        <v>54</v>
      </c>
      <c r="J60" t="s">
        <v>20</v>
      </c>
      <c r="K60" t="s">
        <v>55</v>
      </c>
      <c r="L60" t="s">
        <v>54</v>
      </c>
    </row>
    <row r="61" spans="1:12" x14ac:dyDescent="0.25">
      <c r="A61" t="s">
        <v>106</v>
      </c>
      <c r="B61" s="19">
        <v>45300</v>
      </c>
      <c r="C61" t="s">
        <v>59</v>
      </c>
      <c r="D61" t="s">
        <v>65</v>
      </c>
      <c r="E61">
        <v>1</v>
      </c>
      <c r="F61">
        <v>317</v>
      </c>
      <c r="G61" t="s">
        <v>31</v>
      </c>
      <c r="H61">
        <v>317</v>
      </c>
      <c r="I61" t="s">
        <v>14</v>
      </c>
      <c r="J61" t="s">
        <v>44</v>
      </c>
      <c r="K61" t="s">
        <v>16</v>
      </c>
      <c r="L61" t="s">
        <v>14</v>
      </c>
    </row>
    <row r="62" spans="1:12" x14ac:dyDescent="0.25">
      <c r="A62" t="s">
        <v>107</v>
      </c>
      <c r="B62" s="19">
        <v>45297</v>
      </c>
      <c r="C62" t="s">
        <v>11</v>
      </c>
      <c r="D62" t="s">
        <v>35</v>
      </c>
      <c r="E62">
        <v>3</v>
      </c>
      <c r="F62">
        <v>602</v>
      </c>
      <c r="G62" t="s">
        <v>31</v>
      </c>
      <c r="H62">
        <v>1806</v>
      </c>
      <c r="I62" t="s">
        <v>46</v>
      </c>
      <c r="J62" t="s">
        <v>25</v>
      </c>
      <c r="K62" t="s">
        <v>32</v>
      </c>
      <c r="L62" t="s">
        <v>46</v>
      </c>
    </row>
    <row r="63" spans="1:12" x14ac:dyDescent="0.25">
      <c r="A63" t="s">
        <v>108</v>
      </c>
      <c r="B63" s="19">
        <v>45376</v>
      </c>
      <c r="C63" t="s">
        <v>29</v>
      </c>
      <c r="D63" t="s">
        <v>30</v>
      </c>
      <c r="E63">
        <v>3</v>
      </c>
      <c r="F63">
        <v>866</v>
      </c>
      <c r="G63" t="s">
        <v>40</v>
      </c>
      <c r="H63">
        <v>2598</v>
      </c>
      <c r="I63" t="s">
        <v>41</v>
      </c>
      <c r="J63" t="s">
        <v>25</v>
      </c>
      <c r="K63" t="s">
        <v>42</v>
      </c>
      <c r="L63" t="s">
        <v>41</v>
      </c>
    </row>
    <row r="64" spans="1:12" x14ac:dyDescent="0.25">
      <c r="A64" t="s">
        <v>109</v>
      </c>
      <c r="B64" s="19">
        <v>45321</v>
      </c>
      <c r="C64" t="s">
        <v>59</v>
      </c>
      <c r="D64" t="s">
        <v>19</v>
      </c>
      <c r="E64">
        <v>1</v>
      </c>
      <c r="F64">
        <v>497</v>
      </c>
      <c r="G64" t="s">
        <v>36</v>
      </c>
      <c r="H64">
        <v>497</v>
      </c>
      <c r="I64" t="s">
        <v>24</v>
      </c>
      <c r="J64" t="s">
        <v>25</v>
      </c>
      <c r="K64" t="s">
        <v>26</v>
      </c>
      <c r="L64" t="s">
        <v>24</v>
      </c>
    </row>
    <row r="65" spans="1:12" x14ac:dyDescent="0.25">
      <c r="A65" t="s">
        <v>110</v>
      </c>
      <c r="B65" s="19">
        <v>45390</v>
      </c>
      <c r="C65" t="s">
        <v>34</v>
      </c>
      <c r="D65" t="s">
        <v>19</v>
      </c>
      <c r="E65">
        <v>1</v>
      </c>
      <c r="F65">
        <v>970</v>
      </c>
      <c r="G65" t="s">
        <v>36</v>
      </c>
      <c r="H65">
        <v>970</v>
      </c>
      <c r="I65" t="s">
        <v>46</v>
      </c>
      <c r="J65" t="s">
        <v>25</v>
      </c>
      <c r="K65" t="s">
        <v>32</v>
      </c>
      <c r="L65" t="s">
        <v>46</v>
      </c>
    </row>
    <row r="66" spans="1:12" x14ac:dyDescent="0.25">
      <c r="A66" t="s">
        <v>111</v>
      </c>
      <c r="B66" s="19">
        <v>45329</v>
      </c>
      <c r="C66" t="s">
        <v>59</v>
      </c>
      <c r="D66" t="s">
        <v>35</v>
      </c>
      <c r="E66">
        <v>3</v>
      </c>
      <c r="F66">
        <v>894</v>
      </c>
      <c r="G66" t="s">
        <v>13</v>
      </c>
      <c r="H66">
        <v>2682</v>
      </c>
      <c r="I66" t="s">
        <v>54</v>
      </c>
      <c r="J66" t="s">
        <v>20</v>
      </c>
      <c r="K66" t="s">
        <v>55</v>
      </c>
      <c r="L66" t="s">
        <v>54</v>
      </c>
    </row>
    <row r="67" spans="1:12" x14ac:dyDescent="0.25">
      <c r="A67" t="s">
        <v>112</v>
      </c>
      <c r="B67" s="19">
        <v>45302</v>
      </c>
      <c r="C67" t="s">
        <v>23</v>
      </c>
      <c r="D67" t="s">
        <v>12</v>
      </c>
      <c r="E67">
        <v>2</v>
      </c>
      <c r="F67">
        <v>492</v>
      </c>
      <c r="G67" t="s">
        <v>31</v>
      </c>
      <c r="H67">
        <v>984</v>
      </c>
      <c r="I67" t="s">
        <v>46</v>
      </c>
      <c r="J67" t="s">
        <v>44</v>
      </c>
      <c r="K67" t="s">
        <v>47</v>
      </c>
      <c r="L67" t="s">
        <v>46</v>
      </c>
    </row>
    <row r="68" spans="1:12" x14ac:dyDescent="0.25">
      <c r="A68" t="s">
        <v>113</v>
      </c>
      <c r="B68" s="19">
        <v>45401</v>
      </c>
      <c r="C68" t="s">
        <v>23</v>
      </c>
      <c r="D68" t="s">
        <v>12</v>
      </c>
      <c r="E68">
        <v>4</v>
      </c>
      <c r="F68">
        <v>306</v>
      </c>
      <c r="G68" t="s">
        <v>31</v>
      </c>
      <c r="H68">
        <v>1224</v>
      </c>
      <c r="I68" t="s">
        <v>14</v>
      </c>
      <c r="J68" t="s">
        <v>20</v>
      </c>
      <c r="K68" t="s">
        <v>16</v>
      </c>
      <c r="L68" t="s">
        <v>14</v>
      </c>
    </row>
    <row r="69" spans="1:12" x14ac:dyDescent="0.25">
      <c r="A69" t="s">
        <v>114</v>
      </c>
      <c r="B69" s="19">
        <v>45321</v>
      </c>
      <c r="C69" t="s">
        <v>62</v>
      </c>
      <c r="D69" t="s">
        <v>19</v>
      </c>
      <c r="E69">
        <v>1</v>
      </c>
      <c r="F69">
        <v>114</v>
      </c>
      <c r="G69" t="s">
        <v>40</v>
      </c>
      <c r="H69">
        <v>114</v>
      </c>
      <c r="I69" t="s">
        <v>14</v>
      </c>
      <c r="J69" t="s">
        <v>44</v>
      </c>
      <c r="K69" t="s">
        <v>16</v>
      </c>
      <c r="L69" t="s">
        <v>14</v>
      </c>
    </row>
    <row r="70" spans="1:12" x14ac:dyDescent="0.25">
      <c r="A70" t="s">
        <v>115</v>
      </c>
      <c r="B70" s="19">
        <v>45402</v>
      </c>
      <c r="C70" t="s">
        <v>34</v>
      </c>
      <c r="D70" t="s">
        <v>19</v>
      </c>
      <c r="E70">
        <v>4</v>
      </c>
      <c r="F70">
        <v>957</v>
      </c>
      <c r="G70" t="s">
        <v>13</v>
      </c>
      <c r="H70">
        <v>3828</v>
      </c>
      <c r="I70" t="s">
        <v>41</v>
      </c>
      <c r="J70" t="s">
        <v>44</v>
      </c>
      <c r="K70" t="s">
        <v>77</v>
      </c>
    </row>
    <row r="71" spans="1:12" x14ac:dyDescent="0.25">
      <c r="A71" t="s">
        <v>116</v>
      </c>
      <c r="B71" s="19">
        <v>45304</v>
      </c>
      <c r="C71" t="s">
        <v>50</v>
      </c>
      <c r="D71" t="s">
        <v>19</v>
      </c>
      <c r="E71">
        <v>2</v>
      </c>
      <c r="F71">
        <v>653</v>
      </c>
      <c r="G71" t="s">
        <v>31</v>
      </c>
      <c r="H71">
        <v>1306</v>
      </c>
      <c r="I71" t="s">
        <v>46</v>
      </c>
      <c r="J71" t="s">
        <v>15</v>
      </c>
      <c r="K71" t="s">
        <v>47</v>
      </c>
      <c r="L71" t="s">
        <v>46</v>
      </c>
    </row>
    <row r="72" spans="1:12" x14ac:dyDescent="0.25">
      <c r="A72" t="s">
        <v>117</v>
      </c>
      <c r="B72" s="19">
        <v>45340</v>
      </c>
      <c r="C72" t="s">
        <v>39</v>
      </c>
      <c r="D72" t="s">
        <v>12</v>
      </c>
      <c r="E72">
        <v>2</v>
      </c>
      <c r="F72">
        <v>991</v>
      </c>
      <c r="G72" t="s">
        <v>40</v>
      </c>
      <c r="H72">
        <v>1982</v>
      </c>
      <c r="I72" t="s">
        <v>14</v>
      </c>
      <c r="J72" t="s">
        <v>15</v>
      </c>
      <c r="K72" t="s">
        <v>16</v>
      </c>
      <c r="L72" t="s">
        <v>14</v>
      </c>
    </row>
    <row r="73" spans="1:12" x14ac:dyDescent="0.25">
      <c r="A73" t="s">
        <v>118</v>
      </c>
      <c r="B73" s="19">
        <v>45327</v>
      </c>
      <c r="C73" t="s">
        <v>11</v>
      </c>
      <c r="D73" t="s">
        <v>35</v>
      </c>
      <c r="E73">
        <v>2</v>
      </c>
      <c r="F73">
        <v>560</v>
      </c>
      <c r="G73" t="s">
        <v>36</v>
      </c>
      <c r="H73">
        <v>1120</v>
      </c>
      <c r="I73" t="s">
        <v>46</v>
      </c>
      <c r="J73" t="s">
        <v>15</v>
      </c>
      <c r="K73" t="s">
        <v>32</v>
      </c>
      <c r="L73" t="s">
        <v>46</v>
      </c>
    </row>
    <row r="74" spans="1:12" x14ac:dyDescent="0.25">
      <c r="A74" t="s">
        <v>119</v>
      </c>
      <c r="B74" s="19">
        <v>45350</v>
      </c>
      <c r="C74" t="s">
        <v>34</v>
      </c>
      <c r="D74" t="s">
        <v>19</v>
      </c>
      <c r="E74">
        <v>1</v>
      </c>
      <c r="F74">
        <v>790</v>
      </c>
      <c r="G74" t="s">
        <v>31</v>
      </c>
      <c r="H74">
        <v>790</v>
      </c>
      <c r="I74" t="s">
        <v>14</v>
      </c>
      <c r="J74" t="s">
        <v>25</v>
      </c>
      <c r="K74" t="s">
        <v>16</v>
      </c>
      <c r="L74" t="s">
        <v>14</v>
      </c>
    </row>
    <row r="75" spans="1:12" x14ac:dyDescent="0.25">
      <c r="A75" t="s">
        <v>120</v>
      </c>
      <c r="B75" s="19">
        <v>45373</v>
      </c>
      <c r="C75" t="s">
        <v>39</v>
      </c>
      <c r="D75" t="s">
        <v>65</v>
      </c>
      <c r="E75">
        <v>2</v>
      </c>
      <c r="F75">
        <v>674</v>
      </c>
      <c r="G75" t="s">
        <v>13</v>
      </c>
      <c r="H75">
        <v>1348</v>
      </c>
      <c r="I75" t="s">
        <v>41</v>
      </c>
      <c r="J75" t="s">
        <v>20</v>
      </c>
      <c r="K75" t="s">
        <v>77</v>
      </c>
    </row>
    <row r="76" spans="1:12" x14ac:dyDescent="0.25">
      <c r="A76" t="s">
        <v>121</v>
      </c>
      <c r="B76" s="19">
        <v>45398</v>
      </c>
      <c r="C76" t="s">
        <v>50</v>
      </c>
      <c r="D76" t="s">
        <v>65</v>
      </c>
      <c r="E76">
        <v>1</v>
      </c>
      <c r="F76">
        <v>963</v>
      </c>
      <c r="G76" t="s">
        <v>31</v>
      </c>
      <c r="H76">
        <v>963</v>
      </c>
      <c r="I76" t="s">
        <v>41</v>
      </c>
      <c r="J76" t="s">
        <v>15</v>
      </c>
      <c r="K76" t="s">
        <v>42</v>
      </c>
      <c r="L76" t="s">
        <v>41</v>
      </c>
    </row>
    <row r="77" spans="1:12" x14ac:dyDescent="0.25">
      <c r="A77" t="s">
        <v>122</v>
      </c>
      <c r="B77" s="19">
        <v>45338</v>
      </c>
      <c r="C77" t="s">
        <v>23</v>
      </c>
      <c r="D77" t="s">
        <v>19</v>
      </c>
      <c r="E77">
        <v>2</v>
      </c>
      <c r="F77">
        <v>842</v>
      </c>
      <c r="G77" t="s">
        <v>31</v>
      </c>
      <c r="H77">
        <v>1684</v>
      </c>
      <c r="I77" t="s">
        <v>24</v>
      </c>
      <c r="J77" t="s">
        <v>44</v>
      </c>
      <c r="K77" t="s">
        <v>26</v>
      </c>
      <c r="L77" t="s">
        <v>24</v>
      </c>
    </row>
    <row r="78" spans="1:12" x14ac:dyDescent="0.25">
      <c r="A78" t="s">
        <v>123</v>
      </c>
      <c r="B78" s="19">
        <v>45312</v>
      </c>
      <c r="C78" t="s">
        <v>39</v>
      </c>
      <c r="D78" t="s">
        <v>65</v>
      </c>
      <c r="E78">
        <v>4</v>
      </c>
      <c r="F78">
        <v>340</v>
      </c>
      <c r="G78" t="s">
        <v>31</v>
      </c>
      <c r="H78">
        <v>1360</v>
      </c>
      <c r="I78" t="s">
        <v>54</v>
      </c>
      <c r="J78" t="s">
        <v>25</v>
      </c>
      <c r="K78" t="s">
        <v>55</v>
      </c>
      <c r="L78" t="s">
        <v>54</v>
      </c>
    </row>
    <row r="79" spans="1:12" x14ac:dyDescent="0.25">
      <c r="A79" t="s">
        <v>124</v>
      </c>
      <c r="B79" s="19">
        <v>45339</v>
      </c>
      <c r="C79" t="s">
        <v>18</v>
      </c>
      <c r="D79" t="s">
        <v>35</v>
      </c>
      <c r="E79">
        <v>4</v>
      </c>
      <c r="F79">
        <v>663</v>
      </c>
      <c r="G79" t="s">
        <v>40</v>
      </c>
      <c r="H79">
        <v>2652</v>
      </c>
      <c r="I79" t="s">
        <v>14</v>
      </c>
      <c r="J79" t="s">
        <v>20</v>
      </c>
      <c r="K79" t="s">
        <v>16</v>
      </c>
      <c r="L79" t="s">
        <v>14</v>
      </c>
    </row>
    <row r="80" spans="1:12" x14ac:dyDescent="0.25">
      <c r="A80" t="s">
        <v>125</v>
      </c>
      <c r="B80" s="19">
        <v>45337</v>
      </c>
      <c r="C80" t="s">
        <v>29</v>
      </c>
      <c r="D80" t="s">
        <v>19</v>
      </c>
      <c r="E80">
        <v>3</v>
      </c>
      <c r="F80">
        <v>195</v>
      </c>
      <c r="G80" t="s">
        <v>40</v>
      </c>
      <c r="H80">
        <v>585</v>
      </c>
      <c r="I80" t="s">
        <v>14</v>
      </c>
      <c r="J80" t="s">
        <v>37</v>
      </c>
      <c r="K80" t="s">
        <v>16</v>
      </c>
      <c r="L80" t="s">
        <v>14</v>
      </c>
    </row>
    <row r="81" spans="1:12" x14ac:dyDescent="0.25">
      <c r="A81" t="s">
        <v>126</v>
      </c>
      <c r="B81" s="19">
        <v>45318</v>
      </c>
      <c r="C81" t="s">
        <v>64</v>
      </c>
      <c r="D81" t="s">
        <v>12</v>
      </c>
      <c r="E81">
        <v>4</v>
      </c>
      <c r="F81">
        <v>999</v>
      </c>
      <c r="G81" t="s">
        <v>13</v>
      </c>
      <c r="H81">
        <v>3996</v>
      </c>
      <c r="I81" t="s">
        <v>54</v>
      </c>
      <c r="J81" t="s">
        <v>25</v>
      </c>
      <c r="K81" t="s">
        <v>55</v>
      </c>
      <c r="L81" t="s">
        <v>54</v>
      </c>
    </row>
    <row r="82" spans="1:12" x14ac:dyDescent="0.25">
      <c r="A82" t="s">
        <v>127</v>
      </c>
      <c r="B82" s="19">
        <v>45377</v>
      </c>
      <c r="C82" t="s">
        <v>34</v>
      </c>
      <c r="D82" t="s">
        <v>65</v>
      </c>
      <c r="E82">
        <v>3</v>
      </c>
      <c r="F82">
        <v>833</v>
      </c>
      <c r="G82" t="s">
        <v>31</v>
      </c>
      <c r="H82">
        <v>2499</v>
      </c>
      <c r="I82" t="s">
        <v>54</v>
      </c>
      <c r="J82" t="s">
        <v>44</v>
      </c>
      <c r="K82" t="s">
        <v>55</v>
      </c>
      <c r="L82" t="s">
        <v>54</v>
      </c>
    </row>
    <row r="83" spans="1:12" x14ac:dyDescent="0.25">
      <c r="A83" t="s">
        <v>128</v>
      </c>
      <c r="B83" s="19">
        <v>45326</v>
      </c>
      <c r="C83" t="s">
        <v>50</v>
      </c>
      <c r="D83" t="s">
        <v>19</v>
      </c>
      <c r="E83">
        <v>4</v>
      </c>
      <c r="F83">
        <v>584</v>
      </c>
      <c r="G83" t="s">
        <v>31</v>
      </c>
      <c r="H83">
        <v>2336</v>
      </c>
      <c r="I83" t="s">
        <v>24</v>
      </c>
      <c r="J83" t="s">
        <v>15</v>
      </c>
      <c r="K83" t="s">
        <v>26</v>
      </c>
      <c r="L83" t="s">
        <v>24</v>
      </c>
    </row>
    <row r="84" spans="1:12" x14ac:dyDescent="0.25">
      <c r="A84" t="s">
        <v>129</v>
      </c>
      <c r="B84" s="19">
        <v>45381</v>
      </c>
      <c r="C84" t="s">
        <v>62</v>
      </c>
      <c r="D84" t="s">
        <v>35</v>
      </c>
      <c r="E84">
        <v>1</v>
      </c>
      <c r="F84">
        <v>506</v>
      </c>
      <c r="G84" t="s">
        <v>13</v>
      </c>
      <c r="H84">
        <v>506</v>
      </c>
      <c r="I84" t="s">
        <v>46</v>
      </c>
      <c r="J84" t="s">
        <v>15</v>
      </c>
      <c r="K84" t="s">
        <v>32</v>
      </c>
      <c r="L84" t="s">
        <v>46</v>
      </c>
    </row>
    <row r="85" spans="1:12" x14ac:dyDescent="0.25">
      <c r="A85" t="s">
        <v>130</v>
      </c>
      <c r="B85" s="19">
        <v>45411</v>
      </c>
      <c r="C85" t="s">
        <v>39</v>
      </c>
      <c r="D85" t="s">
        <v>35</v>
      </c>
      <c r="E85">
        <v>4</v>
      </c>
      <c r="F85">
        <v>330</v>
      </c>
      <c r="G85" t="s">
        <v>40</v>
      </c>
      <c r="H85">
        <v>1320</v>
      </c>
      <c r="I85" t="s">
        <v>46</v>
      </c>
      <c r="J85" t="s">
        <v>44</v>
      </c>
      <c r="K85" t="s">
        <v>32</v>
      </c>
      <c r="L85" t="s">
        <v>46</v>
      </c>
    </row>
    <row r="86" spans="1:12" x14ac:dyDescent="0.25">
      <c r="A86" t="s">
        <v>131</v>
      </c>
      <c r="B86" s="19">
        <v>45379</v>
      </c>
      <c r="C86" t="s">
        <v>18</v>
      </c>
      <c r="D86" t="s">
        <v>35</v>
      </c>
      <c r="E86">
        <v>3</v>
      </c>
      <c r="F86">
        <v>848</v>
      </c>
      <c r="G86" t="s">
        <v>31</v>
      </c>
      <c r="H86">
        <v>2544</v>
      </c>
      <c r="I86" t="s">
        <v>24</v>
      </c>
      <c r="J86" t="s">
        <v>15</v>
      </c>
      <c r="K86" t="s">
        <v>26</v>
      </c>
      <c r="L86" t="s">
        <v>24</v>
      </c>
    </row>
    <row r="87" spans="1:12" x14ac:dyDescent="0.25">
      <c r="A87" t="s">
        <v>132</v>
      </c>
      <c r="B87" s="19">
        <v>45374</v>
      </c>
      <c r="C87" t="s">
        <v>50</v>
      </c>
      <c r="D87" t="s">
        <v>30</v>
      </c>
      <c r="E87">
        <v>3</v>
      </c>
      <c r="F87">
        <v>754</v>
      </c>
      <c r="G87" t="s">
        <v>36</v>
      </c>
      <c r="H87">
        <v>2262</v>
      </c>
      <c r="I87" t="s">
        <v>54</v>
      </c>
      <c r="J87" t="s">
        <v>15</v>
      </c>
      <c r="K87" t="s">
        <v>55</v>
      </c>
      <c r="L87" t="s">
        <v>54</v>
      </c>
    </row>
    <row r="88" spans="1:12" x14ac:dyDescent="0.25">
      <c r="A88" t="s">
        <v>133</v>
      </c>
      <c r="B88" s="19">
        <v>45301</v>
      </c>
      <c r="C88" t="s">
        <v>39</v>
      </c>
      <c r="D88" t="s">
        <v>12</v>
      </c>
      <c r="E88">
        <v>2</v>
      </c>
      <c r="F88">
        <v>270</v>
      </c>
      <c r="G88" t="s">
        <v>31</v>
      </c>
      <c r="H88">
        <v>540</v>
      </c>
      <c r="I88" t="s">
        <v>41</v>
      </c>
      <c r="J88" t="s">
        <v>25</v>
      </c>
      <c r="K88" t="s">
        <v>42</v>
      </c>
      <c r="L88" t="s">
        <v>41</v>
      </c>
    </row>
    <row r="89" spans="1:12" x14ac:dyDescent="0.25">
      <c r="A89" t="s">
        <v>134</v>
      </c>
      <c r="B89" s="19">
        <v>45369</v>
      </c>
      <c r="C89" t="s">
        <v>39</v>
      </c>
      <c r="D89" t="s">
        <v>65</v>
      </c>
      <c r="E89">
        <v>1</v>
      </c>
      <c r="F89">
        <v>640</v>
      </c>
      <c r="G89" t="s">
        <v>31</v>
      </c>
      <c r="H89">
        <v>640</v>
      </c>
      <c r="I89" t="s">
        <v>14</v>
      </c>
      <c r="J89" t="s">
        <v>44</v>
      </c>
      <c r="K89" t="s">
        <v>16</v>
      </c>
      <c r="L89" t="s">
        <v>14</v>
      </c>
    </row>
    <row r="90" spans="1:12" x14ac:dyDescent="0.25">
      <c r="A90" t="s">
        <v>135</v>
      </c>
      <c r="B90" s="19">
        <v>45373</v>
      </c>
      <c r="C90" t="s">
        <v>59</v>
      </c>
      <c r="D90" t="s">
        <v>65</v>
      </c>
      <c r="E90">
        <v>4</v>
      </c>
      <c r="F90">
        <v>135</v>
      </c>
      <c r="G90" t="s">
        <v>31</v>
      </c>
      <c r="H90">
        <v>540</v>
      </c>
      <c r="J90" t="s">
        <v>37</v>
      </c>
      <c r="K90" t="s">
        <v>77</v>
      </c>
    </row>
    <row r="91" spans="1:12" x14ac:dyDescent="0.25">
      <c r="A91" t="s">
        <v>136</v>
      </c>
      <c r="B91" s="19">
        <v>45391</v>
      </c>
      <c r="C91" t="s">
        <v>34</v>
      </c>
      <c r="D91" t="s">
        <v>35</v>
      </c>
      <c r="E91">
        <v>2</v>
      </c>
      <c r="F91">
        <v>897</v>
      </c>
      <c r="G91" t="s">
        <v>40</v>
      </c>
      <c r="H91">
        <v>1794</v>
      </c>
      <c r="I91" t="s">
        <v>54</v>
      </c>
      <c r="J91" t="s">
        <v>15</v>
      </c>
      <c r="K91" t="s">
        <v>55</v>
      </c>
      <c r="L91" t="s">
        <v>54</v>
      </c>
    </row>
    <row r="92" spans="1:12" x14ac:dyDescent="0.25">
      <c r="A92" t="s">
        <v>137</v>
      </c>
      <c r="B92" s="19">
        <v>45360</v>
      </c>
      <c r="C92" t="s">
        <v>39</v>
      </c>
      <c r="D92" t="s">
        <v>65</v>
      </c>
      <c r="E92">
        <v>4</v>
      </c>
      <c r="F92">
        <v>259</v>
      </c>
      <c r="G92" t="s">
        <v>31</v>
      </c>
      <c r="H92">
        <v>1036</v>
      </c>
      <c r="I92" t="s">
        <v>41</v>
      </c>
      <c r="J92" t="s">
        <v>20</v>
      </c>
      <c r="K92" t="s">
        <v>77</v>
      </c>
    </row>
    <row r="93" spans="1:12" x14ac:dyDescent="0.25">
      <c r="A93" t="s">
        <v>138</v>
      </c>
      <c r="B93" s="19">
        <v>45385</v>
      </c>
      <c r="C93" t="s">
        <v>29</v>
      </c>
      <c r="D93" t="s">
        <v>12</v>
      </c>
      <c r="E93">
        <v>4</v>
      </c>
      <c r="F93">
        <v>938</v>
      </c>
      <c r="G93" t="s">
        <v>13</v>
      </c>
      <c r="H93">
        <v>3752</v>
      </c>
      <c r="I93" t="s">
        <v>41</v>
      </c>
      <c r="J93" t="s">
        <v>15</v>
      </c>
      <c r="K93" t="s">
        <v>42</v>
      </c>
      <c r="L93" t="s">
        <v>41</v>
      </c>
    </row>
    <row r="94" spans="1:12" x14ac:dyDescent="0.25">
      <c r="A94" t="s">
        <v>139</v>
      </c>
      <c r="B94" s="19">
        <v>45323</v>
      </c>
      <c r="C94" t="s">
        <v>11</v>
      </c>
      <c r="D94" t="s">
        <v>30</v>
      </c>
      <c r="E94">
        <v>2</v>
      </c>
      <c r="F94">
        <v>798</v>
      </c>
      <c r="G94" t="s">
        <v>36</v>
      </c>
      <c r="H94">
        <v>1596</v>
      </c>
      <c r="I94" t="s">
        <v>24</v>
      </c>
      <c r="J94" t="s">
        <v>37</v>
      </c>
      <c r="K94" t="s">
        <v>26</v>
      </c>
      <c r="L94" t="s">
        <v>24</v>
      </c>
    </row>
    <row r="95" spans="1:12" x14ac:dyDescent="0.25">
      <c r="A95" t="s">
        <v>140</v>
      </c>
      <c r="B95" s="19">
        <v>45312</v>
      </c>
      <c r="C95" t="s">
        <v>59</v>
      </c>
      <c r="D95" t="s">
        <v>19</v>
      </c>
      <c r="E95">
        <v>2</v>
      </c>
      <c r="F95">
        <v>342</v>
      </c>
      <c r="G95" t="s">
        <v>40</v>
      </c>
      <c r="H95">
        <v>684</v>
      </c>
      <c r="I95" t="s">
        <v>46</v>
      </c>
      <c r="J95" t="s">
        <v>25</v>
      </c>
      <c r="K95" t="s">
        <v>32</v>
      </c>
      <c r="L95" t="s">
        <v>46</v>
      </c>
    </row>
    <row r="96" spans="1:12" x14ac:dyDescent="0.25">
      <c r="A96" t="s">
        <v>141</v>
      </c>
      <c r="B96" s="19">
        <v>45351</v>
      </c>
      <c r="C96" t="s">
        <v>39</v>
      </c>
      <c r="D96" t="s">
        <v>19</v>
      </c>
      <c r="E96">
        <v>2</v>
      </c>
      <c r="F96">
        <v>185</v>
      </c>
      <c r="G96" t="s">
        <v>31</v>
      </c>
      <c r="H96">
        <v>370</v>
      </c>
      <c r="I96" t="s">
        <v>54</v>
      </c>
      <c r="J96" t="s">
        <v>37</v>
      </c>
      <c r="K96" t="s">
        <v>55</v>
      </c>
      <c r="L96" t="s">
        <v>54</v>
      </c>
    </row>
    <row r="97" spans="1:12" x14ac:dyDescent="0.25">
      <c r="A97" t="s">
        <v>142</v>
      </c>
      <c r="B97" s="19">
        <v>45340</v>
      </c>
      <c r="C97" t="s">
        <v>64</v>
      </c>
      <c r="D97" t="s">
        <v>35</v>
      </c>
      <c r="E97">
        <v>2</v>
      </c>
      <c r="F97">
        <v>895</v>
      </c>
      <c r="G97" t="s">
        <v>31</v>
      </c>
      <c r="H97">
        <v>1790</v>
      </c>
      <c r="I97" t="s">
        <v>14</v>
      </c>
      <c r="J97" t="s">
        <v>25</v>
      </c>
      <c r="K97" t="s">
        <v>16</v>
      </c>
      <c r="L97" t="s">
        <v>14</v>
      </c>
    </row>
    <row r="98" spans="1:12" x14ac:dyDescent="0.25">
      <c r="A98" t="s">
        <v>143</v>
      </c>
      <c r="B98" s="19">
        <v>45326</v>
      </c>
      <c r="C98" t="s">
        <v>39</v>
      </c>
      <c r="D98" t="s">
        <v>30</v>
      </c>
      <c r="E98">
        <v>2</v>
      </c>
      <c r="F98">
        <v>677</v>
      </c>
      <c r="G98" t="s">
        <v>31</v>
      </c>
      <c r="H98">
        <v>1354</v>
      </c>
      <c r="I98" t="s">
        <v>46</v>
      </c>
      <c r="J98" t="s">
        <v>25</v>
      </c>
      <c r="K98" t="s">
        <v>47</v>
      </c>
      <c r="L98" t="s">
        <v>46</v>
      </c>
    </row>
    <row r="99" spans="1:12" x14ac:dyDescent="0.25">
      <c r="A99" t="s">
        <v>144</v>
      </c>
      <c r="B99" s="19">
        <v>45410</v>
      </c>
      <c r="C99" t="s">
        <v>62</v>
      </c>
      <c r="D99" t="s">
        <v>12</v>
      </c>
      <c r="E99">
        <v>4</v>
      </c>
      <c r="F99">
        <v>781</v>
      </c>
      <c r="G99" t="s">
        <v>40</v>
      </c>
      <c r="H99">
        <v>3124</v>
      </c>
      <c r="I99" t="s">
        <v>41</v>
      </c>
      <c r="J99" t="s">
        <v>25</v>
      </c>
      <c r="K99" t="s">
        <v>42</v>
      </c>
      <c r="L99" t="s">
        <v>41</v>
      </c>
    </row>
    <row r="100" spans="1:12" x14ac:dyDescent="0.25">
      <c r="A100" t="s">
        <v>145</v>
      </c>
      <c r="B100" s="19">
        <v>45373</v>
      </c>
      <c r="C100" t="s">
        <v>29</v>
      </c>
      <c r="D100" t="s">
        <v>35</v>
      </c>
      <c r="E100">
        <v>2</v>
      </c>
      <c r="F100">
        <v>656</v>
      </c>
      <c r="G100" t="s">
        <v>40</v>
      </c>
      <c r="H100">
        <v>1312</v>
      </c>
      <c r="I100" t="s">
        <v>24</v>
      </c>
      <c r="J100" t="s">
        <v>15</v>
      </c>
      <c r="K100" t="s">
        <v>26</v>
      </c>
      <c r="L100" t="s">
        <v>24</v>
      </c>
    </row>
    <row r="101" spans="1:12" x14ac:dyDescent="0.25">
      <c r="A101" t="s">
        <v>146</v>
      </c>
      <c r="B101" s="19">
        <v>45380</v>
      </c>
      <c r="C101" t="s">
        <v>50</v>
      </c>
      <c r="D101" t="s">
        <v>65</v>
      </c>
      <c r="E101">
        <v>1</v>
      </c>
      <c r="F101">
        <v>673</v>
      </c>
      <c r="G101" t="s">
        <v>31</v>
      </c>
      <c r="H101">
        <v>673</v>
      </c>
      <c r="I101" t="s">
        <v>41</v>
      </c>
      <c r="J101" t="s">
        <v>15</v>
      </c>
      <c r="K101" t="s">
        <v>42</v>
      </c>
      <c r="L101" t="s">
        <v>41</v>
      </c>
    </row>
    <row r="102" spans="1:12" x14ac:dyDescent="0.25">
      <c r="A102" t="s">
        <v>110</v>
      </c>
      <c r="B102" s="19">
        <v>45390</v>
      </c>
      <c r="C102" t="s">
        <v>34</v>
      </c>
      <c r="D102" t="s">
        <v>19</v>
      </c>
      <c r="E102">
        <v>1</v>
      </c>
      <c r="F102">
        <v>970</v>
      </c>
      <c r="G102" t="s">
        <v>36</v>
      </c>
      <c r="H102">
        <v>970</v>
      </c>
      <c r="I102" t="s">
        <v>46</v>
      </c>
      <c r="J102" t="s">
        <v>25</v>
      </c>
      <c r="K102" t="s">
        <v>32</v>
      </c>
      <c r="L102" t="s">
        <v>46</v>
      </c>
    </row>
    <row r="103" spans="1:12" x14ac:dyDescent="0.25">
      <c r="A103" t="s">
        <v>22</v>
      </c>
      <c r="B103" s="19">
        <v>45320</v>
      </c>
      <c r="C103" t="s">
        <v>23</v>
      </c>
      <c r="D103" t="s">
        <v>12</v>
      </c>
      <c r="E103">
        <v>2</v>
      </c>
      <c r="F103">
        <v>895</v>
      </c>
      <c r="G103" t="s">
        <v>13</v>
      </c>
      <c r="H103">
        <v>1790</v>
      </c>
      <c r="I103" t="s">
        <v>24</v>
      </c>
      <c r="J103" t="s">
        <v>25</v>
      </c>
      <c r="K103" t="s">
        <v>26</v>
      </c>
      <c r="L103" t="s">
        <v>24</v>
      </c>
    </row>
    <row r="104" spans="1:12" x14ac:dyDescent="0.25">
      <c r="A104" t="s">
        <v>73</v>
      </c>
      <c r="B104" s="19">
        <v>45319</v>
      </c>
      <c r="C104" t="s">
        <v>11</v>
      </c>
      <c r="D104" t="s">
        <v>12</v>
      </c>
      <c r="E104">
        <v>2</v>
      </c>
      <c r="F104">
        <v>491</v>
      </c>
      <c r="G104" t="s">
        <v>13</v>
      </c>
      <c r="H104">
        <v>982</v>
      </c>
      <c r="I104" t="s">
        <v>24</v>
      </c>
      <c r="J104" t="s">
        <v>20</v>
      </c>
      <c r="K104" t="s">
        <v>26</v>
      </c>
      <c r="L104" t="s">
        <v>24</v>
      </c>
    </row>
    <row r="105" spans="1:12" x14ac:dyDescent="0.25">
      <c r="A105" t="s">
        <v>68</v>
      </c>
      <c r="B105" s="19">
        <v>45333</v>
      </c>
      <c r="C105" t="s">
        <v>62</v>
      </c>
      <c r="D105" t="s">
        <v>30</v>
      </c>
      <c r="E105">
        <v>4</v>
      </c>
      <c r="F105">
        <v>719</v>
      </c>
      <c r="G105" t="s">
        <v>31</v>
      </c>
      <c r="H105">
        <v>2876</v>
      </c>
      <c r="I105" t="s">
        <v>46</v>
      </c>
      <c r="J105" t="s">
        <v>25</v>
      </c>
      <c r="K105" t="s">
        <v>47</v>
      </c>
      <c r="L105" t="s">
        <v>46</v>
      </c>
    </row>
    <row r="106" spans="1:12" x14ac:dyDescent="0.25">
      <c r="A106" t="s">
        <v>120</v>
      </c>
      <c r="B106" s="19">
        <v>45373</v>
      </c>
      <c r="C106" t="s">
        <v>39</v>
      </c>
      <c r="D106" t="s">
        <v>65</v>
      </c>
      <c r="E106">
        <v>2</v>
      </c>
      <c r="F106">
        <v>674</v>
      </c>
      <c r="G106" t="s">
        <v>13</v>
      </c>
      <c r="H106">
        <v>1348</v>
      </c>
      <c r="I106" t="s">
        <v>41</v>
      </c>
      <c r="J106" t="s">
        <v>20</v>
      </c>
      <c r="K106" t="s">
        <v>77</v>
      </c>
    </row>
    <row r="107" spans="1:12" x14ac:dyDescent="0.25">
      <c r="A107" t="s">
        <v>114</v>
      </c>
      <c r="B107" s="19">
        <v>45321</v>
      </c>
      <c r="C107" t="s">
        <v>62</v>
      </c>
      <c r="D107" t="s">
        <v>19</v>
      </c>
      <c r="E107">
        <v>1</v>
      </c>
      <c r="F107">
        <v>114</v>
      </c>
      <c r="G107" t="s">
        <v>40</v>
      </c>
      <c r="H107">
        <v>114</v>
      </c>
      <c r="I107" t="s">
        <v>14</v>
      </c>
      <c r="J107" t="s">
        <v>44</v>
      </c>
      <c r="K107" t="s">
        <v>16</v>
      </c>
      <c r="L107" t="s">
        <v>14</v>
      </c>
    </row>
    <row r="108" spans="1:12" x14ac:dyDescent="0.25">
      <c r="A108" t="s">
        <v>136</v>
      </c>
      <c r="B108" s="19">
        <v>45391</v>
      </c>
      <c r="C108" t="s">
        <v>34</v>
      </c>
      <c r="D108" t="s">
        <v>35</v>
      </c>
      <c r="E108">
        <v>2</v>
      </c>
      <c r="F108">
        <v>897</v>
      </c>
      <c r="G108" t="s">
        <v>40</v>
      </c>
      <c r="H108">
        <v>1794</v>
      </c>
      <c r="I108" t="s">
        <v>54</v>
      </c>
      <c r="J108" t="s">
        <v>15</v>
      </c>
      <c r="K108" t="s">
        <v>55</v>
      </c>
      <c r="L108" t="s">
        <v>54</v>
      </c>
    </row>
    <row r="109" spans="1:12" x14ac:dyDescent="0.25">
      <c r="A109" t="s">
        <v>45</v>
      </c>
      <c r="B109" s="19">
        <v>45299</v>
      </c>
      <c r="C109" t="s">
        <v>34</v>
      </c>
      <c r="D109" t="s">
        <v>19</v>
      </c>
      <c r="E109">
        <v>4</v>
      </c>
      <c r="F109">
        <v>430</v>
      </c>
      <c r="G109" t="s">
        <v>40</v>
      </c>
      <c r="H109">
        <v>1720</v>
      </c>
      <c r="I109" t="s">
        <v>46</v>
      </c>
      <c r="J109" t="s">
        <v>15</v>
      </c>
      <c r="K109" t="s">
        <v>47</v>
      </c>
      <c r="L109" t="s">
        <v>46</v>
      </c>
    </row>
    <row r="110" spans="1:12" x14ac:dyDescent="0.25">
      <c r="A110" t="s">
        <v>89</v>
      </c>
      <c r="B110" s="19">
        <v>45350</v>
      </c>
      <c r="C110" t="s">
        <v>29</v>
      </c>
      <c r="D110" t="s">
        <v>12</v>
      </c>
      <c r="E110">
        <v>2</v>
      </c>
      <c r="F110">
        <v>147</v>
      </c>
      <c r="G110" t="s">
        <v>13</v>
      </c>
      <c r="H110">
        <v>294</v>
      </c>
      <c r="I110" t="s">
        <v>54</v>
      </c>
      <c r="J110" t="s">
        <v>44</v>
      </c>
      <c r="K110" t="s">
        <v>55</v>
      </c>
      <c r="L110" t="s">
        <v>54</v>
      </c>
    </row>
    <row r="111" spans="1:12" x14ac:dyDescent="0.25">
      <c r="A111" t="s">
        <v>22</v>
      </c>
      <c r="B111" s="19">
        <v>45320</v>
      </c>
      <c r="C111" t="s">
        <v>23</v>
      </c>
      <c r="D111" t="s">
        <v>12</v>
      </c>
      <c r="E111">
        <v>2</v>
      </c>
      <c r="F111">
        <v>895</v>
      </c>
      <c r="G111" t="s">
        <v>13</v>
      </c>
      <c r="H111">
        <v>1790</v>
      </c>
      <c r="I111" t="s">
        <v>24</v>
      </c>
      <c r="J111" t="s">
        <v>25</v>
      </c>
      <c r="K111" t="s">
        <v>26</v>
      </c>
      <c r="L111" t="s">
        <v>24</v>
      </c>
    </row>
    <row r="112" spans="1:12" x14ac:dyDescent="0.25">
      <c r="A112" t="s">
        <v>147</v>
      </c>
      <c r="B112" s="19">
        <v>45296</v>
      </c>
      <c r="C112" t="s">
        <v>29</v>
      </c>
      <c r="D112" t="s">
        <v>19</v>
      </c>
      <c r="E112">
        <v>4</v>
      </c>
      <c r="F112">
        <v>447</v>
      </c>
      <c r="G112" t="s">
        <v>36</v>
      </c>
      <c r="H112">
        <v>1788</v>
      </c>
      <c r="I112" t="s">
        <v>41</v>
      </c>
      <c r="J112" t="s">
        <v>37</v>
      </c>
      <c r="K112" t="s">
        <v>42</v>
      </c>
      <c r="L112" t="s">
        <v>41</v>
      </c>
    </row>
    <row r="113" spans="1:12" x14ac:dyDescent="0.25">
      <c r="A113" t="s">
        <v>148</v>
      </c>
      <c r="B113" s="19">
        <v>45395</v>
      </c>
      <c r="C113" t="s">
        <v>59</v>
      </c>
      <c r="D113" t="s">
        <v>30</v>
      </c>
      <c r="E113">
        <v>3</v>
      </c>
      <c r="F113">
        <v>572</v>
      </c>
      <c r="G113" t="s">
        <v>40</v>
      </c>
      <c r="H113">
        <v>1716</v>
      </c>
      <c r="I113" t="s">
        <v>24</v>
      </c>
      <c r="J113" t="s">
        <v>15</v>
      </c>
      <c r="K113" t="s">
        <v>26</v>
      </c>
      <c r="L113" t="s">
        <v>24</v>
      </c>
    </row>
    <row r="114" spans="1:12" x14ac:dyDescent="0.25">
      <c r="A114" t="s">
        <v>149</v>
      </c>
      <c r="B114" s="19">
        <v>45332</v>
      </c>
      <c r="C114" t="s">
        <v>34</v>
      </c>
      <c r="D114" t="s">
        <v>35</v>
      </c>
      <c r="E114">
        <v>4</v>
      </c>
      <c r="F114">
        <v>330</v>
      </c>
      <c r="G114" t="s">
        <v>31</v>
      </c>
      <c r="H114">
        <v>1320</v>
      </c>
      <c r="I114" t="s">
        <v>14</v>
      </c>
      <c r="J114" t="s">
        <v>20</v>
      </c>
      <c r="K114" t="s">
        <v>16</v>
      </c>
      <c r="L114" t="s">
        <v>14</v>
      </c>
    </row>
    <row r="115" spans="1:12" x14ac:dyDescent="0.25">
      <c r="A115" t="s">
        <v>150</v>
      </c>
      <c r="B115" s="19">
        <v>45343</v>
      </c>
      <c r="C115" t="s">
        <v>18</v>
      </c>
      <c r="D115" t="s">
        <v>35</v>
      </c>
      <c r="E115">
        <v>2</v>
      </c>
      <c r="F115">
        <v>289</v>
      </c>
      <c r="G115" t="s">
        <v>40</v>
      </c>
      <c r="H115">
        <v>578</v>
      </c>
      <c r="I115" t="s">
        <v>46</v>
      </c>
      <c r="J115" t="s">
        <v>20</v>
      </c>
      <c r="K115" t="s">
        <v>32</v>
      </c>
      <c r="L115" t="s">
        <v>46</v>
      </c>
    </row>
    <row r="116" spans="1:12" x14ac:dyDescent="0.25">
      <c r="A116" t="s">
        <v>151</v>
      </c>
      <c r="B116" s="19">
        <v>45326</v>
      </c>
      <c r="C116" t="s">
        <v>11</v>
      </c>
      <c r="D116" t="s">
        <v>12</v>
      </c>
      <c r="E116">
        <v>3</v>
      </c>
      <c r="F116">
        <v>324</v>
      </c>
      <c r="G116" t="s">
        <v>40</v>
      </c>
      <c r="H116">
        <v>972</v>
      </c>
      <c r="J116" t="s">
        <v>20</v>
      </c>
      <c r="K116" t="s">
        <v>16</v>
      </c>
      <c r="L116" t="s">
        <v>14</v>
      </c>
    </row>
    <row r="117" spans="1:12" x14ac:dyDescent="0.25">
      <c r="A117" t="s">
        <v>152</v>
      </c>
      <c r="B117" s="19">
        <v>45300</v>
      </c>
      <c r="C117" t="s">
        <v>39</v>
      </c>
      <c r="D117" t="s">
        <v>19</v>
      </c>
      <c r="E117">
        <v>4</v>
      </c>
      <c r="F117">
        <v>484</v>
      </c>
      <c r="G117" t="s">
        <v>13</v>
      </c>
      <c r="H117">
        <v>1936</v>
      </c>
      <c r="I117" t="s">
        <v>41</v>
      </c>
      <c r="J117" t="s">
        <v>44</v>
      </c>
      <c r="K117" t="s">
        <v>42</v>
      </c>
      <c r="L117" t="s">
        <v>41</v>
      </c>
    </row>
    <row r="118" spans="1:12" x14ac:dyDescent="0.25">
      <c r="A118" t="s">
        <v>153</v>
      </c>
      <c r="B118" s="19">
        <v>45319</v>
      </c>
      <c r="C118" t="s">
        <v>62</v>
      </c>
      <c r="D118" t="s">
        <v>65</v>
      </c>
      <c r="E118">
        <v>1</v>
      </c>
      <c r="F118">
        <v>476</v>
      </c>
      <c r="G118" t="s">
        <v>31</v>
      </c>
      <c r="H118">
        <v>476</v>
      </c>
      <c r="I118" t="s">
        <v>24</v>
      </c>
      <c r="J118" t="s">
        <v>25</v>
      </c>
      <c r="K118" t="s">
        <v>26</v>
      </c>
      <c r="L118" t="s">
        <v>24</v>
      </c>
    </row>
    <row r="119" spans="1:12" x14ac:dyDescent="0.25">
      <c r="A119" t="s">
        <v>154</v>
      </c>
      <c r="B119" s="19">
        <v>45408</v>
      </c>
      <c r="C119" t="s">
        <v>34</v>
      </c>
      <c r="D119" t="s">
        <v>19</v>
      </c>
      <c r="E119">
        <v>2</v>
      </c>
      <c r="F119">
        <v>382</v>
      </c>
      <c r="G119" t="s">
        <v>40</v>
      </c>
      <c r="H119">
        <v>764</v>
      </c>
      <c r="I119" t="s">
        <v>54</v>
      </c>
      <c r="J119" t="s">
        <v>25</v>
      </c>
      <c r="K119" t="s">
        <v>55</v>
      </c>
      <c r="L119" t="s">
        <v>54</v>
      </c>
    </row>
    <row r="120" spans="1:12" x14ac:dyDescent="0.25">
      <c r="A120" t="s">
        <v>155</v>
      </c>
      <c r="B120" s="19">
        <v>45412</v>
      </c>
      <c r="C120" t="s">
        <v>34</v>
      </c>
      <c r="D120" t="s">
        <v>19</v>
      </c>
      <c r="E120">
        <v>4</v>
      </c>
      <c r="F120">
        <v>732</v>
      </c>
      <c r="G120" t="s">
        <v>31</v>
      </c>
      <c r="H120">
        <v>2928</v>
      </c>
      <c r="I120" t="s">
        <v>46</v>
      </c>
      <c r="J120" t="s">
        <v>25</v>
      </c>
      <c r="K120" t="s">
        <v>32</v>
      </c>
      <c r="L120" t="s">
        <v>46</v>
      </c>
    </row>
    <row r="121" spans="1:12" x14ac:dyDescent="0.25">
      <c r="A121" t="s">
        <v>156</v>
      </c>
      <c r="B121" s="19">
        <v>45364</v>
      </c>
      <c r="C121" t="s">
        <v>39</v>
      </c>
      <c r="D121" t="s">
        <v>12</v>
      </c>
      <c r="E121">
        <v>1</v>
      </c>
      <c r="F121">
        <v>727</v>
      </c>
      <c r="G121" t="s">
        <v>36</v>
      </c>
      <c r="H121">
        <v>727</v>
      </c>
      <c r="I121" t="s">
        <v>24</v>
      </c>
      <c r="J121" t="s">
        <v>37</v>
      </c>
      <c r="K121" t="s">
        <v>26</v>
      </c>
      <c r="L121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workbookViewId="0">
      <selection activeCell="N15" sqref="N15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9.5703125" bestFit="1" customWidth="1"/>
    <col min="4" max="4" width="12.42578125" bestFit="1" customWidth="1"/>
    <col min="5" max="5" width="13.28515625" bestFit="1" customWidth="1"/>
    <col min="6" max="6" width="13.85546875" bestFit="1" customWidth="1"/>
    <col min="7" max="7" width="13.42578125" bestFit="1" customWidth="1"/>
    <col min="8" max="8" width="17.140625" bestFit="1" customWidth="1"/>
    <col min="9" max="9" width="12.140625" bestFit="1" customWidth="1"/>
    <col min="10" max="10" width="13.5703125" bestFit="1" customWidth="1"/>
    <col min="11" max="11" width="13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158</v>
      </c>
    </row>
    <row r="2" spans="1:11" x14ac:dyDescent="0.25">
      <c r="A2" t="s">
        <v>10</v>
      </c>
      <c r="B2" s="2">
        <v>45319</v>
      </c>
      <c r="C2" t="s">
        <v>11</v>
      </c>
      <c r="D2" t="s">
        <v>12</v>
      </c>
      <c r="E2">
        <v>3</v>
      </c>
      <c r="F2">
        <v>819</v>
      </c>
      <c r="G2" t="s">
        <v>13</v>
      </c>
      <c r="H2">
        <v>2457</v>
      </c>
      <c r="I2" t="s">
        <v>14</v>
      </c>
      <c r="J2" t="s">
        <v>15</v>
      </c>
      <c r="K2" t="s">
        <v>16</v>
      </c>
    </row>
    <row r="3" spans="1:11" x14ac:dyDescent="0.25">
      <c r="A3" t="s">
        <v>17</v>
      </c>
      <c r="B3" s="2">
        <v>45321</v>
      </c>
      <c r="C3" t="s">
        <v>18</v>
      </c>
      <c r="D3" t="s">
        <v>19</v>
      </c>
      <c r="E3">
        <v>4</v>
      </c>
      <c r="F3">
        <v>848</v>
      </c>
      <c r="G3" t="s">
        <v>13</v>
      </c>
      <c r="H3">
        <v>3392</v>
      </c>
      <c r="I3" t="s">
        <v>14</v>
      </c>
      <c r="J3" t="s">
        <v>20</v>
      </c>
      <c r="K3" t="s">
        <v>16</v>
      </c>
    </row>
    <row r="4" spans="1:11" x14ac:dyDescent="0.25">
      <c r="A4" t="s">
        <v>22</v>
      </c>
      <c r="B4" s="2">
        <v>45320</v>
      </c>
      <c r="C4" t="s">
        <v>23</v>
      </c>
      <c r="D4" t="s">
        <v>12</v>
      </c>
      <c r="E4">
        <v>2</v>
      </c>
      <c r="F4">
        <v>895</v>
      </c>
      <c r="G4" t="s">
        <v>13</v>
      </c>
      <c r="H4">
        <v>1790</v>
      </c>
      <c r="I4" t="s">
        <v>24</v>
      </c>
      <c r="J4" t="s">
        <v>25</v>
      </c>
      <c r="K4" t="s">
        <v>26</v>
      </c>
    </row>
    <row r="5" spans="1:11" x14ac:dyDescent="0.25">
      <c r="A5" t="s">
        <v>27</v>
      </c>
      <c r="B5" s="2">
        <v>45369</v>
      </c>
      <c r="C5" t="s">
        <v>18</v>
      </c>
      <c r="D5" t="s">
        <v>19</v>
      </c>
      <c r="E5">
        <v>3</v>
      </c>
      <c r="F5">
        <v>978</v>
      </c>
      <c r="G5" t="s">
        <v>13</v>
      </c>
      <c r="H5">
        <v>2934</v>
      </c>
      <c r="I5" t="s">
        <v>24</v>
      </c>
      <c r="J5" t="s">
        <v>20</v>
      </c>
      <c r="K5" t="s">
        <v>26</v>
      </c>
    </row>
    <row r="6" spans="1:11" x14ac:dyDescent="0.25">
      <c r="A6" t="s">
        <v>28</v>
      </c>
      <c r="B6" s="2">
        <v>45295</v>
      </c>
      <c r="C6" t="s">
        <v>29</v>
      </c>
      <c r="D6" t="s">
        <v>30</v>
      </c>
      <c r="E6">
        <v>3</v>
      </c>
      <c r="F6">
        <v>152</v>
      </c>
      <c r="G6" t="s">
        <v>31</v>
      </c>
      <c r="H6">
        <v>456</v>
      </c>
      <c r="I6" t="s">
        <v>14</v>
      </c>
      <c r="J6" t="s">
        <v>15</v>
      </c>
      <c r="K6" t="s">
        <v>16</v>
      </c>
    </row>
    <row r="7" spans="1:11" x14ac:dyDescent="0.25">
      <c r="A7" t="s">
        <v>33</v>
      </c>
      <c r="B7" s="2">
        <v>45363</v>
      </c>
      <c r="C7" t="s">
        <v>34</v>
      </c>
      <c r="D7" t="s">
        <v>35</v>
      </c>
      <c r="E7">
        <v>4</v>
      </c>
      <c r="F7">
        <v>891</v>
      </c>
      <c r="G7" t="s">
        <v>36</v>
      </c>
      <c r="H7">
        <v>3564</v>
      </c>
      <c r="J7" t="s">
        <v>37</v>
      </c>
      <c r="K7" t="s">
        <v>16</v>
      </c>
    </row>
    <row r="8" spans="1:11" x14ac:dyDescent="0.25">
      <c r="A8" t="s">
        <v>38</v>
      </c>
      <c r="B8" s="2">
        <v>45317</v>
      </c>
      <c r="C8" t="s">
        <v>39</v>
      </c>
      <c r="D8" t="s">
        <v>19</v>
      </c>
      <c r="E8">
        <v>1</v>
      </c>
      <c r="F8">
        <v>316</v>
      </c>
      <c r="G8" t="s">
        <v>40</v>
      </c>
      <c r="H8">
        <v>316</v>
      </c>
      <c r="I8" t="s">
        <v>41</v>
      </c>
      <c r="J8" t="s">
        <v>20</v>
      </c>
      <c r="K8" t="s">
        <v>42</v>
      </c>
    </row>
    <row r="9" spans="1:11" x14ac:dyDescent="0.25">
      <c r="A9" t="s">
        <v>43</v>
      </c>
      <c r="B9" s="2">
        <v>45383</v>
      </c>
      <c r="C9" t="s">
        <v>39</v>
      </c>
      <c r="D9" t="s">
        <v>19</v>
      </c>
      <c r="E9">
        <v>1</v>
      </c>
      <c r="F9">
        <v>863</v>
      </c>
      <c r="G9" t="s">
        <v>13</v>
      </c>
      <c r="H9">
        <v>863</v>
      </c>
      <c r="J9" t="s">
        <v>44</v>
      </c>
      <c r="K9" t="s">
        <v>42</v>
      </c>
    </row>
    <row r="10" spans="1:11" x14ac:dyDescent="0.25">
      <c r="A10" t="s">
        <v>45</v>
      </c>
      <c r="B10" s="2">
        <v>45299</v>
      </c>
      <c r="C10" t="s">
        <v>34</v>
      </c>
      <c r="D10" t="s">
        <v>19</v>
      </c>
      <c r="E10">
        <v>4</v>
      </c>
      <c r="F10">
        <v>430</v>
      </c>
      <c r="G10" t="s">
        <v>40</v>
      </c>
      <c r="H10">
        <v>1720</v>
      </c>
      <c r="J10" t="s">
        <v>15</v>
      </c>
      <c r="K10" t="s">
        <v>47</v>
      </c>
    </row>
    <row r="11" spans="1:11" x14ac:dyDescent="0.25">
      <c r="A11" t="s">
        <v>48</v>
      </c>
      <c r="B11" s="2">
        <v>45381</v>
      </c>
      <c r="C11" t="s">
        <v>39</v>
      </c>
      <c r="D11" t="s">
        <v>19</v>
      </c>
      <c r="E11">
        <v>2</v>
      </c>
      <c r="F11">
        <v>479</v>
      </c>
      <c r="G11" t="s">
        <v>31</v>
      </c>
      <c r="H11">
        <v>958</v>
      </c>
      <c r="J11" t="s">
        <v>44</v>
      </c>
      <c r="K11" t="s">
        <v>42</v>
      </c>
    </row>
    <row r="12" spans="1:11" x14ac:dyDescent="0.25">
      <c r="A12" t="s">
        <v>49</v>
      </c>
      <c r="B12" s="2">
        <v>45361</v>
      </c>
      <c r="C12" t="s">
        <v>50</v>
      </c>
      <c r="D12" t="s">
        <v>19</v>
      </c>
      <c r="E12">
        <v>3</v>
      </c>
      <c r="F12">
        <v>592</v>
      </c>
      <c r="G12" t="s">
        <v>40</v>
      </c>
      <c r="H12">
        <v>1776</v>
      </c>
      <c r="I12" t="s">
        <v>41</v>
      </c>
      <c r="J12" t="s">
        <v>25</v>
      </c>
      <c r="K12" t="s">
        <v>42</v>
      </c>
    </row>
    <row r="13" spans="1:11" x14ac:dyDescent="0.25">
      <c r="A13" t="s">
        <v>51</v>
      </c>
      <c r="B13" s="2">
        <v>45345</v>
      </c>
      <c r="C13" t="s">
        <v>11</v>
      </c>
      <c r="D13" t="s">
        <v>35</v>
      </c>
      <c r="E13">
        <v>3</v>
      </c>
      <c r="F13">
        <v>140</v>
      </c>
      <c r="G13" t="s">
        <v>36</v>
      </c>
      <c r="H13">
        <v>420</v>
      </c>
      <c r="J13" t="s">
        <v>44</v>
      </c>
      <c r="K13" t="s">
        <v>47</v>
      </c>
    </row>
    <row r="14" spans="1:11" x14ac:dyDescent="0.25">
      <c r="A14" t="s">
        <v>52</v>
      </c>
      <c r="B14" s="2">
        <v>45320</v>
      </c>
      <c r="C14" t="s">
        <v>18</v>
      </c>
      <c r="D14" t="s">
        <v>30</v>
      </c>
      <c r="E14">
        <v>3</v>
      </c>
      <c r="F14">
        <v>256</v>
      </c>
      <c r="G14" t="s">
        <v>31</v>
      </c>
      <c r="H14">
        <v>768</v>
      </c>
      <c r="I14" t="s">
        <v>46</v>
      </c>
      <c r="J14" t="s">
        <v>37</v>
      </c>
      <c r="K14" t="s">
        <v>47</v>
      </c>
    </row>
    <row r="15" spans="1:11" x14ac:dyDescent="0.25">
      <c r="A15" t="s">
        <v>53</v>
      </c>
      <c r="B15" s="2">
        <v>45349</v>
      </c>
      <c r="C15" t="s">
        <v>39</v>
      </c>
      <c r="D15" t="s">
        <v>12</v>
      </c>
      <c r="E15">
        <v>3</v>
      </c>
      <c r="F15">
        <v>114</v>
      </c>
      <c r="G15" t="s">
        <v>31</v>
      </c>
      <c r="H15">
        <v>342</v>
      </c>
      <c r="I15" t="s">
        <v>54</v>
      </c>
      <c r="J15" t="s">
        <v>37</v>
      </c>
      <c r="K15" t="s">
        <v>55</v>
      </c>
    </row>
    <row r="16" spans="1:11" x14ac:dyDescent="0.25">
      <c r="A16" t="s">
        <v>56</v>
      </c>
      <c r="B16" s="2">
        <v>45367</v>
      </c>
      <c r="C16" t="s">
        <v>29</v>
      </c>
      <c r="D16" t="s">
        <v>30</v>
      </c>
      <c r="E16">
        <v>4</v>
      </c>
      <c r="F16">
        <v>912</v>
      </c>
      <c r="G16" t="s">
        <v>40</v>
      </c>
      <c r="H16">
        <v>3648</v>
      </c>
      <c r="I16" t="s">
        <v>24</v>
      </c>
      <c r="J16" t="s">
        <v>15</v>
      </c>
      <c r="K16" t="s">
        <v>26</v>
      </c>
    </row>
    <row r="17" spans="1:11" x14ac:dyDescent="0.25">
      <c r="A17" t="s">
        <v>57</v>
      </c>
      <c r="B17" s="2">
        <v>45327</v>
      </c>
      <c r="C17" t="s">
        <v>50</v>
      </c>
      <c r="D17" t="s">
        <v>35</v>
      </c>
      <c r="E17">
        <v>1</v>
      </c>
      <c r="F17">
        <v>164</v>
      </c>
      <c r="G17" t="s">
        <v>31</v>
      </c>
      <c r="H17">
        <v>164</v>
      </c>
      <c r="I17" t="s">
        <v>14</v>
      </c>
      <c r="J17" t="s">
        <v>37</v>
      </c>
      <c r="K17" t="s">
        <v>16</v>
      </c>
    </row>
    <row r="18" spans="1:11" x14ac:dyDescent="0.25">
      <c r="A18" t="s">
        <v>58</v>
      </c>
      <c r="B18" s="2">
        <v>45395</v>
      </c>
      <c r="C18" t="s">
        <v>59</v>
      </c>
      <c r="D18" t="s">
        <v>12</v>
      </c>
      <c r="E18">
        <v>4</v>
      </c>
      <c r="F18">
        <v>956</v>
      </c>
      <c r="G18" t="s">
        <v>40</v>
      </c>
      <c r="H18">
        <v>3824</v>
      </c>
      <c r="I18" t="s">
        <v>41</v>
      </c>
      <c r="J18" t="s">
        <v>20</v>
      </c>
      <c r="K18" t="s">
        <v>42</v>
      </c>
    </row>
    <row r="19" spans="1:11" x14ac:dyDescent="0.25">
      <c r="A19" t="s">
        <v>60</v>
      </c>
      <c r="B19" s="2">
        <v>45403</v>
      </c>
      <c r="C19" t="s">
        <v>59</v>
      </c>
      <c r="D19" t="s">
        <v>19</v>
      </c>
      <c r="E19">
        <v>4</v>
      </c>
      <c r="F19">
        <v>938</v>
      </c>
      <c r="G19" t="s">
        <v>40</v>
      </c>
      <c r="H19">
        <v>3752</v>
      </c>
      <c r="I19" t="s">
        <v>46</v>
      </c>
      <c r="J19" t="s">
        <v>37</v>
      </c>
      <c r="K19" t="s">
        <v>32</v>
      </c>
    </row>
    <row r="20" spans="1:11" x14ac:dyDescent="0.25">
      <c r="A20" t="s">
        <v>61</v>
      </c>
      <c r="B20" s="2">
        <v>45292</v>
      </c>
      <c r="C20" t="s">
        <v>62</v>
      </c>
      <c r="D20" t="s">
        <v>12</v>
      </c>
      <c r="E20">
        <v>4</v>
      </c>
      <c r="F20">
        <v>620</v>
      </c>
      <c r="G20" t="s">
        <v>31</v>
      </c>
      <c r="H20">
        <v>2480</v>
      </c>
      <c r="J20" t="s">
        <v>20</v>
      </c>
      <c r="K20" t="s">
        <v>32</v>
      </c>
    </row>
    <row r="21" spans="1:11" x14ac:dyDescent="0.25">
      <c r="A21" t="s">
        <v>63</v>
      </c>
      <c r="B21" s="2">
        <v>45389</v>
      </c>
      <c r="C21" t="s">
        <v>64</v>
      </c>
      <c r="D21" t="s">
        <v>65</v>
      </c>
      <c r="E21">
        <v>3</v>
      </c>
      <c r="F21">
        <v>443</v>
      </c>
      <c r="G21" t="s">
        <v>31</v>
      </c>
      <c r="H21">
        <v>1329</v>
      </c>
      <c r="I21" t="s">
        <v>54</v>
      </c>
      <c r="J21" t="s">
        <v>25</v>
      </c>
      <c r="K21" t="s">
        <v>55</v>
      </c>
    </row>
    <row r="22" spans="1:11" x14ac:dyDescent="0.25">
      <c r="A22" t="s">
        <v>66</v>
      </c>
      <c r="B22" s="2">
        <v>45395</v>
      </c>
      <c r="C22" t="s">
        <v>23</v>
      </c>
      <c r="D22" t="s">
        <v>30</v>
      </c>
      <c r="E22">
        <v>2</v>
      </c>
      <c r="F22">
        <v>228</v>
      </c>
      <c r="G22" t="s">
        <v>31</v>
      </c>
      <c r="H22">
        <v>456</v>
      </c>
      <c r="I22" t="s">
        <v>46</v>
      </c>
      <c r="J22" t="s">
        <v>20</v>
      </c>
      <c r="K22" t="s">
        <v>32</v>
      </c>
    </row>
    <row r="23" spans="1:11" x14ac:dyDescent="0.25">
      <c r="A23" t="s">
        <v>67</v>
      </c>
      <c r="B23" s="2">
        <v>45312</v>
      </c>
      <c r="C23" t="s">
        <v>34</v>
      </c>
      <c r="D23" t="s">
        <v>30</v>
      </c>
      <c r="E23">
        <v>1</v>
      </c>
      <c r="F23">
        <v>747</v>
      </c>
      <c r="G23" t="s">
        <v>40</v>
      </c>
      <c r="H23">
        <v>747</v>
      </c>
      <c r="I23" t="s">
        <v>54</v>
      </c>
      <c r="J23" t="s">
        <v>37</v>
      </c>
      <c r="K23" t="s">
        <v>55</v>
      </c>
    </row>
    <row r="24" spans="1:11" x14ac:dyDescent="0.25">
      <c r="A24" t="s">
        <v>68</v>
      </c>
      <c r="B24" s="2">
        <v>45333</v>
      </c>
      <c r="C24" t="s">
        <v>62</v>
      </c>
      <c r="D24" t="s">
        <v>30</v>
      </c>
      <c r="E24">
        <v>4</v>
      </c>
      <c r="F24">
        <v>719</v>
      </c>
      <c r="G24" t="s">
        <v>31</v>
      </c>
      <c r="H24">
        <v>2876</v>
      </c>
      <c r="I24" t="s">
        <v>46</v>
      </c>
      <c r="J24" t="s">
        <v>25</v>
      </c>
      <c r="K24" t="s">
        <v>47</v>
      </c>
    </row>
    <row r="25" spans="1:11" x14ac:dyDescent="0.25">
      <c r="A25" t="s">
        <v>69</v>
      </c>
      <c r="B25" s="2">
        <v>45346</v>
      </c>
      <c r="C25" t="s">
        <v>18</v>
      </c>
      <c r="D25" t="s">
        <v>19</v>
      </c>
      <c r="E25">
        <v>4</v>
      </c>
      <c r="F25">
        <v>162</v>
      </c>
      <c r="G25" t="s">
        <v>31</v>
      </c>
      <c r="H25">
        <v>648</v>
      </c>
      <c r="I25" t="s">
        <v>41</v>
      </c>
      <c r="J25" t="s">
        <v>37</v>
      </c>
      <c r="K25" t="s">
        <v>77</v>
      </c>
    </row>
    <row r="26" spans="1:11" x14ac:dyDescent="0.25">
      <c r="A26" t="s">
        <v>70</v>
      </c>
      <c r="B26" s="2">
        <v>45335</v>
      </c>
      <c r="C26" t="s">
        <v>29</v>
      </c>
      <c r="D26" t="s">
        <v>30</v>
      </c>
      <c r="E26">
        <v>4</v>
      </c>
      <c r="F26">
        <v>238</v>
      </c>
      <c r="G26" t="s">
        <v>13</v>
      </c>
      <c r="H26">
        <v>952</v>
      </c>
      <c r="I26" t="s">
        <v>46</v>
      </c>
      <c r="J26" t="s">
        <v>25</v>
      </c>
      <c r="K26" t="s">
        <v>32</v>
      </c>
    </row>
    <row r="27" spans="1:11" x14ac:dyDescent="0.25">
      <c r="A27" t="s">
        <v>71</v>
      </c>
      <c r="B27" s="2">
        <v>45327</v>
      </c>
      <c r="C27" t="s">
        <v>50</v>
      </c>
      <c r="D27" t="s">
        <v>65</v>
      </c>
      <c r="E27">
        <v>2</v>
      </c>
      <c r="F27">
        <v>598</v>
      </c>
      <c r="G27" t="s">
        <v>31</v>
      </c>
      <c r="H27">
        <v>1196</v>
      </c>
      <c r="I27" t="s">
        <v>46</v>
      </c>
      <c r="J27" t="s">
        <v>25</v>
      </c>
      <c r="K27" t="s">
        <v>32</v>
      </c>
    </row>
    <row r="28" spans="1:11" x14ac:dyDescent="0.25">
      <c r="A28" t="s">
        <v>72</v>
      </c>
      <c r="B28" s="2">
        <v>45311</v>
      </c>
      <c r="C28" t="s">
        <v>29</v>
      </c>
      <c r="D28" t="s">
        <v>35</v>
      </c>
      <c r="E28">
        <v>2</v>
      </c>
      <c r="F28">
        <v>692</v>
      </c>
      <c r="G28" t="s">
        <v>13</v>
      </c>
      <c r="H28">
        <v>1384</v>
      </c>
      <c r="I28" t="s">
        <v>54</v>
      </c>
      <c r="J28" t="s">
        <v>25</v>
      </c>
      <c r="K28" t="s">
        <v>55</v>
      </c>
    </row>
    <row r="29" spans="1:11" x14ac:dyDescent="0.25">
      <c r="A29" t="s">
        <v>73</v>
      </c>
      <c r="B29" s="2">
        <v>45319</v>
      </c>
      <c r="C29" t="s">
        <v>11</v>
      </c>
      <c r="D29" t="s">
        <v>12</v>
      </c>
      <c r="E29">
        <v>2</v>
      </c>
      <c r="F29">
        <v>491</v>
      </c>
      <c r="G29" t="s">
        <v>13</v>
      </c>
      <c r="H29">
        <v>982</v>
      </c>
      <c r="J29" t="s">
        <v>20</v>
      </c>
      <c r="K29" t="s">
        <v>26</v>
      </c>
    </row>
    <row r="30" spans="1:11" x14ac:dyDescent="0.25">
      <c r="A30" t="s">
        <v>74</v>
      </c>
      <c r="B30" s="2">
        <v>45389</v>
      </c>
      <c r="C30" t="s">
        <v>59</v>
      </c>
      <c r="D30" t="s">
        <v>19</v>
      </c>
      <c r="E30">
        <v>4</v>
      </c>
      <c r="F30">
        <v>774</v>
      </c>
      <c r="G30" t="s">
        <v>13</v>
      </c>
      <c r="H30">
        <v>3096</v>
      </c>
      <c r="J30" t="s">
        <v>44</v>
      </c>
      <c r="K30" t="s">
        <v>47</v>
      </c>
    </row>
    <row r="31" spans="1:11" x14ac:dyDescent="0.25">
      <c r="A31" t="s">
        <v>75</v>
      </c>
      <c r="B31" s="2">
        <v>45335</v>
      </c>
      <c r="C31" t="s">
        <v>23</v>
      </c>
      <c r="D31" t="s">
        <v>30</v>
      </c>
      <c r="E31">
        <v>4</v>
      </c>
      <c r="F31">
        <v>518</v>
      </c>
      <c r="G31" t="s">
        <v>31</v>
      </c>
      <c r="H31">
        <v>2072</v>
      </c>
      <c r="J31" t="s">
        <v>37</v>
      </c>
      <c r="K31" t="s">
        <v>55</v>
      </c>
    </row>
    <row r="32" spans="1:11" x14ac:dyDescent="0.25">
      <c r="A32" t="s">
        <v>76</v>
      </c>
      <c r="B32" s="2">
        <v>45305</v>
      </c>
      <c r="C32" t="s">
        <v>64</v>
      </c>
      <c r="D32" t="s">
        <v>30</v>
      </c>
      <c r="E32">
        <v>1</v>
      </c>
      <c r="F32">
        <v>388</v>
      </c>
      <c r="G32" t="s">
        <v>40</v>
      </c>
      <c r="H32">
        <v>388</v>
      </c>
      <c r="J32" t="s">
        <v>37</v>
      </c>
      <c r="K32" t="s">
        <v>55</v>
      </c>
    </row>
    <row r="33" spans="1:11" x14ac:dyDescent="0.25">
      <c r="A33" t="s">
        <v>78</v>
      </c>
      <c r="B33" s="2">
        <v>45303</v>
      </c>
      <c r="C33" t="s">
        <v>50</v>
      </c>
      <c r="D33" t="s">
        <v>65</v>
      </c>
      <c r="E33">
        <v>1</v>
      </c>
      <c r="F33">
        <v>478</v>
      </c>
      <c r="G33" t="s">
        <v>13</v>
      </c>
      <c r="H33">
        <v>478</v>
      </c>
      <c r="J33" t="s">
        <v>15</v>
      </c>
      <c r="K33" t="s">
        <v>47</v>
      </c>
    </row>
    <row r="34" spans="1:11" x14ac:dyDescent="0.25">
      <c r="A34" t="s">
        <v>79</v>
      </c>
      <c r="B34" s="2">
        <v>45340</v>
      </c>
      <c r="C34" t="s">
        <v>39</v>
      </c>
      <c r="D34" t="s">
        <v>35</v>
      </c>
      <c r="E34">
        <v>4</v>
      </c>
      <c r="F34">
        <v>872</v>
      </c>
      <c r="G34" t="s">
        <v>36</v>
      </c>
      <c r="H34">
        <v>3488</v>
      </c>
      <c r="J34" t="s">
        <v>37</v>
      </c>
      <c r="K34" t="s">
        <v>42</v>
      </c>
    </row>
    <row r="35" spans="1:11" x14ac:dyDescent="0.25">
      <c r="A35" t="s">
        <v>80</v>
      </c>
      <c r="B35" s="2">
        <v>45304</v>
      </c>
      <c r="C35" t="s">
        <v>64</v>
      </c>
      <c r="D35" t="s">
        <v>30</v>
      </c>
      <c r="E35">
        <v>2</v>
      </c>
      <c r="F35">
        <v>589</v>
      </c>
      <c r="G35" t="s">
        <v>31</v>
      </c>
      <c r="H35">
        <v>1178</v>
      </c>
      <c r="I35" t="s">
        <v>14</v>
      </c>
      <c r="J35" t="s">
        <v>44</v>
      </c>
      <c r="K35" t="s">
        <v>16</v>
      </c>
    </row>
    <row r="36" spans="1:11" x14ac:dyDescent="0.25">
      <c r="A36" t="s">
        <v>81</v>
      </c>
      <c r="B36" s="2">
        <v>45337</v>
      </c>
      <c r="C36" t="s">
        <v>62</v>
      </c>
      <c r="D36" t="s">
        <v>30</v>
      </c>
      <c r="E36">
        <v>2</v>
      </c>
      <c r="F36">
        <v>330</v>
      </c>
      <c r="G36" t="s">
        <v>31</v>
      </c>
      <c r="H36">
        <v>660</v>
      </c>
      <c r="I36" t="s">
        <v>14</v>
      </c>
      <c r="J36" t="s">
        <v>25</v>
      </c>
      <c r="K36" t="s">
        <v>16</v>
      </c>
    </row>
    <row r="37" spans="1:11" x14ac:dyDescent="0.25">
      <c r="A37" t="s">
        <v>82</v>
      </c>
      <c r="B37" s="2">
        <v>45400</v>
      </c>
      <c r="C37" t="s">
        <v>34</v>
      </c>
      <c r="D37" t="s">
        <v>19</v>
      </c>
      <c r="E37">
        <v>1</v>
      </c>
      <c r="F37">
        <v>140</v>
      </c>
      <c r="G37" t="s">
        <v>40</v>
      </c>
      <c r="H37">
        <v>140</v>
      </c>
      <c r="I37" t="s">
        <v>24</v>
      </c>
      <c r="J37" t="s">
        <v>20</v>
      </c>
      <c r="K37" t="s">
        <v>26</v>
      </c>
    </row>
    <row r="38" spans="1:11" x14ac:dyDescent="0.25">
      <c r="A38" t="s">
        <v>83</v>
      </c>
      <c r="B38" s="2">
        <v>45336</v>
      </c>
      <c r="C38" t="s">
        <v>34</v>
      </c>
      <c r="D38" t="s">
        <v>35</v>
      </c>
      <c r="E38">
        <v>4</v>
      </c>
      <c r="F38">
        <v>127</v>
      </c>
      <c r="G38" t="s">
        <v>40</v>
      </c>
      <c r="H38">
        <v>508</v>
      </c>
      <c r="I38" t="s">
        <v>14</v>
      </c>
      <c r="J38" t="s">
        <v>44</v>
      </c>
      <c r="K38" t="s">
        <v>16</v>
      </c>
    </row>
    <row r="39" spans="1:11" x14ac:dyDescent="0.25">
      <c r="A39" t="s">
        <v>84</v>
      </c>
      <c r="B39" s="2">
        <v>45369</v>
      </c>
      <c r="C39" t="s">
        <v>29</v>
      </c>
      <c r="D39" t="s">
        <v>19</v>
      </c>
      <c r="E39">
        <v>1</v>
      </c>
      <c r="F39">
        <v>234</v>
      </c>
      <c r="G39" t="s">
        <v>13</v>
      </c>
      <c r="H39">
        <v>234</v>
      </c>
      <c r="I39" t="s">
        <v>46</v>
      </c>
      <c r="J39" t="s">
        <v>15</v>
      </c>
      <c r="K39" t="s">
        <v>47</v>
      </c>
    </row>
    <row r="40" spans="1:11" x14ac:dyDescent="0.25">
      <c r="A40" t="s">
        <v>85</v>
      </c>
      <c r="B40" s="2">
        <v>45325</v>
      </c>
      <c r="C40" t="s">
        <v>11</v>
      </c>
      <c r="D40" t="s">
        <v>35</v>
      </c>
      <c r="E40">
        <v>1</v>
      </c>
      <c r="F40">
        <v>300</v>
      </c>
      <c r="G40" t="s">
        <v>13</v>
      </c>
      <c r="H40">
        <v>300</v>
      </c>
      <c r="I40" t="s">
        <v>24</v>
      </c>
      <c r="J40" t="s">
        <v>37</v>
      </c>
      <c r="K40" t="s">
        <v>26</v>
      </c>
    </row>
    <row r="41" spans="1:11" x14ac:dyDescent="0.25">
      <c r="A41" t="s">
        <v>86</v>
      </c>
      <c r="B41" s="2">
        <v>45395</v>
      </c>
      <c r="C41" t="s">
        <v>39</v>
      </c>
      <c r="D41" t="s">
        <v>35</v>
      </c>
      <c r="E41">
        <v>3</v>
      </c>
      <c r="F41">
        <v>939</v>
      </c>
      <c r="G41" t="s">
        <v>31</v>
      </c>
      <c r="H41">
        <v>2817</v>
      </c>
      <c r="J41" t="s">
        <v>15</v>
      </c>
      <c r="K41" t="s">
        <v>32</v>
      </c>
    </row>
    <row r="42" spans="1:11" x14ac:dyDescent="0.25">
      <c r="A42" t="s">
        <v>87</v>
      </c>
      <c r="B42" s="2">
        <v>45297</v>
      </c>
      <c r="C42" t="s">
        <v>50</v>
      </c>
      <c r="D42" t="s">
        <v>30</v>
      </c>
      <c r="E42">
        <v>3</v>
      </c>
      <c r="F42">
        <v>879</v>
      </c>
      <c r="G42" t="s">
        <v>40</v>
      </c>
      <c r="H42">
        <v>2637</v>
      </c>
      <c r="J42" t="s">
        <v>44</v>
      </c>
      <c r="K42" t="s">
        <v>26</v>
      </c>
    </row>
    <row r="43" spans="1:11" x14ac:dyDescent="0.25">
      <c r="A43" t="s">
        <v>88</v>
      </c>
      <c r="B43" s="2">
        <v>45385</v>
      </c>
      <c r="C43" t="s">
        <v>62</v>
      </c>
      <c r="D43" t="s">
        <v>65</v>
      </c>
      <c r="E43">
        <v>3</v>
      </c>
      <c r="F43">
        <v>132</v>
      </c>
      <c r="G43" t="s">
        <v>31</v>
      </c>
      <c r="H43">
        <v>396</v>
      </c>
      <c r="J43" t="s">
        <v>20</v>
      </c>
      <c r="K43" t="s">
        <v>26</v>
      </c>
    </row>
    <row r="44" spans="1:11" x14ac:dyDescent="0.25">
      <c r="A44" t="s">
        <v>89</v>
      </c>
      <c r="B44" s="2">
        <v>45350</v>
      </c>
      <c r="C44" t="s">
        <v>29</v>
      </c>
      <c r="D44" t="s">
        <v>12</v>
      </c>
      <c r="E44">
        <v>2</v>
      </c>
      <c r="F44">
        <v>147</v>
      </c>
      <c r="G44" t="s">
        <v>13</v>
      </c>
      <c r="H44">
        <v>294</v>
      </c>
      <c r="J44" t="s">
        <v>44</v>
      </c>
      <c r="K44" t="s">
        <v>55</v>
      </c>
    </row>
    <row r="45" spans="1:11" x14ac:dyDescent="0.25">
      <c r="A45" t="s">
        <v>90</v>
      </c>
      <c r="B45" s="2">
        <v>45360</v>
      </c>
      <c r="C45" t="s">
        <v>11</v>
      </c>
      <c r="D45" t="s">
        <v>35</v>
      </c>
      <c r="E45">
        <v>4</v>
      </c>
      <c r="F45">
        <v>602</v>
      </c>
      <c r="G45" t="s">
        <v>31</v>
      </c>
      <c r="H45">
        <v>2408</v>
      </c>
      <c r="J45" t="s">
        <v>37</v>
      </c>
      <c r="K45" t="s">
        <v>47</v>
      </c>
    </row>
    <row r="46" spans="1:11" x14ac:dyDescent="0.25">
      <c r="A46" t="s">
        <v>91</v>
      </c>
      <c r="B46" s="2">
        <v>45307</v>
      </c>
      <c r="C46" t="s">
        <v>39</v>
      </c>
      <c r="D46" t="s">
        <v>19</v>
      </c>
      <c r="E46">
        <v>4</v>
      </c>
      <c r="F46">
        <v>506</v>
      </c>
      <c r="G46" t="s">
        <v>40</v>
      </c>
      <c r="H46">
        <v>2024</v>
      </c>
      <c r="I46" t="s">
        <v>46</v>
      </c>
      <c r="J46" t="s">
        <v>20</v>
      </c>
      <c r="K46" t="s">
        <v>47</v>
      </c>
    </row>
    <row r="47" spans="1:11" x14ac:dyDescent="0.25">
      <c r="A47" t="s">
        <v>92</v>
      </c>
      <c r="B47" s="2">
        <v>45410</v>
      </c>
      <c r="C47" t="s">
        <v>64</v>
      </c>
      <c r="D47" t="s">
        <v>12</v>
      </c>
      <c r="E47">
        <v>4</v>
      </c>
      <c r="F47">
        <v>673</v>
      </c>
      <c r="G47" t="s">
        <v>31</v>
      </c>
      <c r="H47">
        <v>2692</v>
      </c>
      <c r="I47" t="s">
        <v>54</v>
      </c>
      <c r="J47" t="s">
        <v>44</v>
      </c>
      <c r="K47" t="s">
        <v>55</v>
      </c>
    </row>
    <row r="48" spans="1:11" x14ac:dyDescent="0.25">
      <c r="A48" t="s">
        <v>93</v>
      </c>
      <c r="B48" s="2">
        <v>45340</v>
      </c>
      <c r="C48" t="s">
        <v>64</v>
      </c>
      <c r="D48" t="s">
        <v>30</v>
      </c>
      <c r="E48">
        <v>4</v>
      </c>
      <c r="F48">
        <v>827</v>
      </c>
      <c r="G48" t="s">
        <v>31</v>
      </c>
      <c r="H48">
        <v>3308</v>
      </c>
      <c r="I48" t="s">
        <v>14</v>
      </c>
      <c r="J48" t="s">
        <v>15</v>
      </c>
      <c r="K48" t="s">
        <v>16</v>
      </c>
    </row>
    <row r="49" spans="1:11" x14ac:dyDescent="0.25">
      <c r="A49" t="s">
        <v>94</v>
      </c>
      <c r="B49" s="2">
        <v>45302</v>
      </c>
      <c r="C49" t="s">
        <v>62</v>
      </c>
      <c r="D49" t="s">
        <v>65</v>
      </c>
      <c r="E49">
        <v>3</v>
      </c>
      <c r="F49">
        <v>904</v>
      </c>
      <c r="G49" t="s">
        <v>36</v>
      </c>
      <c r="H49">
        <v>2712</v>
      </c>
      <c r="I49" t="s">
        <v>14</v>
      </c>
      <c r="J49" t="s">
        <v>37</v>
      </c>
      <c r="K49" t="s">
        <v>16</v>
      </c>
    </row>
    <row r="50" spans="1:11" x14ac:dyDescent="0.25">
      <c r="A50" t="s">
        <v>95</v>
      </c>
      <c r="B50" s="2">
        <v>45362</v>
      </c>
      <c r="C50" t="s">
        <v>23</v>
      </c>
      <c r="D50" t="s">
        <v>30</v>
      </c>
      <c r="E50">
        <v>2</v>
      </c>
      <c r="F50">
        <v>198</v>
      </c>
      <c r="G50" t="s">
        <v>31</v>
      </c>
      <c r="H50">
        <v>396</v>
      </c>
      <c r="I50" t="s">
        <v>46</v>
      </c>
      <c r="J50" t="s">
        <v>15</v>
      </c>
      <c r="K50" t="s">
        <v>47</v>
      </c>
    </row>
    <row r="51" spans="1:11" x14ac:dyDescent="0.25">
      <c r="A51" t="s">
        <v>96</v>
      </c>
      <c r="B51" s="2">
        <v>45329</v>
      </c>
      <c r="C51" t="s">
        <v>50</v>
      </c>
      <c r="D51" t="s">
        <v>30</v>
      </c>
      <c r="E51">
        <v>2</v>
      </c>
      <c r="F51">
        <v>783</v>
      </c>
      <c r="G51" t="s">
        <v>40</v>
      </c>
      <c r="H51">
        <v>1566</v>
      </c>
      <c r="I51" t="s">
        <v>46</v>
      </c>
      <c r="J51" t="s">
        <v>20</v>
      </c>
      <c r="K51" t="s">
        <v>47</v>
      </c>
    </row>
    <row r="52" spans="1:11" x14ac:dyDescent="0.25">
      <c r="A52" t="s">
        <v>97</v>
      </c>
      <c r="B52" s="2">
        <v>45398</v>
      </c>
      <c r="C52" t="s">
        <v>23</v>
      </c>
      <c r="D52" t="s">
        <v>30</v>
      </c>
      <c r="E52">
        <v>3</v>
      </c>
      <c r="F52">
        <v>971</v>
      </c>
      <c r="G52" t="s">
        <v>40</v>
      </c>
      <c r="H52">
        <v>2913</v>
      </c>
      <c r="I52" t="s">
        <v>24</v>
      </c>
      <c r="J52" t="s">
        <v>25</v>
      </c>
      <c r="K52" t="s">
        <v>26</v>
      </c>
    </row>
    <row r="53" spans="1:11" x14ac:dyDescent="0.25">
      <c r="A53" t="s">
        <v>98</v>
      </c>
      <c r="B53" s="2">
        <v>45372</v>
      </c>
      <c r="C53" t="s">
        <v>50</v>
      </c>
      <c r="D53" t="s">
        <v>19</v>
      </c>
      <c r="E53">
        <v>2</v>
      </c>
      <c r="F53">
        <v>825</v>
      </c>
      <c r="G53" t="s">
        <v>13</v>
      </c>
      <c r="H53">
        <v>1650</v>
      </c>
      <c r="I53" t="s">
        <v>24</v>
      </c>
      <c r="J53" t="s">
        <v>20</v>
      </c>
      <c r="K53" t="s">
        <v>26</v>
      </c>
    </row>
    <row r="54" spans="1:11" x14ac:dyDescent="0.25">
      <c r="A54" t="s">
        <v>99</v>
      </c>
      <c r="B54" s="2">
        <v>45371</v>
      </c>
      <c r="C54" t="s">
        <v>59</v>
      </c>
      <c r="D54" t="s">
        <v>12</v>
      </c>
      <c r="E54">
        <v>3</v>
      </c>
      <c r="F54">
        <v>646</v>
      </c>
      <c r="G54" t="s">
        <v>13</v>
      </c>
      <c r="H54">
        <v>1938</v>
      </c>
      <c r="J54" t="s">
        <v>20</v>
      </c>
      <c r="K54" t="s">
        <v>16</v>
      </c>
    </row>
    <row r="55" spans="1:11" x14ac:dyDescent="0.25">
      <c r="A55" t="s">
        <v>100</v>
      </c>
      <c r="B55" s="2">
        <v>45405</v>
      </c>
      <c r="C55" t="s">
        <v>18</v>
      </c>
      <c r="D55" t="s">
        <v>65</v>
      </c>
      <c r="E55">
        <v>4</v>
      </c>
      <c r="F55">
        <v>838</v>
      </c>
      <c r="G55" t="s">
        <v>13</v>
      </c>
      <c r="H55">
        <v>3352</v>
      </c>
      <c r="J55" t="s">
        <v>20</v>
      </c>
      <c r="K55" t="s">
        <v>16</v>
      </c>
    </row>
    <row r="56" spans="1:11" x14ac:dyDescent="0.25">
      <c r="A56" t="s">
        <v>101</v>
      </c>
      <c r="B56" s="2">
        <v>45402</v>
      </c>
      <c r="C56" t="s">
        <v>59</v>
      </c>
      <c r="D56" t="s">
        <v>12</v>
      </c>
      <c r="E56">
        <v>3</v>
      </c>
      <c r="F56">
        <v>712</v>
      </c>
      <c r="G56" t="s">
        <v>31</v>
      </c>
      <c r="H56">
        <v>2136</v>
      </c>
      <c r="I56" t="s">
        <v>46</v>
      </c>
      <c r="J56" t="s">
        <v>25</v>
      </c>
      <c r="K56" t="s">
        <v>32</v>
      </c>
    </row>
    <row r="57" spans="1:11" x14ac:dyDescent="0.25">
      <c r="A57" t="s">
        <v>102</v>
      </c>
      <c r="B57" s="2">
        <v>45338</v>
      </c>
      <c r="C57" t="s">
        <v>29</v>
      </c>
      <c r="D57" t="s">
        <v>12</v>
      </c>
      <c r="E57">
        <v>4</v>
      </c>
      <c r="F57">
        <v>561</v>
      </c>
      <c r="G57" t="s">
        <v>31</v>
      </c>
      <c r="H57">
        <v>2244</v>
      </c>
      <c r="I57" t="s">
        <v>14</v>
      </c>
      <c r="J57" t="s">
        <v>20</v>
      </c>
      <c r="K57" t="s">
        <v>16</v>
      </c>
    </row>
    <row r="58" spans="1:11" x14ac:dyDescent="0.25">
      <c r="A58" t="s">
        <v>103</v>
      </c>
      <c r="B58" s="2">
        <v>45365</v>
      </c>
      <c r="C58" t="s">
        <v>11</v>
      </c>
      <c r="D58" t="s">
        <v>65</v>
      </c>
      <c r="E58">
        <v>4</v>
      </c>
      <c r="F58">
        <v>742</v>
      </c>
      <c r="G58" t="s">
        <v>13</v>
      </c>
      <c r="H58">
        <v>2968</v>
      </c>
      <c r="I58" t="s">
        <v>46</v>
      </c>
      <c r="J58" t="s">
        <v>15</v>
      </c>
      <c r="K58" t="s">
        <v>47</v>
      </c>
    </row>
    <row r="59" spans="1:11" x14ac:dyDescent="0.25">
      <c r="A59" t="s">
        <v>104</v>
      </c>
      <c r="B59" s="2">
        <v>45316</v>
      </c>
      <c r="C59" t="s">
        <v>11</v>
      </c>
      <c r="D59" t="s">
        <v>12</v>
      </c>
      <c r="E59">
        <v>1</v>
      </c>
      <c r="F59">
        <v>868</v>
      </c>
      <c r="G59" t="s">
        <v>13</v>
      </c>
      <c r="H59">
        <v>868</v>
      </c>
      <c r="I59" t="s">
        <v>41</v>
      </c>
      <c r="J59" t="s">
        <v>44</v>
      </c>
      <c r="K59" t="s">
        <v>77</v>
      </c>
    </row>
    <row r="60" spans="1:11" x14ac:dyDescent="0.25">
      <c r="A60" t="s">
        <v>105</v>
      </c>
      <c r="B60" s="2">
        <v>45382</v>
      </c>
      <c r="C60" t="s">
        <v>18</v>
      </c>
      <c r="D60" t="s">
        <v>12</v>
      </c>
      <c r="E60">
        <v>3</v>
      </c>
      <c r="F60">
        <v>104</v>
      </c>
      <c r="G60" t="s">
        <v>13</v>
      </c>
      <c r="H60">
        <v>312</v>
      </c>
      <c r="I60" t="s">
        <v>54</v>
      </c>
      <c r="J60" t="s">
        <v>20</v>
      </c>
      <c r="K60" t="s">
        <v>55</v>
      </c>
    </row>
    <row r="61" spans="1:11" x14ac:dyDescent="0.25">
      <c r="A61" t="s">
        <v>106</v>
      </c>
      <c r="B61" s="2">
        <v>45300</v>
      </c>
      <c r="C61" t="s">
        <v>59</v>
      </c>
      <c r="D61" t="s">
        <v>65</v>
      </c>
      <c r="E61">
        <v>1</v>
      </c>
      <c r="F61">
        <v>317</v>
      </c>
      <c r="G61" t="s">
        <v>31</v>
      </c>
      <c r="H61">
        <v>317</v>
      </c>
      <c r="I61" t="s">
        <v>14</v>
      </c>
      <c r="J61" t="s">
        <v>44</v>
      </c>
      <c r="K61" t="s">
        <v>16</v>
      </c>
    </row>
    <row r="62" spans="1:11" x14ac:dyDescent="0.25">
      <c r="A62" t="s">
        <v>107</v>
      </c>
      <c r="B62" s="2">
        <v>45297</v>
      </c>
      <c r="C62" t="s">
        <v>11</v>
      </c>
      <c r="D62" t="s">
        <v>35</v>
      </c>
      <c r="E62">
        <v>3</v>
      </c>
      <c r="F62">
        <v>602</v>
      </c>
      <c r="G62" t="s">
        <v>31</v>
      </c>
      <c r="H62">
        <v>1806</v>
      </c>
      <c r="I62" t="s">
        <v>46</v>
      </c>
      <c r="J62" t="s">
        <v>25</v>
      </c>
      <c r="K62" t="s">
        <v>32</v>
      </c>
    </row>
    <row r="63" spans="1:11" x14ac:dyDescent="0.25">
      <c r="A63" t="s">
        <v>108</v>
      </c>
      <c r="B63" s="2">
        <v>45376</v>
      </c>
      <c r="C63" t="s">
        <v>29</v>
      </c>
      <c r="D63" t="s">
        <v>30</v>
      </c>
      <c r="E63">
        <v>3</v>
      </c>
      <c r="F63">
        <v>866</v>
      </c>
      <c r="G63" t="s">
        <v>40</v>
      </c>
      <c r="H63">
        <v>2598</v>
      </c>
      <c r="I63" t="s">
        <v>41</v>
      </c>
      <c r="J63" t="s">
        <v>25</v>
      </c>
      <c r="K63" t="s">
        <v>42</v>
      </c>
    </row>
    <row r="64" spans="1:11" x14ac:dyDescent="0.25">
      <c r="A64" t="s">
        <v>109</v>
      </c>
      <c r="B64" s="2">
        <v>45321</v>
      </c>
      <c r="C64" t="s">
        <v>59</v>
      </c>
      <c r="D64" t="s">
        <v>19</v>
      </c>
      <c r="E64">
        <v>1</v>
      </c>
      <c r="F64">
        <v>497</v>
      </c>
      <c r="G64" t="s">
        <v>36</v>
      </c>
      <c r="H64">
        <v>497</v>
      </c>
      <c r="I64" t="s">
        <v>24</v>
      </c>
      <c r="J64" t="s">
        <v>25</v>
      </c>
      <c r="K64" t="s">
        <v>26</v>
      </c>
    </row>
    <row r="65" spans="1:11" x14ac:dyDescent="0.25">
      <c r="A65" t="s">
        <v>110</v>
      </c>
      <c r="B65" s="2">
        <v>45390</v>
      </c>
      <c r="C65" t="s">
        <v>34</v>
      </c>
      <c r="D65" t="s">
        <v>19</v>
      </c>
      <c r="E65">
        <v>1</v>
      </c>
      <c r="F65">
        <v>970</v>
      </c>
      <c r="G65" t="s">
        <v>36</v>
      </c>
      <c r="H65">
        <v>970</v>
      </c>
      <c r="I65" t="s">
        <v>46</v>
      </c>
      <c r="J65" t="s">
        <v>25</v>
      </c>
      <c r="K65" t="s">
        <v>32</v>
      </c>
    </row>
    <row r="66" spans="1:11" x14ac:dyDescent="0.25">
      <c r="A66" t="s">
        <v>111</v>
      </c>
      <c r="B66" s="2">
        <v>45329</v>
      </c>
      <c r="C66" t="s">
        <v>59</v>
      </c>
      <c r="D66" t="s">
        <v>35</v>
      </c>
      <c r="E66">
        <v>3</v>
      </c>
      <c r="F66">
        <v>894</v>
      </c>
      <c r="G66" t="s">
        <v>13</v>
      </c>
      <c r="H66">
        <v>2682</v>
      </c>
      <c r="I66" t="s">
        <v>54</v>
      </c>
      <c r="J66" t="s">
        <v>20</v>
      </c>
      <c r="K66" t="s">
        <v>55</v>
      </c>
    </row>
    <row r="67" spans="1:11" x14ac:dyDescent="0.25">
      <c r="A67" t="s">
        <v>112</v>
      </c>
      <c r="B67" s="2">
        <v>45302</v>
      </c>
      <c r="C67" t="s">
        <v>23</v>
      </c>
      <c r="D67" t="s">
        <v>12</v>
      </c>
      <c r="E67">
        <v>2</v>
      </c>
      <c r="F67">
        <v>492</v>
      </c>
      <c r="G67" t="s">
        <v>31</v>
      </c>
      <c r="H67">
        <v>984</v>
      </c>
      <c r="I67" t="s">
        <v>46</v>
      </c>
      <c r="J67" t="s">
        <v>44</v>
      </c>
      <c r="K67" t="s">
        <v>47</v>
      </c>
    </row>
    <row r="68" spans="1:11" x14ac:dyDescent="0.25">
      <c r="A68" t="s">
        <v>113</v>
      </c>
      <c r="B68" s="2">
        <v>45401</v>
      </c>
      <c r="C68" t="s">
        <v>23</v>
      </c>
      <c r="D68" t="s">
        <v>12</v>
      </c>
      <c r="E68">
        <v>4</v>
      </c>
      <c r="F68">
        <v>306</v>
      </c>
      <c r="G68" t="s">
        <v>31</v>
      </c>
      <c r="H68">
        <v>1224</v>
      </c>
      <c r="I68" t="s">
        <v>14</v>
      </c>
      <c r="J68" t="s">
        <v>20</v>
      </c>
      <c r="K68" t="s">
        <v>16</v>
      </c>
    </row>
    <row r="69" spans="1:11" x14ac:dyDescent="0.25">
      <c r="A69" t="s">
        <v>114</v>
      </c>
      <c r="B69" s="2">
        <v>45321</v>
      </c>
      <c r="C69" t="s">
        <v>62</v>
      </c>
      <c r="D69" t="s">
        <v>19</v>
      </c>
      <c r="E69">
        <v>1</v>
      </c>
      <c r="F69">
        <v>114</v>
      </c>
      <c r="G69" t="s">
        <v>40</v>
      </c>
      <c r="H69">
        <v>114</v>
      </c>
      <c r="I69" t="s">
        <v>14</v>
      </c>
      <c r="J69" t="s">
        <v>44</v>
      </c>
      <c r="K69" t="s">
        <v>16</v>
      </c>
    </row>
    <row r="70" spans="1:11" x14ac:dyDescent="0.25">
      <c r="A70" t="s">
        <v>115</v>
      </c>
      <c r="B70" s="2">
        <v>45402</v>
      </c>
      <c r="C70" t="s">
        <v>34</v>
      </c>
      <c r="D70" t="s">
        <v>19</v>
      </c>
      <c r="E70">
        <v>4</v>
      </c>
      <c r="F70">
        <v>957</v>
      </c>
      <c r="G70" t="s">
        <v>13</v>
      </c>
      <c r="H70">
        <v>3828</v>
      </c>
      <c r="I70" t="s">
        <v>41</v>
      </c>
      <c r="J70" t="s">
        <v>44</v>
      </c>
      <c r="K70" t="s">
        <v>77</v>
      </c>
    </row>
    <row r="71" spans="1:11" x14ac:dyDescent="0.25">
      <c r="A71" t="s">
        <v>116</v>
      </c>
      <c r="B71" s="2">
        <v>45304</v>
      </c>
      <c r="C71" t="s">
        <v>50</v>
      </c>
      <c r="D71" t="s">
        <v>19</v>
      </c>
      <c r="E71">
        <v>2</v>
      </c>
      <c r="F71">
        <v>653</v>
      </c>
      <c r="G71" t="s">
        <v>31</v>
      </c>
      <c r="H71">
        <v>1306</v>
      </c>
      <c r="I71" t="s">
        <v>46</v>
      </c>
      <c r="J71" t="s">
        <v>15</v>
      </c>
      <c r="K71" t="s">
        <v>47</v>
      </c>
    </row>
    <row r="72" spans="1:11" x14ac:dyDescent="0.25">
      <c r="A72" t="s">
        <v>117</v>
      </c>
      <c r="B72" s="2">
        <v>45340</v>
      </c>
      <c r="C72" t="s">
        <v>39</v>
      </c>
      <c r="D72" t="s">
        <v>12</v>
      </c>
      <c r="E72">
        <v>2</v>
      </c>
      <c r="F72">
        <v>991</v>
      </c>
      <c r="G72" t="s">
        <v>40</v>
      </c>
      <c r="H72">
        <v>1982</v>
      </c>
      <c r="I72" t="s">
        <v>14</v>
      </c>
      <c r="J72" t="s">
        <v>15</v>
      </c>
      <c r="K72" t="s">
        <v>16</v>
      </c>
    </row>
    <row r="73" spans="1:11" x14ac:dyDescent="0.25">
      <c r="A73" t="s">
        <v>118</v>
      </c>
      <c r="B73" s="2">
        <v>45327</v>
      </c>
      <c r="C73" t="s">
        <v>11</v>
      </c>
      <c r="D73" t="s">
        <v>35</v>
      </c>
      <c r="E73">
        <v>2</v>
      </c>
      <c r="F73">
        <v>560</v>
      </c>
      <c r="G73" t="s">
        <v>36</v>
      </c>
      <c r="H73">
        <v>1120</v>
      </c>
      <c r="I73" t="s">
        <v>46</v>
      </c>
      <c r="J73" t="s">
        <v>15</v>
      </c>
      <c r="K73" t="s">
        <v>32</v>
      </c>
    </row>
    <row r="74" spans="1:11" x14ac:dyDescent="0.25">
      <c r="A74" t="s">
        <v>119</v>
      </c>
      <c r="B74" s="2">
        <v>45350</v>
      </c>
      <c r="C74" t="s">
        <v>34</v>
      </c>
      <c r="D74" t="s">
        <v>19</v>
      </c>
      <c r="E74">
        <v>1</v>
      </c>
      <c r="F74">
        <v>790</v>
      </c>
      <c r="G74" t="s">
        <v>31</v>
      </c>
      <c r="H74">
        <v>790</v>
      </c>
      <c r="I74" t="s">
        <v>14</v>
      </c>
      <c r="J74" t="s">
        <v>25</v>
      </c>
      <c r="K74" t="s">
        <v>16</v>
      </c>
    </row>
    <row r="75" spans="1:11" x14ac:dyDescent="0.25">
      <c r="A75" t="s">
        <v>120</v>
      </c>
      <c r="B75" s="2">
        <v>45373</v>
      </c>
      <c r="C75" t="s">
        <v>39</v>
      </c>
      <c r="D75" t="s">
        <v>65</v>
      </c>
      <c r="E75">
        <v>2</v>
      </c>
      <c r="F75">
        <v>674</v>
      </c>
      <c r="G75" t="s">
        <v>13</v>
      </c>
      <c r="H75">
        <v>1348</v>
      </c>
      <c r="I75" t="s">
        <v>41</v>
      </c>
      <c r="J75" t="s">
        <v>20</v>
      </c>
      <c r="K75" t="s">
        <v>77</v>
      </c>
    </row>
    <row r="76" spans="1:11" x14ac:dyDescent="0.25">
      <c r="A76" t="s">
        <v>121</v>
      </c>
      <c r="B76" s="2">
        <v>45398</v>
      </c>
      <c r="C76" t="s">
        <v>50</v>
      </c>
      <c r="D76" t="s">
        <v>65</v>
      </c>
      <c r="E76">
        <v>1</v>
      </c>
      <c r="F76">
        <v>963</v>
      </c>
      <c r="G76" t="s">
        <v>31</v>
      </c>
      <c r="H76">
        <v>963</v>
      </c>
      <c r="I76" t="s">
        <v>41</v>
      </c>
      <c r="J76" t="s">
        <v>15</v>
      </c>
      <c r="K76" t="s">
        <v>42</v>
      </c>
    </row>
    <row r="77" spans="1:11" x14ac:dyDescent="0.25">
      <c r="A77" t="s">
        <v>122</v>
      </c>
      <c r="B77" s="2">
        <v>45338</v>
      </c>
      <c r="C77" t="s">
        <v>23</v>
      </c>
      <c r="D77" t="s">
        <v>19</v>
      </c>
      <c r="E77">
        <v>2</v>
      </c>
      <c r="F77">
        <v>842</v>
      </c>
      <c r="G77" t="s">
        <v>31</v>
      </c>
      <c r="H77">
        <v>1684</v>
      </c>
      <c r="I77" t="s">
        <v>24</v>
      </c>
      <c r="J77" t="s">
        <v>44</v>
      </c>
      <c r="K77" t="s">
        <v>26</v>
      </c>
    </row>
    <row r="78" spans="1:11" x14ac:dyDescent="0.25">
      <c r="A78" t="s">
        <v>123</v>
      </c>
      <c r="B78" s="2">
        <v>45312</v>
      </c>
      <c r="C78" t="s">
        <v>39</v>
      </c>
      <c r="D78" t="s">
        <v>65</v>
      </c>
      <c r="E78">
        <v>4</v>
      </c>
      <c r="F78">
        <v>340</v>
      </c>
      <c r="G78" t="s">
        <v>31</v>
      </c>
      <c r="H78">
        <v>1360</v>
      </c>
      <c r="I78" t="s">
        <v>54</v>
      </c>
      <c r="J78" t="s">
        <v>25</v>
      </c>
      <c r="K78" t="s">
        <v>55</v>
      </c>
    </row>
    <row r="79" spans="1:11" x14ac:dyDescent="0.25">
      <c r="A79" t="s">
        <v>124</v>
      </c>
      <c r="B79" s="2">
        <v>45339</v>
      </c>
      <c r="C79" t="s">
        <v>18</v>
      </c>
      <c r="D79" t="s">
        <v>35</v>
      </c>
      <c r="E79">
        <v>4</v>
      </c>
      <c r="F79">
        <v>663</v>
      </c>
      <c r="G79" t="s">
        <v>40</v>
      </c>
      <c r="H79">
        <v>2652</v>
      </c>
      <c r="I79" t="s">
        <v>14</v>
      </c>
      <c r="J79" t="s">
        <v>20</v>
      </c>
      <c r="K79" t="s">
        <v>16</v>
      </c>
    </row>
    <row r="80" spans="1:11" x14ac:dyDescent="0.25">
      <c r="A80" t="s">
        <v>125</v>
      </c>
      <c r="B80" s="2">
        <v>45337</v>
      </c>
      <c r="C80" t="s">
        <v>29</v>
      </c>
      <c r="D80" t="s">
        <v>19</v>
      </c>
      <c r="E80">
        <v>3</v>
      </c>
      <c r="F80">
        <v>195</v>
      </c>
      <c r="G80" t="s">
        <v>40</v>
      </c>
      <c r="H80">
        <v>585</v>
      </c>
      <c r="I80" t="s">
        <v>14</v>
      </c>
      <c r="J80" t="s">
        <v>37</v>
      </c>
      <c r="K80" t="s">
        <v>16</v>
      </c>
    </row>
    <row r="81" spans="1:11" x14ac:dyDescent="0.25">
      <c r="A81" t="s">
        <v>126</v>
      </c>
      <c r="B81" s="2">
        <v>45318</v>
      </c>
      <c r="C81" t="s">
        <v>64</v>
      </c>
      <c r="D81" t="s">
        <v>12</v>
      </c>
      <c r="E81">
        <v>4</v>
      </c>
      <c r="F81">
        <v>999</v>
      </c>
      <c r="G81" t="s">
        <v>13</v>
      </c>
      <c r="H81">
        <v>3996</v>
      </c>
      <c r="I81" t="s">
        <v>54</v>
      </c>
      <c r="J81" t="s">
        <v>25</v>
      </c>
      <c r="K81" t="s">
        <v>55</v>
      </c>
    </row>
    <row r="82" spans="1:11" x14ac:dyDescent="0.25">
      <c r="A82" t="s">
        <v>127</v>
      </c>
      <c r="B82" s="2">
        <v>45377</v>
      </c>
      <c r="C82" t="s">
        <v>34</v>
      </c>
      <c r="D82" t="s">
        <v>65</v>
      </c>
      <c r="E82">
        <v>3</v>
      </c>
      <c r="F82">
        <v>833</v>
      </c>
      <c r="G82" t="s">
        <v>31</v>
      </c>
      <c r="H82">
        <v>2499</v>
      </c>
      <c r="I82" t="s">
        <v>54</v>
      </c>
      <c r="J82" t="s">
        <v>44</v>
      </c>
      <c r="K82" t="s">
        <v>55</v>
      </c>
    </row>
    <row r="83" spans="1:11" x14ac:dyDescent="0.25">
      <c r="A83" t="s">
        <v>128</v>
      </c>
      <c r="B83" s="2">
        <v>45326</v>
      </c>
      <c r="C83" t="s">
        <v>50</v>
      </c>
      <c r="D83" t="s">
        <v>19</v>
      </c>
      <c r="E83">
        <v>4</v>
      </c>
      <c r="F83">
        <v>584</v>
      </c>
      <c r="G83" t="s">
        <v>31</v>
      </c>
      <c r="H83">
        <v>2336</v>
      </c>
      <c r="I83" t="s">
        <v>24</v>
      </c>
      <c r="J83" t="s">
        <v>15</v>
      </c>
      <c r="K83" t="s">
        <v>26</v>
      </c>
    </row>
    <row r="84" spans="1:11" x14ac:dyDescent="0.25">
      <c r="A84" t="s">
        <v>129</v>
      </c>
      <c r="B84" s="2">
        <v>45381</v>
      </c>
      <c r="C84" t="s">
        <v>62</v>
      </c>
      <c r="D84" t="s">
        <v>35</v>
      </c>
      <c r="E84">
        <v>1</v>
      </c>
      <c r="F84">
        <v>506</v>
      </c>
      <c r="G84" t="s">
        <v>13</v>
      </c>
      <c r="H84">
        <v>506</v>
      </c>
      <c r="I84" t="s">
        <v>46</v>
      </c>
      <c r="J84" t="s">
        <v>15</v>
      </c>
      <c r="K84" t="s">
        <v>32</v>
      </c>
    </row>
    <row r="85" spans="1:11" x14ac:dyDescent="0.25">
      <c r="A85" t="s">
        <v>130</v>
      </c>
      <c r="B85" s="2">
        <v>45411</v>
      </c>
      <c r="C85" t="s">
        <v>39</v>
      </c>
      <c r="D85" t="s">
        <v>35</v>
      </c>
      <c r="E85">
        <v>4</v>
      </c>
      <c r="F85">
        <v>330</v>
      </c>
      <c r="G85" t="s">
        <v>40</v>
      </c>
      <c r="H85">
        <v>1320</v>
      </c>
      <c r="I85" t="s">
        <v>46</v>
      </c>
      <c r="J85" t="s">
        <v>44</v>
      </c>
      <c r="K85" t="s">
        <v>32</v>
      </c>
    </row>
    <row r="86" spans="1:11" x14ac:dyDescent="0.25">
      <c r="A86" t="s">
        <v>131</v>
      </c>
      <c r="B86" s="2">
        <v>45379</v>
      </c>
      <c r="C86" t="s">
        <v>18</v>
      </c>
      <c r="D86" t="s">
        <v>35</v>
      </c>
      <c r="E86">
        <v>3</v>
      </c>
      <c r="F86">
        <v>848</v>
      </c>
      <c r="G86" t="s">
        <v>31</v>
      </c>
      <c r="H86">
        <v>2544</v>
      </c>
      <c r="I86" t="s">
        <v>24</v>
      </c>
      <c r="J86" t="s">
        <v>15</v>
      </c>
      <c r="K86" t="s">
        <v>26</v>
      </c>
    </row>
    <row r="87" spans="1:11" x14ac:dyDescent="0.25">
      <c r="A87" t="s">
        <v>132</v>
      </c>
      <c r="B87" s="2">
        <v>45374</v>
      </c>
      <c r="C87" t="s">
        <v>50</v>
      </c>
      <c r="D87" t="s">
        <v>30</v>
      </c>
      <c r="E87">
        <v>3</v>
      </c>
      <c r="F87">
        <v>754</v>
      </c>
      <c r="G87" t="s">
        <v>36</v>
      </c>
      <c r="H87">
        <v>2262</v>
      </c>
      <c r="I87" t="s">
        <v>54</v>
      </c>
      <c r="J87" t="s">
        <v>15</v>
      </c>
      <c r="K87" t="s">
        <v>55</v>
      </c>
    </row>
    <row r="88" spans="1:11" x14ac:dyDescent="0.25">
      <c r="A88" t="s">
        <v>133</v>
      </c>
      <c r="B88" s="2">
        <v>45301</v>
      </c>
      <c r="C88" t="s">
        <v>39</v>
      </c>
      <c r="D88" t="s">
        <v>12</v>
      </c>
      <c r="E88">
        <v>2</v>
      </c>
      <c r="F88">
        <v>270</v>
      </c>
      <c r="G88" t="s">
        <v>31</v>
      </c>
      <c r="H88">
        <v>540</v>
      </c>
      <c r="I88" t="s">
        <v>41</v>
      </c>
      <c r="J88" t="s">
        <v>25</v>
      </c>
      <c r="K88" t="s">
        <v>42</v>
      </c>
    </row>
    <row r="89" spans="1:11" x14ac:dyDescent="0.25">
      <c r="A89" t="s">
        <v>134</v>
      </c>
      <c r="B89" s="2">
        <v>45369</v>
      </c>
      <c r="C89" t="s">
        <v>39</v>
      </c>
      <c r="D89" t="s">
        <v>65</v>
      </c>
      <c r="E89">
        <v>1</v>
      </c>
      <c r="F89">
        <v>640</v>
      </c>
      <c r="G89" t="s">
        <v>31</v>
      </c>
      <c r="H89">
        <v>640</v>
      </c>
      <c r="I89" t="s">
        <v>14</v>
      </c>
      <c r="J89" t="s">
        <v>44</v>
      </c>
      <c r="K89" t="s">
        <v>16</v>
      </c>
    </row>
    <row r="90" spans="1:11" x14ac:dyDescent="0.25">
      <c r="A90" t="s">
        <v>135</v>
      </c>
      <c r="B90" s="2">
        <v>45373</v>
      </c>
      <c r="C90" t="s">
        <v>59</v>
      </c>
      <c r="D90" t="s">
        <v>65</v>
      </c>
      <c r="E90">
        <v>4</v>
      </c>
      <c r="F90">
        <v>135</v>
      </c>
      <c r="G90" t="s">
        <v>31</v>
      </c>
      <c r="H90">
        <v>540</v>
      </c>
      <c r="J90" t="s">
        <v>37</v>
      </c>
      <c r="K90" t="s">
        <v>77</v>
      </c>
    </row>
    <row r="91" spans="1:11" x14ac:dyDescent="0.25">
      <c r="A91" t="s">
        <v>136</v>
      </c>
      <c r="B91" s="2">
        <v>45391</v>
      </c>
      <c r="C91" t="s">
        <v>34</v>
      </c>
      <c r="D91" t="s">
        <v>35</v>
      </c>
      <c r="E91">
        <v>2</v>
      </c>
      <c r="F91">
        <v>897</v>
      </c>
      <c r="G91" t="s">
        <v>40</v>
      </c>
      <c r="H91">
        <v>1794</v>
      </c>
      <c r="I91" t="s">
        <v>54</v>
      </c>
      <c r="J91" t="s">
        <v>15</v>
      </c>
      <c r="K91" t="s">
        <v>55</v>
      </c>
    </row>
    <row r="92" spans="1:11" x14ac:dyDescent="0.25">
      <c r="A92" t="s">
        <v>137</v>
      </c>
      <c r="B92" s="2">
        <v>45360</v>
      </c>
      <c r="C92" t="s">
        <v>39</v>
      </c>
      <c r="D92" t="s">
        <v>65</v>
      </c>
      <c r="E92">
        <v>4</v>
      </c>
      <c r="F92">
        <v>259</v>
      </c>
      <c r="G92" t="s">
        <v>31</v>
      </c>
      <c r="H92">
        <v>1036</v>
      </c>
      <c r="I92" t="s">
        <v>41</v>
      </c>
      <c r="J92" t="s">
        <v>20</v>
      </c>
      <c r="K92" t="s">
        <v>77</v>
      </c>
    </row>
    <row r="93" spans="1:11" x14ac:dyDescent="0.25">
      <c r="A93" t="s">
        <v>138</v>
      </c>
      <c r="B93" s="2">
        <v>45385</v>
      </c>
      <c r="C93" t="s">
        <v>29</v>
      </c>
      <c r="D93" t="s">
        <v>12</v>
      </c>
      <c r="E93">
        <v>4</v>
      </c>
      <c r="F93">
        <v>938</v>
      </c>
      <c r="G93" t="s">
        <v>13</v>
      </c>
      <c r="H93">
        <v>3752</v>
      </c>
      <c r="I93" t="s">
        <v>41</v>
      </c>
      <c r="J93" t="s">
        <v>15</v>
      </c>
      <c r="K93" t="s">
        <v>42</v>
      </c>
    </row>
    <row r="94" spans="1:11" x14ac:dyDescent="0.25">
      <c r="A94" t="s">
        <v>139</v>
      </c>
      <c r="B94" s="2">
        <v>45323</v>
      </c>
      <c r="C94" t="s">
        <v>11</v>
      </c>
      <c r="D94" t="s">
        <v>30</v>
      </c>
      <c r="E94">
        <v>2</v>
      </c>
      <c r="F94">
        <v>798</v>
      </c>
      <c r="G94" t="s">
        <v>36</v>
      </c>
      <c r="H94">
        <v>1596</v>
      </c>
      <c r="I94" t="s">
        <v>24</v>
      </c>
      <c r="J94" t="s">
        <v>37</v>
      </c>
      <c r="K94" t="s">
        <v>26</v>
      </c>
    </row>
    <row r="95" spans="1:11" x14ac:dyDescent="0.25">
      <c r="A95" t="s">
        <v>140</v>
      </c>
      <c r="B95" s="2">
        <v>45312</v>
      </c>
      <c r="C95" t="s">
        <v>59</v>
      </c>
      <c r="D95" t="s">
        <v>19</v>
      </c>
      <c r="E95">
        <v>2</v>
      </c>
      <c r="F95">
        <v>342</v>
      </c>
      <c r="G95" t="s">
        <v>40</v>
      </c>
      <c r="H95">
        <v>684</v>
      </c>
      <c r="I95" t="s">
        <v>46</v>
      </c>
      <c r="J95" t="s">
        <v>25</v>
      </c>
      <c r="K95" t="s">
        <v>32</v>
      </c>
    </row>
    <row r="96" spans="1:11" x14ac:dyDescent="0.25">
      <c r="A96" t="s">
        <v>141</v>
      </c>
      <c r="B96" s="2">
        <v>45351</v>
      </c>
      <c r="C96" t="s">
        <v>39</v>
      </c>
      <c r="D96" t="s">
        <v>19</v>
      </c>
      <c r="E96">
        <v>2</v>
      </c>
      <c r="F96">
        <v>185</v>
      </c>
      <c r="G96" t="s">
        <v>31</v>
      </c>
      <c r="H96">
        <v>370</v>
      </c>
      <c r="I96" t="s">
        <v>54</v>
      </c>
      <c r="J96" t="s">
        <v>37</v>
      </c>
      <c r="K96" t="s">
        <v>55</v>
      </c>
    </row>
    <row r="97" spans="1:11" x14ac:dyDescent="0.25">
      <c r="A97" t="s">
        <v>142</v>
      </c>
      <c r="B97" s="2">
        <v>45340</v>
      </c>
      <c r="C97" t="s">
        <v>64</v>
      </c>
      <c r="D97" t="s">
        <v>35</v>
      </c>
      <c r="E97">
        <v>2</v>
      </c>
      <c r="F97">
        <v>895</v>
      </c>
      <c r="G97" t="s">
        <v>31</v>
      </c>
      <c r="H97">
        <v>1790</v>
      </c>
      <c r="I97" t="s">
        <v>14</v>
      </c>
      <c r="J97" t="s">
        <v>25</v>
      </c>
      <c r="K97" t="s">
        <v>16</v>
      </c>
    </row>
    <row r="98" spans="1:11" x14ac:dyDescent="0.25">
      <c r="A98" t="s">
        <v>143</v>
      </c>
      <c r="B98" s="2">
        <v>45326</v>
      </c>
      <c r="C98" t="s">
        <v>39</v>
      </c>
      <c r="D98" t="s">
        <v>30</v>
      </c>
      <c r="E98">
        <v>2</v>
      </c>
      <c r="F98">
        <v>677</v>
      </c>
      <c r="G98" t="s">
        <v>31</v>
      </c>
      <c r="H98">
        <v>1354</v>
      </c>
      <c r="I98" t="s">
        <v>46</v>
      </c>
      <c r="J98" t="s">
        <v>25</v>
      </c>
      <c r="K98" t="s">
        <v>47</v>
      </c>
    </row>
    <row r="99" spans="1:11" x14ac:dyDescent="0.25">
      <c r="A99" t="s">
        <v>144</v>
      </c>
      <c r="B99" s="2">
        <v>45410</v>
      </c>
      <c r="C99" t="s">
        <v>62</v>
      </c>
      <c r="D99" t="s">
        <v>12</v>
      </c>
      <c r="E99">
        <v>4</v>
      </c>
      <c r="F99">
        <v>781</v>
      </c>
      <c r="G99" t="s">
        <v>40</v>
      </c>
      <c r="H99">
        <v>3124</v>
      </c>
      <c r="I99" t="s">
        <v>41</v>
      </c>
      <c r="J99" t="s">
        <v>25</v>
      </c>
      <c r="K99" t="s">
        <v>42</v>
      </c>
    </row>
    <row r="100" spans="1:11" x14ac:dyDescent="0.25">
      <c r="A100" t="s">
        <v>145</v>
      </c>
      <c r="B100" s="2">
        <v>45373</v>
      </c>
      <c r="C100" t="s">
        <v>29</v>
      </c>
      <c r="D100" t="s">
        <v>35</v>
      </c>
      <c r="E100">
        <v>2</v>
      </c>
      <c r="F100">
        <v>656</v>
      </c>
      <c r="G100" t="s">
        <v>40</v>
      </c>
      <c r="H100">
        <v>1312</v>
      </c>
      <c r="I100" t="s">
        <v>24</v>
      </c>
      <c r="J100" t="s">
        <v>15</v>
      </c>
      <c r="K100" t="s">
        <v>26</v>
      </c>
    </row>
    <row r="101" spans="1:11" x14ac:dyDescent="0.25">
      <c r="A101" t="s">
        <v>146</v>
      </c>
      <c r="B101" s="2">
        <v>45380</v>
      </c>
      <c r="C101" t="s">
        <v>50</v>
      </c>
      <c r="D101" t="s">
        <v>65</v>
      </c>
      <c r="E101">
        <v>1</v>
      </c>
      <c r="F101">
        <v>673</v>
      </c>
      <c r="G101" t="s">
        <v>31</v>
      </c>
      <c r="H101">
        <v>673</v>
      </c>
      <c r="I101" t="s">
        <v>41</v>
      </c>
      <c r="J101" t="s">
        <v>15</v>
      </c>
      <c r="K101" t="s">
        <v>42</v>
      </c>
    </row>
    <row r="102" spans="1:11" x14ac:dyDescent="0.25">
      <c r="A102" t="s">
        <v>110</v>
      </c>
      <c r="B102" s="2">
        <v>45390</v>
      </c>
      <c r="C102" t="s">
        <v>34</v>
      </c>
      <c r="D102" t="s">
        <v>19</v>
      </c>
      <c r="E102">
        <v>1</v>
      </c>
      <c r="F102">
        <v>970</v>
      </c>
      <c r="G102" t="s">
        <v>36</v>
      </c>
      <c r="H102">
        <v>970</v>
      </c>
      <c r="I102" t="s">
        <v>46</v>
      </c>
      <c r="J102" t="s">
        <v>25</v>
      </c>
      <c r="K102" t="s">
        <v>32</v>
      </c>
    </row>
    <row r="103" spans="1:11" x14ac:dyDescent="0.25">
      <c r="A103" t="s">
        <v>22</v>
      </c>
      <c r="B103" s="2">
        <v>45320</v>
      </c>
      <c r="C103" t="s">
        <v>23</v>
      </c>
      <c r="D103" t="s">
        <v>12</v>
      </c>
      <c r="E103">
        <v>2</v>
      </c>
      <c r="F103">
        <v>895</v>
      </c>
      <c r="G103" t="s">
        <v>13</v>
      </c>
      <c r="H103">
        <v>1790</v>
      </c>
      <c r="I103" t="s">
        <v>24</v>
      </c>
      <c r="J103" t="s">
        <v>25</v>
      </c>
      <c r="K103" t="s">
        <v>26</v>
      </c>
    </row>
    <row r="104" spans="1:11" x14ac:dyDescent="0.25">
      <c r="A104" t="s">
        <v>73</v>
      </c>
      <c r="B104" s="2">
        <v>45319</v>
      </c>
      <c r="C104" t="s">
        <v>11</v>
      </c>
      <c r="D104" t="s">
        <v>12</v>
      </c>
      <c r="E104">
        <v>2</v>
      </c>
      <c r="F104">
        <v>491</v>
      </c>
      <c r="G104" t="s">
        <v>13</v>
      </c>
      <c r="H104">
        <v>982</v>
      </c>
      <c r="I104" t="s">
        <v>24</v>
      </c>
      <c r="J104" t="s">
        <v>20</v>
      </c>
      <c r="K104" t="s">
        <v>26</v>
      </c>
    </row>
    <row r="105" spans="1:11" x14ac:dyDescent="0.25">
      <c r="A105" t="s">
        <v>68</v>
      </c>
      <c r="B105" s="2">
        <v>45333</v>
      </c>
      <c r="C105" t="s">
        <v>62</v>
      </c>
      <c r="D105" t="s">
        <v>30</v>
      </c>
      <c r="E105">
        <v>4</v>
      </c>
      <c r="F105">
        <v>719</v>
      </c>
      <c r="G105" t="s">
        <v>31</v>
      </c>
      <c r="H105">
        <v>2876</v>
      </c>
      <c r="I105" t="s">
        <v>46</v>
      </c>
      <c r="J105" t="s">
        <v>25</v>
      </c>
      <c r="K105" t="s">
        <v>47</v>
      </c>
    </row>
    <row r="106" spans="1:11" x14ac:dyDescent="0.25">
      <c r="A106" t="s">
        <v>120</v>
      </c>
      <c r="B106" s="2">
        <v>45373</v>
      </c>
      <c r="C106" t="s">
        <v>39</v>
      </c>
      <c r="D106" t="s">
        <v>65</v>
      </c>
      <c r="E106">
        <v>2</v>
      </c>
      <c r="F106">
        <v>674</v>
      </c>
      <c r="G106" t="s">
        <v>13</v>
      </c>
      <c r="H106">
        <v>1348</v>
      </c>
      <c r="I106" t="s">
        <v>41</v>
      </c>
      <c r="J106" t="s">
        <v>20</v>
      </c>
      <c r="K106" t="s">
        <v>77</v>
      </c>
    </row>
    <row r="107" spans="1:11" x14ac:dyDescent="0.25">
      <c r="A107" t="s">
        <v>114</v>
      </c>
      <c r="B107" s="2">
        <v>45321</v>
      </c>
      <c r="C107" t="s">
        <v>62</v>
      </c>
      <c r="D107" t="s">
        <v>19</v>
      </c>
      <c r="E107">
        <v>1</v>
      </c>
      <c r="F107">
        <v>114</v>
      </c>
      <c r="G107" t="s">
        <v>40</v>
      </c>
      <c r="H107">
        <v>114</v>
      </c>
      <c r="I107" t="s">
        <v>14</v>
      </c>
      <c r="J107" t="s">
        <v>44</v>
      </c>
      <c r="K107" t="s">
        <v>16</v>
      </c>
    </row>
    <row r="108" spans="1:11" x14ac:dyDescent="0.25">
      <c r="A108" t="s">
        <v>136</v>
      </c>
      <c r="B108" s="2">
        <v>45391</v>
      </c>
      <c r="C108" t="s">
        <v>34</v>
      </c>
      <c r="D108" t="s">
        <v>35</v>
      </c>
      <c r="E108">
        <v>2</v>
      </c>
      <c r="F108">
        <v>897</v>
      </c>
      <c r="G108" t="s">
        <v>40</v>
      </c>
      <c r="H108">
        <v>1794</v>
      </c>
      <c r="I108" t="s">
        <v>54</v>
      </c>
      <c r="J108" t="s">
        <v>15</v>
      </c>
      <c r="K108" t="s">
        <v>55</v>
      </c>
    </row>
    <row r="109" spans="1:11" x14ac:dyDescent="0.25">
      <c r="A109" t="s">
        <v>45</v>
      </c>
      <c r="B109" s="2">
        <v>45299</v>
      </c>
      <c r="C109" t="s">
        <v>34</v>
      </c>
      <c r="D109" t="s">
        <v>19</v>
      </c>
      <c r="E109">
        <v>4</v>
      </c>
      <c r="F109">
        <v>430</v>
      </c>
      <c r="G109" t="s">
        <v>40</v>
      </c>
      <c r="H109">
        <v>1720</v>
      </c>
      <c r="I109" t="s">
        <v>46</v>
      </c>
      <c r="J109" t="s">
        <v>15</v>
      </c>
      <c r="K109" t="s">
        <v>47</v>
      </c>
    </row>
    <row r="110" spans="1:11" x14ac:dyDescent="0.25">
      <c r="A110" t="s">
        <v>89</v>
      </c>
      <c r="B110" s="2">
        <v>45350</v>
      </c>
      <c r="C110" t="s">
        <v>29</v>
      </c>
      <c r="D110" t="s">
        <v>12</v>
      </c>
      <c r="E110">
        <v>2</v>
      </c>
      <c r="F110">
        <v>147</v>
      </c>
      <c r="G110" t="s">
        <v>13</v>
      </c>
      <c r="H110">
        <v>294</v>
      </c>
      <c r="I110" t="s">
        <v>54</v>
      </c>
      <c r="J110" t="s">
        <v>44</v>
      </c>
      <c r="K110" t="s">
        <v>55</v>
      </c>
    </row>
    <row r="111" spans="1:11" x14ac:dyDescent="0.25">
      <c r="A111" t="s">
        <v>22</v>
      </c>
      <c r="B111" s="2">
        <v>45320</v>
      </c>
      <c r="C111" t="s">
        <v>23</v>
      </c>
      <c r="D111" t="s">
        <v>12</v>
      </c>
      <c r="E111">
        <v>2</v>
      </c>
      <c r="F111">
        <v>895</v>
      </c>
      <c r="G111" t="s">
        <v>13</v>
      </c>
      <c r="H111">
        <v>1790</v>
      </c>
      <c r="I111" t="s">
        <v>24</v>
      </c>
      <c r="J111" t="s">
        <v>25</v>
      </c>
      <c r="K111" t="s">
        <v>26</v>
      </c>
    </row>
    <row r="112" spans="1:11" x14ac:dyDescent="0.25">
      <c r="A112" t="s">
        <v>147</v>
      </c>
      <c r="B112" s="2">
        <v>45296</v>
      </c>
      <c r="C112" t="s">
        <v>29</v>
      </c>
      <c r="D112" t="s">
        <v>19</v>
      </c>
      <c r="E112">
        <v>4</v>
      </c>
      <c r="F112">
        <v>447</v>
      </c>
      <c r="G112" t="s">
        <v>36</v>
      </c>
      <c r="H112">
        <v>1788</v>
      </c>
      <c r="I112" t="s">
        <v>41</v>
      </c>
      <c r="J112" t="s">
        <v>37</v>
      </c>
      <c r="K112" t="s">
        <v>42</v>
      </c>
    </row>
    <row r="113" spans="1:11" x14ac:dyDescent="0.25">
      <c r="A113" t="s">
        <v>148</v>
      </c>
      <c r="B113" s="2">
        <v>45395</v>
      </c>
      <c r="C113" t="s">
        <v>59</v>
      </c>
      <c r="D113" t="s">
        <v>30</v>
      </c>
      <c r="E113">
        <v>3</v>
      </c>
      <c r="F113">
        <v>572</v>
      </c>
      <c r="G113" t="s">
        <v>40</v>
      </c>
      <c r="H113">
        <v>1716</v>
      </c>
      <c r="I113" t="s">
        <v>24</v>
      </c>
      <c r="J113" t="s">
        <v>15</v>
      </c>
      <c r="K113" t="s">
        <v>26</v>
      </c>
    </row>
    <row r="114" spans="1:11" x14ac:dyDescent="0.25">
      <c r="A114" t="s">
        <v>149</v>
      </c>
      <c r="B114" s="2">
        <v>45332</v>
      </c>
      <c r="C114" t="s">
        <v>34</v>
      </c>
      <c r="D114" t="s">
        <v>35</v>
      </c>
      <c r="E114">
        <v>4</v>
      </c>
      <c r="F114">
        <v>330</v>
      </c>
      <c r="G114" t="s">
        <v>31</v>
      </c>
      <c r="H114">
        <v>1320</v>
      </c>
      <c r="I114" t="s">
        <v>14</v>
      </c>
      <c r="J114" t="s">
        <v>20</v>
      </c>
      <c r="K114" t="s">
        <v>16</v>
      </c>
    </row>
    <row r="115" spans="1:11" x14ac:dyDescent="0.25">
      <c r="A115" t="s">
        <v>150</v>
      </c>
      <c r="B115" s="2">
        <v>45343</v>
      </c>
      <c r="C115" t="s">
        <v>18</v>
      </c>
      <c r="D115" t="s">
        <v>35</v>
      </c>
      <c r="E115">
        <v>2</v>
      </c>
      <c r="F115">
        <v>289</v>
      </c>
      <c r="G115" t="s">
        <v>40</v>
      </c>
      <c r="H115">
        <v>578</v>
      </c>
      <c r="I115" t="s">
        <v>46</v>
      </c>
      <c r="J115" t="s">
        <v>20</v>
      </c>
      <c r="K115" t="s">
        <v>32</v>
      </c>
    </row>
    <row r="116" spans="1:11" x14ac:dyDescent="0.25">
      <c r="A116" t="s">
        <v>151</v>
      </c>
      <c r="B116" s="2">
        <v>45326</v>
      </c>
      <c r="C116" t="s">
        <v>11</v>
      </c>
      <c r="D116" t="s">
        <v>12</v>
      </c>
      <c r="E116">
        <v>3</v>
      </c>
      <c r="F116">
        <v>324</v>
      </c>
      <c r="G116" t="s">
        <v>40</v>
      </c>
      <c r="H116">
        <v>972</v>
      </c>
      <c r="J116" t="s">
        <v>20</v>
      </c>
      <c r="K116" t="s">
        <v>16</v>
      </c>
    </row>
    <row r="117" spans="1:11" x14ac:dyDescent="0.25">
      <c r="A117" t="s">
        <v>152</v>
      </c>
      <c r="B117" s="2">
        <v>45300</v>
      </c>
      <c r="C117" t="s">
        <v>39</v>
      </c>
      <c r="D117" t="s">
        <v>19</v>
      </c>
      <c r="E117">
        <v>4</v>
      </c>
      <c r="F117">
        <v>484</v>
      </c>
      <c r="G117" t="s">
        <v>13</v>
      </c>
      <c r="H117">
        <v>1936</v>
      </c>
      <c r="I117" t="s">
        <v>41</v>
      </c>
      <c r="J117" t="s">
        <v>44</v>
      </c>
      <c r="K117" t="s">
        <v>42</v>
      </c>
    </row>
    <row r="118" spans="1:11" x14ac:dyDescent="0.25">
      <c r="A118" t="s">
        <v>153</v>
      </c>
      <c r="B118" s="2">
        <v>45319</v>
      </c>
      <c r="C118" t="s">
        <v>62</v>
      </c>
      <c r="D118" t="s">
        <v>65</v>
      </c>
      <c r="E118">
        <v>1</v>
      </c>
      <c r="F118">
        <v>476</v>
      </c>
      <c r="G118" t="s">
        <v>31</v>
      </c>
      <c r="H118">
        <v>476</v>
      </c>
      <c r="I118" t="s">
        <v>24</v>
      </c>
      <c r="J118" t="s">
        <v>25</v>
      </c>
      <c r="K118" t="s">
        <v>26</v>
      </c>
    </row>
    <row r="119" spans="1:11" x14ac:dyDescent="0.25">
      <c r="A119" t="s">
        <v>154</v>
      </c>
      <c r="B119" s="2">
        <v>45408</v>
      </c>
      <c r="C119" t="s">
        <v>34</v>
      </c>
      <c r="D119" t="s">
        <v>19</v>
      </c>
      <c r="E119">
        <v>2</v>
      </c>
      <c r="F119">
        <v>382</v>
      </c>
      <c r="G119" t="s">
        <v>40</v>
      </c>
      <c r="H119">
        <v>764</v>
      </c>
      <c r="I119" t="s">
        <v>54</v>
      </c>
      <c r="J119" t="s">
        <v>25</v>
      </c>
      <c r="K119" t="s">
        <v>55</v>
      </c>
    </row>
    <row r="120" spans="1:11" x14ac:dyDescent="0.25">
      <c r="A120" t="s">
        <v>155</v>
      </c>
      <c r="B120" s="2">
        <v>45412</v>
      </c>
      <c r="C120" t="s">
        <v>34</v>
      </c>
      <c r="D120" t="s">
        <v>19</v>
      </c>
      <c r="E120">
        <v>4</v>
      </c>
      <c r="F120">
        <v>732</v>
      </c>
      <c r="G120" t="s">
        <v>31</v>
      </c>
      <c r="H120">
        <v>2928</v>
      </c>
      <c r="I120" t="s">
        <v>46</v>
      </c>
      <c r="J120" t="s">
        <v>25</v>
      </c>
      <c r="K120" t="s">
        <v>32</v>
      </c>
    </row>
    <row r="121" spans="1:11" x14ac:dyDescent="0.25">
      <c r="A121" t="s">
        <v>156</v>
      </c>
      <c r="B121" s="2">
        <v>45364</v>
      </c>
      <c r="C121" t="s">
        <v>39</v>
      </c>
      <c r="D121" t="s">
        <v>12</v>
      </c>
      <c r="E121">
        <v>1</v>
      </c>
      <c r="F121">
        <v>727</v>
      </c>
      <c r="G121" t="s">
        <v>36</v>
      </c>
      <c r="H121">
        <v>727</v>
      </c>
      <c r="I121" t="s">
        <v>24</v>
      </c>
      <c r="J121" t="s">
        <v>37</v>
      </c>
      <c r="K121" t="s">
        <v>26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2653-E0C2-4A4A-A75E-212327084A1F}">
  <dimension ref="A1:B6"/>
  <sheetViews>
    <sheetView workbookViewId="0">
      <selection activeCell="A5" sqref="A1:B6"/>
    </sheetView>
  </sheetViews>
  <sheetFormatPr defaultRowHeight="15" x14ac:dyDescent="0.25"/>
  <cols>
    <col min="1" max="1" width="12.7109375" bestFit="1" customWidth="1"/>
    <col min="2" max="2" width="9.85546875" bestFit="1" customWidth="1"/>
  </cols>
  <sheetData>
    <row r="1" spans="1:2" x14ac:dyDescent="0.25">
      <c r="A1" s="18" t="s">
        <v>158</v>
      </c>
      <c r="B1" s="17" t="s">
        <v>8</v>
      </c>
    </row>
    <row r="2" spans="1:2" x14ac:dyDescent="0.25">
      <c r="A2" s="11" t="s">
        <v>47</v>
      </c>
      <c r="B2" s="12" t="s">
        <v>46</v>
      </c>
    </row>
    <row r="3" spans="1:2" x14ac:dyDescent="0.25">
      <c r="A3" s="15" t="s">
        <v>42</v>
      </c>
      <c r="B3" s="12" t="s">
        <v>41</v>
      </c>
    </row>
    <row r="4" spans="1:2" x14ac:dyDescent="0.25">
      <c r="A4" s="11" t="s">
        <v>21</v>
      </c>
      <c r="B4" s="16" t="s">
        <v>14</v>
      </c>
    </row>
    <row r="5" spans="1:2" x14ac:dyDescent="0.25">
      <c r="A5" s="11" t="s">
        <v>55</v>
      </c>
      <c r="B5" s="12" t="s">
        <v>54</v>
      </c>
    </row>
    <row r="6" spans="1:2" x14ac:dyDescent="0.25">
      <c r="A6" s="13" t="s">
        <v>26</v>
      </c>
      <c r="B6" s="1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  <col min="2" max="2" width="9.7109375" customWidth="1"/>
  </cols>
  <sheetData>
    <row r="1" spans="1:2" x14ac:dyDescent="0.25">
      <c r="A1" s="1" t="s">
        <v>158</v>
      </c>
      <c r="B1" s="1" t="s">
        <v>8</v>
      </c>
    </row>
    <row r="2" spans="1:2" x14ac:dyDescent="0.25">
      <c r="A2" t="s">
        <v>47</v>
      </c>
      <c r="B2" t="s">
        <v>46</v>
      </c>
    </row>
    <row r="3" spans="1:2" x14ac:dyDescent="0.25">
      <c r="A3" t="s">
        <v>42</v>
      </c>
      <c r="B3" t="s">
        <v>41</v>
      </c>
    </row>
    <row r="4" spans="1:2" x14ac:dyDescent="0.25">
      <c r="A4" t="s">
        <v>21</v>
      </c>
      <c r="B4" t="s">
        <v>14</v>
      </c>
    </row>
    <row r="5" spans="1:2" x14ac:dyDescent="0.25">
      <c r="A5" t="s">
        <v>55</v>
      </c>
      <c r="B5" t="s">
        <v>54</v>
      </c>
    </row>
    <row r="6" spans="1:2" x14ac:dyDescent="0.25">
      <c r="A6" t="s">
        <v>26</v>
      </c>
      <c r="B6" t="s">
        <v>24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E902-5884-453C-BFEE-25C809AF3857}">
  <dimension ref="A1:F14"/>
  <sheetViews>
    <sheetView topLeftCell="A3" workbookViewId="0">
      <selection activeCell="F8" sqref="F8"/>
    </sheetView>
  </sheetViews>
  <sheetFormatPr defaultRowHeight="15" x14ac:dyDescent="0.25"/>
  <cols>
    <col min="1" max="2" width="23.42578125" bestFit="1" customWidth="1"/>
    <col min="3" max="3" width="7.140625" bestFit="1" customWidth="1"/>
    <col min="4" max="4" width="13.7109375" bestFit="1" customWidth="1"/>
    <col min="5" max="5" width="16.28515625" bestFit="1" customWidth="1"/>
    <col min="6" max="6" width="11.28515625" bestFit="1" customWidth="1"/>
    <col min="7" max="7" width="12.7109375" bestFit="1" customWidth="1"/>
    <col min="8" max="21" width="13.85546875" bestFit="1" customWidth="1"/>
    <col min="22" max="26" width="12.7109375" bestFit="1" customWidth="1"/>
    <col min="27" max="40" width="13.85546875" bestFit="1" customWidth="1"/>
    <col min="41" max="41" width="12.7109375" bestFit="1" customWidth="1"/>
    <col min="42" max="58" width="13.85546875" bestFit="1" customWidth="1"/>
    <col min="59" max="63" width="12.7109375" bestFit="1" customWidth="1"/>
    <col min="64" max="74" width="13.85546875" bestFit="1" customWidth="1"/>
    <col min="75" max="75" width="11.28515625" bestFit="1" customWidth="1"/>
  </cols>
  <sheetData>
    <row r="1" spans="1:6" x14ac:dyDescent="0.25">
      <c r="A1" s="20" t="s">
        <v>165</v>
      </c>
      <c r="B1" t="s">
        <v>173</v>
      </c>
    </row>
    <row r="3" spans="1:6" x14ac:dyDescent="0.25">
      <c r="B3" s="20" t="s">
        <v>168</v>
      </c>
    </row>
    <row r="4" spans="1:6" x14ac:dyDescent="0.25">
      <c r="B4" t="s">
        <v>170</v>
      </c>
      <c r="C4" t="s">
        <v>171</v>
      </c>
      <c r="D4" t="s">
        <v>169</v>
      </c>
    </row>
    <row r="5" spans="1:6" x14ac:dyDescent="0.25">
      <c r="A5" t="s">
        <v>172</v>
      </c>
      <c r="B5" s="21">
        <v>0.70821638801544529</v>
      </c>
      <c r="C5" s="21">
        <v>0.29178361198455471</v>
      </c>
      <c r="D5" s="21">
        <v>1</v>
      </c>
    </row>
    <row r="8" spans="1:6" x14ac:dyDescent="0.25">
      <c r="A8" s="20" t="s">
        <v>174</v>
      </c>
      <c r="B8" t="s">
        <v>172</v>
      </c>
      <c r="D8" t="s">
        <v>165</v>
      </c>
      <c r="E8" t="s">
        <v>175</v>
      </c>
      <c r="F8" t="s">
        <v>176</v>
      </c>
    </row>
    <row r="9" spans="1:6" x14ac:dyDescent="0.25">
      <c r="A9" s="22" t="s">
        <v>42</v>
      </c>
      <c r="B9">
        <v>48268508</v>
      </c>
      <c r="D9" s="22" t="s">
        <v>42</v>
      </c>
      <c r="E9" s="23">
        <f>GETPIVOTDATA("Standardize Sales",$A$8,"Store Location",D9)</f>
        <v>48268508</v>
      </c>
      <c r="F9">
        <f>RANK(E9,$E$9:$E$13,1)</f>
        <v>5</v>
      </c>
    </row>
    <row r="10" spans="1:6" x14ac:dyDescent="0.25">
      <c r="A10" s="22" t="s">
        <v>55</v>
      </c>
      <c r="B10">
        <v>24635264</v>
      </c>
      <c r="D10" s="22" t="s">
        <v>55</v>
      </c>
      <c r="E10" s="23">
        <f t="shared" ref="E10:E13" si="0">GETPIVOTDATA("Standardize Sales",$A$8,"Store Location",D10)</f>
        <v>24635264</v>
      </c>
      <c r="F10">
        <f t="shared" ref="F10:F13" si="1">RANK(E10,$E$9:$E$13,1)</f>
        <v>1</v>
      </c>
    </row>
    <row r="11" spans="1:6" x14ac:dyDescent="0.25">
      <c r="A11" s="22" t="s">
        <v>26</v>
      </c>
      <c r="B11">
        <v>38167136</v>
      </c>
      <c r="D11" s="22" t="s">
        <v>26</v>
      </c>
      <c r="E11" s="23">
        <f t="shared" si="0"/>
        <v>38167136</v>
      </c>
      <c r="F11">
        <f t="shared" si="1"/>
        <v>2</v>
      </c>
    </row>
    <row r="12" spans="1:6" x14ac:dyDescent="0.25">
      <c r="A12" s="22" t="s">
        <v>47</v>
      </c>
      <c r="B12">
        <v>38425011</v>
      </c>
      <c r="D12" s="22" t="s">
        <v>47</v>
      </c>
      <c r="E12" s="23">
        <f t="shared" si="0"/>
        <v>38425011</v>
      </c>
      <c r="F12">
        <f t="shared" si="1"/>
        <v>3</v>
      </c>
    </row>
    <row r="13" spans="1:6" x14ac:dyDescent="0.25">
      <c r="A13" s="22" t="s">
        <v>21</v>
      </c>
      <c r="B13">
        <v>40537341</v>
      </c>
      <c r="D13" s="22" t="s">
        <v>21</v>
      </c>
      <c r="E13" s="23">
        <f t="shared" si="0"/>
        <v>40537341</v>
      </c>
      <c r="F13">
        <f t="shared" si="1"/>
        <v>4</v>
      </c>
    </row>
    <row r="14" spans="1:6" x14ac:dyDescent="0.25">
      <c r="A14" s="22" t="s">
        <v>169</v>
      </c>
      <c r="B14">
        <v>190033260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25BE-5A7B-48AE-997A-15332136DD45}">
  <dimension ref="A1:H8"/>
  <sheetViews>
    <sheetView tabSelected="1" workbookViewId="0">
      <selection activeCell="J8" sqref="J8"/>
    </sheetView>
  </sheetViews>
  <sheetFormatPr defaultRowHeight="15" x14ac:dyDescent="0.25"/>
  <cols>
    <col min="1" max="1" width="17.7109375" bestFit="1" customWidth="1"/>
    <col min="2" max="2" width="23.42578125" customWidth="1"/>
    <col min="3" max="3" width="14.5703125" customWidth="1"/>
    <col min="4" max="4" width="16.28515625" customWidth="1"/>
    <col min="5" max="5" width="23.28515625" customWidth="1"/>
    <col min="6" max="6" width="18.85546875" customWidth="1"/>
    <col min="7" max="7" width="13.5703125" customWidth="1"/>
    <col min="8" max="8" width="13.7109375" customWidth="1"/>
  </cols>
  <sheetData>
    <row r="1" spans="1:8" x14ac:dyDescent="0.25">
      <c r="A1" s="24" t="s">
        <v>177</v>
      </c>
      <c r="B1" s="24" t="s">
        <v>178</v>
      </c>
      <c r="C1" s="24" t="s">
        <v>179</v>
      </c>
      <c r="D1" s="24" t="s">
        <v>180</v>
      </c>
      <c r="E1" s="24" t="s">
        <v>181</v>
      </c>
      <c r="F1" s="24" t="s">
        <v>182</v>
      </c>
      <c r="G1" s="24" t="s">
        <v>183</v>
      </c>
      <c r="H1" s="24" t="s">
        <v>184</v>
      </c>
    </row>
    <row r="2" spans="1:8" ht="45" x14ac:dyDescent="0.25">
      <c r="A2" t="s">
        <v>185</v>
      </c>
      <c r="B2" t="s">
        <v>191</v>
      </c>
      <c r="C2" t="s">
        <v>186</v>
      </c>
      <c r="D2">
        <v>1</v>
      </c>
      <c r="E2" s="25" t="s">
        <v>188</v>
      </c>
      <c r="F2" s="25" t="s">
        <v>187</v>
      </c>
      <c r="G2" t="s">
        <v>189</v>
      </c>
      <c r="H2" s="3">
        <f ca="1">TODAY()</f>
        <v>45801</v>
      </c>
    </row>
    <row r="3" spans="1:8" ht="30" x14ac:dyDescent="0.25">
      <c r="A3" t="s">
        <v>190</v>
      </c>
      <c r="B3" s="25" t="s">
        <v>192</v>
      </c>
      <c r="C3" t="s">
        <v>193</v>
      </c>
      <c r="D3" t="str">
        <f>'Sales_With _Rate '!B96</f>
        <v>TRX00094</v>
      </c>
      <c r="E3" s="25" t="s">
        <v>188</v>
      </c>
      <c r="F3" s="25" t="s">
        <v>194</v>
      </c>
      <c r="G3" t="s">
        <v>189</v>
      </c>
      <c r="H3" s="3">
        <f t="shared" ref="H3:H8" ca="1" si="0">TODAY()</f>
        <v>45801</v>
      </c>
    </row>
    <row r="4" spans="1:8" ht="30" x14ac:dyDescent="0.25">
      <c r="A4" t="s">
        <v>162</v>
      </c>
      <c r="B4" t="s">
        <v>162</v>
      </c>
      <c r="C4" t="s">
        <v>193</v>
      </c>
      <c r="D4" t="str">
        <f>'Sales_With _Rate '!D99</f>
        <v>Jane Smith</v>
      </c>
      <c r="E4" s="25" t="s">
        <v>195</v>
      </c>
      <c r="G4" t="s">
        <v>189</v>
      </c>
      <c r="H4" s="3">
        <f t="shared" ca="1" si="0"/>
        <v>45801</v>
      </c>
    </row>
    <row r="5" spans="1:8" ht="30" x14ac:dyDescent="0.25">
      <c r="A5" t="s">
        <v>6</v>
      </c>
      <c r="B5" t="s">
        <v>196</v>
      </c>
      <c r="C5" t="s">
        <v>193</v>
      </c>
      <c r="D5" t="s">
        <v>40</v>
      </c>
      <c r="E5" s="25" t="s">
        <v>197</v>
      </c>
      <c r="F5" s="25" t="s">
        <v>198</v>
      </c>
      <c r="G5" t="s">
        <v>189</v>
      </c>
      <c r="H5" s="3">
        <f t="shared" ca="1" si="0"/>
        <v>45801</v>
      </c>
    </row>
    <row r="6" spans="1:8" ht="45" x14ac:dyDescent="0.25">
      <c r="A6" t="s">
        <v>163</v>
      </c>
      <c r="B6" s="25" t="s">
        <v>199</v>
      </c>
      <c r="C6" t="s">
        <v>186</v>
      </c>
      <c r="D6">
        <f>'Sales_With _Rate '!I98</f>
        <v>1354</v>
      </c>
      <c r="E6" s="25" t="s">
        <v>200</v>
      </c>
      <c r="F6" s="25" t="s">
        <v>201</v>
      </c>
      <c r="G6" s="25" t="s">
        <v>189</v>
      </c>
      <c r="H6" s="3">
        <f t="shared" ca="1" si="0"/>
        <v>45801</v>
      </c>
    </row>
    <row r="7" spans="1:8" ht="30" x14ac:dyDescent="0.25">
      <c r="A7" t="s">
        <v>202</v>
      </c>
      <c r="B7" t="s">
        <v>203</v>
      </c>
      <c r="C7" t="s">
        <v>186</v>
      </c>
      <c r="D7">
        <f>'Sales_With _Rate '!L102</f>
        <v>1620300</v>
      </c>
      <c r="E7" s="25" t="s">
        <v>200</v>
      </c>
      <c r="F7" s="25" t="s">
        <v>204</v>
      </c>
      <c r="G7" t="s">
        <v>189</v>
      </c>
      <c r="H7" s="3">
        <f t="shared" ca="1" si="0"/>
        <v>45801</v>
      </c>
    </row>
    <row r="8" spans="1:8" ht="30" x14ac:dyDescent="0.25">
      <c r="A8" t="s">
        <v>205</v>
      </c>
      <c r="B8" t="s">
        <v>206</v>
      </c>
      <c r="C8" t="s">
        <v>193</v>
      </c>
      <c r="D8" t="str">
        <f>'Sales_With _Rate '!K97</f>
        <v>Port Harcourt</v>
      </c>
      <c r="E8" s="25" t="s">
        <v>207</v>
      </c>
      <c r="F8" s="25" t="s">
        <v>208</v>
      </c>
      <c r="G8" t="s">
        <v>189</v>
      </c>
      <c r="H8" s="3">
        <f t="shared" ca="1" si="0"/>
        <v>45801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8E0C-F4DD-4113-9C23-E75F4EA852B7}">
  <dimension ref="A1:M114"/>
  <sheetViews>
    <sheetView topLeftCell="B1" workbookViewId="0">
      <selection activeCell="L99" sqref="L99"/>
    </sheetView>
  </sheetViews>
  <sheetFormatPr defaultRowHeight="15" x14ac:dyDescent="0.25"/>
  <cols>
    <col min="1" max="1" width="8.85546875" bestFit="1" customWidth="1"/>
    <col min="2" max="2" width="15.42578125" bestFit="1" customWidth="1"/>
    <col min="3" max="3" width="18.140625" bestFit="1" customWidth="1"/>
    <col min="4" max="4" width="17.7109375" bestFit="1" customWidth="1"/>
    <col min="5" max="5" width="12.140625" bestFit="1" customWidth="1"/>
    <col min="6" max="6" width="11" bestFit="1" customWidth="1"/>
    <col min="7" max="7" width="11.5703125" bestFit="1" customWidth="1"/>
    <col min="8" max="8" width="11.140625" bestFit="1" customWidth="1"/>
    <col min="9" max="9" width="15.42578125" bestFit="1" customWidth="1"/>
    <col min="10" max="10" width="22.140625" bestFit="1" customWidth="1"/>
    <col min="11" max="11" width="16" bestFit="1" customWidth="1"/>
    <col min="12" max="12" width="18.85546875" bestFit="1" customWidth="1"/>
    <col min="13" max="13" width="9.85546875" bestFit="1" customWidth="1"/>
  </cols>
  <sheetData>
    <row r="1" spans="1:13" x14ac:dyDescent="0.25">
      <c r="A1" t="s">
        <v>160</v>
      </c>
      <c r="B1" t="s">
        <v>0</v>
      </c>
      <c r="C1" t="s">
        <v>161</v>
      </c>
      <c r="D1" t="s">
        <v>162</v>
      </c>
      <c r="E1" t="s">
        <v>3</v>
      </c>
      <c r="F1" t="s">
        <v>4</v>
      </c>
      <c r="G1" t="s">
        <v>5</v>
      </c>
      <c r="H1" t="s">
        <v>6</v>
      </c>
      <c r="I1" t="s">
        <v>163</v>
      </c>
      <c r="J1" t="s">
        <v>164</v>
      </c>
      <c r="K1" t="s">
        <v>165</v>
      </c>
      <c r="L1" t="s">
        <v>166</v>
      </c>
      <c r="M1" t="s">
        <v>8</v>
      </c>
    </row>
    <row r="2" spans="1:13" x14ac:dyDescent="0.25">
      <c r="A2">
        <v>1</v>
      </c>
      <c r="B2" t="s">
        <v>10</v>
      </c>
      <c r="C2" s="19">
        <v>45319</v>
      </c>
      <c r="D2" t="s">
        <v>11</v>
      </c>
      <c r="E2" t="s">
        <v>12</v>
      </c>
      <c r="F2">
        <v>3</v>
      </c>
      <c r="G2">
        <v>819</v>
      </c>
      <c r="H2" t="s">
        <v>13</v>
      </c>
      <c r="I2">
        <v>2457</v>
      </c>
      <c r="J2" t="s">
        <v>15</v>
      </c>
      <c r="K2" t="s">
        <v>21</v>
      </c>
      <c r="L2">
        <v>4054050</v>
      </c>
      <c r="M2" t="s">
        <v>14</v>
      </c>
    </row>
    <row r="3" spans="1:13" x14ac:dyDescent="0.25">
      <c r="A3">
        <v>2</v>
      </c>
      <c r="B3" t="s">
        <v>17</v>
      </c>
      <c r="C3" s="19">
        <v>45321</v>
      </c>
      <c r="D3" t="s">
        <v>18</v>
      </c>
      <c r="E3" t="s">
        <v>19</v>
      </c>
      <c r="F3">
        <v>4</v>
      </c>
      <c r="G3">
        <v>848</v>
      </c>
      <c r="H3" t="s">
        <v>13</v>
      </c>
      <c r="I3">
        <v>3392</v>
      </c>
      <c r="J3" t="s">
        <v>20</v>
      </c>
      <c r="K3" t="s">
        <v>21</v>
      </c>
      <c r="L3">
        <v>5596800</v>
      </c>
      <c r="M3" t="s">
        <v>14</v>
      </c>
    </row>
    <row r="4" spans="1:13" x14ac:dyDescent="0.25">
      <c r="A4">
        <v>3</v>
      </c>
      <c r="B4" t="s">
        <v>28</v>
      </c>
      <c r="C4" s="19">
        <v>45295</v>
      </c>
      <c r="D4" t="s">
        <v>29</v>
      </c>
      <c r="E4" t="s">
        <v>30</v>
      </c>
      <c r="F4">
        <v>3</v>
      </c>
      <c r="G4">
        <v>152</v>
      </c>
      <c r="H4" t="s">
        <v>31</v>
      </c>
      <c r="I4">
        <v>456</v>
      </c>
      <c r="J4" t="s">
        <v>15</v>
      </c>
      <c r="K4" t="s">
        <v>21</v>
      </c>
      <c r="L4">
        <v>456</v>
      </c>
      <c r="M4" t="s">
        <v>14</v>
      </c>
    </row>
    <row r="5" spans="1:13" x14ac:dyDescent="0.25">
      <c r="A5">
        <v>4</v>
      </c>
      <c r="B5" t="s">
        <v>33</v>
      </c>
      <c r="C5" s="19">
        <v>45363</v>
      </c>
      <c r="D5" t="s">
        <v>34</v>
      </c>
      <c r="E5" t="s">
        <v>35</v>
      </c>
      <c r="F5">
        <v>4</v>
      </c>
      <c r="G5">
        <v>891</v>
      </c>
      <c r="H5" t="s">
        <v>36</v>
      </c>
      <c r="I5">
        <v>3564</v>
      </c>
      <c r="J5" t="s">
        <v>37</v>
      </c>
      <c r="K5" t="s">
        <v>21</v>
      </c>
      <c r="L5">
        <v>6771600</v>
      </c>
      <c r="M5" t="s">
        <v>14</v>
      </c>
    </row>
    <row r="6" spans="1:13" x14ac:dyDescent="0.25">
      <c r="A6">
        <v>5</v>
      </c>
      <c r="B6" t="s">
        <v>22</v>
      </c>
      <c r="C6" s="19">
        <v>45320</v>
      </c>
      <c r="D6" t="s">
        <v>23</v>
      </c>
      <c r="E6" t="s">
        <v>12</v>
      </c>
      <c r="F6">
        <v>2</v>
      </c>
      <c r="G6">
        <v>895</v>
      </c>
      <c r="H6" t="s">
        <v>13</v>
      </c>
      <c r="I6">
        <v>1790</v>
      </c>
      <c r="J6" t="s">
        <v>25</v>
      </c>
      <c r="K6" t="s">
        <v>26</v>
      </c>
      <c r="L6">
        <v>2953500</v>
      </c>
      <c r="M6" t="s">
        <v>24</v>
      </c>
    </row>
    <row r="7" spans="1:13" x14ac:dyDescent="0.25">
      <c r="A7">
        <v>6</v>
      </c>
      <c r="B7" t="s">
        <v>27</v>
      </c>
      <c r="C7" s="19">
        <v>45369</v>
      </c>
      <c r="D7" t="s">
        <v>18</v>
      </c>
      <c r="E7" t="s">
        <v>19</v>
      </c>
      <c r="F7">
        <v>3</v>
      </c>
      <c r="G7">
        <v>978</v>
      </c>
      <c r="H7" t="s">
        <v>13</v>
      </c>
      <c r="I7">
        <v>2934</v>
      </c>
      <c r="J7" t="s">
        <v>20</v>
      </c>
      <c r="K7" t="s">
        <v>26</v>
      </c>
      <c r="L7">
        <v>4841100</v>
      </c>
      <c r="M7" t="s">
        <v>24</v>
      </c>
    </row>
    <row r="8" spans="1:13" x14ac:dyDescent="0.25">
      <c r="A8">
        <v>7</v>
      </c>
      <c r="B8" t="s">
        <v>38</v>
      </c>
      <c r="C8" s="19">
        <v>45317</v>
      </c>
      <c r="D8" t="s">
        <v>39</v>
      </c>
      <c r="E8" t="s">
        <v>19</v>
      </c>
      <c r="F8">
        <v>1</v>
      </c>
      <c r="G8">
        <v>316</v>
      </c>
      <c r="H8" t="s">
        <v>40</v>
      </c>
      <c r="I8">
        <v>316</v>
      </c>
      <c r="J8" t="s">
        <v>20</v>
      </c>
      <c r="K8" t="s">
        <v>42</v>
      </c>
      <c r="L8">
        <v>474000</v>
      </c>
      <c r="M8" t="s">
        <v>41</v>
      </c>
    </row>
    <row r="9" spans="1:13" x14ac:dyDescent="0.25">
      <c r="A9">
        <v>8</v>
      </c>
      <c r="B9" t="s">
        <v>43</v>
      </c>
      <c r="C9" s="19">
        <v>45383</v>
      </c>
      <c r="D9" t="s">
        <v>39</v>
      </c>
      <c r="E9" t="s">
        <v>19</v>
      </c>
      <c r="F9">
        <v>1</v>
      </c>
      <c r="G9">
        <v>863</v>
      </c>
      <c r="H9" t="s">
        <v>13</v>
      </c>
      <c r="I9">
        <v>863</v>
      </c>
      <c r="J9" t="s">
        <v>44</v>
      </c>
      <c r="K9" t="s">
        <v>42</v>
      </c>
      <c r="L9">
        <v>1423950</v>
      </c>
      <c r="M9" t="s">
        <v>41</v>
      </c>
    </row>
    <row r="10" spans="1:13" x14ac:dyDescent="0.25">
      <c r="A10">
        <v>9</v>
      </c>
      <c r="B10" t="s">
        <v>45</v>
      </c>
      <c r="C10" s="19">
        <v>45299</v>
      </c>
      <c r="D10" t="s">
        <v>34</v>
      </c>
      <c r="E10" t="s">
        <v>19</v>
      </c>
      <c r="F10">
        <v>4</v>
      </c>
      <c r="G10">
        <v>430</v>
      </c>
      <c r="H10" t="s">
        <v>40</v>
      </c>
      <c r="I10">
        <v>1720</v>
      </c>
      <c r="J10" t="s">
        <v>15</v>
      </c>
      <c r="K10" t="s">
        <v>47</v>
      </c>
      <c r="L10">
        <v>2580000</v>
      </c>
      <c r="M10" t="s">
        <v>46</v>
      </c>
    </row>
    <row r="11" spans="1:13" x14ac:dyDescent="0.25">
      <c r="A11">
        <v>10</v>
      </c>
      <c r="B11" t="s">
        <v>48</v>
      </c>
      <c r="C11" s="19">
        <v>45381</v>
      </c>
      <c r="D11" t="s">
        <v>39</v>
      </c>
      <c r="E11" t="s">
        <v>19</v>
      </c>
      <c r="F11">
        <v>2</v>
      </c>
      <c r="G11">
        <v>479</v>
      </c>
      <c r="H11" t="s">
        <v>31</v>
      </c>
      <c r="I11">
        <v>958</v>
      </c>
      <c r="J11" t="s">
        <v>44</v>
      </c>
      <c r="K11" t="s">
        <v>42</v>
      </c>
      <c r="L11">
        <v>958</v>
      </c>
      <c r="M11" t="s">
        <v>41</v>
      </c>
    </row>
    <row r="12" spans="1:13" x14ac:dyDescent="0.25">
      <c r="A12">
        <v>11</v>
      </c>
      <c r="B12" t="s">
        <v>49</v>
      </c>
      <c r="C12" s="19">
        <v>45361</v>
      </c>
      <c r="D12" t="s">
        <v>50</v>
      </c>
      <c r="E12" t="s">
        <v>19</v>
      </c>
      <c r="F12">
        <v>3</v>
      </c>
      <c r="G12">
        <v>592</v>
      </c>
      <c r="H12" t="s">
        <v>40</v>
      </c>
      <c r="I12">
        <v>1776</v>
      </c>
      <c r="J12" t="s">
        <v>25</v>
      </c>
      <c r="K12" t="s">
        <v>42</v>
      </c>
      <c r="L12">
        <v>2664000</v>
      </c>
      <c r="M12" t="s">
        <v>41</v>
      </c>
    </row>
    <row r="13" spans="1:13" x14ac:dyDescent="0.25">
      <c r="A13">
        <v>12</v>
      </c>
      <c r="B13" t="s">
        <v>51</v>
      </c>
      <c r="C13" s="19">
        <v>45345</v>
      </c>
      <c r="D13" t="s">
        <v>11</v>
      </c>
      <c r="E13" t="s">
        <v>35</v>
      </c>
      <c r="F13">
        <v>3</v>
      </c>
      <c r="G13">
        <v>140</v>
      </c>
      <c r="H13" t="s">
        <v>36</v>
      </c>
      <c r="I13">
        <v>420</v>
      </c>
      <c r="J13" t="s">
        <v>44</v>
      </c>
      <c r="K13" t="s">
        <v>47</v>
      </c>
      <c r="L13">
        <v>798000</v>
      </c>
      <c r="M13" t="s">
        <v>46</v>
      </c>
    </row>
    <row r="14" spans="1:13" x14ac:dyDescent="0.25">
      <c r="A14">
        <v>13</v>
      </c>
      <c r="B14" t="s">
        <v>52</v>
      </c>
      <c r="C14" s="19">
        <v>45320</v>
      </c>
      <c r="D14" t="s">
        <v>18</v>
      </c>
      <c r="E14" t="s">
        <v>30</v>
      </c>
      <c r="F14">
        <v>3</v>
      </c>
      <c r="G14">
        <v>256</v>
      </c>
      <c r="H14" t="s">
        <v>31</v>
      </c>
      <c r="I14">
        <v>768</v>
      </c>
      <c r="J14" t="s">
        <v>37</v>
      </c>
      <c r="K14" t="s">
        <v>47</v>
      </c>
      <c r="L14">
        <v>768</v>
      </c>
      <c r="M14" t="s">
        <v>46</v>
      </c>
    </row>
    <row r="15" spans="1:13" x14ac:dyDescent="0.25">
      <c r="A15">
        <v>14</v>
      </c>
      <c r="B15" t="s">
        <v>53</v>
      </c>
      <c r="C15" s="19">
        <v>45349</v>
      </c>
      <c r="D15" t="s">
        <v>39</v>
      </c>
      <c r="E15" t="s">
        <v>12</v>
      </c>
      <c r="F15">
        <v>3</v>
      </c>
      <c r="G15">
        <v>114</v>
      </c>
      <c r="H15" t="s">
        <v>31</v>
      </c>
      <c r="I15">
        <v>342</v>
      </c>
      <c r="J15" t="s">
        <v>37</v>
      </c>
      <c r="K15" t="s">
        <v>55</v>
      </c>
      <c r="L15">
        <v>342</v>
      </c>
      <c r="M15" t="s">
        <v>54</v>
      </c>
    </row>
    <row r="16" spans="1:13" x14ac:dyDescent="0.25">
      <c r="A16">
        <v>15</v>
      </c>
      <c r="B16" t="s">
        <v>56</v>
      </c>
      <c r="C16" s="19">
        <v>45367</v>
      </c>
      <c r="D16" t="s">
        <v>29</v>
      </c>
      <c r="E16" t="s">
        <v>30</v>
      </c>
      <c r="F16">
        <v>4</v>
      </c>
      <c r="G16">
        <v>912</v>
      </c>
      <c r="H16" t="s">
        <v>40</v>
      </c>
      <c r="I16">
        <v>3648</v>
      </c>
      <c r="J16" t="s">
        <v>15</v>
      </c>
      <c r="K16" t="s">
        <v>26</v>
      </c>
      <c r="L16">
        <v>5472000</v>
      </c>
      <c r="M16" t="s">
        <v>24</v>
      </c>
    </row>
    <row r="17" spans="1:13" x14ac:dyDescent="0.25">
      <c r="A17">
        <v>16</v>
      </c>
      <c r="B17" t="s">
        <v>57</v>
      </c>
      <c r="C17" s="19">
        <v>45327</v>
      </c>
      <c r="D17" t="s">
        <v>50</v>
      </c>
      <c r="E17" t="s">
        <v>35</v>
      </c>
      <c r="F17">
        <v>1</v>
      </c>
      <c r="G17">
        <v>164</v>
      </c>
      <c r="H17" t="s">
        <v>31</v>
      </c>
      <c r="I17">
        <v>164</v>
      </c>
      <c r="J17" t="s">
        <v>37</v>
      </c>
      <c r="K17" t="s">
        <v>21</v>
      </c>
      <c r="L17">
        <v>164</v>
      </c>
      <c r="M17" t="s">
        <v>14</v>
      </c>
    </row>
    <row r="18" spans="1:13" x14ac:dyDescent="0.25">
      <c r="A18">
        <v>17</v>
      </c>
      <c r="B18" t="s">
        <v>58</v>
      </c>
      <c r="C18" s="19">
        <v>45395</v>
      </c>
      <c r="D18" t="s">
        <v>59</v>
      </c>
      <c r="E18" t="s">
        <v>12</v>
      </c>
      <c r="F18">
        <v>4</v>
      </c>
      <c r="G18">
        <v>956</v>
      </c>
      <c r="H18" t="s">
        <v>40</v>
      </c>
      <c r="I18">
        <v>3824</v>
      </c>
      <c r="J18" t="s">
        <v>20</v>
      </c>
      <c r="K18" t="s">
        <v>42</v>
      </c>
      <c r="L18">
        <v>5736000</v>
      </c>
      <c r="M18" t="s">
        <v>41</v>
      </c>
    </row>
    <row r="19" spans="1:13" x14ac:dyDescent="0.25">
      <c r="A19">
        <v>18</v>
      </c>
      <c r="B19" t="s">
        <v>60</v>
      </c>
      <c r="C19" s="19">
        <v>45403</v>
      </c>
      <c r="D19" t="s">
        <v>59</v>
      </c>
      <c r="E19" t="s">
        <v>19</v>
      </c>
      <c r="F19">
        <v>4</v>
      </c>
      <c r="G19">
        <v>938</v>
      </c>
      <c r="H19" t="s">
        <v>40</v>
      </c>
      <c r="I19">
        <v>3752</v>
      </c>
      <c r="J19" t="s">
        <v>37</v>
      </c>
      <c r="K19" t="s">
        <v>47</v>
      </c>
      <c r="L19">
        <v>5628000</v>
      </c>
      <c r="M19" t="s">
        <v>46</v>
      </c>
    </row>
    <row r="20" spans="1:13" x14ac:dyDescent="0.25">
      <c r="A20">
        <v>19</v>
      </c>
      <c r="B20" t="s">
        <v>61</v>
      </c>
      <c r="C20" s="19">
        <v>45292</v>
      </c>
      <c r="D20" t="s">
        <v>62</v>
      </c>
      <c r="E20" t="s">
        <v>12</v>
      </c>
      <c r="F20">
        <v>4</v>
      </c>
      <c r="G20">
        <v>620</v>
      </c>
      <c r="H20" t="s">
        <v>31</v>
      </c>
      <c r="I20">
        <v>2480</v>
      </c>
      <c r="J20" t="s">
        <v>20</v>
      </c>
      <c r="K20" t="s">
        <v>47</v>
      </c>
      <c r="L20">
        <v>2480</v>
      </c>
      <c r="M20" t="s">
        <v>46</v>
      </c>
    </row>
    <row r="21" spans="1:13" x14ac:dyDescent="0.25">
      <c r="A21">
        <v>20</v>
      </c>
      <c r="B21" t="s">
        <v>63</v>
      </c>
      <c r="C21" s="19">
        <v>45389</v>
      </c>
      <c r="D21" t="s">
        <v>64</v>
      </c>
      <c r="E21" t="s">
        <v>65</v>
      </c>
      <c r="F21">
        <v>3</v>
      </c>
      <c r="G21">
        <v>443</v>
      </c>
      <c r="H21" t="s">
        <v>31</v>
      </c>
      <c r="I21">
        <v>1329</v>
      </c>
      <c r="J21" t="s">
        <v>25</v>
      </c>
      <c r="K21" t="s">
        <v>55</v>
      </c>
      <c r="L21">
        <v>1329</v>
      </c>
      <c r="M21" t="s">
        <v>54</v>
      </c>
    </row>
    <row r="22" spans="1:13" x14ac:dyDescent="0.25">
      <c r="A22">
        <v>21</v>
      </c>
      <c r="B22" t="s">
        <v>66</v>
      </c>
      <c r="C22" s="19">
        <v>45395</v>
      </c>
      <c r="D22" t="s">
        <v>23</v>
      </c>
      <c r="E22" t="s">
        <v>30</v>
      </c>
      <c r="F22">
        <v>2</v>
      </c>
      <c r="G22">
        <v>228</v>
      </c>
      <c r="H22" t="s">
        <v>31</v>
      </c>
      <c r="I22">
        <v>456</v>
      </c>
      <c r="J22" t="s">
        <v>20</v>
      </c>
      <c r="K22" t="s">
        <v>47</v>
      </c>
      <c r="L22">
        <v>456</v>
      </c>
      <c r="M22" t="s">
        <v>46</v>
      </c>
    </row>
    <row r="23" spans="1:13" x14ac:dyDescent="0.25">
      <c r="A23">
        <v>22</v>
      </c>
      <c r="B23" t="s">
        <v>67</v>
      </c>
      <c r="C23" s="19">
        <v>45312</v>
      </c>
      <c r="D23" t="s">
        <v>34</v>
      </c>
      <c r="E23" t="s">
        <v>30</v>
      </c>
      <c r="F23">
        <v>1</v>
      </c>
      <c r="G23">
        <v>747</v>
      </c>
      <c r="H23" t="s">
        <v>40</v>
      </c>
      <c r="I23">
        <v>747</v>
      </c>
      <c r="J23" t="s">
        <v>37</v>
      </c>
      <c r="K23" t="s">
        <v>55</v>
      </c>
      <c r="L23">
        <v>1120500</v>
      </c>
      <c r="M23" t="s">
        <v>54</v>
      </c>
    </row>
    <row r="24" spans="1:13" x14ac:dyDescent="0.25">
      <c r="A24">
        <v>23</v>
      </c>
      <c r="B24" t="s">
        <v>68</v>
      </c>
      <c r="C24" s="19">
        <v>45333</v>
      </c>
      <c r="D24" t="s">
        <v>62</v>
      </c>
      <c r="E24" t="s">
        <v>30</v>
      </c>
      <c r="F24">
        <v>4</v>
      </c>
      <c r="G24">
        <v>719</v>
      </c>
      <c r="H24" t="s">
        <v>31</v>
      </c>
      <c r="I24">
        <v>2876</v>
      </c>
      <c r="J24" t="s">
        <v>25</v>
      </c>
      <c r="K24" t="s">
        <v>47</v>
      </c>
      <c r="L24">
        <v>2876</v>
      </c>
      <c r="M24" t="s">
        <v>46</v>
      </c>
    </row>
    <row r="25" spans="1:13" x14ac:dyDescent="0.25">
      <c r="A25">
        <v>24</v>
      </c>
      <c r="B25" t="s">
        <v>69</v>
      </c>
      <c r="C25" s="19">
        <v>45346</v>
      </c>
      <c r="D25" t="s">
        <v>18</v>
      </c>
      <c r="E25" t="s">
        <v>19</v>
      </c>
      <c r="F25">
        <v>4</v>
      </c>
      <c r="G25">
        <v>162</v>
      </c>
      <c r="H25" t="s">
        <v>31</v>
      </c>
      <c r="I25">
        <v>648</v>
      </c>
      <c r="J25" t="s">
        <v>37</v>
      </c>
      <c r="K25" t="s">
        <v>42</v>
      </c>
      <c r="L25">
        <v>648</v>
      </c>
      <c r="M25" t="s">
        <v>41</v>
      </c>
    </row>
    <row r="26" spans="1:13" x14ac:dyDescent="0.25">
      <c r="A26">
        <v>25</v>
      </c>
      <c r="B26" t="s">
        <v>70</v>
      </c>
      <c r="C26" s="19">
        <v>45335</v>
      </c>
      <c r="D26" t="s">
        <v>29</v>
      </c>
      <c r="E26" t="s">
        <v>30</v>
      </c>
      <c r="F26">
        <v>4</v>
      </c>
      <c r="G26">
        <v>238</v>
      </c>
      <c r="H26" t="s">
        <v>13</v>
      </c>
      <c r="I26">
        <v>952</v>
      </c>
      <c r="J26" t="s">
        <v>25</v>
      </c>
      <c r="K26" t="s">
        <v>47</v>
      </c>
      <c r="L26">
        <v>1570800</v>
      </c>
      <c r="M26" t="s">
        <v>46</v>
      </c>
    </row>
    <row r="27" spans="1:13" x14ac:dyDescent="0.25">
      <c r="A27">
        <v>26</v>
      </c>
      <c r="B27" t="s">
        <v>71</v>
      </c>
      <c r="C27" s="19">
        <v>45327</v>
      </c>
      <c r="D27" t="s">
        <v>50</v>
      </c>
      <c r="E27" t="s">
        <v>65</v>
      </c>
      <c r="F27">
        <v>2</v>
      </c>
      <c r="G27">
        <v>598</v>
      </c>
      <c r="H27" t="s">
        <v>31</v>
      </c>
      <c r="I27">
        <v>1196</v>
      </c>
      <c r="J27" t="s">
        <v>25</v>
      </c>
      <c r="K27" t="s">
        <v>47</v>
      </c>
      <c r="L27">
        <v>1196</v>
      </c>
      <c r="M27" t="s">
        <v>46</v>
      </c>
    </row>
    <row r="28" spans="1:13" x14ac:dyDescent="0.25">
      <c r="A28">
        <v>27</v>
      </c>
      <c r="B28" t="s">
        <v>72</v>
      </c>
      <c r="C28" s="19">
        <v>45311</v>
      </c>
      <c r="D28" t="s">
        <v>29</v>
      </c>
      <c r="E28" t="s">
        <v>35</v>
      </c>
      <c r="F28">
        <v>2</v>
      </c>
      <c r="G28">
        <v>692</v>
      </c>
      <c r="H28" t="s">
        <v>13</v>
      </c>
      <c r="I28">
        <v>1384</v>
      </c>
      <c r="J28" t="s">
        <v>25</v>
      </c>
      <c r="K28" t="s">
        <v>55</v>
      </c>
      <c r="L28">
        <v>2283600</v>
      </c>
      <c r="M28" t="s">
        <v>54</v>
      </c>
    </row>
    <row r="29" spans="1:13" x14ac:dyDescent="0.25">
      <c r="A29">
        <v>28</v>
      </c>
      <c r="B29" t="s">
        <v>73</v>
      </c>
      <c r="C29" s="19">
        <v>45319</v>
      </c>
      <c r="D29" t="s">
        <v>11</v>
      </c>
      <c r="E29" t="s">
        <v>12</v>
      </c>
      <c r="F29">
        <v>2</v>
      </c>
      <c r="G29">
        <v>491</v>
      </c>
      <c r="H29" t="s">
        <v>13</v>
      </c>
      <c r="I29">
        <v>982</v>
      </c>
      <c r="J29" t="s">
        <v>20</v>
      </c>
      <c r="K29" t="s">
        <v>26</v>
      </c>
      <c r="L29">
        <v>1620300</v>
      </c>
      <c r="M29" t="s">
        <v>24</v>
      </c>
    </row>
    <row r="30" spans="1:13" x14ac:dyDescent="0.25">
      <c r="A30">
        <v>29</v>
      </c>
      <c r="B30" t="s">
        <v>74</v>
      </c>
      <c r="C30" s="19">
        <v>45389</v>
      </c>
      <c r="D30" t="s">
        <v>59</v>
      </c>
      <c r="E30" t="s">
        <v>19</v>
      </c>
      <c r="F30">
        <v>4</v>
      </c>
      <c r="G30">
        <v>774</v>
      </c>
      <c r="H30" t="s">
        <v>13</v>
      </c>
      <c r="I30">
        <v>3096</v>
      </c>
      <c r="J30" t="s">
        <v>44</v>
      </c>
      <c r="K30" t="s">
        <v>47</v>
      </c>
      <c r="L30">
        <v>5108400</v>
      </c>
      <c r="M30" t="s">
        <v>46</v>
      </c>
    </row>
    <row r="31" spans="1:13" x14ac:dyDescent="0.25">
      <c r="A31">
        <v>30</v>
      </c>
      <c r="B31" t="s">
        <v>75</v>
      </c>
      <c r="C31" s="19">
        <v>45335</v>
      </c>
      <c r="D31" t="s">
        <v>23</v>
      </c>
      <c r="E31" t="s">
        <v>30</v>
      </c>
      <c r="F31">
        <v>4</v>
      </c>
      <c r="G31">
        <v>518</v>
      </c>
      <c r="H31" t="s">
        <v>31</v>
      </c>
      <c r="I31">
        <v>2072</v>
      </c>
      <c r="J31" t="s">
        <v>37</v>
      </c>
      <c r="K31" t="s">
        <v>55</v>
      </c>
      <c r="L31">
        <v>2072</v>
      </c>
      <c r="M31" t="s">
        <v>54</v>
      </c>
    </row>
    <row r="32" spans="1:13" x14ac:dyDescent="0.25">
      <c r="A32">
        <v>31</v>
      </c>
      <c r="B32" t="s">
        <v>76</v>
      </c>
      <c r="C32" s="19">
        <v>45305</v>
      </c>
      <c r="D32" t="s">
        <v>64</v>
      </c>
      <c r="E32" t="s">
        <v>30</v>
      </c>
      <c r="F32">
        <v>1</v>
      </c>
      <c r="G32">
        <v>388</v>
      </c>
      <c r="H32" t="s">
        <v>40</v>
      </c>
      <c r="I32">
        <v>388</v>
      </c>
      <c r="J32" t="s">
        <v>37</v>
      </c>
      <c r="K32" t="s">
        <v>55</v>
      </c>
      <c r="L32">
        <v>582000</v>
      </c>
      <c r="M32" t="s">
        <v>54</v>
      </c>
    </row>
    <row r="33" spans="1:13" x14ac:dyDescent="0.25">
      <c r="A33">
        <v>32</v>
      </c>
      <c r="B33" t="s">
        <v>78</v>
      </c>
      <c r="C33" s="19">
        <v>45303</v>
      </c>
      <c r="D33" t="s">
        <v>50</v>
      </c>
      <c r="E33" t="s">
        <v>65</v>
      </c>
      <c r="F33">
        <v>1</v>
      </c>
      <c r="G33">
        <v>478</v>
      </c>
      <c r="H33" t="s">
        <v>13</v>
      </c>
      <c r="I33">
        <v>478</v>
      </c>
      <c r="J33" t="s">
        <v>15</v>
      </c>
      <c r="K33" t="s">
        <v>47</v>
      </c>
      <c r="L33">
        <v>788700</v>
      </c>
      <c r="M33" t="s">
        <v>46</v>
      </c>
    </row>
    <row r="34" spans="1:13" x14ac:dyDescent="0.25">
      <c r="A34">
        <v>33</v>
      </c>
      <c r="B34" t="s">
        <v>79</v>
      </c>
      <c r="C34" s="19">
        <v>45340</v>
      </c>
      <c r="D34" t="s">
        <v>39</v>
      </c>
      <c r="E34" t="s">
        <v>35</v>
      </c>
      <c r="F34">
        <v>4</v>
      </c>
      <c r="G34">
        <v>872</v>
      </c>
      <c r="H34" t="s">
        <v>36</v>
      </c>
      <c r="I34">
        <v>3488</v>
      </c>
      <c r="J34" t="s">
        <v>37</v>
      </c>
      <c r="K34" t="s">
        <v>42</v>
      </c>
      <c r="L34">
        <v>6627200</v>
      </c>
      <c r="M34" t="s">
        <v>41</v>
      </c>
    </row>
    <row r="35" spans="1:13" x14ac:dyDescent="0.25">
      <c r="A35">
        <v>34</v>
      </c>
      <c r="B35" t="s">
        <v>80</v>
      </c>
      <c r="C35" s="19">
        <v>45304</v>
      </c>
      <c r="D35" t="s">
        <v>64</v>
      </c>
      <c r="E35" t="s">
        <v>30</v>
      </c>
      <c r="F35">
        <v>2</v>
      </c>
      <c r="G35">
        <v>589</v>
      </c>
      <c r="H35" t="s">
        <v>31</v>
      </c>
      <c r="I35">
        <v>1178</v>
      </c>
      <c r="J35" t="s">
        <v>44</v>
      </c>
      <c r="K35" t="s">
        <v>21</v>
      </c>
      <c r="L35">
        <v>1178</v>
      </c>
      <c r="M35" t="s">
        <v>14</v>
      </c>
    </row>
    <row r="36" spans="1:13" x14ac:dyDescent="0.25">
      <c r="A36">
        <v>35</v>
      </c>
      <c r="B36" t="s">
        <v>81</v>
      </c>
      <c r="C36" s="19">
        <v>45337</v>
      </c>
      <c r="D36" t="s">
        <v>62</v>
      </c>
      <c r="E36" t="s">
        <v>30</v>
      </c>
      <c r="F36">
        <v>2</v>
      </c>
      <c r="G36">
        <v>330</v>
      </c>
      <c r="H36" t="s">
        <v>31</v>
      </c>
      <c r="I36">
        <v>660</v>
      </c>
      <c r="J36" t="s">
        <v>25</v>
      </c>
      <c r="K36" t="s">
        <v>21</v>
      </c>
      <c r="L36">
        <v>660</v>
      </c>
      <c r="M36" t="s">
        <v>14</v>
      </c>
    </row>
    <row r="37" spans="1:13" x14ac:dyDescent="0.25">
      <c r="A37">
        <v>36</v>
      </c>
      <c r="B37" t="s">
        <v>82</v>
      </c>
      <c r="C37" s="19">
        <v>45400</v>
      </c>
      <c r="D37" t="s">
        <v>34</v>
      </c>
      <c r="E37" t="s">
        <v>19</v>
      </c>
      <c r="F37">
        <v>1</v>
      </c>
      <c r="G37">
        <v>140</v>
      </c>
      <c r="H37" t="s">
        <v>40</v>
      </c>
      <c r="I37">
        <v>140</v>
      </c>
      <c r="J37" t="s">
        <v>20</v>
      </c>
      <c r="K37" t="s">
        <v>26</v>
      </c>
      <c r="L37">
        <v>210000</v>
      </c>
      <c r="M37" t="s">
        <v>24</v>
      </c>
    </row>
    <row r="38" spans="1:13" x14ac:dyDescent="0.25">
      <c r="A38">
        <v>37</v>
      </c>
      <c r="B38" t="s">
        <v>83</v>
      </c>
      <c r="C38" s="19">
        <v>45336</v>
      </c>
      <c r="D38" t="s">
        <v>34</v>
      </c>
      <c r="E38" t="s">
        <v>35</v>
      </c>
      <c r="F38">
        <v>4</v>
      </c>
      <c r="G38">
        <v>127</v>
      </c>
      <c r="H38" t="s">
        <v>40</v>
      </c>
      <c r="I38">
        <v>508</v>
      </c>
      <c r="J38" t="s">
        <v>44</v>
      </c>
      <c r="K38" t="s">
        <v>21</v>
      </c>
      <c r="L38">
        <v>762000</v>
      </c>
      <c r="M38" t="s">
        <v>14</v>
      </c>
    </row>
    <row r="39" spans="1:13" x14ac:dyDescent="0.25">
      <c r="A39">
        <v>38</v>
      </c>
      <c r="B39" t="s">
        <v>84</v>
      </c>
      <c r="C39" s="19">
        <v>45369</v>
      </c>
      <c r="D39" t="s">
        <v>29</v>
      </c>
      <c r="E39" t="s">
        <v>19</v>
      </c>
      <c r="F39">
        <v>1</v>
      </c>
      <c r="G39">
        <v>234</v>
      </c>
      <c r="H39" t="s">
        <v>13</v>
      </c>
      <c r="I39">
        <v>234</v>
      </c>
      <c r="J39" t="s">
        <v>15</v>
      </c>
      <c r="K39" t="s">
        <v>47</v>
      </c>
      <c r="L39">
        <v>386100</v>
      </c>
      <c r="M39" t="s">
        <v>46</v>
      </c>
    </row>
    <row r="40" spans="1:13" x14ac:dyDescent="0.25">
      <c r="A40">
        <v>39</v>
      </c>
      <c r="B40" t="s">
        <v>85</v>
      </c>
      <c r="C40" s="19">
        <v>45325</v>
      </c>
      <c r="D40" t="s">
        <v>11</v>
      </c>
      <c r="E40" t="s">
        <v>35</v>
      </c>
      <c r="F40">
        <v>1</v>
      </c>
      <c r="G40">
        <v>300</v>
      </c>
      <c r="H40" t="s">
        <v>13</v>
      </c>
      <c r="I40">
        <v>300</v>
      </c>
      <c r="J40" t="s">
        <v>37</v>
      </c>
      <c r="K40" t="s">
        <v>26</v>
      </c>
      <c r="L40">
        <v>495000</v>
      </c>
      <c r="M40" t="s">
        <v>24</v>
      </c>
    </row>
    <row r="41" spans="1:13" x14ac:dyDescent="0.25">
      <c r="A41">
        <v>40</v>
      </c>
      <c r="B41" t="s">
        <v>86</v>
      </c>
      <c r="C41" s="19">
        <v>45395</v>
      </c>
      <c r="D41" t="s">
        <v>39</v>
      </c>
      <c r="E41" t="s">
        <v>35</v>
      </c>
      <c r="F41">
        <v>3</v>
      </c>
      <c r="G41">
        <v>939</v>
      </c>
      <c r="H41" t="s">
        <v>31</v>
      </c>
      <c r="I41">
        <v>2817</v>
      </c>
      <c r="J41" t="s">
        <v>15</v>
      </c>
      <c r="K41" t="s">
        <v>47</v>
      </c>
      <c r="L41">
        <v>2817</v>
      </c>
      <c r="M41" t="s">
        <v>46</v>
      </c>
    </row>
    <row r="42" spans="1:13" x14ac:dyDescent="0.25">
      <c r="A42">
        <v>41</v>
      </c>
      <c r="B42" t="s">
        <v>87</v>
      </c>
      <c r="C42" s="19">
        <v>45297</v>
      </c>
      <c r="D42" t="s">
        <v>50</v>
      </c>
      <c r="E42" t="s">
        <v>30</v>
      </c>
      <c r="F42">
        <v>3</v>
      </c>
      <c r="G42">
        <v>879</v>
      </c>
      <c r="H42" t="s">
        <v>40</v>
      </c>
      <c r="I42">
        <v>2637</v>
      </c>
      <c r="J42" t="s">
        <v>44</v>
      </c>
      <c r="K42" t="s">
        <v>26</v>
      </c>
      <c r="L42">
        <v>3955500</v>
      </c>
      <c r="M42" t="s">
        <v>24</v>
      </c>
    </row>
    <row r="43" spans="1:13" x14ac:dyDescent="0.25">
      <c r="A43">
        <v>42</v>
      </c>
      <c r="B43" t="s">
        <v>88</v>
      </c>
      <c r="C43" s="19">
        <v>45385</v>
      </c>
      <c r="D43" t="s">
        <v>62</v>
      </c>
      <c r="E43" t="s">
        <v>65</v>
      </c>
      <c r="F43">
        <v>3</v>
      </c>
      <c r="G43">
        <v>132</v>
      </c>
      <c r="H43" t="s">
        <v>31</v>
      </c>
      <c r="I43">
        <v>396</v>
      </c>
      <c r="J43" t="s">
        <v>20</v>
      </c>
      <c r="K43" t="s">
        <v>26</v>
      </c>
      <c r="L43">
        <v>396</v>
      </c>
      <c r="M43" t="s">
        <v>24</v>
      </c>
    </row>
    <row r="44" spans="1:13" x14ac:dyDescent="0.25">
      <c r="A44">
        <v>43</v>
      </c>
      <c r="B44" t="s">
        <v>89</v>
      </c>
      <c r="C44" s="19">
        <v>45350</v>
      </c>
      <c r="D44" t="s">
        <v>29</v>
      </c>
      <c r="E44" t="s">
        <v>12</v>
      </c>
      <c r="F44">
        <v>2</v>
      </c>
      <c r="G44">
        <v>147</v>
      </c>
      <c r="H44" t="s">
        <v>13</v>
      </c>
      <c r="I44">
        <v>294</v>
      </c>
      <c r="J44" t="s">
        <v>44</v>
      </c>
      <c r="K44" t="s">
        <v>55</v>
      </c>
      <c r="L44">
        <v>485100</v>
      </c>
      <c r="M44" t="s">
        <v>54</v>
      </c>
    </row>
    <row r="45" spans="1:13" x14ac:dyDescent="0.25">
      <c r="A45">
        <v>44</v>
      </c>
      <c r="B45" t="s">
        <v>90</v>
      </c>
      <c r="C45" s="19">
        <v>45360</v>
      </c>
      <c r="D45" t="s">
        <v>11</v>
      </c>
      <c r="E45" t="s">
        <v>35</v>
      </c>
      <c r="F45">
        <v>4</v>
      </c>
      <c r="G45">
        <v>602</v>
      </c>
      <c r="H45" t="s">
        <v>31</v>
      </c>
      <c r="I45">
        <v>2408</v>
      </c>
      <c r="J45" t="s">
        <v>37</v>
      </c>
      <c r="K45" t="s">
        <v>47</v>
      </c>
      <c r="L45">
        <v>2408</v>
      </c>
      <c r="M45" t="s">
        <v>46</v>
      </c>
    </row>
    <row r="46" spans="1:13" x14ac:dyDescent="0.25">
      <c r="A46">
        <v>45</v>
      </c>
      <c r="B46" t="s">
        <v>91</v>
      </c>
      <c r="C46" s="19">
        <v>45307</v>
      </c>
      <c r="D46" t="s">
        <v>39</v>
      </c>
      <c r="E46" t="s">
        <v>19</v>
      </c>
      <c r="F46">
        <v>4</v>
      </c>
      <c r="G46">
        <v>506</v>
      </c>
      <c r="H46" t="s">
        <v>40</v>
      </c>
      <c r="I46">
        <v>2024</v>
      </c>
      <c r="J46" t="s">
        <v>20</v>
      </c>
      <c r="K46" t="s">
        <v>47</v>
      </c>
      <c r="L46">
        <v>3036000</v>
      </c>
      <c r="M46" t="s">
        <v>46</v>
      </c>
    </row>
    <row r="47" spans="1:13" x14ac:dyDescent="0.25">
      <c r="A47">
        <v>46</v>
      </c>
      <c r="B47" t="s">
        <v>92</v>
      </c>
      <c r="C47" s="19">
        <v>45410</v>
      </c>
      <c r="D47" t="s">
        <v>64</v>
      </c>
      <c r="E47" t="s">
        <v>12</v>
      </c>
      <c r="F47">
        <v>4</v>
      </c>
      <c r="G47">
        <v>673</v>
      </c>
      <c r="H47" t="s">
        <v>31</v>
      </c>
      <c r="I47">
        <v>2692</v>
      </c>
      <c r="J47" t="s">
        <v>44</v>
      </c>
      <c r="K47" t="s">
        <v>55</v>
      </c>
      <c r="L47">
        <v>2692</v>
      </c>
      <c r="M47" t="s">
        <v>54</v>
      </c>
    </row>
    <row r="48" spans="1:13" x14ac:dyDescent="0.25">
      <c r="A48">
        <v>47</v>
      </c>
      <c r="B48" t="s">
        <v>93</v>
      </c>
      <c r="C48" s="19">
        <v>45340</v>
      </c>
      <c r="D48" t="s">
        <v>64</v>
      </c>
      <c r="E48" t="s">
        <v>30</v>
      </c>
      <c r="F48">
        <v>4</v>
      </c>
      <c r="G48">
        <v>827</v>
      </c>
      <c r="H48" t="s">
        <v>31</v>
      </c>
      <c r="I48">
        <v>3308</v>
      </c>
      <c r="J48" t="s">
        <v>15</v>
      </c>
      <c r="K48" t="s">
        <v>21</v>
      </c>
      <c r="L48">
        <v>3308</v>
      </c>
      <c r="M48" t="s">
        <v>14</v>
      </c>
    </row>
    <row r="49" spans="1:13" x14ac:dyDescent="0.25">
      <c r="A49">
        <v>48</v>
      </c>
      <c r="B49" t="s">
        <v>94</v>
      </c>
      <c r="C49" s="19">
        <v>45302</v>
      </c>
      <c r="D49" t="s">
        <v>62</v>
      </c>
      <c r="E49" t="s">
        <v>65</v>
      </c>
      <c r="F49">
        <v>3</v>
      </c>
      <c r="G49">
        <v>904</v>
      </c>
      <c r="H49" t="s">
        <v>36</v>
      </c>
      <c r="I49">
        <v>2712</v>
      </c>
      <c r="J49" t="s">
        <v>37</v>
      </c>
      <c r="K49" t="s">
        <v>21</v>
      </c>
      <c r="L49">
        <v>5152800</v>
      </c>
      <c r="M49" t="s">
        <v>14</v>
      </c>
    </row>
    <row r="50" spans="1:13" x14ac:dyDescent="0.25">
      <c r="A50">
        <v>49</v>
      </c>
      <c r="B50" t="s">
        <v>95</v>
      </c>
      <c r="C50" s="19">
        <v>45362</v>
      </c>
      <c r="D50" t="s">
        <v>23</v>
      </c>
      <c r="E50" t="s">
        <v>30</v>
      </c>
      <c r="F50">
        <v>2</v>
      </c>
      <c r="G50">
        <v>198</v>
      </c>
      <c r="H50" t="s">
        <v>31</v>
      </c>
      <c r="I50">
        <v>396</v>
      </c>
      <c r="J50" t="s">
        <v>15</v>
      </c>
      <c r="K50" t="s">
        <v>47</v>
      </c>
      <c r="L50">
        <v>396</v>
      </c>
      <c r="M50" t="s">
        <v>46</v>
      </c>
    </row>
    <row r="51" spans="1:13" x14ac:dyDescent="0.25">
      <c r="A51">
        <v>50</v>
      </c>
      <c r="B51" t="s">
        <v>96</v>
      </c>
      <c r="C51" s="19">
        <v>45329</v>
      </c>
      <c r="D51" t="s">
        <v>50</v>
      </c>
      <c r="E51" t="s">
        <v>30</v>
      </c>
      <c r="F51">
        <v>2</v>
      </c>
      <c r="G51">
        <v>783</v>
      </c>
      <c r="H51" t="s">
        <v>40</v>
      </c>
      <c r="I51">
        <v>1566</v>
      </c>
      <c r="J51" t="s">
        <v>20</v>
      </c>
      <c r="K51" t="s">
        <v>47</v>
      </c>
      <c r="L51">
        <v>2349000</v>
      </c>
      <c r="M51" t="s">
        <v>46</v>
      </c>
    </row>
    <row r="52" spans="1:13" x14ac:dyDescent="0.25">
      <c r="A52">
        <v>51</v>
      </c>
      <c r="B52" t="s">
        <v>97</v>
      </c>
      <c r="C52" s="19">
        <v>45398</v>
      </c>
      <c r="D52" t="s">
        <v>23</v>
      </c>
      <c r="E52" t="s">
        <v>30</v>
      </c>
      <c r="F52">
        <v>3</v>
      </c>
      <c r="G52">
        <v>971</v>
      </c>
      <c r="H52" t="s">
        <v>40</v>
      </c>
      <c r="I52">
        <v>2913</v>
      </c>
      <c r="J52" t="s">
        <v>25</v>
      </c>
      <c r="K52" t="s">
        <v>26</v>
      </c>
      <c r="L52">
        <v>4369500</v>
      </c>
      <c r="M52" t="s">
        <v>24</v>
      </c>
    </row>
    <row r="53" spans="1:13" x14ac:dyDescent="0.25">
      <c r="A53">
        <v>52</v>
      </c>
      <c r="B53" t="s">
        <v>98</v>
      </c>
      <c r="C53" s="19">
        <v>45372</v>
      </c>
      <c r="D53" t="s">
        <v>50</v>
      </c>
      <c r="E53" t="s">
        <v>19</v>
      </c>
      <c r="F53">
        <v>2</v>
      </c>
      <c r="G53">
        <v>825</v>
      </c>
      <c r="H53" t="s">
        <v>13</v>
      </c>
      <c r="I53">
        <v>1650</v>
      </c>
      <c r="J53" t="s">
        <v>20</v>
      </c>
      <c r="K53" t="s">
        <v>26</v>
      </c>
      <c r="L53">
        <v>2722500</v>
      </c>
      <c r="M53" t="s">
        <v>24</v>
      </c>
    </row>
    <row r="54" spans="1:13" x14ac:dyDescent="0.25">
      <c r="A54">
        <v>53</v>
      </c>
      <c r="B54" t="s">
        <v>99</v>
      </c>
      <c r="C54" s="19">
        <v>45371</v>
      </c>
      <c r="D54" t="s">
        <v>59</v>
      </c>
      <c r="E54" t="s">
        <v>12</v>
      </c>
      <c r="F54">
        <v>3</v>
      </c>
      <c r="G54">
        <v>646</v>
      </c>
      <c r="H54" t="s">
        <v>13</v>
      </c>
      <c r="I54">
        <v>1938</v>
      </c>
      <c r="J54" t="s">
        <v>20</v>
      </c>
      <c r="K54" t="s">
        <v>21</v>
      </c>
      <c r="L54">
        <v>3197700</v>
      </c>
      <c r="M54" t="s">
        <v>14</v>
      </c>
    </row>
    <row r="55" spans="1:13" x14ac:dyDescent="0.25">
      <c r="A55">
        <v>54</v>
      </c>
      <c r="B55" t="s">
        <v>100</v>
      </c>
      <c r="C55" s="19">
        <v>45405</v>
      </c>
      <c r="D55" t="s">
        <v>18</v>
      </c>
      <c r="E55" t="s">
        <v>65</v>
      </c>
      <c r="F55">
        <v>4</v>
      </c>
      <c r="G55">
        <v>838</v>
      </c>
      <c r="H55" t="s">
        <v>13</v>
      </c>
      <c r="I55">
        <v>3352</v>
      </c>
      <c r="J55" t="s">
        <v>20</v>
      </c>
      <c r="K55" t="s">
        <v>21</v>
      </c>
      <c r="L55">
        <v>5530800</v>
      </c>
      <c r="M55" t="s">
        <v>14</v>
      </c>
    </row>
    <row r="56" spans="1:13" x14ac:dyDescent="0.25">
      <c r="A56">
        <v>55</v>
      </c>
      <c r="B56" t="s">
        <v>101</v>
      </c>
      <c r="C56" s="19">
        <v>45402</v>
      </c>
      <c r="D56" t="s">
        <v>59</v>
      </c>
      <c r="E56" t="s">
        <v>12</v>
      </c>
      <c r="F56">
        <v>3</v>
      </c>
      <c r="G56">
        <v>712</v>
      </c>
      <c r="H56" t="s">
        <v>31</v>
      </c>
      <c r="I56">
        <v>2136</v>
      </c>
      <c r="J56" t="s">
        <v>25</v>
      </c>
      <c r="K56" t="s">
        <v>47</v>
      </c>
      <c r="L56">
        <v>2136</v>
      </c>
      <c r="M56" t="s">
        <v>46</v>
      </c>
    </row>
    <row r="57" spans="1:13" x14ac:dyDescent="0.25">
      <c r="A57">
        <v>56</v>
      </c>
      <c r="B57" t="s">
        <v>102</v>
      </c>
      <c r="C57" s="19">
        <v>45338</v>
      </c>
      <c r="D57" t="s">
        <v>29</v>
      </c>
      <c r="E57" t="s">
        <v>12</v>
      </c>
      <c r="F57">
        <v>4</v>
      </c>
      <c r="G57">
        <v>561</v>
      </c>
      <c r="H57" t="s">
        <v>31</v>
      </c>
      <c r="I57">
        <v>2244</v>
      </c>
      <c r="J57" t="s">
        <v>20</v>
      </c>
      <c r="K57" t="s">
        <v>21</v>
      </c>
      <c r="L57">
        <v>2244</v>
      </c>
      <c r="M57" t="s">
        <v>14</v>
      </c>
    </row>
    <row r="58" spans="1:13" x14ac:dyDescent="0.25">
      <c r="A58">
        <v>57</v>
      </c>
      <c r="B58" t="s">
        <v>103</v>
      </c>
      <c r="C58" s="19">
        <v>45365</v>
      </c>
      <c r="D58" t="s">
        <v>11</v>
      </c>
      <c r="E58" t="s">
        <v>65</v>
      </c>
      <c r="F58">
        <v>4</v>
      </c>
      <c r="G58">
        <v>742</v>
      </c>
      <c r="H58" t="s">
        <v>13</v>
      </c>
      <c r="I58">
        <v>2968</v>
      </c>
      <c r="J58" t="s">
        <v>15</v>
      </c>
      <c r="K58" t="s">
        <v>47</v>
      </c>
      <c r="L58">
        <v>4897200</v>
      </c>
      <c r="M58" t="s">
        <v>46</v>
      </c>
    </row>
    <row r="59" spans="1:13" x14ac:dyDescent="0.25">
      <c r="A59">
        <v>58</v>
      </c>
      <c r="B59" t="s">
        <v>104</v>
      </c>
      <c r="C59" s="19">
        <v>45316</v>
      </c>
      <c r="D59" t="s">
        <v>11</v>
      </c>
      <c r="E59" t="s">
        <v>12</v>
      </c>
      <c r="F59">
        <v>1</v>
      </c>
      <c r="G59">
        <v>868</v>
      </c>
      <c r="H59" t="s">
        <v>13</v>
      </c>
      <c r="I59">
        <v>868</v>
      </c>
      <c r="J59" t="s">
        <v>44</v>
      </c>
      <c r="K59" t="s">
        <v>42</v>
      </c>
      <c r="L59">
        <v>1432200</v>
      </c>
      <c r="M59" t="s">
        <v>41</v>
      </c>
    </row>
    <row r="60" spans="1:13" x14ac:dyDescent="0.25">
      <c r="A60">
        <v>59</v>
      </c>
      <c r="B60" t="s">
        <v>105</v>
      </c>
      <c r="C60" s="19">
        <v>45382</v>
      </c>
      <c r="D60" t="s">
        <v>18</v>
      </c>
      <c r="E60" t="s">
        <v>12</v>
      </c>
      <c r="F60">
        <v>3</v>
      </c>
      <c r="G60">
        <v>104</v>
      </c>
      <c r="H60" t="s">
        <v>13</v>
      </c>
      <c r="I60">
        <v>312</v>
      </c>
      <c r="J60" t="s">
        <v>20</v>
      </c>
      <c r="K60" t="s">
        <v>55</v>
      </c>
      <c r="L60">
        <v>514800</v>
      </c>
      <c r="M60" t="s">
        <v>54</v>
      </c>
    </row>
    <row r="61" spans="1:13" x14ac:dyDescent="0.25">
      <c r="A61">
        <v>60</v>
      </c>
      <c r="B61" t="s">
        <v>106</v>
      </c>
      <c r="C61" s="19">
        <v>45300</v>
      </c>
      <c r="D61" t="s">
        <v>59</v>
      </c>
      <c r="E61" t="s">
        <v>65</v>
      </c>
      <c r="F61">
        <v>1</v>
      </c>
      <c r="G61">
        <v>317</v>
      </c>
      <c r="H61" t="s">
        <v>31</v>
      </c>
      <c r="I61">
        <v>317</v>
      </c>
      <c r="J61" t="s">
        <v>44</v>
      </c>
      <c r="K61" t="s">
        <v>21</v>
      </c>
      <c r="L61">
        <v>317</v>
      </c>
      <c r="M61" t="s">
        <v>14</v>
      </c>
    </row>
    <row r="62" spans="1:13" x14ac:dyDescent="0.25">
      <c r="A62">
        <v>61</v>
      </c>
      <c r="B62" t="s">
        <v>107</v>
      </c>
      <c r="C62" s="19">
        <v>45297</v>
      </c>
      <c r="D62" t="s">
        <v>11</v>
      </c>
      <c r="E62" t="s">
        <v>35</v>
      </c>
      <c r="F62">
        <v>3</v>
      </c>
      <c r="G62">
        <v>602</v>
      </c>
      <c r="H62" t="s">
        <v>31</v>
      </c>
      <c r="I62">
        <v>1806</v>
      </c>
      <c r="J62" t="s">
        <v>25</v>
      </c>
      <c r="K62" t="s">
        <v>47</v>
      </c>
      <c r="L62">
        <v>1806</v>
      </c>
      <c r="M62" t="s">
        <v>46</v>
      </c>
    </row>
    <row r="63" spans="1:13" x14ac:dyDescent="0.25">
      <c r="A63">
        <v>62</v>
      </c>
      <c r="B63" t="s">
        <v>108</v>
      </c>
      <c r="C63" s="19">
        <v>45376</v>
      </c>
      <c r="D63" t="s">
        <v>29</v>
      </c>
      <c r="E63" t="s">
        <v>30</v>
      </c>
      <c r="F63">
        <v>3</v>
      </c>
      <c r="G63">
        <v>866</v>
      </c>
      <c r="H63" t="s">
        <v>40</v>
      </c>
      <c r="I63">
        <v>2598</v>
      </c>
      <c r="J63" t="s">
        <v>25</v>
      </c>
      <c r="K63" t="s">
        <v>42</v>
      </c>
      <c r="L63">
        <v>3897000</v>
      </c>
      <c r="M63" t="s">
        <v>41</v>
      </c>
    </row>
    <row r="64" spans="1:13" x14ac:dyDescent="0.25">
      <c r="A64">
        <v>63</v>
      </c>
      <c r="B64" t="s">
        <v>109</v>
      </c>
      <c r="C64" s="19">
        <v>45321</v>
      </c>
      <c r="D64" t="s">
        <v>59</v>
      </c>
      <c r="E64" t="s">
        <v>19</v>
      </c>
      <c r="F64">
        <v>1</v>
      </c>
      <c r="G64">
        <v>497</v>
      </c>
      <c r="H64" t="s">
        <v>36</v>
      </c>
      <c r="I64">
        <v>497</v>
      </c>
      <c r="J64" t="s">
        <v>25</v>
      </c>
      <c r="K64" t="s">
        <v>26</v>
      </c>
      <c r="L64">
        <v>944300</v>
      </c>
      <c r="M64" t="s">
        <v>24</v>
      </c>
    </row>
    <row r="65" spans="1:13" x14ac:dyDescent="0.25">
      <c r="A65">
        <v>64</v>
      </c>
      <c r="B65" t="s">
        <v>110</v>
      </c>
      <c r="C65" s="19">
        <v>45390</v>
      </c>
      <c r="D65" t="s">
        <v>34</v>
      </c>
      <c r="E65" t="s">
        <v>19</v>
      </c>
      <c r="F65">
        <v>1</v>
      </c>
      <c r="G65">
        <v>970</v>
      </c>
      <c r="H65" t="s">
        <v>36</v>
      </c>
      <c r="I65">
        <v>970</v>
      </c>
      <c r="J65" t="s">
        <v>25</v>
      </c>
      <c r="K65" t="s">
        <v>47</v>
      </c>
      <c r="L65">
        <v>1843000</v>
      </c>
      <c r="M65" t="s">
        <v>46</v>
      </c>
    </row>
    <row r="66" spans="1:13" x14ac:dyDescent="0.25">
      <c r="A66">
        <v>65</v>
      </c>
      <c r="B66" t="s">
        <v>111</v>
      </c>
      <c r="C66" s="19">
        <v>45329</v>
      </c>
      <c r="D66" t="s">
        <v>59</v>
      </c>
      <c r="E66" t="s">
        <v>35</v>
      </c>
      <c r="F66">
        <v>3</v>
      </c>
      <c r="G66">
        <v>894</v>
      </c>
      <c r="H66" t="s">
        <v>13</v>
      </c>
      <c r="I66">
        <v>2682</v>
      </c>
      <c r="J66" t="s">
        <v>20</v>
      </c>
      <c r="K66" t="s">
        <v>55</v>
      </c>
      <c r="L66">
        <v>4425300</v>
      </c>
      <c r="M66" t="s">
        <v>54</v>
      </c>
    </row>
    <row r="67" spans="1:13" x14ac:dyDescent="0.25">
      <c r="A67">
        <v>66</v>
      </c>
      <c r="B67" t="s">
        <v>112</v>
      </c>
      <c r="C67" s="19">
        <v>45302</v>
      </c>
      <c r="D67" t="s">
        <v>23</v>
      </c>
      <c r="E67" t="s">
        <v>12</v>
      </c>
      <c r="F67">
        <v>2</v>
      </c>
      <c r="G67">
        <v>492</v>
      </c>
      <c r="H67" t="s">
        <v>31</v>
      </c>
      <c r="I67">
        <v>984</v>
      </c>
      <c r="J67" t="s">
        <v>44</v>
      </c>
      <c r="K67" t="s">
        <v>47</v>
      </c>
      <c r="L67">
        <v>984</v>
      </c>
      <c r="M67" t="s">
        <v>46</v>
      </c>
    </row>
    <row r="68" spans="1:13" x14ac:dyDescent="0.25">
      <c r="A68">
        <v>67</v>
      </c>
      <c r="B68" t="s">
        <v>113</v>
      </c>
      <c r="C68" s="19">
        <v>45401</v>
      </c>
      <c r="D68" t="s">
        <v>23</v>
      </c>
      <c r="E68" t="s">
        <v>12</v>
      </c>
      <c r="F68">
        <v>4</v>
      </c>
      <c r="G68">
        <v>306</v>
      </c>
      <c r="H68" t="s">
        <v>31</v>
      </c>
      <c r="I68">
        <v>1224</v>
      </c>
      <c r="J68" t="s">
        <v>20</v>
      </c>
      <c r="K68" t="s">
        <v>21</v>
      </c>
      <c r="L68">
        <v>1224</v>
      </c>
      <c r="M68" t="s">
        <v>14</v>
      </c>
    </row>
    <row r="69" spans="1:13" x14ac:dyDescent="0.25">
      <c r="A69">
        <v>68</v>
      </c>
      <c r="B69" t="s">
        <v>114</v>
      </c>
      <c r="C69" s="19">
        <v>45321</v>
      </c>
      <c r="D69" t="s">
        <v>62</v>
      </c>
      <c r="E69" t="s">
        <v>19</v>
      </c>
      <c r="F69">
        <v>1</v>
      </c>
      <c r="G69">
        <v>114</v>
      </c>
      <c r="H69" t="s">
        <v>40</v>
      </c>
      <c r="I69">
        <v>114</v>
      </c>
      <c r="J69" t="s">
        <v>44</v>
      </c>
      <c r="K69" t="s">
        <v>21</v>
      </c>
      <c r="L69">
        <v>171000</v>
      </c>
      <c r="M69" t="s">
        <v>14</v>
      </c>
    </row>
    <row r="70" spans="1:13" x14ac:dyDescent="0.25">
      <c r="A70">
        <v>69</v>
      </c>
      <c r="B70" t="s">
        <v>115</v>
      </c>
      <c r="C70" s="19">
        <v>45402</v>
      </c>
      <c r="D70" t="s">
        <v>34</v>
      </c>
      <c r="E70" t="s">
        <v>19</v>
      </c>
      <c r="F70">
        <v>4</v>
      </c>
      <c r="G70">
        <v>957</v>
      </c>
      <c r="H70" t="s">
        <v>13</v>
      </c>
      <c r="I70">
        <v>3828</v>
      </c>
      <c r="J70" t="s">
        <v>44</v>
      </c>
      <c r="K70" t="s">
        <v>42</v>
      </c>
      <c r="L70">
        <v>6316200</v>
      </c>
      <c r="M70" t="s">
        <v>41</v>
      </c>
    </row>
    <row r="71" spans="1:13" x14ac:dyDescent="0.25">
      <c r="A71">
        <v>70</v>
      </c>
      <c r="B71" t="s">
        <v>116</v>
      </c>
      <c r="C71" s="19">
        <v>45304</v>
      </c>
      <c r="D71" t="s">
        <v>50</v>
      </c>
      <c r="E71" t="s">
        <v>19</v>
      </c>
      <c r="F71">
        <v>2</v>
      </c>
      <c r="G71">
        <v>653</v>
      </c>
      <c r="H71" t="s">
        <v>31</v>
      </c>
      <c r="I71">
        <v>1306</v>
      </c>
      <c r="J71" t="s">
        <v>15</v>
      </c>
      <c r="K71" t="s">
        <v>47</v>
      </c>
      <c r="L71">
        <v>1306</v>
      </c>
      <c r="M71" t="s">
        <v>46</v>
      </c>
    </row>
    <row r="72" spans="1:13" x14ac:dyDescent="0.25">
      <c r="A72">
        <v>71</v>
      </c>
      <c r="B72" t="s">
        <v>117</v>
      </c>
      <c r="C72" s="19">
        <v>45340</v>
      </c>
      <c r="D72" t="s">
        <v>39</v>
      </c>
      <c r="E72" t="s">
        <v>12</v>
      </c>
      <c r="F72">
        <v>2</v>
      </c>
      <c r="G72">
        <v>991</v>
      </c>
      <c r="H72" t="s">
        <v>40</v>
      </c>
      <c r="I72">
        <v>1982</v>
      </c>
      <c r="J72" t="s">
        <v>15</v>
      </c>
      <c r="K72" t="s">
        <v>21</v>
      </c>
      <c r="L72">
        <v>2973000</v>
      </c>
      <c r="M72" t="s">
        <v>14</v>
      </c>
    </row>
    <row r="73" spans="1:13" x14ac:dyDescent="0.25">
      <c r="A73">
        <v>72</v>
      </c>
      <c r="B73" t="s">
        <v>118</v>
      </c>
      <c r="C73" s="19">
        <v>45327</v>
      </c>
      <c r="D73" t="s">
        <v>11</v>
      </c>
      <c r="E73" t="s">
        <v>35</v>
      </c>
      <c r="F73">
        <v>2</v>
      </c>
      <c r="G73">
        <v>560</v>
      </c>
      <c r="H73" t="s">
        <v>36</v>
      </c>
      <c r="I73">
        <v>1120</v>
      </c>
      <c r="J73" t="s">
        <v>15</v>
      </c>
      <c r="K73" t="s">
        <v>47</v>
      </c>
      <c r="L73">
        <v>2128000</v>
      </c>
      <c r="M73" t="s">
        <v>46</v>
      </c>
    </row>
    <row r="74" spans="1:13" x14ac:dyDescent="0.25">
      <c r="A74">
        <v>73</v>
      </c>
      <c r="B74" t="s">
        <v>119</v>
      </c>
      <c r="C74" s="19">
        <v>45350</v>
      </c>
      <c r="D74" t="s">
        <v>34</v>
      </c>
      <c r="E74" t="s">
        <v>19</v>
      </c>
      <c r="F74">
        <v>1</v>
      </c>
      <c r="G74">
        <v>790</v>
      </c>
      <c r="H74" t="s">
        <v>31</v>
      </c>
      <c r="I74">
        <v>790</v>
      </c>
      <c r="J74" t="s">
        <v>25</v>
      </c>
      <c r="K74" t="s">
        <v>21</v>
      </c>
      <c r="L74">
        <v>790</v>
      </c>
      <c r="M74" t="s">
        <v>14</v>
      </c>
    </row>
    <row r="75" spans="1:13" x14ac:dyDescent="0.25">
      <c r="A75">
        <v>74</v>
      </c>
      <c r="B75" t="s">
        <v>120</v>
      </c>
      <c r="C75" s="19">
        <v>45373</v>
      </c>
      <c r="D75" t="s">
        <v>39</v>
      </c>
      <c r="E75" t="s">
        <v>65</v>
      </c>
      <c r="F75">
        <v>2</v>
      </c>
      <c r="G75">
        <v>674</v>
      </c>
      <c r="H75" t="s">
        <v>13</v>
      </c>
      <c r="I75">
        <v>1348</v>
      </c>
      <c r="J75" t="s">
        <v>20</v>
      </c>
      <c r="K75" t="s">
        <v>42</v>
      </c>
      <c r="L75">
        <v>2224200</v>
      </c>
      <c r="M75" t="s">
        <v>41</v>
      </c>
    </row>
    <row r="76" spans="1:13" x14ac:dyDescent="0.25">
      <c r="A76">
        <v>75</v>
      </c>
      <c r="B76" t="s">
        <v>121</v>
      </c>
      <c r="C76" s="19">
        <v>45398</v>
      </c>
      <c r="D76" t="s">
        <v>50</v>
      </c>
      <c r="E76" t="s">
        <v>65</v>
      </c>
      <c r="F76">
        <v>1</v>
      </c>
      <c r="G76">
        <v>963</v>
      </c>
      <c r="H76" t="s">
        <v>31</v>
      </c>
      <c r="I76">
        <v>963</v>
      </c>
      <c r="J76" t="s">
        <v>15</v>
      </c>
      <c r="K76" t="s">
        <v>42</v>
      </c>
      <c r="L76">
        <v>963</v>
      </c>
      <c r="M76" t="s">
        <v>41</v>
      </c>
    </row>
    <row r="77" spans="1:13" x14ac:dyDescent="0.25">
      <c r="A77">
        <v>76</v>
      </c>
      <c r="B77" t="s">
        <v>122</v>
      </c>
      <c r="C77" s="19">
        <v>45338</v>
      </c>
      <c r="D77" t="s">
        <v>23</v>
      </c>
      <c r="E77" t="s">
        <v>19</v>
      </c>
      <c r="F77">
        <v>2</v>
      </c>
      <c r="G77">
        <v>842</v>
      </c>
      <c r="H77" t="s">
        <v>31</v>
      </c>
      <c r="I77">
        <v>1684</v>
      </c>
      <c r="J77" t="s">
        <v>44</v>
      </c>
      <c r="K77" t="s">
        <v>26</v>
      </c>
      <c r="L77">
        <v>1684</v>
      </c>
      <c r="M77" t="s">
        <v>24</v>
      </c>
    </row>
    <row r="78" spans="1:13" x14ac:dyDescent="0.25">
      <c r="A78">
        <v>77</v>
      </c>
      <c r="B78" t="s">
        <v>123</v>
      </c>
      <c r="C78" s="19">
        <v>45312</v>
      </c>
      <c r="D78" t="s">
        <v>39</v>
      </c>
      <c r="E78" t="s">
        <v>65</v>
      </c>
      <c r="F78">
        <v>4</v>
      </c>
      <c r="G78">
        <v>340</v>
      </c>
      <c r="H78" t="s">
        <v>31</v>
      </c>
      <c r="I78">
        <v>1360</v>
      </c>
      <c r="J78" t="s">
        <v>25</v>
      </c>
      <c r="K78" t="s">
        <v>55</v>
      </c>
      <c r="L78">
        <v>1360</v>
      </c>
      <c r="M78" t="s">
        <v>54</v>
      </c>
    </row>
    <row r="79" spans="1:13" x14ac:dyDescent="0.25">
      <c r="A79">
        <v>78</v>
      </c>
      <c r="B79" t="s">
        <v>124</v>
      </c>
      <c r="C79" s="19">
        <v>45339</v>
      </c>
      <c r="D79" t="s">
        <v>18</v>
      </c>
      <c r="E79" t="s">
        <v>35</v>
      </c>
      <c r="F79">
        <v>4</v>
      </c>
      <c r="G79">
        <v>663</v>
      </c>
      <c r="H79" t="s">
        <v>40</v>
      </c>
      <c r="I79">
        <v>2652</v>
      </c>
      <c r="J79" t="s">
        <v>20</v>
      </c>
      <c r="K79" t="s">
        <v>21</v>
      </c>
      <c r="L79">
        <v>3978000</v>
      </c>
      <c r="M79" t="s">
        <v>14</v>
      </c>
    </row>
    <row r="80" spans="1:13" x14ac:dyDescent="0.25">
      <c r="A80">
        <v>79</v>
      </c>
      <c r="B80" t="s">
        <v>125</v>
      </c>
      <c r="C80" s="19">
        <v>45337</v>
      </c>
      <c r="D80" t="s">
        <v>29</v>
      </c>
      <c r="E80" t="s">
        <v>19</v>
      </c>
      <c r="F80">
        <v>3</v>
      </c>
      <c r="G80">
        <v>195</v>
      </c>
      <c r="H80" t="s">
        <v>40</v>
      </c>
      <c r="I80">
        <v>585</v>
      </c>
      <c r="J80" t="s">
        <v>37</v>
      </c>
      <c r="K80" t="s">
        <v>21</v>
      </c>
      <c r="L80">
        <v>877500</v>
      </c>
      <c r="M80" t="s">
        <v>14</v>
      </c>
    </row>
    <row r="81" spans="1:13" x14ac:dyDescent="0.25">
      <c r="A81">
        <v>80</v>
      </c>
      <c r="B81" t="s">
        <v>126</v>
      </c>
      <c r="C81" s="19">
        <v>45318</v>
      </c>
      <c r="D81" t="s">
        <v>64</v>
      </c>
      <c r="E81" t="s">
        <v>12</v>
      </c>
      <c r="F81">
        <v>4</v>
      </c>
      <c r="G81">
        <v>999</v>
      </c>
      <c r="H81" t="s">
        <v>13</v>
      </c>
      <c r="I81">
        <v>3996</v>
      </c>
      <c r="J81" t="s">
        <v>25</v>
      </c>
      <c r="K81" t="s">
        <v>55</v>
      </c>
      <c r="L81">
        <v>6593400</v>
      </c>
      <c r="M81" t="s">
        <v>54</v>
      </c>
    </row>
    <row r="82" spans="1:13" x14ac:dyDescent="0.25">
      <c r="A82">
        <v>81</v>
      </c>
      <c r="B82" t="s">
        <v>127</v>
      </c>
      <c r="C82" s="19">
        <v>45377</v>
      </c>
      <c r="D82" t="s">
        <v>34</v>
      </c>
      <c r="E82" t="s">
        <v>65</v>
      </c>
      <c r="F82">
        <v>3</v>
      </c>
      <c r="G82">
        <v>833</v>
      </c>
      <c r="H82" t="s">
        <v>31</v>
      </c>
      <c r="I82">
        <v>2499</v>
      </c>
      <c r="J82" t="s">
        <v>44</v>
      </c>
      <c r="K82" t="s">
        <v>55</v>
      </c>
      <c r="L82">
        <v>2499</v>
      </c>
      <c r="M82" t="s">
        <v>54</v>
      </c>
    </row>
    <row r="83" spans="1:13" x14ac:dyDescent="0.25">
      <c r="A83">
        <v>82</v>
      </c>
      <c r="B83" t="s">
        <v>128</v>
      </c>
      <c r="C83" s="19">
        <v>45326</v>
      </c>
      <c r="D83" t="s">
        <v>50</v>
      </c>
      <c r="E83" t="s">
        <v>19</v>
      </c>
      <c r="F83">
        <v>4</v>
      </c>
      <c r="G83">
        <v>584</v>
      </c>
      <c r="H83" t="s">
        <v>31</v>
      </c>
      <c r="I83">
        <v>2336</v>
      </c>
      <c r="J83" t="s">
        <v>15</v>
      </c>
      <c r="K83" t="s">
        <v>26</v>
      </c>
      <c r="L83">
        <v>2336</v>
      </c>
      <c r="M83" t="s">
        <v>24</v>
      </c>
    </row>
    <row r="84" spans="1:13" x14ac:dyDescent="0.25">
      <c r="A84">
        <v>83</v>
      </c>
      <c r="B84" t="s">
        <v>129</v>
      </c>
      <c r="C84" s="19">
        <v>45381</v>
      </c>
      <c r="D84" t="s">
        <v>62</v>
      </c>
      <c r="E84" t="s">
        <v>35</v>
      </c>
      <c r="F84">
        <v>1</v>
      </c>
      <c r="G84">
        <v>506</v>
      </c>
      <c r="H84" t="s">
        <v>13</v>
      </c>
      <c r="I84">
        <v>506</v>
      </c>
      <c r="J84" t="s">
        <v>15</v>
      </c>
      <c r="K84" t="s">
        <v>47</v>
      </c>
      <c r="L84">
        <v>834900</v>
      </c>
      <c r="M84" t="s">
        <v>46</v>
      </c>
    </row>
    <row r="85" spans="1:13" x14ac:dyDescent="0.25">
      <c r="A85">
        <v>84</v>
      </c>
      <c r="B85" t="s">
        <v>130</v>
      </c>
      <c r="C85" s="19">
        <v>45411</v>
      </c>
      <c r="D85" t="s">
        <v>39</v>
      </c>
      <c r="E85" t="s">
        <v>35</v>
      </c>
      <c r="F85">
        <v>4</v>
      </c>
      <c r="G85">
        <v>330</v>
      </c>
      <c r="H85" t="s">
        <v>40</v>
      </c>
      <c r="I85">
        <v>1320</v>
      </c>
      <c r="J85" t="s">
        <v>44</v>
      </c>
      <c r="K85" t="s">
        <v>47</v>
      </c>
      <c r="L85">
        <v>1980000</v>
      </c>
      <c r="M85" t="s">
        <v>46</v>
      </c>
    </row>
    <row r="86" spans="1:13" x14ac:dyDescent="0.25">
      <c r="A86">
        <v>85</v>
      </c>
      <c r="B86" t="s">
        <v>131</v>
      </c>
      <c r="C86" s="19">
        <v>45379</v>
      </c>
      <c r="D86" t="s">
        <v>18</v>
      </c>
      <c r="E86" t="s">
        <v>35</v>
      </c>
      <c r="F86">
        <v>3</v>
      </c>
      <c r="G86">
        <v>848</v>
      </c>
      <c r="H86" t="s">
        <v>31</v>
      </c>
      <c r="I86">
        <v>2544</v>
      </c>
      <c r="J86" t="s">
        <v>15</v>
      </c>
      <c r="K86" t="s">
        <v>26</v>
      </c>
      <c r="L86">
        <v>2544</v>
      </c>
      <c r="M86" t="s">
        <v>24</v>
      </c>
    </row>
    <row r="87" spans="1:13" x14ac:dyDescent="0.25">
      <c r="A87">
        <v>86</v>
      </c>
      <c r="B87" t="s">
        <v>132</v>
      </c>
      <c r="C87" s="19">
        <v>45374</v>
      </c>
      <c r="D87" t="s">
        <v>50</v>
      </c>
      <c r="E87" t="s">
        <v>30</v>
      </c>
      <c r="F87">
        <v>3</v>
      </c>
      <c r="G87">
        <v>754</v>
      </c>
      <c r="H87" t="s">
        <v>36</v>
      </c>
      <c r="I87">
        <v>2262</v>
      </c>
      <c r="J87" t="s">
        <v>15</v>
      </c>
      <c r="K87" t="s">
        <v>55</v>
      </c>
      <c r="L87">
        <v>4297800</v>
      </c>
      <c r="M87" t="s">
        <v>54</v>
      </c>
    </row>
    <row r="88" spans="1:13" x14ac:dyDescent="0.25">
      <c r="A88">
        <v>87</v>
      </c>
      <c r="B88" t="s">
        <v>133</v>
      </c>
      <c r="C88" s="19">
        <v>45301</v>
      </c>
      <c r="D88" t="s">
        <v>39</v>
      </c>
      <c r="E88" t="s">
        <v>12</v>
      </c>
      <c r="F88">
        <v>2</v>
      </c>
      <c r="G88">
        <v>270</v>
      </c>
      <c r="H88" t="s">
        <v>31</v>
      </c>
      <c r="I88">
        <v>540</v>
      </c>
      <c r="J88" t="s">
        <v>25</v>
      </c>
      <c r="K88" t="s">
        <v>42</v>
      </c>
      <c r="L88">
        <v>540</v>
      </c>
      <c r="M88" t="s">
        <v>41</v>
      </c>
    </row>
    <row r="89" spans="1:13" x14ac:dyDescent="0.25">
      <c r="A89">
        <v>88</v>
      </c>
      <c r="B89" t="s">
        <v>134</v>
      </c>
      <c r="C89" s="19">
        <v>45369</v>
      </c>
      <c r="D89" t="s">
        <v>39</v>
      </c>
      <c r="E89" t="s">
        <v>65</v>
      </c>
      <c r="F89">
        <v>1</v>
      </c>
      <c r="G89">
        <v>640</v>
      </c>
      <c r="H89" t="s">
        <v>31</v>
      </c>
      <c r="I89">
        <v>640</v>
      </c>
      <c r="J89" t="s">
        <v>44</v>
      </c>
      <c r="K89" t="s">
        <v>21</v>
      </c>
      <c r="L89">
        <v>640</v>
      </c>
      <c r="M89" t="s">
        <v>14</v>
      </c>
    </row>
    <row r="90" spans="1:13" x14ac:dyDescent="0.25">
      <c r="A90">
        <v>89</v>
      </c>
      <c r="B90" t="s">
        <v>135</v>
      </c>
      <c r="C90" s="19">
        <v>45373</v>
      </c>
      <c r="D90" t="s">
        <v>59</v>
      </c>
      <c r="E90" t="s">
        <v>65</v>
      </c>
      <c r="F90">
        <v>4</v>
      </c>
      <c r="G90">
        <v>135</v>
      </c>
      <c r="H90" t="s">
        <v>31</v>
      </c>
      <c r="I90">
        <v>540</v>
      </c>
      <c r="J90" t="s">
        <v>37</v>
      </c>
      <c r="K90" t="s">
        <v>42</v>
      </c>
      <c r="L90">
        <v>540</v>
      </c>
      <c r="M90" t="s">
        <v>41</v>
      </c>
    </row>
    <row r="91" spans="1:13" x14ac:dyDescent="0.25">
      <c r="A91">
        <v>90</v>
      </c>
      <c r="B91" t="s">
        <v>136</v>
      </c>
      <c r="C91" s="19">
        <v>45391</v>
      </c>
      <c r="D91" t="s">
        <v>34</v>
      </c>
      <c r="E91" t="s">
        <v>35</v>
      </c>
      <c r="F91">
        <v>2</v>
      </c>
      <c r="G91">
        <v>897</v>
      </c>
      <c r="H91" t="s">
        <v>40</v>
      </c>
      <c r="I91">
        <v>1794</v>
      </c>
      <c r="J91" t="s">
        <v>15</v>
      </c>
      <c r="K91" t="s">
        <v>55</v>
      </c>
      <c r="L91">
        <v>2691000</v>
      </c>
      <c r="M91" t="s">
        <v>54</v>
      </c>
    </row>
    <row r="92" spans="1:13" x14ac:dyDescent="0.25">
      <c r="A92">
        <v>91</v>
      </c>
      <c r="B92" t="s">
        <v>137</v>
      </c>
      <c r="C92" s="19">
        <v>45360</v>
      </c>
      <c r="D92" t="s">
        <v>39</v>
      </c>
      <c r="E92" t="s">
        <v>65</v>
      </c>
      <c r="F92">
        <v>4</v>
      </c>
      <c r="G92">
        <v>259</v>
      </c>
      <c r="H92" t="s">
        <v>31</v>
      </c>
      <c r="I92">
        <v>1036</v>
      </c>
      <c r="J92" t="s">
        <v>20</v>
      </c>
      <c r="K92" t="s">
        <v>42</v>
      </c>
      <c r="L92">
        <v>1036</v>
      </c>
      <c r="M92" t="s">
        <v>41</v>
      </c>
    </row>
    <row r="93" spans="1:13" x14ac:dyDescent="0.25">
      <c r="A93">
        <v>92</v>
      </c>
      <c r="B93" t="s">
        <v>138</v>
      </c>
      <c r="C93" s="19">
        <v>45385</v>
      </c>
      <c r="D93" t="s">
        <v>29</v>
      </c>
      <c r="E93" t="s">
        <v>12</v>
      </c>
      <c r="F93">
        <v>4</v>
      </c>
      <c r="G93">
        <v>938</v>
      </c>
      <c r="H93" t="s">
        <v>13</v>
      </c>
      <c r="I93">
        <v>3752</v>
      </c>
      <c r="J93" t="s">
        <v>15</v>
      </c>
      <c r="K93" t="s">
        <v>42</v>
      </c>
      <c r="L93">
        <v>6190800</v>
      </c>
      <c r="M93" t="s">
        <v>41</v>
      </c>
    </row>
    <row r="94" spans="1:13" x14ac:dyDescent="0.25">
      <c r="A94">
        <v>93</v>
      </c>
      <c r="B94" t="s">
        <v>139</v>
      </c>
      <c r="C94" s="19">
        <v>45323</v>
      </c>
      <c r="D94" t="s">
        <v>11</v>
      </c>
      <c r="E94" t="s">
        <v>30</v>
      </c>
      <c r="F94">
        <v>2</v>
      </c>
      <c r="G94">
        <v>798</v>
      </c>
      <c r="H94" t="s">
        <v>36</v>
      </c>
      <c r="I94">
        <v>1596</v>
      </c>
      <c r="J94" t="s">
        <v>37</v>
      </c>
      <c r="K94" t="s">
        <v>26</v>
      </c>
      <c r="L94">
        <v>3032400</v>
      </c>
      <c r="M94" t="s">
        <v>24</v>
      </c>
    </row>
    <row r="95" spans="1:13" x14ac:dyDescent="0.25">
      <c r="A95">
        <v>94</v>
      </c>
      <c r="B95" t="s">
        <v>140</v>
      </c>
      <c r="C95" s="19">
        <v>45312</v>
      </c>
      <c r="D95" t="s">
        <v>59</v>
      </c>
      <c r="E95" t="s">
        <v>19</v>
      </c>
      <c r="F95">
        <v>2</v>
      </c>
      <c r="G95">
        <v>342</v>
      </c>
      <c r="H95" t="s">
        <v>40</v>
      </c>
      <c r="I95">
        <v>684</v>
      </c>
      <c r="J95" t="s">
        <v>25</v>
      </c>
      <c r="K95" t="s">
        <v>47</v>
      </c>
      <c r="L95">
        <v>1026000</v>
      </c>
      <c r="M95" t="s">
        <v>46</v>
      </c>
    </row>
    <row r="96" spans="1:13" x14ac:dyDescent="0.25">
      <c r="A96">
        <v>95</v>
      </c>
      <c r="B96" t="s">
        <v>141</v>
      </c>
      <c r="C96" s="19">
        <v>45351</v>
      </c>
      <c r="D96" t="s">
        <v>39</v>
      </c>
      <c r="E96" t="s">
        <v>19</v>
      </c>
      <c r="F96">
        <v>2</v>
      </c>
      <c r="G96">
        <v>185</v>
      </c>
      <c r="H96" t="s">
        <v>31</v>
      </c>
      <c r="I96">
        <v>370</v>
      </c>
      <c r="J96" t="s">
        <v>37</v>
      </c>
      <c r="K96" t="s">
        <v>55</v>
      </c>
      <c r="L96">
        <v>370</v>
      </c>
      <c r="M96" t="s">
        <v>54</v>
      </c>
    </row>
    <row r="97" spans="1:13" x14ac:dyDescent="0.25">
      <c r="A97">
        <v>96</v>
      </c>
      <c r="B97" t="s">
        <v>142</v>
      </c>
      <c r="C97" s="19">
        <v>45340</v>
      </c>
      <c r="D97" t="s">
        <v>64</v>
      </c>
      <c r="E97" t="s">
        <v>35</v>
      </c>
      <c r="F97">
        <v>2</v>
      </c>
      <c r="G97">
        <v>895</v>
      </c>
      <c r="H97" t="s">
        <v>31</v>
      </c>
      <c r="I97">
        <v>1790</v>
      </c>
      <c r="J97" t="s">
        <v>25</v>
      </c>
      <c r="K97" t="s">
        <v>21</v>
      </c>
      <c r="L97">
        <v>1790</v>
      </c>
      <c r="M97" t="s">
        <v>14</v>
      </c>
    </row>
    <row r="98" spans="1:13" x14ac:dyDescent="0.25">
      <c r="A98">
        <v>97</v>
      </c>
      <c r="B98" t="s">
        <v>143</v>
      </c>
      <c r="C98" s="19">
        <v>45326</v>
      </c>
      <c r="D98" t="s">
        <v>39</v>
      </c>
      <c r="E98" t="s">
        <v>30</v>
      </c>
      <c r="F98">
        <v>2</v>
      </c>
      <c r="G98">
        <v>677</v>
      </c>
      <c r="H98" t="s">
        <v>31</v>
      </c>
      <c r="I98">
        <v>1354</v>
      </c>
      <c r="J98" t="s">
        <v>25</v>
      </c>
      <c r="K98" t="s">
        <v>47</v>
      </c>
      <c r="L98">
        <v>1354</v>
      </c>
      <c r="M98" t="s">
        <v>46</v>
      </c>
    </row>
    <row r="99" spans="1:13" x14ac:dyDescent="0.25">
      <c r="A99">
        <v>98</v>
      </c>
      <c r="B99" t="s">
        <v>144</v>
      </c>
      <c r="C99" s="19">
        <v>45410</v>
      </c>
      <c r="D99" t="s">
        <v>62</v>
      </c>
      <c r="E99" t="s">
        <v>12</v>
      </c>
      <c r="F99">
        <v>4</v>
      </c>
      <c r="G99">
        <v>781</v>
      </c>
      <c r="H99" t="s">
        <v>40</v>
      </c>
      <c r="I99">
        <v>3124</v>
      </c>
      <c r="J99" t="s">
        <v>25</v>
      </c>
      <c r="K99" t="s">
        <v>42</v>
      </c>
      <c r="L99">
        <v>4686000</v>
      </c>
      <c r="M99" t="s">
        <v>41</v>
      </c>
    </row>
    <row r="100" spans="1:13" x14ac:dyDescent="0.25">
      <c r="A100">
        <v>99</v>
      </c>
      <c r="B100" t="s">
        <v>145</v>
      </c>
      <c r="C100" s="19">
        <v>45373</v>
      </c>
      <c r="D100" t="s">
        <v>29</v>
      </c>
      <c r="E100" t="s">
        <v>35</v>
      </c>
      <c r="F100">
        <v>2</v>
      </c>
      <c r="G100">
        <v>656</v>
      </c>
      <c r="H100" t="s">
        <v>40</v>
      </c>
      <c r="I100">
        <v>1312</v>
      </c>
      <c r="J100" t="s">
        <v>15</v>
      </c>
      <c r="K100" t="s">
        <v>26</v>
      </c>
      <c r="L100">
        <v>1968000</v>
      </c>
      <c r="M100" t="s">
        <v>24</v>
      </c>
    </row>
    <row r="101" spans="1:13" x14ac:dyDescent="0.25">
      <c r="A101">
        <v>100</v>
      </c>
      <c r="B101" t="s">
        <v>146</v>
      </c>
      <c r="C101" s="19">
        <v>45380</v>
      </c>
      <c r="D101" t="s">
        <v>50</v>
      </c>
      <c r="E101" t="s">
        <v>65</v>
      </c>
      <c r="F101">
        <v>1</v>
      </c>
      <c r="G101">
        <v>673</v>
      </c>
      <c r="H101" t="s">
        <v>31</v>
      </c>
      <c r="I101">
        <v>673</v>
      </c>
      <c r="J101" t="s">
        <v>15</v>
      </c>
      <c r="K101" t="s">
        <v>42</v>
      </c>
      <c r="L101">
        <v>673</v>
      </c>
      <c r="M101" t="s">
        <v>41</v>
      </c>
    </row>
    <row r="102" spans="1:13" x14ac:dyDescent="0.25">
      <c r="A102">
        <v>101</v>
      </c>
      <c r="B102" t="s">
        <v>73</v>
      </c>
      <c r="C102" s="19">
        <v>45319</v>
      </c>
      <c r="D102" t="s">
        <v>11</v>
      </c>
      <c r="E102" t="s">
        <v>12</v>
      </c>
      <c r="F102">
        <v>2</v>
      </c>
      <c r="G102">
        <v>491</v>
      </c>
      <c r="H102" t="s">
        <v>13</v>
      </c>
      <c r="I102">
        <v>982</v>
      </c>
      <c r="J102" t="s">
        <v>20</v>
      </c>
      <c r="K102" t="s">
        <v>26</v>
      </c>
      <c r="L102">
        <v>1620300</v>
      </c>
      <c r="M102" t="s">
        <v>24</v>
      </c>
    </row>
    <row r="103" spans="1:13" x14ac:dyDescent="0.25">
      <c r="A103">
        <v>102</v>
      </c>
      <c r="B103" t="s">
        <v>45</v>
      </c>
      <c r="C103" s="19">
        <v>45299</v>
      </c>
      <c r="D103" t="s">
        <v>34</v>
      </c>
      <c r="E103" t="s">
        <v>19</v>
      </c>
      <c r="F103">
        <v>4</v>
      </c>
      <c r="G103">
        <v>430</v>
      </c>
      <c r="H103" t="s">
        <v>40</v>
      </c>
      <c r="I103">
        <v>1720</v>
      </c>
      <c r="J103" t="s">
        <v>15</v>
      </c>
      <c r="K103" t="s">
        <v>47</v>
      </c>
      <c r="L103">
        <v>2580000</v>
      </c>
      <c r="M103" t="s">
        <v>46</v>
      </c>
    </row>
    <row r="104" spans="1:13" x14ac:dyDescent="0.25">
      <c r="A104">
        <v>103</v>
      </c>
      <c r="B104" t="s">
        <v>89</v>
      </c>
      <c r="C104" s="19">
        <v>45350</v>
      </c>
      <c r="D104" t="s">
        <v>29</v>
      </c>
      <c r="E104" t="s">
        <v>12</v>
      </c>
      <c r="F104">
        <v>2</v>
      </c>
      <c r="G104">
        <v>147</v>
      </c>
      <c r="H104" t="s">
        <v>13</v>
      </c>
      <c r="I104">
        <v>294</v>
      </c>
      <c r="J104" t="s">
        <v>44</v>
      </c>
      <c r="K104" t="s">
        <v>55</v>
      </c>
      <c r="L104">
        <v>485100</v>
      </c>
      <c r="M104" t="s">
        <v>54</v>
      </c>
    </row>
    <row r="105" spans="1:13" x14ac:dyDescent="0.25">
      <c r="A105">
        <v>104</v>
      </c>
      <c r="B105" t="s">
        <v>147</v>
      </c>
      <c r="C105" s="19">
        <v>45296</v>
      </c>
      <c r="D105" t="s">
        <v>29</v>
      </c>
      <c r="E105" t="s">
        <v>19</v>
      </c>
      <c r="F105">
        <v>4</v>
      </c>
      <c r="G105">
        <v>447</v>
      </c>
      <c r="H105" t="s">
        <v>36</v>
      </c>
      <c r="I105">
        <v>1788</v>
      </c>
      <c r="J105" t="s">
        <v>37</v>
      </c>
      <c r="K105" t="s">
        <v>42</v>
      </c>
      <c r="L105">
        <v>3397200</v>
      </c>
      <c r="M105" t="s">
        <v>41</v>
      </c>
    </row>
    <row r="106" spans="1:13" x14ac:dyDescent="0.25">
      <c r="A106">
        <v>105</v>
      </c>
      <c r="B106" t="s">
        <v>148</v>
      </c>
      <c r="C106" s="19">
        <v>45395</v>
      </c>
      <c r="D106" t="s">
        <v>59</v>
      </c>
      <c r="E106" t="s">
        <v>30</v>
      </c>
      <c r="F106">
        <v>3</v>
      </c>
      <c r="G106">
        <v>572</v>
      </c>
      <c r="H106" t="s">
        <v>40</v>
      </c>
      <c r="I106">
        <v>1716</v>
      </c>
      <c r="J106" t="s">
        <v>15</v>
      </c>
      <c r="K106" t="s">
        <v>26</v>
      </c>
      <c r="L106">
        <v>2574000</v>
      </c>
      <c r="M106" t="s">
        <v>24</v>
      </c>
    </row>
    <row r="107" spans="1:13" x14ac:dyDescent="0.25">
      <c r="A107">
        <v>106</v>
      </c>
      <c r="B107" t="s">
        <v>149</v>
      </c>
      <c r="C107" s="19">
        <v>45332</v>
      </c>
      <c r="D107" t="s">
        <v>34</v>
      </c>
      <c r="E107" t="s">
        <v>35</v>
      </c>
      <c r="F107">
        <v>4</v>
      </c>
      <c r="G107">
        <v>330</v>
      </c>
      <c r="H107" t="s">
        <v>31</v>
      </c>
      <c r="I107">
        <v>1320</v>
      </c>
      <c r="J107" t="s">
        <v>20</v>
      </c>
      <c r="K107" t="s">
        <v>21</v>
      </c>
      <c r="L107">
        <v>1320</v>
      </c>
      <c r="M107" t="s">
        <v>14</v>
      </c>
    </row>
    <row r="108" spans="1:13" x14ac:dyDescent="0.25">
      <c r="A108">
        <v>107</v>
      </c>
      <c r="B108" t="s">
        <v>150</v>
      </c>
      <c r="C108" s="19">
        <v>45343</v>
      </c>
      <c r="D108" t="s">
        <v>18</v>
      </c>
      <c r="E108" t="s">
        <v>35</v>
      </c>
      <c r="F108">
        <v>2</v>
      </c>
      <c r="G108">
        <v>289</v>
      </c>
      <c r="H108" t="s">
        <v>40</v>
      </c>
      <c r="I108">
        <v>578</v>
      </c>
      <c r="J108" t="s">
        <v>20</v>
      </c>
      <c r="K108" t="s">
        <v>47</v>
      </c>
      <c r="L108">
        <v>867000</v>
      </c>
      <c r="M108" t="s">
        <v>46</v>
      </c>
    </row>
    <row r="109" spans="1:13" x14ac:dyDescent="0.25">
      <c r="A109">
        <v>108</v>
      </c>
      <c r="B109" t="s">
        <v>151</v>
      </c>
      <c r="C109" s="19">
        <v>45326</v>
      </c>
      <c r="D109" t="s">
        <v>11</v>
      </c>
      <c r="E109" t="s">
        <v>12</v>
      </c>
      <c r="F109">
        <v>3</v>
      </c>
      <c r="G109">
        <v>324</v>
      </c>
      <c r="H109" t="s">
        <v>40</v>
      </c>
      <c r="I109">
        <v>972</v>
      </c>
      <c r="J109" t="s">
        <v>20</v>
      </c>
      <c r="K109" t="s">
        <v>21</v>
      </c>
      <c r="L109">
        <v>1458000</v>
      </c>
      <c r="M109" t="s">
        <v>14</v>
      </c>
    </row>
    <row r="110" spans="1:13" x14ac:dyDescent="0.25">
      <c r="A110">
        <v>109</v>
      </c>
      <c r="B110" t="s">
        <v>152</v>
      </c>
      <c r="C110" s="19">
        <v>45300</v>
      </c>
      <c r="D110" t="s">
        <v>39</v>
      </c>
      <c r="E110" t="s">
        <v>19</v>
      </c>
      <c r="F110">
        <v>4</v>
      </c>
      <c r="G110">
        <v>484</v>
      </c>
      <c r="H110" t="s">
        <v>13</v>
      </c>
      <c r="I110">
        <v>1936</v>
      </c>
      <c r="J110" t="s">
        <v>44</v>
      </c>
      <c r="K110" t="s">
        <v>42</v>
      </c>
      <c r="L110">
        <v>3194400</v>
      </c>
      <c r="M110" t="s">
        <v>41</v>
      </c>
    </row>
    <row r="111" spans="1:13" x14ac:dyDescent="0.25">
      <c r="A111">
        <v>110</v>
      </c>
      <c r="B111" t="s">
        <v>153</v>
      </c>
      <c r="C111" s="19">
        <v>45319</v>
      </c>
      <c r="D111" t="s">
        <v>62</v>
      </c>
      <c r="E111" t="s">
        <v>65</v>
      </c>
      <c r="F111">
        <v>1</v>
      </c>
      <c r="G111">
        <v>476</v>
      </c>
      <c r="H111" t="s">
        <v>31</v>
      </c>
      <c r="I111">
        <v>476</v>
      </c>
      <c r="J111" t="s">
        <v>25</v>
      </c>
      <c r="K111" t="s">
        <v>26</v>
      </c>
      <c r="L111">
        <v>476</v>
      </c>
      <c r="M111" t="s">
        <v>24</v>
      </c>
    </row>
    <row r="112" spans="1:13" x14ac:dyDescent="0.25">
      <c r="A112">
        <v>111</v>
      </c>
      <c r="B112" t="s">
        <v>154</v>
      </c>
      <c r="C112" s="19">
        <v>45408</v>
      </c>
      <c r="D112" t="s">
        <v>34</v>
      </c>
      <c r="E112" t="s">
        <v>19</v>
      </c>
      <c r="F112">
        <v>2</v>
      </c>
      <c r="G112">
        <v>382</v>
      </c>
      <c r="H112" t="s">
        <v>40</v>
      </c>
      <c r="I112">
        <v>764</v>
      </c>
      <c r="J112" t="s">
        <v>25</v>
      </c>
      <c r="K112" t="s">
        <v>55</v>
      </c>
      <c r="L112">
        <v>1146000</v>
      </c>
      <c r="M112" t="s">
        <v>54</v>
      </c>
    </row>
    <row r="113" spans="1:13" x14ac:dyDescent="0.25">
      <c r="A113">
        <v>112</v>
      </c>
      <c r="B113" t="s">
        <v>155</v>
      </c>
      <c r="C113" s="19">
        <v>45412</v>
      </c>
      <c r="D113" t="s">
        <v>34</v>
      </c>
      <c r="E113" t="s">
        <v>19</v>
      </c>
      <c r="F113">
        <v>4</v>
      </c>
      <c r="G113">
        <v>732</v>
      </c>
      <c r="H113" t="s">
        <v>31</v>
      </c>
      <c r="I113">
        <v>2928</v>
      </c>
      <c r="J113" t="s">
        <v>25</v>
      </c>
      <c r="K113" t="s">
        <v>47</v>
      </c>
      <c r="L113">
        <v>2928</v>
      </c>
      <c r="M113" t="s">
        <v>46</v>
      </c>
    </row>
    <row r="114" spans="1:13" x14ac:dyDescent="0.25">
      <c r="A114">
        <v>113</v>
      </c>
      <c r="B114" t="s">
        <v>156</v>
      </c>
      <c r="C114" s="19">
        <v>45364</v>
      </c>
      <c r="D114" t="s">
        <v>39</v>
      </c>
      <c r="E114" t="s">
        <v>12</v>
      </c>
      <c r="F114">
        <v>1</v>
      </c>
      <c r="G114">
        <v>727</v>
      </c>
      <c r="H114" t="s">
        <v>36</v>
      </c>
      <c r="I114">
        <v>727</v>
      </c>
      <c r="J114" t="s">
        <v>37</v>
      </c>
      <c r="K114" t="s">
        <v>26</v>
      </c>
      <c r="L114">
        <v>1381300</v>
      </c>
      <c r="M114" t="s">
        <v>24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0A0B-0311-4D1A-92EC-6D590F4BF1D2}">
  <dimension ref="A1:M114"/>
  <sheetViews>
    <sheetView workbookViewId="0">
      <selection activeCell="F18" sqref="F18"/>
    </sheetView>
  </sheetViews>
  <sheetFormatPr defaultRowHeight="15" x14ac:dyDescent="0.25"/>
  <cols>
    <col min="1" max="1" width="8.85546875" bestFit="1" customWidth="1"/>
    <col min="2" max="2" width="15.42578125" bestFit="1" customWidth="1"/>
    <col min="3" max="3" width="18.140625" bestFit="1" customWidth="1"/>
    <col min="4" max="4" width="17.7109375" bestFit="1" customWidth="1"/>
    <col min="5" max="5" width="12.140625" bestFit="1" customWidth="1"/>
    <col min="6" max="6" width="11" bestFit="1" customWidth="1"/>
    <col min="7" max="7" width="11.5703125" bestFit="1" customWidth="1"/>
    <col min="8" max="8" width="11.140625" bestFit="1" customWidth="1"/>
    <col min="9" max="9" width="15.42578125" bestFit="1" customWidth="1"/>
    <col min="10" max="10" width="22.140625" bestFit="1" customWidth="1"/>
    <col min="11" max="11" width="16" bestFit="1" customWidth="1"/>
    <col min="12" max="12" width="18.85546875" bestFit="1" customWidth="1"/>
    <col min="13" max="13" width="9.85546875" bestFit="1" customWidth="1"/>
  </cols>
  <sheetData>
    <row r="1" spans="1:13" x14ac:dyDescent="0.25">
      <c r="A1" t="s">
        <v>160</v>
      </c>
      <c r="B1" t="s">
        <v>0</v>
      </c>
      <c r="C1" t="s">
        <v>161</v>
      </c>
      <c r="D1" t="s">
        <v>162</v>
      </c>
      <c r="E1" t="s">
        <v>3</v>
      </c>
      <c r="F1" t="s">
        <v>4</v>
      </c>
      <c r="G1" t="s">
        <v>5</v>
      </c>
      <c r="H1" t="s">
        <v>6</v>
      </c>
      <c r="I1" t="s">
        <v>163</v>
      </c>
      <c r="J1" t="s">
        <v>164</v>
      </c>
      <c r="K1" t="s">
        <v>165</v>
      </c>
      <c r="L1" t="s">
        <v>166</v>
      </c>
      <c r="M1" t="s">
        <v>8</v>
      </c>
    </row>
    <row r="2" spans="1:13" x14ac:dyDescent="0.25">
      <c r="A2">
        <v>1</v>
      </c>
      <c r="B2" t="s">
        <v>10</v>
      </c>
      <c r="C2" s="19">
        <v>45319</v>
      </c>
      <c r="D2" t="s">
        <v>11</v>
      </c>
      <c r="E2" t="s">
        <v>12</v>
      </c>
      <c r="F2">
        <v>3</v>
      </c>
      <c r="G2">
        <v>819</v>
      </c>
      <c r="H2" t="s">
        <v>13</v>
      </c>
      <c r="I2">
        <v>2457</v>
      </c>
      <c r="J2" t="s">
        <v>15</v>
      </c>
      <c r="K2" t="s">
        <v>21</v>
      </c>
      <c r="L2">
        <v>4054050</v>
      </c>
      <c r="M2" t="s">
        <v>14</v>
      </c>
    </row>
    <row r="3" spans="1:13" x14ac:dyDescent="0.25">
      <c r="A3">
        <v>2</v>
      </c>
      <c r="B3" t="s">
        <v>17</v>
      </c>
      <c r="C3" s="19">
        <v>45321</v>
      </c>
      <c r="D3" t="s">
        <v>18</v>
      </c>
      <c r="E3" t="s">
        <v>19</v>
      </c>
      <c r="F3">
        <v>4</v>
      </c>
      <c r="G3">
        <v>848</v>
      </c>
      <c r="H3" t="s">
        <v>13</v>
      </c>
      <c r="I3">
        <v>3392</v>
      </c>
      <c r="J3" t="s">
        <v>20</v>
      </c>
      <c r="K3" t="s">
        <v>21</v>
      </c>
      <c r="L3">
        <v>5596800</v>
      </c>
      <c r="M3" t="s">
        <v>14</v>
      </c>
    </row>
    <row r="4" spans="1:13" x14ac:dyDescent="0.25">
      <c r="A4">
        <v>3</v>
      </c>
      <c r="B4" t="s">
        <v>28</v>
      </c>
      <c r="C4" s="19">
        <v>45295</v>
      </c>
      <c r="D4" t="s">
        <v>29</v>
      </c>
      <c r="E4" t="s">
        <v>30</v>
      </c>
      <c r="F4">
        <v>3</v>
      </c>
      <c r="G4">
        <v>152</v>
      </c>
      <c r="H4" t="s">
        <v>31</v>
      </c>
      <c r="I4">
        <v>456</v>
      </c>
      <c r="J4" t="s">
        <v>15</v>
      </c>
      <c r="K4" t="s">
        <v>21</v>
      </c>
      <c r="L4">
        <v>456</v>
      </c>
      <c r="M4" t="s">
        <v>14</v>
      </c>
    </row>
    <row r="5" spans="1:13" x14ac:dyDescent="0.25">
      <c r="A5">
        <v>4</v>
      </c>
      <c r="B5" t="s">
        <v>33</v>
      </c>
      <c r="C5" s="19">
        <v>45363</v>
      </c>
      <c r="D5" t="s">
        <v>34</v>
      </c>
      <c r="E5" t="s">
        <v>35</v>
      </c>
      <c r="F5">
        <v>4</v>
      </c>
      <c r="G5">
        <v>891</v>
      </c>
      <c r="H5" t="s">
        <v>36</v>
      </c>
      <c r="I5">
        <v>3564</v>
      </c>
      <c r="J5" t="s">
        <v>37</v>
      </c>
      <c r="K5" t="s">
        <v>21</v>
      </c>
      <c r="L5">
        <v>6771600</v>
      </c>
      <c r="M5" t="s">
        <v>14</v>
      </c>
    </row>
    <row r="6" spans="1:13" x14ac:dyDescent="0.25">
      <c r="A6">
        <v>5</v>
      </c>
      <c r="B6" t="s">
        <v>22</v>
      </c>
      <c r="C6" s="19">
        <v>45320</v>
      </c>
      <c r="D6" t="s">
        <v>23</v>
      </c>
      <c r="E6" t="s">
        <v>12</v>
      </c>
      <c r="F6">
        <v>2</v>
      </c>
      <c r="G6">
        <v>895</v>
      </c>
      <c r="H6" t="s">
        <v>13</v>
      </c>
      <c r="I6">
        <v>1790</v>
      </c>
      <c r="J6" t="s">
        <v>25</v>
      </c>
      <c r="K6" t="s">
        <v>26</v>
      </c>
      <c r="L6">
        <v>2953500</v>
      </c>
      <c r="M6" t="s">
        <v>24</v>
      </c>
    </row>
    <row r="7" spans="1:13" x14ac:dyDescent="0.25">
      <c r="A7">
        <v>6</v>
      </c>
      <c r="B7" t="s">
        <v>27</v>
      </c>
      <c r="C7" s="19">
        <v>45369</v>
      </c>
      <c r="D7" t="s">
        <v>18</v>
      </c>
      <c r="E7" t="s">
        <v>19</v>
      </c>
      <c r="F7">
        <v>3</v>
      </c>
      <c r="G7">
        <v>978</v>
      </c>
      <c r="H7" t="s">
        <v>13</v>
      </c>
      <c r="I7">
        <v>2934</v>
      </c>
      <c r="J7" t="s">
        <v>20</v>
      </c>
      <c r="K7" t="s">
        <v>26</v>
      </c>
      <c r="L7">
        <v>4841100</v>
      </c>
      <c r="M7" t="s">
        <v>24</v>
      </c>
    </row>
    <row r="8" spans="1:13" x14ac:dyDescent="0.25">
      <c r="A8">
        <v>7</v>
      </c>
      <c r="B8" t="s">
        <v>38</v>
      </c>
      <c r="C8" s="19">
        <v>45317</v>
      </c>
      <c r="D8" t="s">
        <v>39</v>
      </c>
      <c r="E8" t="s">
        <v>19</v>
      </c>
      <c r="F8">
        <v>1</v>
      </c>
      <c r="G8">
        <v>316</v>
      </c>
      <c r="H8" t="s">
        <v>40</v>
      </c>
      <c r="I8">
        <v>316</v>
      </c>
      <c r="J8" t="s">
        <v>20</v>
      </c>
      <c r="K8" t="s">
        <v>42</v>
      </c>
      <c r="L8">
        <v>474000</v>
      </c>
      <c r="M8" t="s">
        <v>41</v>
      </c>
    </row>
    <row r="9" spans="1:13" x14ac:dyDescent="0.25">
      <c r="A9">
        <v>8</v>
      </c>
      <c r="B9" t="s">
        <v>43</v>
      </c>
      <c r="C9" s="19">
        <v>45383</v>
      </c>
      <c r="D9" t="s">
        <v>39</v>
      </c>
      <c r="E9" t="s">
        <v>19</v>
      </c>
      <c r="F9">
        <v>1</v>
      </c>
      <c r="G9">
        <v>863</v>
      </c>
      <c r="H9" t="s">
        <v>13</v>
      </c>
      <c r="I9">
        <v>863</v>
      </c>
      <c r="J9" t="s">
        <v>44</v>
      </c>
      <c r="K9" t="s">
        <v>42</v>
      </c>
      <c r="L9">
        <v>1423950</v>
      </c>
      <c r="M9" t="s">
        <v>41</v>
      </c>
    </row>
    <row r="10" spans="1:13" x14ac:dyDescent="0.25">
      <c r="A10">
        <v>9</v>
      </c>
      <c r="B10" t="s">
        <v>45</v>
      </c>
      <c r="C10" s="19">
        <v>45299</v>
      </c>
      <c r="D10" t="s">
        <v>34</v>
      </c>
      <c r="E10" t="s">
        <v>19</v>
      </c>
      <c r="F10">
        <v>4</v>
      </c>
      <c r="G10">
        <v>430</v>
      </c>
      <c r="H10" t="s">
        <v>40</v>
      </c>
      <c r="I10">
        <v>1720</v>
      </c>
      <c r="J10" t="s">
        <v>15</v>
      </c>
      <c r="K10" t="s">
        <v>47</v>
      </c>
      <c r="L10">
        <v>2580000</v>
      </c>
      <c r="M10" t="s">
        <v>46</v>
      </c>
    </row>
    <row r="11" spans="1:13" x14ac:dyDescent="0.25">
      <c r="A11">
        <v>10</v>
      </c>
      <c r="B11" t="s">
        <v>48</v>
      </c>
      <c r="C11" s="19">
        <v>45381</v>
      </c>
      <c r="D11" t="s">
        <v>39</v>
      </c>
      <c r="E11" t="s">
        <v>19</v>
      </c>
      <c r="F11">
        <v>2</v>
      </c>
      <c r="G11">
        <v>479</v>
      </c>
      <c r="H11" t="s">
        <v>31</v>
      </c>
      <c r="I11">
        <v>958</v>
      </c>
      <c r="J11" t="s">
        <v>44</v>
      </c>
      <c r="K11" t="s">
        <v>42</v>
      </c>
      <c r="L11">
        <v>958</v>
      </c>
      <c r="M11" t="s">
        <v>41</v>
      </c>
    </row>
    <row r="12" spans="1:13" x14ac:dyDescent="0.25">
      <c r="A12">
        <v>11</v>
      </c>
      <c r="B12" t="s">
        <v>49</v>
      </c>
      <c r="C12" s="19">
        <v>45361</v>
      </c>
      <c r="D12" t="s">
        <v>50</v>
      </c>
      <c r="E12" t="s">
        <v>19</v>
      </c>
      <c r="F12">
        <v>3</v>
      </c>
      <c r="G12">
        <v>592</v>
      </c>
      <c r="H12" t="s">
        <v>40</v>
      </c>
      <c r="I12">
        <v>1776</v>
      </c>
      <c r="J12" t="s">
        <v>25</v>
      </c>
      <c r="K12" t="s">
        <v>42</v>
      </c>
      <c r="L12">
        <v>2664000</v>
      </c>
      <c r="M12" t="s">
        <v>41</v>
      </c>
    </row>
    <row r="13" spans="1:13" x14ac:dyDescent="0.25">
      <c r="A13">
        <v>12</v>
      </c>
      <c r="B13" t="s">
        <v>51</v>
      </c>
      <c r="C13" s="19">
        <v>45345</v>
      </c>
      <c r="D13" t="s">
        <v>11</v>
      </c>
      <c r="E13" t="s">
        <v>35</v>
      </c>
      <c r="F13">
        <v>3</v>
      </c>
      <c r="G13">
        <v>140</v>
      </c>
      <c r="H13" t="s">
        <v>36</v>
      </c>
      <c r="I13">
        <v>420</v>
      </c>
      <c r="J13" t="s">
        <v>44</v>
      </c>
      <c r="K13" t="s">
        <v>47</v>
      </c>
      <c r="L13">
        <v>798000</v>
      </c>
      <c r="M13" t="s">
        <v>46</v>
      </c>
    </row>
    <row r="14" spans="1:13" x14ac:dyDescent="0.25">
      <c r="A14">
        <v>13</v>
      </c>
      <c r="B14" t="s">
        <v>52</v>
      </c>
      <c r="C14" s="19">
        <v>45320</v>
      </c>
      <c r="D14" t="s">
        <v>18</v>
      </c>
      <c r="E14" t="s">
        <v>30</v>
      </c>
      <c r="F14">
        <v>3</v>
      </c>
      <c r="G14">
        <v>256</v>
      </c>
      <c r="H14" t="s">
        <v>31</v>
      </c>
      <c r="I14">
        <v>768</v>
      </c>
      <c r="J14" t="s">
        <v>37</v>
      </c>
      <c r="K14" t="s">
        <v>47</v>
      </c>
      <c r="L14">
        <v>768</v>
      </c>
      <c r="M14" t="s">
        <v>46</v>
      </c>
    </row>
    <row r="15" spans="1:13" x14ac:dyDescent="0.25">
      <c r="A15">
        <v>14</v>
      </c>
      <c r="B15" t="s">
        <v>53</v>
      </c>
      <c r="C15" s="19">
        <v>45349</v>
      </c>
      <c r="D15" t="s">
        <v>39</v>
      </c>
      <c r="E15" t="s">
        <v>12</v>
      </c>
      <c r="F15">
        <v>3</v>
      </c>
      <c r="G15">
        <v>114</v>
      </c>
      <c r="H15" t="s">
        <v>31</v>
      </c>
      <c r="I15">
        <v>342</v>
      </c>
      <c r="J15" t="s">
        <v>37</v>
      </c>
      <c r="K15" t="s">
        <v>55</v>
      </c>
      <c r="L15">
        <v>342</v>
      </c>
      <c r="M15" t="s">
        <v>54</v>
      </c>
    </row>
    <row r="16" spans="1:13" x14ac:dyDescent="0.25">
      <c r="A16">
        <v>15</v>
      </c>
      <c r="B16" t="s">
        <v>56</v>
      </c>
      <c r="C16" s="19">
        <v>45367</v>
      </c>
      <c r="D16" t="s">
        <v>29</v>
      </c>
      <c r="E16" t="s">
        <v>30</v>
      </c>
      <c r="F16">
        <v>4</v>
      </c>
      <c r="G16">
        <v>912</v>
      </c>
      <c r="H16" t="s">
        <v>40</v>
      </c>
      <c r="I16">
        <v>3648</v>
      </c>
      <c r="J16" t="s">
        <v>15</v>
      </c>
      <c r="K16" t="s">
        <v>26</v>
      </c>
      <c r="L16">
        <v>5472000</v>
      </c>
      <c r="M16" t="s">
        <v>24</v>
      </c>
    </row>
    <row r="17" spans="1:13" x14ac:dyDescent="0.25">
      <c r="A17">
        <v>16</v>
      </c>
      <c r="B17" t="s">
        <v>57</v>
      </c>
      <c r="C17" s="19">
        <v>45327</v>
      </c>
      <c r="D17" t="s">
        <v>50</v>
      </c>
      <c r="E17" t="s">
        <v>35</v>
      </c>
      <c r="F17">
        <v>1</v>
      </c>
      <c r="G17">
        <v>164</v>
      </c>
      <c r="H17" t="s">
        <v>31</v>
      </c>
      <c r="I17">
        <v>164</v>
      </c>
      <c r="J17" t="s">
        <v>37</v>
      </c>
      <c r="K17" t="s">
        <v>21</v>
      </c>
      <c r="L17">
        <v>164</v>
      </c>
      <c r="M17" t="s">
        <v>14</v>
      </c>
    </row>
    <row r="18" spans="1:13" x14ac:dyDescent="0.25">
      <c r="A18">
        <v>17</v>
      </c>
      <c r="B18" t="s">
        <v>58</v>
      </c>
      <c r="C18" s="19">
        <v>45395</v>
      </c>
      <c r="D18" t="s">
        <v>59</v>
      </c>
      <c r="E18" t="s">
        <v>12</v>
      </c>
      <c r="F18">
        <v>4</v>
      </c>
      <c r="G18">
        <v>956</v>
      </c>
      <c r="H18" t="s">
        <v>40</v>
      </c>
      <c r="I18">
        <v>3824</v>
      </c>
      <c r="J18" t="s">
        <v>20</v>
      </c>
      <c r="K18" t="s">
        <v>42</v>
      </c>
      <c r="L18">
        <v>5736000</v>
      </c>
      <c r="M18" t="s">
        <v>41</v>
      </c>
    </row>
    <row r="19" spans="1:13" x14ac:dyDescent="0.25">
      <c r="A19">
        <v>18</v>
      </c>
      <c r="B19" t="s">
        <v>60</v>
      </c>
      <c r="C19" s="19">
        <v>45403</v>
      </c>
      <c r="D19" t="s">
        <v>59</v>
      </c>
      <c r="E19" t="s">
        <v>19</v>
      </c>
      <c r="F19">
        <v>4</v>
      </c>
      <c r="G19">
        <v>938</v>
      </c>
      <c r="H19" t="s">
        <v>40</v>
      </c>
      <c r="I19">
        <v>3752</v>
      </c>
      <c r="J19" t="s">
        <v>37</v>
      </c>
      <c r="K19" t="s">
        <v>47</v>
      </c>
      <c r="L19">
        <v>5628000</v>
      </c>
      <c r="M19" t="s">
        <v>46</v>
      </c>
    </row>
    <row r="20" spans="1:13" x14ac:dyDescent="0.25">
      <c r="A20">
        <v>19</v>
      </c>
      <c r="B20" t="s">
        <v>61</v>
      </c>
      <c r="C20" s="19">
        <v>45292</v>
      </c>
      <c r="D20" t="s">
        <v>62</v>
      </c>
      <c r="E20" t="s">
        <v>12</v>
      </c>
      <c r="F20">
        <v>4</v>
      </c>
      <c r="G20">
        <v>620</v>
      </c>
      <c r="H20" t="s">
        <v>31</v>
      </c>
      <c r="I20">
        <v>2480</v>
      </c>
      <c r="J20" t="s">
        <v>20</v>
      </c>
      <c r="K20" t="s">
        <v>47</v>
      </c>
      <c r="L20">
        <v>2480</v>
      </c>
      <c r="M20" t="s">
        <v>46</v>
      </c>
    </row>
    <row r="21" spans="1:13" x14ac:dyDescent="0.25">
      <c r="A21">
        <v>20</v>
      </c>
      <c r="B21" t="s">
        <v>63</v>
      </c>
      <c r="C21" s="19">
        <v>45389</v>
      </c>
      <c r="D21" t="s">
        <v>64</v>
      </c>
      <c r="E21" t="s">
        <v>65</v>
      </c>
      <c r="F21">
        <v>3</v>
      </c>
      <c r="G21">
        <v>443</v>
      </c>
      <c r="H21" t="s">
        <v>31</v>
      </c>
      <c r="I21">
        <v>1329</v>
      </c>
      <c r="J21" t="s">
        <v>25</v>
      </c>
      <c r="K21" t="s">
        <v>55</v>
      </c>
      <c r="L21">
        <v>1329</v>
      </c>
      <c r="M21" t="s">
        <v>54</v>
      </c>
    </row>
    <row r="22" spans="1:13" x14ac:dyDescent="0.25">
      <c r="A22">
        <v>21</v>
      </c>
      <c r="B22" t="s">
        <v>66</v>
      </c>
      <c r="C22" s="19">
        <v>45395</v>
      </c>
      <c r="D22" t="s">
        <v>23</v>
      </c>
      <c r="E22" t="s">
        <v>30</v>
      </c>
      <c r="F22">
        <v>2</v>
      </c>
      <c r="G22">
        <v>228</v>
      </c>
      <c r="H22" t="s">
        <v>31</v>
      </c>
      <c r="I22">
        <v>456</v>
      </c>
      <c r="J22" t="s">
        <v>20</v>
      </c>
      <c r="K22" t="s">
        <v>47</v>
      </c>
      <c r="L22">
        <v>456</v>
      </c>
      <c r="M22" t="s">
        <v>46</v>
      </c>
    </row>
    <row r="23" spans="1:13" x14ac:dyDescent="0.25">
      <c r="A23">
        <v>22</v>
      </c>
      <c r="B23" t="s">
        <v>67</v>
      </c>
      <c r="C23" s="19">
        <v>45312</v>
      </c>
      <c r="D23" t="s">
        <v>34</v>
      </c>
      <c r="E23" t="s">
        <v>30</v>
      </c>
      <c r="F23">
        <v>1</v>
      </c>
      <c r="G23">
        <v>747</v>
      </c>
      <c r="H23" t="s">
        <v>40</v>
      </c>
      <c r="I23">
        <v>747</v>
      </c>
      <c r="J23" t="s">
        <v>37</v>
      </c>
      <c r="K23" t="s">
        <v>55</v>
      </c>
      <c r="L23">
        <v>1120500</v>
      </c>
      <c r="M23" t="s">
        <v>54</v>
      </c>
    </row>
    <row r="24" spans="1:13" x14ac:dyDescent="0.25">
      <c r="A24">
        <v>23</v>
      </c>
      <c r="B24" t="s">
        <v>68</v>
      </c>
      <c r="C24" s="19">
        <v>45333</v>
      </c>
      <c r="D24" t="s">
        <v>62</v>
      </c>
      <c r="E24" t="s">
        <v>30</v>
      </c>
      <c r="F24">
        <v>4</v>
      </c>
      <c r="G24">
        <v>719</v>
      </c>
      <c r="H24" t="s">
        <v>31</v>
      </c>
      <c r="I24">
        <v>2876</v>
      </c>
      <c r="J24" t="s">
        <v>25</v>
      </c>
      <c r="K24" t="s">
        <v>47</v>
      </c>
      <c r="L24">
        <v>2876</v>
      </c>
      <c r="M24" t="s">
        <v>46</v>
      </c>
    </row>
    <row r="25" spans="1:13" x14ac:dyDescent="0.25">
      <c r="A25">
        <v>24</v>
      </c>
      <c r="B25" t="s">
        <v>69</v>
      </c>
      <c r="C25" s="19">
        <v>45346</v>
      </c>
      <c r="D25" t="s">
        <v>18</v>
      </c>
      <c r="E25" t="s">
        <v>19</v>
      </c>
      <c r="F25">
        <v>4</v>
      </c>
      <c r="G25">
        <v>162</v>
      </c>
      <c r="H25" t="s">
        <v>31</v>
      </c>
      <c r="I25">
        <v>648</v>
      </c>
      <c r="J25" t="s">
        <v>37</v>
      </c>
      <c r="K25" t="s">
        <v>42</v>
      </c>
      <c r="L25">
        <v>648</v>
      </c>
      <c r="M25" t="s">
        <v>41</v>
      </c>
    </row>
    <row r="26" spans="1:13" x14ac:dyDescent="0.25">
      <c r="A26">
        <v>25</v>
      </c>
      <c r="B26" t="s">
        <v>70</v>
      </c>
      <c r="C26" s="19">
        <v>45335</v>
      </c>
      <c r="D26" t="s">
        <v>29</v>
      </c>
      <c r="E26" t="s">
        <v>30</v>
      </c>
      <c r="F26">
        <v>4</v>
      </c>
      <c r="G26">
        <v>238</v>
      </c>
      <c r="H26" t="s">
        <v>13</v>
      </c>
      <c r="I26">
        <v>952</v>
      </c>
      <c r="J26" t="s">
        <v>25</v>
      </c>
      <c r="K26" t="s">
        <v>47</v>
      </c>
      <c r="L26">
        <v>1570800</v>
      </c>
      <c r="M26" t="s">
        <v>46</v>
      </c>
    </row>
    <row r="27" spans="1:13" x14ac:dyDescent="0.25">
      <c r="A27">
        <v>26</v>
      </c>
      <c r="B27" t="s">
        <v>71</v>
      </c>
      <c r="C27" s="19">
        <v>45327</v>
      </c>
      <c r="D27" t="s">
        <v>50</v>
      </c>
      <c r="E27" t="s">
        <v>65</v>
      </c>
      <c r="F27">
        <v>2</v>
      </c>
      <c r="G27">
        <v>598</v>
      </c>
      <c r="H27" t="s">
        <v>31</v>
      </c>
      <c r="I27">
        <v>1196</v>
      </c>
      <c r="J27" t="s">
        <v>25</v>
      </c>
      <c r="K27" t="s">
        <v>47</v>
      </c>
      <c r="L27">
        <v>1196</v>
      </c>
      <c r="M27" t="s">
        <v>46</v>
      </c>
    </row>
    <row r="28" spans="1:13" x14ac:dyDescent="0.25">
      <c r="A28">
        <v>27</v>
      </c>
      <c r="B28" t="s">
        <v>72</v>
      </c>
      <c r="C28" s="19">
        <v>45311</v>
      </c>
      <c r="D28" t="s">
        <v>29</v>
      </c>
      <c r="E28" t="s">
        <v>35</v>
      </c>
      <c r="F28">
        <v>2</v>
      </c>
      <c r="G28">
        <v>692</v>
      </c>
      <c r="H28" t="s">
        <v>13</v>
      </c>
      <c r="I28">
        <v>1384</v>
      </c>
      <c r="J28" t="s">
        <v>25</v>
      </c>
      <c r="K28" t="s">
        <v>55</v>
      </c>
      <c r="L28">
        <v>2283600</v>
      </c>
      <c r="M28" t="s">
        <v>54</v>
      </c>
    </row>
    <row r="29" spans="1:13" x14ac:dyDescent="0.25">
      <c r="A29">
        <v>28</v>
      </c>
      <c r="B29" t="s">
        <v>73</v>
      </c>
      <c r="C29" s="19">
        <v>45319</v>
      </c>
      <c r="D29" t="s">
        <v>11</v>
      </c>
      <c r="E29" t="s">
        <v>12</v>
      </c>
      <c r="F29">
        <v>2</v>
      </c>
      <c r="G29">
        <v>491</v>
      </c>
      <c r="H29" t="s">
        <v>13</v>
      </c>
      <c r="I29">
        <v>982</v>
      </c>
      <c r="J29" t="s">
        <v>20</v>
      </c>
      <c r="K29" t="s">
        <v>26</v>
      </c>
      <c r="L29">
        <v>1620300</v>
      </c>
      <c r="M29" t="s">
        <v>24</v>
      </c>
    </row>
    <row r="30" spans="1:13" x14ac:dyDescent="0.25">
      <c r="A30">
        <v>29</v>
      </c>
      <c r="B30" t="s">
        <v>74</v>
      </c>
      <c r="C30" s="19">
        <v>45389</v>
      </c>
      <c r="D30" t="s">
        <v>59</v>
      </c>
      <c r="E30" t="s">
        <v>19</v>
      </c>
      <c r="F30">
        <v>4</v>
      </c>
      <c r="G30">
        <v>774</v>
      </c>
      <c r="H30" t="s">
        <v>13</v>
      </c>
      <c r="I30">
        <v>3096</v>
      </c>
      <c r="J30" t="s">
        <v>44</v>
      </c>
      <c r="K30" t="s">
        <v>47</v>
      </c>
      <c r="L30">
        <v>5108400</v>
      </c>
      <c r="M30" t="s">
        <v>46</v>
      </c>
    </row>
    <row r="31" spans="1:13" x14ac:dyDescent="0.25">
      <c r="A31">
        <v>30</v>
      </c>
      <c r="B31" t="s">
        <v>75</v>
      </c>
      <c r="C31" s="19">
        <v>45335</v>
      </c>
      <c r="D31" t="s">
        <v>23</v>
      </c>
      <c r="E31" t="s">
        <v>30</v>
      </c>
      <c r="F31">
        <v>4</v>
      </c>
      <c r="G31">
        <v>518</v>
      </c>
      <c r="H31" t="s">
        <v>31</v>
      </c>
      <c r="I31">
        <v>2072</v>
      </c>
      <c r="J31" t="s">
        <v>37</v>
      </c>
      <c r="K31" t="s">
        <v>55</v>
      </c>
      <c r="L31">
        <v>2072</v>
      </c>
      <c r="M31" t="s">
        <v>54</v>
      </c>
    </row>
    <row r="32" spans="1:13" x14ac:dyDescent="0.25">
      <c r="A32">
        <v>31</v>
      </c>
      <c r="B32" t="s">
        <v>76</v>
      </c>
      <c r="C32" s="19">
        <v>45305</v>
      </c>
      <c r="D32" t="s">
        <v>64</v>
      </c>
      <c r="E32" t="s">
        <v>30</v>
      </c>
      <c r="F32">
        <v>1</v>
      </c>
      <c r="G32">
        <v>388</v>
      </c>
      <c r="H32" t="s">
        <v>40</v>
      </c>
      <c r="I32">
        <v>388</v>
      </c>
      <c r="J32" t="s">
        <v>37</v>
      </c>
      <c r="K32" t="s">
        <v>55</v>
      </c>
      <c r="L32">
        <v>582000</v>
      </c>
      <c r="M32" t="s">
        <v>54</v>
      </c>
    </row>
    <row r="33" spans="1:13" x14ac:dyDescent="0.25">
      <c r="A33">
        <v>32</v>
      </c>
      <c r="B33" t="s">
        <v>78</v>
      </c>
      <c r="C33" s="19">
        <v>45303</v>
      </c>
      <c r="D33" t="s">
        <v>50</v>
      </c>
      <c r="E33" t="s">
        <v>65</v>
      </c>
      <c r="F33">
        <v>1</v>
      </c>
      <c r="G33">
        <v>478</v>
      </c>
      <c r="H33" t="s">
        <v>13</v>
      </c>
      <c r="I33">
        <v>478</v>
      </c>
      <c r="J33" t="s">
        <v>15</v>
      </c>
      <c r="K33" t="s">
        <v>47</v>
      </c>
      <c r="L33">
        <v>788700</v>
      </c>
      <c r="M33" t="s">
        <v>46</v>
      </c>
    </row>
    <row r="34" spans="1:13" x14ac:dyDescent="0.25">
      <c r="A34">
        <v>33</v>
      </c>
      <c r="B34" t="s">
        <v>79</v>
      </c>
      <c r="C34" s="19">
        <v>45340</v>
      </c>
      <c r="D34" t="s">
        <v>39</v>
      </c>
      <c r="E34" t="s">
        <v>35</v>
      </c>
      <c r="F34">
        <v>4</v>
      </c>
      <c r="G34">
        <v>872</v>
      </c>
      <c r="H34" t="s">
        <v>36</v>
      </c>
      <c r="I34">
        <v>3488</v>
      </c>
      <c r="J34" t="s">
        <v>37</v>
      </c>
      <c r="K34" t="s">
        <v>42</v>
      </c>
      <c r="L34">
        <v>6627200</v>
      </c>
      <c r="M34" t="s">
        <v>41</v>
      </c>
    </row>
    <row r="35" spans="1:13" x14ac:dyDescent="0.25">
      <c r="A35">
        <v>34</v>
      </c>
      <c r="B35" t="s">
        <v>80</v>
      </c>
      <c r="C35" s="19">
        <v>45304</v>
      </c>
      <c r="D35" t="s">
        <v>64</v>
      </c>
      <c r="E35" t="s">
        <v>30</v>
      </c>
      <c r="F35">
        <v>2</v>
      </c>
      <c r="G35">
        <v>589</v>
      </c>
      <c r="H35" t="s">
        <v>31</v>
      </c>
      <c r="I35">
        <v>1178</v>
      </c>
      <c r="J35" t="s">
        <v>44</v>
      </c>
      <c r="K35" t="s">
        <v>21</v>
      </c>
      <c r="L35">
        <v>1178</v>
      </c>
      <c r="M35" t="s">
        <v>14</v>
      </c>
    </row>
    <row r="36" spans="1:13" x14ac:dyDescent="0.25">
      <c r="A36">
        <v>35</v>
      </c>
      <c r="B36" t="s">
        <v>81</v>
      </c>
      <c r="C36" s="19">
        <v>45337</v>
      </c>
      <c r="D36" t="s">
        <v>62</v>
      </c>
      <c r="E36" t="s">
        <v>30</v>
      </c>
      <c r="F36">
        <v>2</v>
      </c>
      <c r="G36">
        <v>330</v>
      </c>
      <c r="H36" t="s">
        <v>31</v>
      </c>
      <c r="I36">
        <v>660</v>
      </c>
      <c r="J36" t="s">
        <v>25</v>
      </c>
      <c r="K36" t="s">
        <v>21</v>
      </c>
      <c r="L36">
        <v>660</v>
      </c>
      <c r="M36" t="s">
        <v>14</v>
      </c>
    </row>
    <row r="37" spans="1:13" x14ac:dyDescent="0.25">
      <c r="A37">
        <v>36</v>
      </c>
      <c r="B37" t="s">
        <v>82</v>
      </c>
      <c r="C37" s="19">
        <v>45400</v>
      </c>
      <c r="D37" t="s">
        <v>34</v>
      </c>
      <c r="E37" t="s">
        <v>19</v>
      </c>
      <c r="F37">
        <v>1</v>
      </c>
      <c r="G37">
        <v>140</v>
      </c>
      <c r="H37" t="s">
        <v>40</v>
      </c>
      <c r="I37">
        <v>140</v>
      </c>
      <c r="J37" t="s">
        <v>20</v>
      </c>
      <c r="K37" t="s">
        <v>26</v>
      </c>
      <c r="L37">
        <v>210000</v>
      </c>
      <c r="M37" t="s">
        <v>24</v>
      </c>
    </row>
    <row r="38" spans="1:13" x14ac:dyDescent="0.25">
      <c r="A38">
        <v>37</v>
      </c>
      <c r="B38" t="s">
        <v>83</v>
      </c>
      <c r="C38" s="19">
        <v>45336</v>
      </c>
      <c r="D38" t="s">
        <v>34</v>
      </c>
      <c r="E38" t="s">
        <v>35</v>
      </c>
      <c r="F38">
        <v>4</v>
      </c>
      <c r="G38">
        <v>127</v>
      </c>
      <c r="H38" t="s">
        <v>40</v>
      </c>
      <c r="I38">
        <v>508</v>
      </c>
      <c r="J38" t="s">
        <v>44</v>
      </c>
      <c r="K38" t="s">
        <v>21</v>
      </c>
      <c r="L38">
        <v>762000</v>
      </c>
      <c r="M38" t="s">
        <v>14</v>
      </c>
    </row>
    <row r="39" spans="1:13" x14ac:dyDescent="0.25">
      <c r="A39">
        <v>38</v>
      </c>
      <c r="B39" t="s">
        <v>84</v>
      </c>
      <c r="C39" s="19">
        <v>45369</v>
      </c>
      <c r="D39" t="s">
        <v>29</v>
      </c>
      <c r="E39" t="s">
        <v>19</v>
      </c>
      <c r="F39">
        <v>1</v>
      </c>
      <c r="G39">
        <v>234</v>
      </c>
      <c r="H39" t="s">
        <v>13</v>
      </c>
      <c r="I39">
        <v>234</v>
      </c>
      <c r="J39" t="s">
        <v>15</v>
      </c>
      <c r="K39" t="s">
        <v>47</v>
      </c>
      <c r="L39">
        <v>386100</v>
      </c>
      <c r="M39" t="s">
        <v>46</v>
      </c>
    </row>
    <row r="40" spans="1:13" x14ac:dyDescent="0.25">
      <c r="A40">
        <v>39</v>
      </c>
      <c r="B40" t="s">
        <v>85</v>
      </c>
      <c r="C40" s="19">
        <v>45325</v>
      </c>
      <c r="D40" t="s">
        <v>11</v>
      </c>
      <c r="E40" t="s">
        <v>35</v>
      </c>
      <c r="F40">
        <v>1</v>
      </c>
      <c r="G40">
        <v>300</v>
      </c>
      <c r="H40" t="s">
        <v>13</v>
      </c>
      <c r="I40">
        <v>300</v>
      </c>
      <c r="J40" t="s">
        <v>37</v>
      </c>
      <c r="K40" t="s">
        <v>26</v>
      </c>
      <c r="L40">
        <v>495000</v>
      </c>
      <c r="M40" t="s">
        <v>24</v>
      </c>
    </row>
    <row r="41" spans="1:13" x14ac:dyDescent="0.25">
      <c r="A41">
        <v>40</v>
      </c>
      <c r="B41" t="s">
        <v>86</v>
      </c>
      <c r="C41" s="19">
        <v>45395</v>
      </c>
      <c r="D41" t="s">
        <v>39</v>
      </c>
      <c r="E41" t="s">
        <v>35</v>
      </c>
      <c r="F41">
        <v>3</v>
      </c>
      <c r="G41">
        <v>939</v>
      </c>
      <c r="H41" t="s">
        <v>31</v>
      </c>
      <c r="I41">
        <v>2817</v>
      </c>
      <c r="J41" t="s">
        <v>15</v>
      </c>
      <c r="K41" t="s">
        <v>47</v>
      </c>
      <c r="L41">
        <v>2817</v>
      </c>
      <c r="M41" t="s">
        <v>46</v>
      </c>
    </row>
    <row r="42" spans="1:13" x14ac:dyDescent="0.25">
      <c r="A42">
        <v>41</v>
      </c>
      <c r="B42" t="s">
        <v>87</v>
      </c>
      <c r="C42" s="19">
        <v>45297</v>
      </c>
      <c r="D42" t="s">
        <v>50</v>
      </c>
      <c r="E42" t="s">
        <v>30</v>
      </c>
      <c r="F42">
        <v>3</v>
      </c>
      <c r="G42">
        <v>879</v>
      </c>
      <c r="H42" t="s">
        <v>40</v>
      </c>
      <c r="I42">
        <v>2637</v>
      </c>
      <c r="J42" t="s">
        <v>44</v>
      </c>
      <c r="K42" t="s">
        <v>26</v>
      </c>
      <c r="L42">
        <v>3955500</v>
      </c>
      <c r="M42" t="s">
        <v>24</v>
      </c>
    </row>
    <row r="43" spans="1:13" x14ac:dyDescent="0.25">
      <c r="A43">
        <v>42</v>
      </c>
      <c r="B43" t="s">
        <v>88</v>
      </c>
      <c r="C43" s="19">
        <v>45385</v>
      </c>
      <c r="D43" t="s">
        <v>62</v>
      </c>
      <c r="E43" t="s">
        <v>65</v>
      </c>
      <c r="F43">
        <v>3</v>
      </c>
      <c r="G43">
        <v>132</v>
      </c>
      <c r="H43" t="s">
        <v>31</v>
      </c>
      <c r="I43">
        <v>396</v>
      </c>
      <c r="J43" t="s">
        <v>20</v>
      </c>
      <c r="K43" t="s">
        <v>26</v>
      </c>
      <c r="L43">
        <v>396</v>
      </c>
      <c r="M43" t="s">
        <v>24</v>
      </c>
    </row>
    <row r="44" spans="1:13" x14ac:dyDescent="0.25">
      <c r="A44">
        <v>43</v>
      </c>
      <c r="B44" t="s">
        <v>89</v>
      </c>
      <c r="C44" s="19">
        <v>45350</v>
      </c>
      <c r="D44" t="s">
        <v>29</v>
      </c>
      <c r="E44" t="s">
        <v>12</v>
      </c>
      <c r="F44">
        <v>2</v>
      </c>
      <c r="G44">
        <v>147</v>
      </c>
      <c r="H44" t="s">
        <v>13</v>
      </c>
      <c r="I44">
        <v>294</v>
      </c>
      <c r="J44" t="s">
        <v>44</v>
      </c>
      <c r="K44" t="s">
        <v>55</v>
      </c>
      <c r="L44">
        <v>485100</v>
      </c>
      <c r="M44" t="s">
        <v>54</v>
      </c>
    </row>
    <row r="45" spans="1:13" x14ac:dyDescent="0.25">
      <c r="A45">
        <v>44</v>
      </c>
      <c r="B45" t="s">
        <v>90</v>
      </c>
      <c r="C45" s="19">
        <v>45360</v>
      </c>
      <c r="D45" t="s">
        <v>11</v>
      </c>
      <c r="E45" t="s">
        <v>35</v>
      </c>
      <c r="F45">
        <v>4</v>
      </c>
      <c r="G45">
        <v>602</v>
      </c>
      <c r="H45" t="s">
        <v>31</v>
      </c>
      <c r="I45">
        <v>2408</v>
      </c>
      <c r="J45" t="s">
        <v>37</v>
      </c>
      <c r="K45" t="s">
        <v>47</v>
      </c>
      <c r="L45">
        <v>2408</v>
      </c>
      <c r="M45" t="s">
        <v>46</v>
      </c>
    </row>
    <row r="46" spans="1:13" x14ac:dyDescent="0.25">
      <c r="A46">
        <v>45</v>
      </c>
      <c r="B46" t="s">
        <v>91</v>
      </c>
      <c r="C46" s="19">
        <v>45307</v>
      </c>
      <c r="D46" t="s">
        <v>39</v>
      </c>
      <c r="E46" t="s">
        <v>19</v>
      </c>
      <c r="F46">
        <v>4</v>
      </c>
      <c r="G46">
        <v>506</v>
      </c>
      <c r="H46" t="s">
        <v>40</v>
      </c>
      <c r="I46">
        <v>2024</v>
      </c>
      <c r="J46" t="s">
        <v>20</v>
      </c>
      <c r="K46" t="s">
        <v>47</v>
      </c>
      <c r="L46">
        <v>3036000</v>
      </c>
      <c r="M46" t="s">
        <v>46</v>
      </c>
    </row>
    <row r="47" spans="1:13" x14ac:dyDescent="0.25">
      <c r="A47">
        <v>46</v>
      </c>
      <c r="B47" t="s">
        <v>92</v>
      </c>
      <c r="C47" s="19">
        <v>45410</v>
      </c>
      <c r="D47" t="s">
        <v>64</v>
      </c>
      <c r="E47" t="s">
        <v>12</v>
      </c>
      <c r="F47">
        <v>4</v>
      </c>
      <c r="G47">
        <v>673</v>
      </c>
      <c r="H47" t="s">
        <v>31</v>
      </c>
      <c r="I47">
        <v>2692</v>
      </c>
      <c r="J47" t="s">
        <v>44</v>
      </c>
      <c r="K47" t="s">
        <v>55</v>
      </c>
      <c r="L47">
        <v>2692</v>
      </c>
      <c r="M47" t="s">
        <v>54</v>
      </c>
    </row>
    <row r="48" spans="1:13" x14ac:dyDescent="0.25">
      <c r="A48">
        <v>47</v>
      </c>
      <c r="B48" t="s">
        <v>93</v>
      </c>
      <c r="C48" s="19">
        <v>45340</v>
      </c>
      <c r="D48" t="s">
        <v>64</v>
      </c>
      <c r="E48" t="s">
        <v>30</v>
      </c>
      <c r="F48">
        <v>4</v>
      </c>
      <c r="G48">
        <v>827</v>
      </c>
      <c r="H48" t="s">
        <v>31</v>
      </c>
      <c r="I48">
        <v>3308</v>
      </c>
      <c r="J48" t="s">
        <v>15</v>
      </c>
      <c r="K48" t="s">
        <v>21</v>
      </c>
      <c r="L48">
        <v>3308</v>
      </c>
      <c r="M48" t="s">
        <v>14</v>
      </c>
    </row>
    <row r="49" spans="1:13" x14ac:dyDescent="0.25">
      <c r="A49">
        <v>48</v>
      </c>
      <c r="B49" t="s">
        <v>94</v>
      </c>
      <c r="C49" s="19">
        <v>45302</v>
      </c>
      <c r="D49" t="s">
        <v>62</v>
      </c>
      <c r="E49" t="s">
        <v>65</v>
      </c>
      <c r="F49">
        <v>3</v>
      </c>
      <c r="G49">
        <v>904</v>
      </c>
      <c r="H49" t="s">
        <v>36</v>
      </c>
      <c r="I49">
        <v>2712</v>
      </c>
      <c r="J49" t="s">
        <v>37</v>
      </c>
      <c r="K49" t="s">
        <v>21</v>
      </c>
      <c r="L49">
        <v>5152800</v>
      </c>
      <c r="M49" t="s">
        <v>14</v>
      </c>
    </row>
    <row r="50" spans="1:13" x14ac:dyDescent="0.25">
      <c r="A50">
        <v>49</v>
      </c>
      <c r="B50" t="s">
        <v>95</v>
      </c>
      <c r="C50" s="19">
        <v>45362</v>
      </c>
      <c r="D50" t="s">
        <v>23</v>
      </c>
      <c r="E50" t="s">
        <v>30</v>
      </c>
      <c r="F50">
        <v>2</v>
      </c>
      <c r="G50">
        <v>198</v>
      </c>
      <c r="H50" t="s">
        <v>31</v>
      </c>
      <c r="I50">
        <v>396</v>
      </c>
      <c r="J50" t="s">
        <v>15</v>
      </c>
      <c r="K50" t="s">
        <v>47</v>
      </c>
      <c r="L50">
        <v>396</v>
      </c>
      <c r="M50" t="s">
        <v>46</v>
      </c>
    </row>
    <row r="51" spans="1:13" x14ac:dyDescent="0.25">
      <c r="A51">
        <v>50</v>
      </c>
      <c r="B51" t="s">
        <v>96</v>
      </c>
      <c r="C51" s="19">
        <v>45329</v>
      </c>
      <c r="D51" t="s">
        <v>50</v>
      </c>
      <c r="E51" t="s">
        <v>30</v>
      </c>
      <c r="F51">
        <v>2</v>
      </c>
      <c r="G51">
        <v>783</v>
      </c>
      <c r="H51" t="s">
        <v>40</v>
      </c>
      <c r="I51">
        <v>1566</v>
      </c>
      <c r="J51" t="s">
        <v>20</v>
      </c>
      <c r="K51" t="s">
        <v>47</v>
      </c>
      <c r="L51">
        <v>2349000</v>
      </c>
      <c r="M51" t="s">
        <v>46</v>
      </c>
    </row>
    <row r="52" spans="1:13" x14ac:dyDescent="0.25">
      <c r="A52">
        <v>51</v>
      </c>
      <c r="B52" t="s">
        <v>97</v>
      </c>
      <c r="C52" s="19">
        <v>45398</v>
      </c>
      <c r="D52" t="s">
        <v>23</v>
      </c>
      <c r="E52" t="s">
        <v>30</v>
      </c>
      <c r="F52">
        <v>3</v>
      </c>
      <c r="G52">
        <v>971</v>
      </c>
      <c r="H52" t="s">
        <v>40</v>
      </c>
      <c r="I52">
        <v>2913</v>
      </c>
      <c r="J52" t="s">
        <v>25</v>
      </c>
      <c r="K52" t="s">
        <v>26</v>
      </c>
      <c r="L52">
        <v>4369500</v>
      </c>
      <c r="M52" t="s">
        <v>24</v>
      </c>
    </row>
    <row r="53" spans="1:13" x14ac:dyDescent="0.25">
      <c r="A53">
        <v>52</v>
      </c>
      <c r="B53" t="s">
        <v>98</v>
      </c>
      <c r="C53" s="19">
        <v>45372</v>
      </c>
      <c r="D53" t="s">
        <v>50</v>
      </c>
      <c r="E53" t="s">
        <v>19</v>
      </c>
      <c r="F53">
        <v>2</v>
      </c>
      <c r="G53">
        <v>825</v>
      </c>
      <c r="H53" t="s">
        <v>13</v>
      </c>
      <c r="I53">
        <v>1650</v>
      </c>
      <c r="J53" t="s">
        <v>20</v>
      </c>
      <c r="K53" t="s">
        <v>26</v>
      </c>
      <c r="L53">
        <v>2722500</v>
      </c>
      <c r="M53" t="s">
        <v>24</v>
      </c>
    </row>
    <row r="54" spans="1:13" x14ac:dyDescent="0.25">
      <c r="A54">
        <v>53</v>
      </c>
      <c r="B54" t="s">
        <v>99</v>
      </c>
      <c r="C54" s="19">
        <v>45371</v>
      </c>
      <c r="D54" t="s">
        <v>59</v>
      </c>
      <c r="E54" t="s">
        <v>12</v>
      </c>
      <c r="F54">
        <v>3</v>
      </c>
      <c r="G54">
        <v>646</v>
      </c>
      <c r="H54" t="s">
        <v>13</v>
      </c>
      <c r="I54">
        <v>1938</v>
      </c>
      <c r="J54" t="s">
        <v>20</v>
      </c>
      <c r="K54" t="s">
        <v>21</v>
      </c>
      <c r="L54">
        <v>3197700</v>
      </c>
      <c r="M54" t="s">
        <v>14</v>
      </c>
    </row>
    <row r="55" spans="1:13" x14ac:dyDescent="0.25">
      <c r="A55">
        <v>54</v>
      </c>
      <c r="B55" t="s">
        <v>100</v>
      </c>
      <c r="C55" s="19">
        <v>45405</v>
      </c>
      <c r="D55" t="s">
        <v>18</v>
      </c>
      <c r="E55" t="s">
        <v>65</v>
      </c>
      <c r="F55">
        <v>4</v>
      </c>
      <c r="G55">
        <v>838</v>
      </c>
      <c r="H55" t="s">
        <v>13</v>
      </c>
      <c r="I55">
        <v>3352</v>
      </c>
      <c r="J55" t="s">
        <v>20</v>
      </c>
      <c r="K55" t="s">
        <v>21</v>
      </c>
      <c r="L55">
        <v>5530800</v>
      </c>
      <c r="M55" t="s">
        <v>14</v>
      </c>
    </row>
    <row r="56" spans="1:13" x14ac:dyDescent="0.25">
      <c r="A56">
        <v>55</v>
      </c>
      <c r="B56" t="s">
        <v>101</v>
      </c>
      <c r="C56" s="19">
        <v>45402</v>
      </c>
      <c r="D56" t="s">
        <v>59</v>
      </c>
      <c r="E56" t="s">
        <v>12</v>
      </c>
      <c r="F56">
        <v>3</v>
      </c>
      <c r="G56">
        <v>712</v>
      </c>
      <c r="H56" t="s">
        <v>31</v>
      </c>
      <c r="I56">
        <v>2136</v>
      </c>
      <c r="J56" t="s">
        <v>25</v>
      </c>
      <c r="K56" t="s">
        <v>47</v>
      </c>
      <c r="L56">
        <v>2136</v>
      </c>
      <c r="M56" t="s">
        <v>46</v>
      </c>
    </row>
    <row r="57" spans="1:13" x14ac:dyDescent="0.25">
      <c r="A57">
        <v>56</v>
      </c>
      <c r="B57" t="s">
        <v>102</v>
      </c>
      <c r="C57" s="19">
        <v>45338</v>
      </c>
      <c r="D57" t="s">
        <v>29</v>
      </c>
      <c r="E57" t="s">
        <v>12</v>
      </c>
      <c r="F57">
        <v>4</v>
      </c>
      <c r="G57">
        <v>561</v>
      </c>
      <c r="H57" t="s">
        <v>31</v>
      </c>
      <c r="I57">
        <v>2244</v>
      </c>
      <c r="J57" t="s">
        <v>20</v>
      </c>
      <c r="K57" t="s">
        <v>21</v>
      </c>
      <c r="L57">
        <v>2244</v>
      </c>
      <c r="M57" t="s">
        <v>14</v>
      </c>
    </row>
    <row r="58" spans="1:13" x14ac:dyDescent="0.25">
      <c r="A58">
        <v>57</v>
      </c>
      <c r="B58" t="s">
        <v>103</v>
      </c>
      <c r="C58" s="19">
        <v>45365</v>
      </c>
      <c r="D58" t="s">
        <v>11</v>
      </c>
      <c r="E58" t="s">
        <v>65</v>
      </c>
      <c r="F58">
        <v>4</v>
      </c>
      <c r="G58">
        <v>742</v>
      </c>
      <c r="H58" t="s">
        <v>13</v>
      </c>
      <c r="I58">
        <v>2968</v>
      </c>
      <c r="J58" t="s">
        <v>15</v>
      </c>
      <c r="K58" t="s">
        <v>47</v>
      </c>
      <c r="L58">
        <v>4897200</v>
      </c>
      <c r="M58" t="s">
        <v>46</v>
      </c>
    </row>
    <row r="59" spans="1:13" x14ac:dyDescent="0.25">
      <c r="A59">
        <v>58</v>
      </c>
      <c r="B59" t="s">
        <v>104</v>
      </c>
      <c r="C59" s="19">
        <v>45316</v>
      </c>
      <c r="D59" t="s">
        <v>11</v>
      </c>
      <c r="E59" t="s">
        <v>12</v>
      </c>
      <c r="F59">
        <v>1</v>
      </c>
      <c r="G59">
        <v>868</v>
      </c>
      <c r="H59" t="s">
        <v>13</v>
      </c>
      <c r="I59">
        <v>868</v>
      </c>
      <c r="J59" t="s">
        <v>44</v>
      </c>
      <c r="K59" t="s">
        <v>42</v>
      </c>
      <c r="L59">
        <v>1432200</v>
      </c>
      <c r="M59" t="s">
        <v>41</v>
      </c>
    </row>
    <row r="60" spans="1:13" x14ac:dyDescent="0.25">
      <c r="A60">
        <v>59</v>
      </c>
      <c r="B60" t="s">
        <v>105</v>
      </c>
      <c r="C60" s="19">
        <v>45382</v>
      </c>
      <c r="D60" t="s">
        <v>18</v>
      </c>
      <c r="E60" t="s">
        <v>12</v>
      </c>
      <c r="F60">
        <v>3</v>
      </c>
      <c r="G60">
        <v>104</v>
      </c>
      <c r="H60" t="s">
        <v>13</v>
      </c>
      <c r="I60">
        <v>312</v>
      </c>
      <c r="J60" t="s">
        <v>20</v>
      </c>
      <c r="K60" t="s">
        <v>55</v>
      </c>
      <c r="L60">
        <v>514800</v>
      </c>
      <c r="M60" t="s">
        <v>54</v>
      </c>
    </row>
    <row r="61" spans="1:13" x14ac:dyDescent="0.25">
      <c r="A61">
        <v>60</v>
      </c>
      <c r="B61" t="s">
        <v>106</v>
      </c>
      <c r="C61" s="19">
        <v>45300</v>
      </c>
      <c r="D61" t="s">
        <v>59</v>
      </c>
      <c r="E61" t="s">
        <v>65</v>
      </c>
      <c r="F61">
        <v>1</v>
      </c>
      <c r="G61">
        <v>317</v>
      </c>
      <c r="H61" t="s">
        <v>31</v>
      </c>
      <c r="I61">
        <v>317</v>
      </c>
      <c r="J61" t="s">
        <v>44</v>
      </c>
      <c r="K61" t="s">
        <v>21</v>
      </c>
      <c r="L61">
        <v>317</v>
      </c>
      <c r="M61" t="s">
        <v>14</v>
      </c>
    </row>
    <row r="62" spans="1:13" x14ac:dyDescent="0.25">
      <c r="A62">
        <v>61</v>
      </c>
      <c r="B62" t="s">
        <v>107</v>
      </c>
      <c r="C62" s="19">
        <v>45297</v>
      </c>
      <c r="D62" t="s">
        <v>11</v>
      </c>
      <c r="E62" t="s">
        <v>35</v>
      </c>
      <c r="F62">
        <v>3</v>
      </c>
      <c r="G62">
        <v>602</v>
      </c>
      <c r="H62" t="s">
        <v>31</v>
      </c>
      <c r="I62">
        <v>1806</v>
      </c>
      <c r="J62" t="s">
        <v>25</v>
      </c>
      <c r="K62" t="s">
        <v>47</v>
      </c>
      <c r="L62">
        <v>1806</v>
      </c>
      <c r="M62" t="s">
        <v>46</v>
      </c>
    </row>
    <row r="63" spans="1:13" x14ac:dyDescent="0.25">
      <c r="A63">
        <v>62</v>
      </c>
      <c r="B63" t="s">
        <v>108</v>
      </c>
      <c r="C63" s="19">
        <v>45376</v>
      </c>
      <c r="D63" t="s">
        <v>29</v>
      </c>
      <c r="E63" t="s">
        <v>30</v>
      </c>
      <c r="F63">
        <v>3</v>
      </c>
      <c r="G63">
        <v>866</v>
      </c>
      <c r="H63" t="s">
        <v>40</v>
      </c>
      <c r="I63">
        <v>2598</v>
      </c>
      <c r="J63" t="s">
        <v>25</v>
      </c>
      <c r="K63" t="s">
        <v>42</v>
      </c>
      <c r="L63">
        <v>3897000</v>
      </c>
      <c r="M63" t="s">
        <v>41</v>
      </c>
    </row>
    <row r="64" spans="1:13" x14ac:dyDescent="0.25">
      <c r="A64">
        <v>63</v>
      </c>
      <c r="B64" t="s">
        <v>109</v>
      </c>
      <c r="C64" s="19">
        <v>45321</v>
      </c>
      <c r="D64" t="s">
        <v>59</v>
      </c>
      <c r="E64" t="s">
        <v>19</v>
      </c>
      <c r="F64">
        <v>1</v>
      </c>
      <c r="G64">
        <v>497</v>
      </c>
      <c r="H64" t="s">
        <v>36</v>
      </c>
      <c r="I64">
        <v>497</v>
      </c>
      <c r="J64" t="s">
        <v>25</v>
      </c>
      <c r="K64" t="s">
        <v>26</v>
      </c>
      <c r="L64">
        <v>944300</v>
      </c>
      <c r="M64" t="s">
        <v>24</v>
      </c>
    </row>
    <row r="65" spans="1:13" x14ac:dyDescent="0.25">
      <c r="A65">
        <v>64</v>
      </c>
      <c r="B65" t="s">
        <v>110</v>
      </c>
      <c r="C65" s="19">
        <v>45390</v>
      </c>
      <c r="D65" t="s">
        <v>34</v>
      </c>
      <c r="E65" t="s">
        <v>19</v>
      </c>
      <c r="F65">
        <v>1</v>
      </c>
      <c r="G65">
        <v>970</v>
      </c>
      <c r="H65" t="s">
        <v>36</v>
      </c>
      <c r="I65">
        <v>970</v>
      </c>
      <c r="J65" t="s">
        <v>25</v>
      </c>
      <c r="K65" t="s">
        <v>47</v>
      </c>
      <c r="L65">
        <v>1843000</v>
      </c>
      <c r="M65" t="s">
        <v>46</v>
      </c>
    </row>
    <row r="66" spans="1:13" x14ac:dyDescent="0.25">
      <c r="A66">
        <v>65</v>
      </c>
      <c r="B66" t="s">
        <v>111</v>
      </c>
      <c r="C66" s="19">
        <v>45329</v>
      </c>
      <c r="D66" t="s">
        <v>59</v>
      </c>
      <c r="E66" t="s">
        <v>35</v>
      </c>
      <c r="F66">
        <v>3</v>
      </c>
      <c r="G66">
        <v>894</v>
      </c>
      <c r="H66" t="s">
        <v>13</v>
      </c>
      <c r="I66">
        <v>2682</v>
      </c>
      <c r="J66" t="s">
        <v>20</v>
      </c>
      <c r="K66" t="s">
        <v>55</v>
      </c>
      <c r="L66">
        <v>4425300</v>
      </c>
      <c r="M66" t="s">
        <v>54</v>
      </c>
    </row>
    <row r="67" spans="1:13" x14ac:dyDescent="0.25">
      <c r="A67">
        <v>66</v>
      </c>
      <c r="B67" t="s">
        <v>112</v>
      </c>
      <c r="C67" s="19">
        <v>45302</v>
      </c>
      <c r="D67" t="s">
        <v>23</v>
      </c>
      <c r="E67" t="s">
        <v>12</v>
      </c>
      <c r="F67">
        <v>2</v>
      </c>
      <c r="G67">
        <v>492</v>
      </c>
      <c r="H67" t="s">
        <v>31</v>
      </c>
      <c r="I67">
        <v>984</v>
      </c>
      <c r="J67" t="s">
        <v>44</v>
      </c>
      <c r="K67" t="s">
        <v>47</v>
      </c>
      <c r="L67">
        <v>984</v>
      </c>
      <c r="M67" t="s">
        <v>46</v>
      </c>
    </row>
    <row r="68" spans="1:13" x14ac:dyDescent="0.25">
      <c r="A68">
        <v>67</v>
      </c>
      <c r="B68" t="s">
        <v>113</v>
      </c>
      <c r="C68" s="19">
        <v>45401</v>
      </c>
      <c r="D68" t="s">
        <v>23</v>
      </c>
      <c r="E68" t="s">
        <v>12</v>
      </c>
      <c r="F68">
        <v>4</v>
      </c>
      <c r="G68">
        <v>306</v>
      </c>
      <c r="H68" t="s">
        <v>31</v>
      </c>
      <c r="I68">
        <v>1224</v>
      </c>
      <c r="J68" t="s">
        <v>20</v>
      </c>
      <c r="K68" t="s">
        <v>21</v>
      </c>
      <c r="L68">
        <v>1224</v>
      </c>
      <c r="M68" t="s">
        <v>14</v>
      </c>
    </row>
    <row r="69" spans="1:13" x14ac:dyDescent="0.25">
      <c r="A69">
        <v>68</v>
      </c>
      <c r="B69" t="s">
        <v>114</v>
      </c>
      <c r="C69" s="19">
        <v>45321</v>
      </c>
      <c r="D69" t="s">
        <v>62</v>
      </c>
      <c r="E69" t="s">
        <v>19</v>
      </c>
      <c r="F69">
        <v>1</v>
      </c>
      <c r="G69">
        <v>114</v>
      </c>
      <c r="H69" t="s">
        <v>40</v>
      </c>
      <c r="I69">
        <v>114</v>
      </c>
      <c r="J69" t="s">
        <v>44</v>
      </c>
      <c r="K69" t="s">
        <v>21</v>
      </c>
      <c r="L69">
        <v>171000</v>
      </c>
      <c r="M69" t="s">
        <v>14</v>
      </c>
    </row>
    <row r="70" spans="1:13" x14ac:dyDescent="0.25">
      <c r="A70">
        <v>69</v>
      </c>
      <c r="B70" t="s">
        <v>115</v>
      </c>
      <c r="C70" s="19">
        <v>45402</v>
      </c>
      <c r="D70" t="s">
        <v>34</v>
      </c>
      <c r="E70" t="s">
        <v>19</v>
      </c>
      <c r="F70">
        <v>4</v>
      </c>
      <c r="G70">
        <v>957</v>
      </c>
      <c r="H70" t="s">
        <v>13</v>
      </c>
      <c r="I70">
        <v>3828</v>
      </c>
      <c r="J70" t="s">
        <v>44</v>
      </c>
      <c r="K70" t="s">
        <v>42</v>
      </c>
      <c r="L70">
        <v>6316200</v>
      </c>
      <c r="M70" t="s">
        <v>41</v>
      </c>
    </row>
    <row r="71" spans="1:13" x14ac:dyDescent="0.25">
      <c r="A71">
        <v>70</v>
      </c>
      <c r="B71" t="s">
        <v>116</v>
      </c>
      <c r="C71" s="19">
        <v>45304</v>
      </c>
      <c r="D71" t="s">
        <v>50</v>
      </c>
      <c r="E71" t="s">
        <v>19</v>
      </c>
      <c r="F71">
        <v>2</v>
      </c>
      <c r="G71">
        <v>653</v>
      </c>
      <c r="H71" t="s">
        <v>31</v>
      </c>
      <c r="I71">
        <v>1306</v>
      </c>
      <c r="J71" t="s">
        <v>15</v>
      </c>
      <c r="K71" t="s">
        <v>47</v>
      </c>
      <c r="L71">
        <v>1306</v>
      </c>
      <c r="M71" t="s">
        <v>46</v>
      </c>
    </row>
    <row r="72" spans="1:13" x14ac:dyDescent="0.25">
      <c r="A72">
        <v>71</v>
      </c>
      <c r="B72" t="s">
        <v>117</v>
      </c>
      <c r="C72" s="19">
        <v>45340</v>
      </c>
      <c r="D72" t="s">
        <v>39</v>
      </c>
      <c r="E72" t="s">
        <v>12</v>
      </c>
      <c r="F72">
        <v>2</v>
      </c>
      <c r="G72">
        <v>991</v>
      </c>
      <c r="H72" t="s">
        <v>40</v>
      </c>
      <c r="I72">
        <v>1982</v>
      </c>
      <c r="J72" t="s">
        <v>15</v>
      </c>
      <c r="K72" t="s">
        <v>21</v>
      </c>
      <c r="L72">
        <v>2973000</v>
      </c>
      <c r="M72" t="s">
        <v>14</v>
      </c>
    </row>
    <row r="73" spans="1:13" x14ac:dyDescent="0.25">
      <c r="A73">
        <v>72</v>
      </c>
      <c r="B73" t="s">
        <v>118</v>
      </c>
      <c r="C73" s="19">
        <v>45327</v>
      </c>
      <c r="D73" t="s">
        <v>11</v>
      </c>
      <c r="E73" t="s">
        <v>35</v>
      </c>
      <c r="F73">
        <v>2</v>
      </c>
      <c r="G73">
        <v>560</v>
      </c>
      <c r="H73" t="s">
        <v>36</v>
      </c>
      <c r="I73">
        <v>1120</v>
      </c>
      <c r="J73" t="s">
        <v>15</v>
      </c>
      <c r="K73" t="s">
        <v>47</v>
      </c>
      <c r="L73">
        <v>2128000</v>
      </c>
      <c r="M73" t="s">
        <v>46</v>
      </c>
    </row>
    <row r="74" spans="1:13" x14ac:dyDescent="0.25">
      <c r="A74">
        <v>73</v>
      </c>
      <c r="B74" t="s">
        <v>119</v>
      </c>
      <c r="C74" s="19">
        <v>45350</v>
      </c>
      <c r="D74" t="s">
        <v>34</v>
      </c>
      <c r="E74" t="s">
        <v>19</v>
      </c>
      <c r="F74">
        <v>1</v>
      </c>
      <c r="G74">
        <v>790</v>
      </c>
      <c r="H74" t="s">
        <v>31</v>
      </c>
      <c r="I74">
        <v>790</v>
      </c>
      <c r="J74" t="s">
        <v>25</v>
      </c>
      <c r="K74" t="s">
        <v>21</v>
      </c>
      <c r="L74">
        <v>790</v>
      </c>
      <c r="M74" t="s">
        <v>14</v>
      </c>
    </row>
    <row r="75" spans="1:13" x14ac:dyDescent="0.25">
      <c r="A75">
        <v>74</v>
      </c>
      <c r="B75" t="s">
        <v>120</v>
      </c>
      <c r="C75" s="19">
        <v>45373</v>
      </c>
      <c r="D75" t="s">
        <v>39</v>
      </c>
      <c r="E75" t="s">
        <v>65</v>
      </c>
      <c r="F75">
        <v>2</v>
      </c>
      <c r="G75">
        <v>674</v>
      </c>
      <c r="H75" t="s">
        <v>13</v>
      </c>
      <c r="I75">
        <v>1348</v>
      </c>
      <c r="J75" t="s">
        <v>20</v>
      </c>
      <c r="K75" t="s">
        <v>42</v>
      </c>
      <c r="L75">
        <v>2224200</v>
      </c>
      <c r="M75" t="s">
        <v>41</v>
      </c>
    </row>
    <row r="76" spans="1:13" x14ac:dyDescent="0.25">
      <c r="A76">
        <v>75</v>
      </c>
      <c r="B76" t="s">
        <v>121</v>
      </c>
      <c r="C76" s="19">
        <v>45398</v>
      </c>
      <c r="D76" t="s">
        <v>50</v>
      </c>
      <c r="E76" t="s">
        <v>65</v>
      </c>
      <c r="F76">
        <v>1</v>
      </c>
      <c r="G76">
        <v>963</v>
      </c>
      <c r="H76" t="s">
        <v>31</v>
      </c>
      <c r="I76">
        <v>963</v>
      </c>
      <c r="J76" t="s">
        <v>15</v>
      </c>
      <c r="K76" t="s">
        <v>42</v>
      </c>
      <c r="L76">
        <v>963</v>
      </c>
      <c r="M76" t="s">
        <v>41</v>
      </c>
    </row>
    <row r="77" spans="1:13" x14ac:dyDescent="0.25">
      <c r="A77">
        <v>76</v>
      </c>
      <c r="B77" t="s">
        <v>122</v>
      </c>
      <c r="C77" s="19">
        <v>45338</v>
      </c>
      <c r="D77" t="s">
        <v>23</v>
      </c>
      <c r="E77" t="s">
        <v>19</v>
      </c>
      <c r="F77">
        <v>2</v>
      </c>
      <c r="G77">
        <v>842</v>
      </c>
      <c r="H77" t="s">
        <v>31</v>
      </c>
      <c r="I77">
        <v>1684</v>
      </c>
      <c r="J77" t="s">
        <v>44</v>
      </c>
      <c r="K77" t="s">
        <v>26</v>
      </c>
      <c r="L77">
        <v>1684</v>
      </c>
      <c r="M77" t="s">
        <v>24</v>
      </c>
    </row>
    <row r="78" spans="1:13" x14ac:dyDescent="0.25">
      <c r="A78">
        <v>77</v>
      </c>
      <c r="B78" t="s">
        <v>123</v>
      </c>
      <c r="C78" s="19">
        <v>45312</v>
      </c>
      <c r="D78" t="s">
        <v>39</v>
      </c>
      <c r="E78" t="s">
        <v>65</v>
      </c>
      <c r="F78">
        <v>4</v>
      </c>
      <c r="G78">
        <v>340</v>
      </c>
      <c r="H78" t="s">
        <v>31</v>
      </c>
      <c r="I78">
        <v>1360</v>
      </c>
      <c r="J78" t="s">
        <v>25</v>
      </c>
      <c r="K78" t="s">
        <v>55</v>
      </c>
      <c r="L78">
        <v>1360</v>
      </c>
      <c r="M78" t="s">
        <v>54</v>
      </c>
    </row>
    <row r="79" spans="1:13" x14ac:dyDescent="0.25">
      <c r="A79">
        <v>78</v>
      </c>
      <c r="B79" t="s">
        <v>124</v>
      </c>
      <c r="C79" s="19">
        <v>45339</v>
      </c>
      <c r="D79" t="s">
        <v>18</v>
      </c>
      <c r="E79" t="s">
        <v>35</v>
      </c>
      <c r="F79">
        <v>4</v>
      </c>
      <c r="G79">
        <v>663</v>
      </c>
      <c r="H79" t="s">
        <v>40</v>
      </c>
      <c r="I79">
        <v>2652</v>
      </c>
      <c r="J79" t="s">
        <v>20</v>
      </c>
      <c r="K79" t="s">
        <v>21</v>
      </c>
      <c r="L79">
        <v>3978000</v>
      </c>
      <c r="M79" t="s">
        <v>14</v>
      </c>
    </row>
    <row r="80" spans="1:13" x14ac:dyDescent="0.25">
      <c r="A80">
        <v>79</v>
      </c>
      <c r="B80" t="s">
        <v>125</v>
      </c>
      <c r="C80" s="19">
        <v>45337</v>
      </c>
      <c r="D80" t="s">
        <v>29</v>
      </c>
      <c r="E80" t="s">
        <v>19</v>
      </c>
      <c r="F80">
        <v>3</v>
      </c>
      <c r="G80">
        <v>195</v>
      </c>
      <c r="H80" t="s">
        <v>40</v>
      </c>
      <c r="I80">
        <v>585</v>
      </c>
      <c r="J80" t="s">
        <v>37</v>
      </c>
      <c r="K80" t="s">
        <v>21</v>
      </c>
      <c r="L80">
        <v>877500</v>
      </c>
      <c r="M80" t="s">
        <v>14</v>
      </c>
    </row>
    <row r="81" spans="1:13" x14ac:dyDescent="0.25">
      <c r="A81">
        <v>80</v>
      </c>
      <c r="B81" t="s">
        <v>126</v>
      </c>
      <c r="C81" s="19">
        <v>45318</v>
      </c>
      <c r="D81" t="s">
        <v>64</v>
      </c>
      <c r="E81" t="s">
        <v>12</v>
      </c>
      <c r="F81">
        <v>4</v>
      </c>
      <c r="G81">
        <v>999</v>
      </c>
      <c r="H81" t="s">
        <v>13</v>
      </c>
      <c r="I81">
        <v>3996</v>
      </c>
      <c r="J81" t="s">
        <v>25</v>
      </c>
      <c r="K81" t="s">
        <v>55</v>
      </c>
      <c r="L81">
        <v>6593400</v>
      </c>
      <c r="M81" t="s">
        <v>54</v>
      </c>
    </row>
    <row r="82" spans="1:13" x14ac:dyDescent="0.25">
      <c r="A82">
        <v>81</v>
      </c>
      <c r="B82" t="s">
        <v>127</v>
      </c>
      <c r="C82" s="19">
        <v>45377</v>
      </c>
      <c r="D82" t="s">
        <v>34</v>
      </c>
      <c r="E82" t="s">
        <v>65</v>
      </c>
      <c r="F82">
        <v>3</v>
      </c>
      <c r="G82">
        <v>833</v>
      </c>
      <c r="H82" t="s">
        <v>31</v>
      </c>
      <c r="I82">
        <v>2499</v>
      </c>
      <c r="J82" t="s">
        <v>44</v>
      </c>
      <c r="K82" t="s">
        <v>55</v>
      </c>
      <c r="L82">
        <v>2499</v>
      </c>
      <c r="M82" t="s">
        <v>54</v>
      </c>
    </row>
    <row r="83" spans="1:13" x14ac:dyDescent="0.25">
      <c r="A83">
        <v>82</v>
      </c>
      <c r="B83" t="s">
        <v>128</v>
      </c>
      <c r="C83" s="19">
        <v>45326</v>
      </c>
      <c r="D83" t="s">
        <v>50</v>
      </c>
      <c r="E83" t="s">
        <v>19</v>
      </c>
      <c r="F83">
        <v>4</v>
      </c>
      <c r="G83">
        <v>584</v>
      </c>
      <c r="H83" t="s">
        <v>31</v>
      </c>
      <c r="I83">
        <v>2336</v>
      </c>
      <c r="J83" t="s">
        <v>15</v>
      </c>
      <c r="K83" t="s">
        <v>26</v>
      </c>
      <c r="L83">
        <v>2336</v>
      </c>
      <c r="M83" t="s">
        <v>24</v>
      </c>
    </row>
    <row r="84" spans="1:13" x14ac:dyDescent="0.25">
      <c r="A84">
        <v>83</v>
      </c>
      <c r="B84" t="s">
        <v>129</v>
      </c>
      <c r="C84" s="19">
        <v>45381</v>
      </c>
      <c r="D84" t="s">
        <v>62</v>
      </c>
      <c r="E84" t="s">
        <v>35</v>
      </c>
      <c r="F84">
        <v>1</v>
      </c>
      <c r="G84">
        <v>506</v>
      </c>
      <c r="H84" t="s">
        <v>13</v>
      </c>
      <c r="I84">
        <v>506</v>
      </c>
      <c r="J84" t="s">
        <v>15</v>
      </c>
      <c r="K84" t="s">
        <v>47</v>
      </c>
      <c r="L84">
        <v>834900</v>
      </c>
      <c r="M84" t="s">
        <v>46</v>
      </c>
    </row>
    <row r="85" spans="1:13" x14ac:dyDescent="0.25">
      <c r="A85">
        <v>84</v>
      </c>
      <c r="B85" t="s">
        <v>130</v>
      </c>
      <c r="C85" s="19">
        <v>45411</v>
      </c>
      <c r="D85" t="s">
        <v>39</v>
      </c>
      <c r="E85" t="s">
        <v>35</v>
      </c>
      <c r="F85">
        <v>4</v>
      </c>
      <c r="G85">
        <v>330</v>
      </c>
      <c r="H85" t="s">
        <v>40</v>
      </c>
      <c r="I85">
        <v>1320</v>
      </c>
      <c r="J85" t="s">
        <v>44</v>
      </c>
      <c r="K85" t="s">
        <v>47</v>
      </c>
      <c r="L85">
        <v>1980000</v>
      </c>
      <c r="M85" t="s">
        <v>46</v>
      </c>
    </row>
    <row r="86" spans="1:13" x14ac:dyDescent="0.25">
      <c r="A86">
        <v>85</v>
      </c>
      <c r="B86" t="s">
        <v>131</v>
      </c>
      <c r="C86" s="19">
        <v>45379</v>
      </c>
      <c r="D86" t="s">
        <v>18</v>
      </c>
      <c r="E86" t="s">
        <v>35</v>
      </c>
      <c r="F86">
        <v>3</v>
      </c>
      <c r="G86">
        <v>848</v>
      </c>
      <c r="H86" t="s">
        <v>31</v>
      </c>
      <c r="I86">
        <v>2544</v>
      </c>
      <c r="J86" t="s">
        <v>15</v>
      </c>
      <c r="K86" t="s">
        <v>26</v>
      </c>
      <c r="L86">
        <v>2544</v>
      </c>
      <c r="M86" t="s">
        <v>24</v>
      </c>
    </row>
    <row r="87" spans="1:13" x14ac:dyDescent="0.25">
      <c r="A87">
        <v>86</v>
      </c>
      <c r="B87" t="s">
        <v>132</v>
      </c>
      <c r="C87" s="19">
        <v>45374</v>
      </c>
      <c r="D87" t="s">
        <v>50</v>
      </c>
      <c r="E87" t="s">
        <v>30</v>
      </c>
      <c r="F87">
        <v>3</v>
      </c>
      <c r="G87">
        <v>754</v>
      </c>
      <c r="H87" t="s">
        <v>36</v>
      </c>
      <c r="I87">
        <v>2262</v>
      </c>
      <c r="J87" t="s">
        <v>15</v>
      </c>
      <c r="K87" t="s">
        <v>55</v>
      </c>
      <c r="L87">
        <v>4297800</v>
      </c>
      <c r="M87" t="s">
        <v>54</v>
      </c>
    </row>
    <row r="88" spans="1:13" x14ac:dyDescent="0.25">
      <c r="A88">
        <v>87</v>
      </c>
      <c r="B88" t="s">
        <v>133</v>
      </c>
      <c r="C88" s="19">
        <v>45301</v>
      </c>
      <c r="D88" t="s">
        <v>39</v>
      </c>
      <c r="E88" t="s">
        <v>12</v>
      </c>
      <c r="F88">
        <v>2</v>
      </c>
      <c r="G88">
        <v>270</v>
      </c>
      <c r="H88" t="s">
        <v>31</v>
      </c>
      <c r="I88">
        <v>540</v>
      </c>
      <c r="J88" t="s">
        <v>25</v>
      </c>
      <c r="K88" t="s">
        <v>42</v>
      </c>
      <c r="L88">
        <v>540</v>
      </c>
      <c r="M88" t="s">
        <v>41</v>
      </c>
    </row>
    <row r="89" spans="1:13" x14ac:dyDescent="0.25">
      <c r="A89">
        <v>88</v>
      </c>
      <c r="B89" t="s">
        <v>134</v>
      </c>
      <c r="C89" s="19">
        <v>45369</v>
      </c>
      <c r="D89" t="s">
        <v>39</v>
      </c>
      <c r="E89" t="s">
        <v>65</v>
      </c>
      <c r="F89">
        <v>1</v>
      </c>
      <c r="G89">
        <v>640</v>
      </c>
      <c r="H89" t="s">
        <v>31</v>
      </c>
      <c r="I89">
        <v>640</v>
      </c>
      <c r="J89" t="s">
        <v>44</v>
      </c>
      <c r="K89" t="s">
        <v>21</v>
      </c>
      <c r="L89">
        <v>640</v>
      </c>
      <c r="M89" t="s">
        <v>14</v>
      </c>
    </row>
    <row r="90" spans="1:13" x14ac:dyDescent="0.25">
      <c r="A90">
        <v>89</v>
      </c>
      <c r="B90" t="s">
        <v>135</v>
      </c>
      <c r="C90" s="19">
        <v>45373</v>
      </c>
      <c r="D90" t="s">
        <v>59</v>
      </c>
      <c r="E90" t="s">
        <v>65</v>
      </c>
      <c r="F90">
        <v>4</v>
      </c>
      <c r="G90">
        <v>135</v>
      </c>
      <c r="H90" t="s">
        <v>31</v>
      </c>
      <c r="I90">
        <v>540</v>
      </c>
      <c r="J90" t="s">
        <v>37</v>
      </c>
      <c r="K90" t="s">
        <v>42</v>
      </c>
      <c r="L90">
        <v>540</v>
      </c>
      <c r="M90" t="s">
        <v>41</v>
      </c>
    </row>
    <row r="91" spans="1:13" x14ac:dyDescent="0.25">
      <c r="A91">
        <v>90</v>
      </c>
      <c r="B91" t="s">
        <v>136</v>
      </c>
      <c r="C91" s="19">
        <v>45391</v>
      </c>
      <c r="D91" t="s">
        <v>34</v>
      </c>
      <c r="E91" t="s">
        <v>35</v>
      </c>
      <c r="F91">
        <v>2</v>
      </c>
      <c r="G91">
        <v>897</v>
      </c>
      <c r="H91" t="s">
        <v>40</v>
      </c>
      <c r="I91">
        <v>1794</v>
      </c>
      <c r="J91" t="s">
        <v>15</v>
      </c>
      <c r="K91" t="s">
        <v>55</v>
      </c>
      <c r="L91">
        <v>2691000</v>
      </c>
      <c r="M91" t="s">
        <v>54</v>
      </c>
    </row>
    <row r="92" spans="1:13" x14ac:dyDescent="0.25">
      <c r="A92">
        <v>91</v>
      </c>
      <c r="B92" t="s">
        <v>137</v>
      </c>
      <c r="C92" s="19">
        <v>45360</v>
      </c>
      <c r="D92" t="s">
        <v>39</v>
      </c>
      <c r="E92" t="s">
        <v>65</v>
      </c>
      <c r="F92">
        <v>4</v>
      </c>
      <c r="G92">
        <v>259</v>
      </c>
      <c r="H92" t="s">
        <v>31</v>
      </c>
      <c r="I92">
        <v>1036</v>
      </c>
      <c r="J92" t="s">
        <v>20</v>
      </c>
      <c r="K92" t="s">
        <v>42</v>
      </c>
      <c r="L92">
        <v>1036</v>
      </c>
      <c r="M92" t="s">
        <v>41</v>
      </c>
    </row>
    <row r="93" spans="1:13" x14ac:dyDescent="0.25">
      <c r="A93">
        <v>92</v>
      </c>
      <c r="B93" t="s">
        <v>138</v>
      </c>
      <c r="C93" s="19">
        <v>45385</v>
      </c>
      <c r="D93" t="s">
        <v>29</v>
      </c>
      <c r="E93" t="s">
        <v>12</v>
      </c>
      <c r="F93">
        <v>4</v>
      </c>
      <c r="G93">
        <v>938</v>
      </c>
      <c r="H93" t="s">
        <v>13</v>
      </c>
      <c r="I93">
        <v>3752</v>
      </c>
      <c r="J93" t="s">
        <v>15</v>
      </c>
      <c r="K93" t="s">
        <v>42</v>
      </c>
      <c r="L93">
        <v>6190800</v>
      </c>
      <c r="M93" t="s">
        <v>41</v>
      </c>
    </row>
    <row r="94" spans="1:13" x14ac:dyDescent="0.25">
      <c r="A94">
        <v>93</v>
      </c>
      <c r="B94" t="s">
        <v>139</v>
      </c>
      <c r="C94" s="19">
        <v>45323</v>
      </c>
      <c r="D94" t="s">
        <v>11</v>
      </c>
      <c r="E94" t="s">
        <v>30</v>
      </c>
      <c r="F94">
        <v>2</v>
      </c>
      <c r="G94">
        <v>798</v>
      </c>
      <c r="H94" t="s">
        <v>36</v>
      </c>
      <c r="I94">
        <v>1596</v>
      </c>
      <c r="J94" t="s">
        <v>37</v>
      </c>
      <c r="K94" t="s">
        <v>26</v>
      </c>
      <c r="L94">
        <v>3032400</v>
      </c>
      <c r="M94" t="s">
        <v>24</v>
      </c>
    </row>
    <row r="95" spans="1:13" x14ac:dyDescent="0.25">
      <c r="A95">
        <v>94</v>
      </c>
      <c r="B95" t="s">
        <v>140</v>
      </c>
      <c r="C95" s="19">
        <v>45312</v>
      </c>
      <c r="D95" t="s">
        <v>59</v>
      </c>
      <c r="E95" t="s">
        <v>19</v>
      </c>
      <c r="F95">
        <v>2</v>
      </c>
      <c r="G95">
        <v>342</v>
      </c>
      <c r="H95" t="s">
        <v>40</v>
      </c>
      <c r="I95">
        <v>684</v>
      </c>
      <c r="J95" t="s">
        <v>25</v>
      </c>
      <c r="K95" t="s">
        <v>47</v>
      </c>
      <c r="L95">
        <v>1026000</v>
      </c>
      <c r="M95" t="s">
        <v>46</v>
      </c>
    </row>
    <row r="96" spans="1:13" x14ac:dyDescent="0.25">
      <c r="A96">
        <v>95</v>
      </c>
      <c r="B96" t="s">
        <v>141</v>
      </c>
      <c r="C96" s="19">
        <v>45351</v>
      </c>
      <c r="D96" t="s">
        <v>39</v>
      </c>
      <c r="E96" t="s">
        <v>19</v>
      </c>
      <c r="F96">
        <v>2</v>
      </c>
      <c r="G96">
        <v>185</v>
      </c>
      <c r="H96" t="s">
        <v>31</v>
      </c>
      <c r="I96">
        <v>370</v>
      </c>
      <c r="J96" t="s">
        <v>37</v>
      </c>
      <c r="K96" t="s">
        <v>55</v>
      </c>
      <c r="L96">
        <v>370</v>
      </c>
      <c r="M96" t="s">
        <v>54</v>
      </c>
    </row>
    <row r="97" spans="1:13" x14ac:dyDescent="0.25">
      <c r="A97">
        <v>96</v>
      </c>
      <c r="B97" t="s">
        <v>142</v>
      </c>
      <c r="C97" s="19">
        <v>45340</v>
      </c>
      <c r="D97" t="s">
        <v>64</v>
      </c>
      <c r="E97" t="s">
        <v>35</v>
      </c>
      <c r="F97">
        <v>2</v>
      </c>
      <c r="G97">
        <v>895</v>
      </c>
      <c r="H97" t="s">
        <v>31</v>
      </c>
      <c r="I97">
        <v>1790</v>
      </c>
      <c r="J97" t="s">
        <v>25</v>
      </c>
      <c r="K97" t="s">
        <v>21</v>
      </c>
      <c r="L97">
        <v>1790</v>
      </c>
      <c r="M97" t="s">
        <v>14</v>
      </c>
    </row>
    <row r="98" spans="1:13" x14ac:dyDescent="0.25">
      <c r="A98">
        <v>97</v>
      </c>
      <c r="B98" t="s">
        <v>143</v>
      </c>
      <c r="C98" s="19">
        <v>45326</v>
      </c>
      <c r="D98" t="s">
        <v>39</v>
      </c>
      <c r="E98" t="s">
        <v>30</v>
      </c>
      <c r="F98">
        <v>2</v>
      </c>
      <c r="G98">
        <v>677</v>
      </c>
      <c r="H98" t="s">
        <v>31</v>
      </c>
      <c r="I98">
        <v>1354</v>
      </c>
      <c r="J98" t="s">
        <v>25</v>
      </c>
      <c r="K98" t="s">
        <v>47</v>
      </c>
      <c r="L98">
        <v>1354</v>
      </c>
      <c r="M98" t="s">
        <v>46</v>
      </c>
    </row>
    <row r="99" spans="1:13" x14ac:dyDescent="0.25">
      <c r="A99">
        <v>98</v>
      </c>
      <c r="B99" t="s">
        <v>144</v>
      </c>
      <c r="C99" s="19">
        <v>45410</v>
      </c>
      <c r="D99" t="s">
        <v>62</v>
      </c>
      <c r="E99" t="s">
        <v>12</v>
      </c>
      <c r="F99">
        <v>4</v>
      </c>
      <c r="G99">
        <v>781</v>
      </c>
      <c r="H99" t="s">
        <v>40</v>
      </c>
      <c r="I99">
        <v>3124</v>
      </c>
      <c r="J99" t="s">
        <v>25</v>
      </c>
      <c r="K99" t="s">
        <v>42</v>
      </c>
      <c r="L99">
        <v>4686000</v>
      </c>
      <c r="M99" t="s">
        <v>41</v>
      </c>
    </row>
    <row r="100" spans="1:13" x14ac:dyDescent="0.25">
      <c r="A100">
        <v>99</v>
      </c>
      <c r="B100" t="s">
        <v>145</v>
      </c>
      <c r="C100" s="19">
        <v>45373</v>
      </c>
      <c r="D100" t="s">
        <v>29</v>
      </c>
      <c r="E100" t="s">
        <v>35</v>
      </c>
      <c r="F100">
        <v>2</v>
      </c>
      <c r="G100">
        <v>656</v>
      </c>
      <c r="H100" t="s">
        <v>40</v>
      </c>
      <c r="I100">
        <v>1312</v>
      </c>
      <c r="J100" t="s">
        <v>15</v>
      </c>
      <c r="K100" t="s">
        <v>26</v>
      </c>
      <c r="L100">
        <v>1968000</v>
      </c>
      <c r="M100" t="s">
        <v>24</v>
      </c>
    </row>
    <row r="101" spans="1:13" x14ac:dyDescent="0.25">
      <c r="A101">
        <v>100</v>
      </c>
      <c r="B101" t="s">
        <v>146</v>
      </c>
      <c r="C101" s="19">
        <v>45380</v>
      </c>
      <c r="D101" t="s">
        <v>50</v>
      </c>
      <c r="E101" t="s">
        <v>65</v>
      </c>
      <c r="F101">
        <v>1</v>
      </c>
      <c r="G101">
        <v>673</v>
      </c>
      <c r="H101" t="s">
        <v>31</v>
      </c>
      <c r="I101">
        <v>673</v>
      </c>
      <c r="J101" t="s">
        <v>15</v>
      </c>
      <c r="K101" t="s">
        <v>42</v>
      </c>
      <c r="L101">
        <v>673</v>
      </c>
      <c r="M101" t="s">
        <v>41</v>
      </c>
    </row>
    <row r="102" spans="1:13" x14ac:dyDescent="0.25">
      <c r="A102">
        <v>101</v>
      </c>
      <c r="B102" t="s">
        <v>73</v>
      </c>
      <c r="C102" s="19">
        <v>45319</v>
      </c>
      <c r="D102" t="s">
        <v>11</v>
      </c>
      <c r="E102" t="s">
        <v>12</v>
      </c>
      <c r="F102">
        <v>2</v>
      </c>
      <c r="G102">
        <v>491</v>
      </c>
      <c r="H102" t="s">
        <v>13</v>
      </c>
      <c r="I102">
        <v>982</v>
      </c>
      <c r="J102" t="s">
        <v>20</v>
      </c>
      <c r="K102" t="s">
        <v>26</v>
      </c>
      <c r="L102">
        <v>1620300</v>
      </c>
      <c r="M102" t="s">
        <v>24</v>
      </c>
    </row>
    <row r="103" spans="1:13" x14ac:dyDescent="0.25">
      <c r="A103">
        <v>102</v>
      </c>
      <c r="B103" t="s">
        <v>45</v>
      </c>
      <c r="C103" s="19">
        <v>45299</v>
      </c>
      <c r="D103" t="s">
        <v>34</v>
      </c>
      <c r="E103" t="s">
        <v>19</v>
      </c>
      <c r="F103">
        <v>4</v>
      </c>
      <c r="G103">
        <v>430</v>
      </c>
      <c r="H103" t="s">
        <v>40</v>
      </c>
      <c r="I103">
        <v>1720</v>
      </c>
      <c r="J103" t="s">
        <v>15</v>
      </c>
      <c r="K103" t="s">
        <v>47</v>
      </c>
      <c r="L103">
        <v>2580000</v>
      </c>
      <c r="M103" t="s">
        <v>46</v>
      </c>
    </row>
    <row r="104" spans="1:13" x14ac:dyDescent="0.25">
      <c r="A104">
        <v>103</v>
      </c>
      <c r="B104" t="s">
        <v>89</v>
      </c>
      <c r="C104" s="19">
        <v>45350</v>
      </c>
      <c r="D104" t="s">
        <v>29</v>
      </c>
      <c r="E104" t="s">
        <v>12</v>
      </c>
      <c r="F104">
        <v>2</v>
      </c>
      <c r="G104">
        <v>147</v>
      </c>
      <c r="H104" t="s">
        <v>13</v>
      </c>
      <c r="I104">
        <v>294</v>
      </c>
      <c r="J104" t="s">
        <v>44</v>
      </c>
      <c r="K104" t="s">
        <v>55</v>
      </c>
      <c r="L104">
        <v>485100</v>
      </c>
      <c r="M104" t="s">
        <v>54</v>
      </c>
    </row>
    <row r="105" spans="1:13" x14ac:dyDescent="0.25">
      <c r="A105">
        <v>104</v>
      </c>
      <c r="B105" t="s">
        <v>147</v>
      </c>
      <c r="C105" s="19">
        <v>45296</v>
      </c>
      <c r="D105" t="s">
        <v>29</v>
      </c>
      <c r="E105" t="s">
        <v>19</v>
      </c>
      <c r="F105">
        <v>4</v>
      </c>
      <c r="G105">
        <v>447</v>
      </c>
      <c r="H105" t="s">
        <v>36</v>
      </c>
      <c r="I105">
        <v>1788</v>
      </c>
      <c r="J105" t="s">
        <v>37</v>
      </c>
      <c r="K105" t="s">
        <v>42</v>
      </c>
      <c r="L105">
        <v>3397200</v>
      </c>
      <c r="M105" t="s">
        <v>41</v>
      </c>
    </row>
    <row r="106" spans="1:13" x14ac:dyDescent="0.25">
      <c r="A106">
        <v>105</v>
      </c>
      <c r="B106" t="s">
        <v>148</v>
      </c>
      <c r="C106" s="19">
        <v>45395</v>
      </c>
      <c r="D106" t="s">
        <v>59</v>
      </c>
      <c r="E106" t="s">
        <v>30</v>
      </c>
      <c r="F106">
        <v>3</v>
      </c>
      <c r="G106">
        <v>572</v>
      </c>
      <c r="H106" t="s">
        <v>40</v>
      </c>
      <c r="I106">
        <v>1716</v>
      </c>
      <c r="J106" t="s">
        <v>15</v>
      </c>
      <c r="K106" t="s">
        <v>26</v>
      </c>
      <c r="L106">
        <v>2574000</v>
      </c>
      <c r="M106" t="s">
        <v>24</v>
      </c>
    </row>
    <row r="107" spans="1:13" x14ac:dyDescent="0.25">
      <c r="A107">
        <v>106</v>
      </c>
      <c r="B107" t="s">
        <v>149</v>
      </c>
      <c r="C107" s="19">
        <v>45332</v>
      </c>
      <c r="D107" t="s">
        <v>34</v>
      </c>
      <c r="E107" t="s">
        <v>35</v>
      </c>
      <c r="F107">
        <v>4</v>
      </c>
      <c r="G107">
        <v>330</v>
      </c>
      <c r="H107" t="s">
        <v>31</v>
      </c>
      <c r="I107">
        <v>1320</v>
      </c>
      <c r="J107" t="s">
        <v>20</v>
      </c>
      <c r="K107" t="s">
        <v>21</v>
      </c>
      <c r="L107">
        <v>1320</v>
      </c>
      <c r="M107" t="s">
        <v>14</v>
      </c>
    </row>
    <row r="108" spans="1:13" x14ac:dyDescent="0.25">
      <c r="A108">
        <v>107</v>
      </c>
      <c r="B108" t="s">
        <v>150</v>
      </c>
      <c r="C108" s="19">
        <v>45343</v>
      </c>
      <c r="D108" t="s">
        <v>18</v>
      </c>
      <c r="E108" t="s">
        <v>35</v>
      </c>
      <c r="F108">
        <v>2</v>
      </c>
      <c r="G108">
        <v>289</v>
      </c>
      <c r="H108" t="s">
        <v>40</v>
      </c>
      <c r="I108">
        <v>578</v>
      </c>
      <c r="J108" t="s">
        <v>20</v>
      </c>
      <c r="K108" t="s">
        <v>47</v>
      </c>
      <c r="L108">
        <v>867000</v>
      </c>
      <c r="M108" t="s">
        <v>46</v>
      </c>
    </row>
    <row r="109" spans="1:13" x14ac:dyDescent="0.25">
      <c r="A109">
        <v>108</v>
      </c>
      <c r="B109" t="s">
        <v>151</v>
      </c>
      <c r="C109" s="19">
        <v>45326</v>
      </c>
      <c r="D109" t="s">
        <v>11</v>
      </c>
      <c r="E109" t="s">
        <v>12</v>
      </c>
      <c r="F109">
        <v>3</v>
      </c>
      <c r="G109">
        <v>324</v>
      </c>
      <c r="H109" t="s">
        <v>40</v>
      </c>
      <c r="I109">
        <v>972</v>
      </c>
      <c r="J109" t="s">
        <v>20</v>
      </c>
      <c r="K109" t="s">
        <v>21</v>
      </c>
      <c r="L109">
        <v>1458000</v>
      </c>
      <c r="M109" t="s">
        <v>14</v>
      </c>
    </row>
    <row r="110" spans="1:13" x14ac:dyDescent="0.25">
      <c r="A110">
        <v>109</v>
      </c>
      <c r="B110" t="s">
        <v>152</v>
      </c>
      <c r="C110" s="19">
        <v>45300</v>
      </c>
      <c r="D110" t="s">
        <v>39</v>
      </c>
      <c r="E110" t="s">
        <v>19</v>
      </c>
      <c r="F110">
        <v>4</v>
      </c>
      <c r="G110">
        <v>484</v>
      </c>
      <c r="H110" t="s">
        <v>13</v>
      </c>
      <c r="I110">
        <v>1936</v>
      </c>
      <c r="J110" t="s">
        <v>44</v>
      </c>
      <c r="K110" t="s">
        <v>42</v>
      </c>
      <c r="L110">
        <v>3194400</v>
      </c>
      <c r="M110" t="s">
        <v>41</v>
      </c>
    </row>
    <row r="111" spans="1:13" x14ac:dyDescent="0.25">
      <c r="A111">
        <v>110</v>
      </c>
      <c r="B111" t="s">
        <v>153</v>
      </c>
      <c r="C111" s="19">
        <v>45319</v>
      </c>
      <c r="D111" t="s">
        <v>62</v>
      </c>
      <c r="E111" t="s">
        <v>65</v>
      </c>
      <c r="F111">
        <v>1</v>
      </c>
      <c r="G111">
        <v>476</v>
      </c>
      <c r="H111" t="s">
        <v>31</v>
      </c>
      <c r="I111">
        <v>476</v>
      </c>
      <c r="J111" t="s">
        <v>25</v>
      </c>
      <c r="K111" t="s">
        <v>26</v>
      </c>
      <c r="L111">
        <v>476</v>
      </c>
      <c r="M111" t="s">
        <v>24</v>
      </c>
    </row>
    <row r="112" spans="1:13" x14ac:dyDescent="0.25">
      <c r="A112">
        <v>111</v>
      </c>
      <c r="B112" t="s">
        <v>154</v>
      </c>
      <c r="C112" s="19">
        <v>45408</v>
      </c>
      <c r="D112" t="s">
        <v>34</v>
      </c>
      <c r="E112" t="s">
        <v>19</v>
      </c>
      <c r="F112">
        <v>2</v>
      </c>
      <c r="G112">
        <v>382</v>
      </c>
      <c r="H112" t="s">
        <v>40</v>
      </c>
      <c r="I112">
        <v>764</v>
      </c>
      <c r="J112" t="s">
        <v>25</v>
      </c>
      <c r="K112" t="s">
        <v>55</v>
      </c>
      <c r="L112">
        <v>1146000</v>
      </c>
      <c r="M112" t="s">
        <v>54</v>
      </c>
    </row>
    <row r="113" spans="1:13" x14ac:dyDescent="0.25">
      <c r="A113">
        <v>112</v>
      </c>
      <c r="B113" t="s">
        <v>155</v>
      </c>
      <c r="C113" s="19">
        <v>45412</v>
      </c>
      <c r="D113" t="s">
        <v>34</v>
      </c>
      <c r="E113" t="s">
        <v>19</v>
      </c>
      <c r="F113">
        <v>4</v>
      </c>
      <c r="G113">
        <v>732</v>
      </c>
      <c r="H113" t="s">
        <v>31</v>
      </c>
      <c r="I113">
        <v>2928</v>
      </c>
      <c r="J113" t="s">
        <v>25</v>
      </c>
      <c r="K113" t="s">
        <v>47</v>
      </c>
      <c r="L113">
        <v>2928</v>
      </c>
      <c r="M113" t="s">
        <v>46</v>
      </c>
    </row>
    <row r="114" spans="1:13" x14ac:dyDescent="0.25">
      <c r="A114">
        <v>113</v>
      </c>
      <c r="B114" t="s">
        <v>156</v>
      </c>
      <c r="C114" s="19">
        <v>45364</v>
      </c>
      <c r="D114" t="s">
        <v>39</v>
      </c>
      <c r="E114" t="s">
        <v>12</v>
      </c>
      <c r="F114">
        <v>1</v>
      </c>
      <c r="G114">
        <v>727</v>
      </c>
      <c r="H114" t="s">
        <v>36</v>
      </c>
      <c r="I114">
        <v>727</v>
      </c>
      <c r="J114" t="s">
        <v>37</v>
      </c>
      <c r="K114" t="s">
        <v>26</v>
      </c>
      <c r="L114">
        <v>1381300</v>
      </c>
      <c r="M114" t="s">
        <v>24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defaultRowHeight="15" x14ac:dyDescent="0.25"/>
  <cols>
    <col min="1" max="1" width="11" customWidth="1"/>
    <col min="2" max="2" width="13.5703125" customWidth="1"/>
  </cols>
  <sheetData>
    <row r="1" spans="1:2" ht="14.25" customHeight="1" x14ac:dyDescent="0.25">
      <c r="A1" s="1" t="s">
        <v>6</v>
      </c>
      <c r="B1" s="1" t="s">
        <v>157</v>
      </c>
    </row>
    <row r="2" spans="1:2" x14ac:dyDescent="0.25">
      <c r="A2" t="s">
        <v>31</v>
      </c>
      <c r="B2">
        <v>1</v>
      </c>
    </row>
    <row r="3" spans="1:2" x14ac:dyDescent="0.25">
      <c r="A3" t="s">
        <v>40</v>
      </c>
      <c r="B3">
        <v>1500</v>
      </c>
    </row>
    <row r="4" spans="1:2" x14ac:dyDescent="0.25">
      <c r="A4" t="s">
        <v>13</v>
      </c>
      <c r="B4">
        <v>1650</v>
      </c>
    </row>
    <row r="5" spans="1:2" x14ac:dyDescent="0.25">
      <c r="A5" t="s">
        <v>36</v>
      </c>
      <c r="B5">
        <v>1900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FCA9-5586-4D01-9A5F-961523CBAF69}">
  <dimension ref="A1:B5"/>
  <sheetViews>
    <sheetView workbookViewId="0"/>
  </sheetViews>
  <sheetFormatPr defaultRowHeight="15" x14ac:dyDescent="0.25"/>
  <cols>
    <col min="1" max="1" width="11.140625" bestFit="1" customWidth="1"/>
    <col min="2" max="2" width="13.7109375" bestFit="1" customWidth="1"/>
  </cols>
  <sheetData>
    <row r="1" spans="1:2" x14ac:dyDescent="0.25">
      <c r="A1" t="s">
        <v>6</v>
      </c>
      <c r="B1" t="s">
        <v>157</v>
      </c>
    </row>
    <row r="2" spans="1:2" x14ac:dyDescent="0.25">
      <c r="A2" t="s">
        <v>31</v>
      </c>
      <c r="B2">
        <v>1</v>
      </c>
    </row>
    <row r="3" spans="1:2" x14ac:dyDescent="0.25">
      <c r="A3" t="s">
        <v>40</v>
      </c>
      <c r="B3">
        <v>1500</v>
      </c>
    </row>
    <row r="4" spans="1:2" x14ac:dyDescent="0.25">
      <c r="A4" t="s">
        <v>13</v>
      </c>
      <c r="B4">
        <v>1650</v>
      </c>
    </row>
    <row r="5" spans="1:2" x14ac:dyDescent="0.25">
      <c r="A5" t="s">
        <v>36</v>
      </c>
      <c r="B5">
        <v>1900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FC66468-2725-4926-9FC4-6627A79D88B4}">
  <ds:schemaRefs/>
</ds:datastoreItem>
</file>

<file path=customXml/itemProps2.xml><?xml version="1.0" encoding="utf-8"?>
<ds:datastoreItem xmlns:ds="http://schemas.openxmlformats.org/officeDocument/2006/customXml" ds:itemID="{96E3C9B4-A30A-4953-9C4B-510C0374C403}">
  <ds:schemaRefs/>
</ds:datastoreItem>
</file>

<file path=customXml/itemProps3.xml><?xml version="1.0" encoding="utf-8"?>
<ds:datastoreItem xmlns:ds="http://schemas.openxmlformats.org/officeDocument/2006/customXml" ds:itemID="{6035F660-EFFB-43A1-AD8D-DE4AEC258DF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03CC3F0-1E44-47CD-8F91-F680FE02E1A9}">
  <ds:schemaRefs/>
</ds:datastoreItem>
</file>

<file path=customXml/itemProps5.xml><?xml version="1.0" encoding="utf-8"?>
<ds:datastoreItem xmlns:ds="http://schemas.openxmlformats.org/officeDocument/2006/customXml" ds:itemID="{F4EED086-A8C8-4251-B062-951F76F79B65}">
  <ds:schemaRefs/>
</ds:datastoreItem>
</file>

<file path=customXml/itemProps6.xml><?xml version="1.0" encoding="utf-8"?>
<ds:datastoreItem xmlns:ds="http://schemas.openxmlformats.org/officeDocument/2006/customXml" ds:itemID="{FCD41805-C448-4055-9700-C0B9F265EBCA}">
  <ds:schemaRefs/>
</ds:datastoreItem>
</file>

<file path=customXml/itemProps7.xml><?xml version="1.0" encoding="utf-8"?>
<ds:datastoreItem xmlns:ds="http://schemas.openxmlformats.org/officeDocument/2006/customXml" ds:itemID="{AEAC95EC-1199-4F0A-9C6A-625F30899719}">
  <ds:schemaRefs/>
</ds:datastoreItem>
</file>

<file path=customXml/itemProps8.xml><?xml version="1.0" encoding="utf-8"?>
<ds:datastoreItem xmlns:ds="http://schemas.openxmlformats.org/officeDocument/2006/customXml" ds:itemID="{E4D88492-72D3-4478-84AB-CC12476A2C45}">
  <ds:schemaRefs/>
</ds:datastoreItem>
</file>

<file path=customXml/itemProps9.xml><?xml version="1.0" encoding="utf-8"?>
<ds:datastoreItem xmlns:ds="http://schemas.openxmlformats.org/officeDocument/2006/customXml" ds:itemID="{4E169918-922C-4AFB-A078-3B72A50D88CB}">
  <ds:schemaRefs/>
</ds:datastoreItem>
</file>

<file path=customXml/itemProps10.xml><?xml version="1.0" encoding="utf-8"?>
<ds:datastoreItem xmlns:ds="http://schemas.openxmlformats.org/officeDocument/2006/customXml" ds:itemID="{DA7B15B3-DC68-49A5-A669-D4702D855955}">
  <ds:schemaRefs/>
</ds:datastoreItem>
</file>

<file path=customXml/itemProps11.xml><?xml version="1.0" encoding="utf-8"?>
<ds:datastoreItem xmlns:ds="http://schemas.openxmlformats.org/officeDocument/2006/customXml" ds:itemID="{1F1F121A-6EAE-44AF-A902-3C1EDE637908}">
  <ds:schemaRefs/>
</ds:datastoreItem>
</file>

<file path=customXml/itemProps12.xml><?xml version="1.0" encoding="utf-8"?>
<ds:datastoreItem xmlns:ds="http://schemas.openxmlformats.org/officeDocument/2006/customXml" ds:itemID="{6DAE578A-CB2F-40A3-AFB6-A5A5CCC0152A}">
  <ds:schemaRefs/>
</ds:datastoreItem>
</file>

<file path=customXml/itemProps13.xml><?xml version="1.0" encoding="utf-8"?>
<ds:datastoreItem xmlns:ds="http://schemas.openxmlformats.org/officeDocument/2006/customXml" ds:itemID="{FDD1BA19-6E37-4F1F-8169-E78CE456B06C}">
  <ds:schemaRefs/>
</ds:datastoreItem>
</file>

<file path=customXml/itemProps14.xml><?xml version="1.0" encoding="utf-8"?>
<ds:datastoreItem xmlns:ds="http://schemas.openxmlformats.org/officeDocument/2006/customXml" ds:itemID="{40BD7428-349C-4304-8CEB-F87D63FFA221}">
  <ds:schemaRefs/>
</ds:datastoreItem>
</file>

<file path=customXml/itemProps15.xml><?xml version="1.0" encoding="utf-8"?>
<ds:datastoreItem xmlns:ds="http://schemas.openxmlformats.org/officeDocument/2006/customXml" ds:itemID="{2DCDC8D9-9477-4EA6-AEC6-71DC421AB713}">
  <ds:schemaRefs/>
</ds:datastoreItem>
</file>

<file path=customXml/itemProps16.xml><?xml version="1.0" encoding="utf-8"?>
<ds:datastoreItem xmlns:ds="http://schemas.openxmlformats.org/officeDocument/2006/customXml" ds:itemID="{64820149-40B3-4A6D-9CB2-62B6C11BED2C}">
  <ds:schemaRefs/>
</ds:datastoreItem>
</file>

<file path=customXml/itemProps17.xml><?xml version="1.0" encoding="utf-8"?>
<ds:datastoreItem xmlns:ds="http://schemas.openxmlformats.org/officeDocument/2006/customXml" ds:itemID="{B6B0CC6F-BEC6-41AC-B00D-C35EDBDF1A92}">
  <ds:schemaRefs/>
</ds:datastoreItem>
</file>

<file path=customXml/itemProps18.xml><?xml version="1.0" encoding="utf-8"?>
<ds:datastoreItem xmlns:ds="http://schemas.openxmlformats.org/officeDocument/2006/customXml" ds:itemID="{71B48DA6-C057-434F-8608-531C88C0231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Table1</vt:lpstr>
      <vt:lpstr>Sales_Data (2)</vt:lpstr>
      <vt:lpstr>SalesData_Raw_T</vt:lpstr>
      <vt:lpstr>Sales_Data</vt:lpstr>
      <vt:lpstr>Store_Map_Lookup</vt:lpstr>
      <vt:lpstr>Store_Lookup</vt:lpstr>
      <vt:lpstr>Power Pivot</vt:lpstr>
      <vt:lpstr>Data Dictionary</vt:lpstr>
      <vt:lpstr>Sales_With _Rate </vt:lpstr>
      <vt:lpstr>Sales_With__Rate</vt:lpstr>
      <vt:lpstr>Currency_Rate</vt:lpstr>
      <vt:lpstr>Exchange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Poland  Ekanem</cp:lastModifiedBy>
  <dcterms:created xsi:type="dcterms:W3CDTF">2025-05-17T08:56:30Z</dcterms:created>
  <dcterms:modified xsi:type="dcterms:W3CDTF">2025-05-24T15:50:28Z</dcterms:modified>
</cp:coreProperties>
</file>