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\census2020_ward_rpt\data_census_planning\"/>
    </mc:Choice>
  </mc:AlternateContent>
  <xr:revisionPtr revIDLastSave="0" documentId="13_ncr:1_{F0465807-B99F-46D0-9F4E-4685FCA3E64C}" xr6:coauthVersionLast="44" xr6:coauthVersionMax="44" xr10:uidLastSave="{00000000-0000-0000-0000-000000000000}"/>
  <bookViews>
    <workbookView xWindow="-120" yWindow="-120" windowWidth="29040" windowHeight="15990" activeTab="1" xr2:uid="{BDA47A61-2649-4EA7-BC16-6552ED049286}"/>
  </bookViews>
  <sheets>
    <sheet name="Census Planning DB" sheetId="1" r:id="rId1"/>
    <sheet name="Census Planning DB (blocks)" sheetId="4" r:id="rId2"/>
    <sheet name="20702 all blocks" sheetId="3" r:id="rId3"/>
    <sheet name="20702, Block3-Detai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0" i="1" l="1"/>
  <c r="N21" i="1"/>
  <c r="N22" i="1"/>
  <c r="N19" i="1"/>
  <c r="N18" i="1"/>
  <c r="M24" i="1"/>
  <c r="M23" i="1"/>
  <c r="M22" i="1"/>
  <c r="M21" i="1"/>
  <c r="M20" i="1"/>
  <c r="M19" i="1"/>
  <c r="M18" i="1"/>
  <c r="M17" i="1"/>
  <c r="M16" i="1"/>
  <c r="M15" i="1"/>
  <c r="H24" i="1"/>
  <c r="H23" i="1"/>
  <c r="H22" i="1"/>
  <c r="H19" i="1"/>
  <c r="H21" i="1"/>
  <c r="H20" i="1"/>
  <c r="H18" i="1"/>
  <c r="H17" i="1"/>
  <c r="H16" i="1"/>
  <c r="H15" i="1"/>
  <c r="N4" i="1"/>
  <c r="M6" i="1"/>
  <c r="N6" i="1" s="1"/>
  <c r="M7" i="1"/>
  <c r="N7" i="1" s="1"/>
  <c r="M8" i="1"/>
  <c r="M9" i="1"/>
  <c r="N9" i="1" s="1"/>
  <c r="M10" i="1"/>
  <c r="N10" i="1" s="1"/>
  <c r="M5" i="1"/>
  <c r="N5" i="1" s="1"/>
  <c r="N8" i="1"/>
  <c r="M4" i="1"/>
</calcChain>
</file>

<file path=xl/sharedStrings.xml><?xml version="1.0" encoding="utf-8"?>
<sst xmlns="http://schemas.openxmlformats.org/spreadsheetml/2006/main" count="536" uniqueCount="510">
  <si>
    <t>TRACT/COUNTY IDENTIFIERS</t>
  </si>
  <si>
    <t>GEOIDtxt</t>
  </si>
  <si>
    <t>StateFIPS</t>
  </si>
  <si>
    <t>StateAbb</t>
  </si>
  <si>
    <t>StateName</t>
  </si>
  <si>
    <t>CountyFIPS</t>
  </si>
  <si>
    <t>CountyName</t>
  </si>
  <si>
    <t>TractFIPS</t>
  </si>
  <si>
    <t>2010 MAIL RETURN RATE,
2019 LOW RESPONSE SCORE</t>
  </si>
  <si>
    <t>MailReturnRateCen2010</t>
  </si>
  <si>
    <t>LowResponseScore</t>
  </si>
  <si>
    <t>TOTAL POPULATION, AGE UNDER 5, RACE/ETHNICITY</t>
  </si>
  <si>
    <t>PctTotPop</t>
  </si>
  <si>
    <t>PctTotUnder5_TotPopDenom</t>
  </si>
  <si>
    <t>PctHispanic_TotPopDenom</t>
  </si>
  <si>
    <t>PctBlackAloneOrCombo_TotPopDenom</t>
  </si>
  <si>
    <t>PctAsianAloneOrCombo_TotPopDenom</t>
  </si>
  <si>
    <t>PctAmerIndAloneorCombo_TotPopDenom</t>
  </si>
  <si>
    <t>PctNatHawAloneOrCombo_TotPopDenom</t>
  </si>
  <si>
    <t>HOUSEHOLD &amp; GROUP
QUARTERS POPULATION</t>
  </si>
  <si>
    <t>PctTotHH</t>
  </si>
  <si>
    <t>PctTotPopinHHs_TotPopDenom</t>
  </si>
  <si>
    <t>PctGroupQuarter_TotPopDenom</t>
  </si>
  <si>
    <t>LIMITED ENGLISH PROFICIENCY HOUSEHOLDS</t>
  </si>
  <si>
    <t>PctLEPHHs_TotHHDenom</t>
  </si>
  <si>
    <t>PctLEPspanHHs_TotHHDenom</t>
  </si>
  <si>
    <t>PctLEPindoeurHHs_TotHHDenom</t>
  </si>
  <si>
    <t>PctLEPapacHHs_TotHHDenom</t>
  </si>
  <si>
    <t>PctLEPotherHHs_TotHHDenom</t>
  </si>
  <si>
    <t>FOREIGN BORN POPULATION</t>
  </si>
  <si>
    <t>PctTotPopBornOutUS_TotPopDenom</t>
  </si>
  <si>
    <t>PctFB2010Plus_FBDenom</t>
  </si>
  <si>
    <t>PctFB2000Plus_FBDenom</t>
  </si>
  <si>
    <t>HOUSEHOLD CHARACTERISTICS</t>
  </si>
  <si>
    <t>PctOwner_TOTAL_HUDenom</t>
  </si>
  <si>
    <t>PctRenter_TOTAL_HUDenom</t>
  </si>
  <si>
    <t>PctHH_SingleParent_TotHHDenom</t>
  </si>
  <si>
    <t>PctHH_Crowded_TotHHDenom</t>
  </si>
  <si>
    <t>PctHH_Owner_Crowded_CrowdHHDenom</t>
  </si>
  <si>
    <t>PctHH_Renter_Crowded_CrowdHHDenom</t>
  </si>
  <si>
    <t xml:space="preserve">POPULATION FOR WHOM
POVERTY RATE IS DETERMINED </t>
  </si>
  <si>
    <t>PctPoverty_TOTAL</t>
  </si>
  <si>
    <t>PctPoverty_Less100_PovDenom</t>
  </si>
  <si>
    <t>PctPoverty_Less200_PovDenom</t>
  </si>
  <si>
    <t>HOUSING UNITS</t>
  </si>
  <si>
    <t>PctHousingUnits_TOTAL</t>
  </si>
  <si>
    <t>PctUnits_2Plus_HUDenom</t>
  </si>
  <si>
    <t>PctUnits_10Plus_HUDenom</t>
  </si>
  <si>
    <t xml:space="preserve">INTERNET CONNECTIVITY BY HOUSEHOLD </t>
  </si>
  <si>
    <t>PctNoInternet_TotHHDenom</t>
  </si>
  <si>
    <t>PctInternet_NoSub_TotHHDenom</t>
  </si>
  <si>
    <t>PctInternet_TotHHDenom</t>
  </si>
  <si>
    <t>PctDialUpOnly_TotHHDenom</t>
  </si>
  <si>
    <t>PctBroadband_Any_TotHHDenom</t>
  </si>
  <si>
    <t>PctBroadband_CableFiberOpticDSL_TotHHDenom</t>
  </si>
  <si>
    <t>PctBroadband_CableFiberOpticDSLOnly_TotHHDenom</t>
  </si>
  <si>
    <t>PctCellular_TotHHDenom</t>
  </si>
  <si>
    <t>PctCellularOnly_TotHHDenom</t>
  </si>
  <si>
    <t>PctSatellite_TotHHDenom</t>
  </si>
  <si>
    <t>PctSatelliteOnly_TotHHDenom</t>
  </si>
  <si>
    <t>PctOtherOnly_TotHHDenom</t>
  </si>
  <si>
    <t>HOUSEHOLDER CHARACTERISTICS</t>
  </si>
  <si>
    <t>PctHHer15to34_TotHHDenom</t>
  </si>
  <si>
    <t>PctHHer35to54_TotHHDenom</t>
  </si>
  <si>
    <t>PctHHer55to64_TotHHDenom</t>
  </si>
  <si>
    <t>PctHHer65plus_TotHHDenom</t>
  </si>
  <si>
    <t>PctMoved2015later_TotHHDenom</t>
  </si>
  <si>
    <t>PctMove10to14_TotHHDenom</t>
  </si>
  <si>
    <t>PctMoved00to09_TotHHDenom</t>
  </si>
  <si>
    <t>PctMoved90to99_TotHHDenom</t>
  </si>
  <si>
    <t>PctMoved1989earlier_TotHHDenom</t>
  </si>
  <si>
    <t>CENSUS BUREAU CONTACT STRATEGIES</t>
  </si>
  <si>
    <t>PctIntFirstEng_TotHUDenom</t>
  </si>
  <si>
    <t>PctIntFirstBiling_TotHUDenom</t>
  </si>
  <si>
    <t>PctIntChoiceEng_TotHUDenom</t>
  </si>
  <si>
    <t>PctIntChoiceBiling_TotHUDenom</t>
  </si>
  <si>
    <t>PctMailTypeNotKnown_TotHUDenom</t>
  </si>
  <si>
    <t>PctUpdateEnumerate_TotHUDenom</t>
  </si>
  <si>
    <t>PctRemoteAlaska_TotHUDenom</t>
  </si>
  <si>
    <t>PctUpdateLeave_TotHUDenom</t>
  </si>
  <si>
    <t>17031020702</t>
  </si>
  <si>
    <t>17</t>
  </si>
  <si>
    <t>IL</t>
  </si>
  <si>
    <t>Illinois</t>
  </si>
  <si>
    <t>031</t>
  </si>
  <si>
    <t>Cook County</t>
  </si>
  <si>
    <t>TotPop</t>
  </si>
  <si>
    <t>TotUnder5</t>
  </si>
  <si>
    <t>Hispanic</t>
  </si>
  <si>
    <t>BlackAloneOrCombo</t>
  </si>
  <si>
    <t>AsianAloneOrCombo</t>
  </si>
  <si>
    <t>AmerIndAloneorCombo</t>
  </si>
  <si>
    <t>NatHawAloneOrCombo</t>
  </si>
  <si>
    <t>TotHH</t>
  </si>
  <si>
    <t>TotPopinHHs</t>
  </si>
  <si>
    <t>GroupQuarter</t>
  </si>
  <si>
    <t>LEPHHs</t>
  </si>
  <si>
    <t>LEPspanHHs</t>
  </si>
  <si>
    <t>LEPindoeurHHs</t>
  </si>
  <si>
    <t>LEPapacHHs</t>
  </si>
  <si>
    <t>LEPotherHHs</t>
  </si>
  <si>
    <t>TotPopBornOutUS</t>
  </si>
  <si>
    <t>FB2010Plus</t>
  </si>
  <si>
    <t>FB2000Plus</t>
  </si>
  <si>
    <t>Owner_TOTAL</t>
  </si>
  <si>
    <t>Renter_TOTAL</t>
  </si>
  <si>
    <t>HH_SingleParent</t>
  </si>
  <si>
    <t>HH_Crowded</t>
  </si>
  <si>
    <t>HH_Owner_Crowded</t>
  </si>
  <si>
    <t>HH_Renter_Crowded</t>
  </si>
  <si>
    <t>Poverty_TOTAL</t>
  </si>
  <si>
    <t>Poverty_Less100</t>
  </si>
  <si>
    <t>Poverty_Less200</t>
  </si>
  <si>
    <t>HousingUnits_TOTAL</t>
  </si>
  <si>
    <t>Units_2Plus</t>
  </si>
  <si>
    <t>Units_10Plus</t>
  </si>
  <si>
    <t>NoInternet</t>
  </si>
  <si>
    <t>Internet_NoSub</t>
  </si>
  <si>
    <t>Internet</t>
  </si>
  <si>
    <t>DialUpOnly</t>
  </si>
  <si>
    <t>Broadband_Any</t>
  </si>
  <si>
    <t>Broadband_CableFiberOpticDSL</t>
  </si>
  <si>
    <t>Broadband_CableFiberOpticDSLOnly</t>
  </si>
  <si>
    <t>Cellular</t>
  </si>
  <si>
    <t>CellularOnly</t>
  </si>
  <si>
    <t>Satellite</t>
  </si>
  <si>
    <t>SatelliteOnly</t>
  </si>
  <si>
    <t>OtherOnly</t>
  </si>
  <si>
    <t>HHer15to34</t>
  </si>
  <si>
    <t>HHer35to54</t>
  </si>
  <si>
    <t>HHer55to64</t>
  </si>
  <si>
    <t>HHer65plus</t>
  </si>
  <si>
    <t>Moved2015later</t>
  </si>
  <si>
    <t>Move10to14</t>
  </si>
  <si>
    <t>Moved00to09</t>
  </si>
  <si>
    <t>Moved90to99</t>
  </si>
  <si>
    <t>Moved1989earlier</t>
  </si>
  <si>
    <t>IntFirstEng</t>
  </si>
  <si>
    <t>IntFirstBiling</t>
  </si>
  <si>
    <t>IntChoiceEng</t>
  </si>
  <si>
    <t>IntChoiceBiling</t>
  </si>
  <si>
    <t>MailTypeNotKnown</t>
  </si>
  <si>
    <t>UpdateEnumerate</t>
  </si>
  <si>
    <t>RemoteAlaska</t>
  </si>
  <si>
    <t>UpdateLeave</t>
  </si>
  <si>
    <t>PERCENTAGES</t>
  </si>
  <si>
    <t>COUNTS</t>
  </si>
  <si>
    <t>Population</t>
  </si>
  <si>
    <t>Rental Units</t>
  </si>
  <si>
    <t>Census HTC</t>
  </si>
  <si>
    <t>No Internet Access</t>
  </si>
  <si>
    <t>Below Poverty Level</t>
  </si>
  <si>
    <t>Non-English Speaking</t>
  </si>
  <si>
    <t>Civis HTC</t>
  </si>
  <si>
    <t>Block 1</t>
  </si>
  <si>
    <t>Block 2</t>
  </si>
  <si>
    <t>Block 3</t>
  </si>
  <si>
    <t>Block 4</t>
  </si>
  <si>
    <t>Total</t>
  </si>
  <si>
    <t>Tract 207.02 in the CIC</t>
  </si>
  <si>
    <t>Pct</t>
  </si>
  <si>
    <t>Tract 207.02 in the Census Planning Database</t>
  </si>
  <si>
    <t>(Percent based on Pop)</t>
  </si>
  <si>
    <t>(Percent based on Household)</t>
  </si>
  <si>
    <t>GIDBG</t>
  </si>
  <si>
    <t>State</t>
  </si>
  <si>
    <t>State_name</t>
  </si>
  <si>
    <t>County</t>
  </si>
  <si>
    <t>County_name</t>
  </si>
  <si>
    <t>Tract</t>
  </si>
  <si>
    <t>Block_group</t>
  </si>
  <si>
    <t>Flag</t>
  </si>
  <si>
    <t>LAND_AREA</t>
  </si>
  <si>
    <t>AIAN_LAND</t>
  </si>
  <si>
    <t>URBANIZED_AREA_POP_CEN_2010</t>
  </si>
  <si>
    <t>URBAN_CLUSTER_POP_CEN_2010</t>
  </si>
  <si>
    <t>RURAL_POP_CEN_2010</t>
  </si>
  <si>
    <t>Tot_Population_CEN_2010</t>
  </si>
  <si>
    <t>Tot_Population_ACS_13_17</t>
  </si>
  <si>
    <t>Tot_Population_ACSMOE_13_17</t>
  </si>
  <si>
    <t>Males_CEN_2010</t>
  </si>
  <si>
    <t>Males_ACS_13_17</t>
  </si>
  <si>
    <t>Males_ACSMOE_13_17</t>
  </si>
  <si>
    <t>Females_CEN_2010</t>
  </si>
  <si>
    <t>Females_ACS_13_17</t>
  </si>
  <si>
    <t>Females_ACSMOE_13_17</t>
  </si>
  <si>
    <t>Median_Age_ACS_13_17</t>
  </si>
  <si>
    <t>Median_Age_ACSMOE_13_17</t>
  </si>
  <si>
    <t>Pop_under_5_CEN_2010</t>
  </si>
  <si>
    <t>Pop_under_5_ACS_13_17</t>
  </si>
  <si>
    <t>Pop_under_5_ACSMOE_13_17</t>
  </si>
  <si>
    <t>Pop_5_17_CEN_2010</t>
  </si>
  <si>
    <t>Pop_5_17_ACS_13_17</t>
  </si>
  <si>
    <t>Pop_5_17_ACSMOE_13_17</t>
  </si>
  <si>
    <t>Pop_18_24_CEN_2010</t>
  </si>
  <si>
    <t>Pop_18_24_ACS_13_17</t>
  </si>
  <si>
    <t>Pop_18_24_ACSMOE_13_17</t>
  </si>
  <si>
    <t>Pop_25_44_CEN_2010</t>
  </si>
  <si>
    <t>Pop_25_44_ACS_13_17</t>
  </si>
  <si>
    <t>Pop_25_44_ACSMOE_13_17</t>
  </si>
  <si>
    <t>Pop_45_64_CEN_2010</t>
  </si>
  <si>
    <t>Pop_45_64_ACS_13_17</t>
  </si>
  <si>
    <t>Pop_45_64_ACSMOE_13_17</t>
  </si>
  <si>
    <t>Pop_65plus_CEN_2010</t>
  </si>
  <si>
    <t>Pop_65plus_ACS_13_17</t>
  </si>
  <si>
    <t>Pop_65plus_ACSMOE_13_17</t>
  </si>
  <si>
    <t>Tot_GQ_CEN_2010</t>
  </si>
  <si>
    <t>Inst_GQ_CEN_2010</t>
  </si>
  <si>
    <t>Non_Inst_GQ_CEN_2010</t>
  </si>
  <si>
    <t>Hispanic_CEN_2010</t>
  </si>
  <si>
    <t>Hispanic_ACS_13_17</t>
  </si>
  <si>
    <t>Hispanic_ACSMOE_13_17</t>
  </si>
  <si>
    <t>NH_White_alone_CEN_2010</t>
  </si>
  <si>
    <t>NH_White_alone_ACS_13_17</t>
  </si>
  <si>
    <t>NH_White_alone_ACSMOE_13_17</t>
  </si>
  <si>
    <t>NH_Blk_alone_CEN_2010</t>
  </si>
  <si>
    <t>NH_Blk_alone_ACS_13_17</t>
  </si>
  <si>
    <t>NH_Blk_alone_ACSMOE_13_17</t>
  </si>
  <si>
    <t>NH_AIAN_alone_CEN_2010</t>
  </si>
  <si>
    <t>NH_AIAN_alone_ACS_13_17</t>
  </si>
  <si>
    <t>NH_AIAN_alone_ACSMOE_13_17</t>
  </si>
  <si>
    <t>NH_Asian_alone_CEN_2010</t>
  </si>
  <si>
    <t>NH_Asian_alone_ACS_13_17</t>
  </si>
  <si>
    <t>NH_Asian_alone_ACSMOE_13_17</t>
  </si>
  <si>
    <t>NH_NHOPI_alone_CEN_2010</t>
  </si>
  <si>
    <t>NH_NHOPI_alone_ACS_13_17</t>
  </si>
  <si>
    <t>NH_NHOPI_alone_ACSMOE_13_17</t>
  </si>
  <si>
    <t>NH_SOR_alone_CEN_2010</t>
  </si>
  <si>
    <t>NH_SOR_alone_ACS_13_17</t>
  </si>
  <si>
    <t>NH_SOR_alone_ACSMOE_13_17</t>
  </si>
  <si>
    <t>Pop_5yrs_Over_ACS_13_17</t>
  </si>
  <si>
    <t>Pop_5yrs_Over_ACSMOE_13_17</t>
  </si>
  <si>
    <t>Othr_Lang_ACS_13_17</t>
  </si>
  <si>
    <t>Othr_Lang_ACSMOE_13_17</t>
  </si>
  <si>
    <t>Pop_25yrs_Over_ACS_13_17</t>
  </si>
  <si>
    <t>Pop_25yrs_Over_ACSMOE_13_17</t>
  </si>
  <si>
    <t>Not_HS_Grad_ACS_13_17</t>
  </si>
  <si>
    <t>Not_HS_Grad_ACSMOE_13_17</t>
  </si>
  <si>
    <t>College_ACS_13_17</t>
  </si>
  <si>
    <t>College_ACSMOE_13_17</t>
  </si>
  <si>
    <t>Pov_Univ_ACS_13_17</t>
  </si>
  <si>
    <t>Pov_Univ_ACSMOE_13_17</t>
  </si>
  <si>
    <t>Prs_Blw_Pov_Lev_ACS_13_17</t>
  </si>
  <si>
    <t>Prs_Blw_Pov_Lev_ACSMOE_13_17</t>
  </si>
  <si>
    <t>One_Health_Ins_ACS_13_17</t>
  </si>
  <si>
    <t>One_Health_Ins_ACSMOE_13_17</t>
  </si>
  <si>
    <t>Two_Plus_Health_Ins_ACS_13_17</t>
  </si>
  <si>
    <t>Two_Plus_Health_Ins_ACSMOE_13_17</t>
  </si>
  <si>
    <t>No_Health_Ins_ACS_13_17</t>
  </si>
  <si>
    <t>No_Health_Ins_ACSMOE_13_17</t>
  </si>
  <si>
    <t>Pop_1yr_Over_ACS_13_17</t>
  </si>
  <si>
    <t>Pop_1yr_Over_ACSMOE_13_17</t>
  </si>
  <si>
    <t>Diff_HU_1yr_Ago_ACS_13_17</t>
  </si>
  <si>
    <t>Diff_HU_1yr_Ago_ACSMOE_13_17</t>
  </si>
  <si>
    <t>ENG_VW_SPAN_ACS_13_17</t>
  </si>
  <si>
    <t>ENG_VW_SPAN_ACSMOE_13_17</t>
  </si>
  <si>
    <t>ENG_VW_INDO_EURO_ACS_13_17</t>
  </si>
  <si>
    <t>ENG_VW_INDO_EURO_ACSMOE_13_17</t>
  </si>
  <si>
    <t>ENG_VW_API_ACS_13_17</t>
  </si>
  <si>
    <t>ENG_VW_API_ACSMOE_13_17</t>
  </si>
  <si>
    <t>ENG_VW_OTHER_ACS_13_17</t>
  </si>
  <si>
    <t>ENG_VW_OTHER_ACSMOE_13_17</t>
  </si>
  <si>
    <t>ENG_VW_ACS_13_17</t>
  </si>
  <si>
    <t>ENG_VW_ACSMOE_13_17</t>
  </si>
  <si>
    <t>Rel_Family_HHD_CEN_2010</t>
  </si>
  <si>
    <t>Rel_Family_HHD_ACS_13_17</t>
  </si>
  <si>
    <t>Rel_Family_HHD_ACSMOE_13_17</t>
  </si>
  <si>
    <t>MrdCple_Fmly_HHD_CEN_2010</t>
  </si>
  <si>
    <t>MrdCple_Fmly_HHD_ACS_13_17</t>
  </si>
  <si>
    <t>MrdCple_Fmly_HHD_ACSMOE_13_17</t>
  </si>
  <si>
    <t>Not_MrdCple_HHD_CEN_2010</t>
  </si>
  <si>
    <t>Not_MrdCple_HHD_ACS_13_17</t>
  </si>
  <si>
    <t>Not_MrdCple_HHD_ACSMOE_13_17</t>
  </si>
  <si>
    <t>Female_No_HB_CEN_2010</t>
  </si>
  <si>
    <t>Female_No_HB_ACS_13_17</t>
  </si>
  <si>
    <t>Female_No_HB_ACSMOE_13_17</t>
  </si>
  <si>
    <t>NonFamily_HHD_CEN_2010</t>
  </si>
  <si>
    <t>NonFamily_HHD_ACS_13_17</t>
  </si>
  <si>
    <t>NonFamily_HHD_ACSMOE_13_17</t>
  </si>
  <si>
    <t>Sngl_Prns_HHD_CEN_2010</t>
  </si>
  <si>
    <t>Sngl_Prns_HHD_ACS_13_17</t>
  </si>
  <si>
    <t>Sngl_Prns_HHD_ACSMOE_13_17</t>
  </si>
  <si>
    <t>HHD_PPL_Und_18_CEN_2010</t>
  </si>
  <si>
    <t>HHD_PPL_Und_18_ACS_13_17</t>
  </si>
  <si>
    <t>HHD_PPL_Und_18_ACSMOE_13_17</t>
  </si>
  <si>
    <t>Tot_Prns_in_HHD_CEN_2010</t>
  </si>
  <si>
    <t>Tot_Prns_in_HHD_ACS_13_17</t>
  </si>
  <si>
    <t>Tot_Prns_in_HHD_ACSMOE_13_17</t>
  </si>
  <si>
    <t>Rel_Child_Under_6_CEN_2010</t>
  </si>
  <si>
    <t>Rel_Child_Under_6_ACS_13_17</t>
  </si>
  <si>
    <t>Rel_Child_Under_6_ACSMOE_13_17</t>
  </si>
  <si>
    <t>HHD_Moved_in_ACS_13_17</t>
  </si>
  <si>
    <t>HHD_Moved_in_ACSMOE_13_17</t>
  </si>
  <si>
    <t>PUB_ASST_INC_ACS_13_17</t>
  </si>
  <si>
    <t>PUB_ASST_INC_ACSMOE_13_17</t>
  </si>
  <si>
    <t>Med_HHD_Inc_BG_ACS_13_17</t>
  </si>
  <si>
    <t>Med_HHD_Inc_BG_ACSMOE_13_17</t>
  </si>
  <si>
    <t>Med_HHD_Inc_TR_ACS_13_17</t>
  </si>
  <si>
    <t>Med_HHD_Inc_TR_ACSMOE_13_17</t>
  </si>
  <si>
    <t>Aggregate_HH_INC_ACS_13_17</t>
  </si>
  <si>
    <t>Aggregate_HH_INC_ACSMOE_13_17</t>
  </si>
  <si>
    <t>Tot_Housing_Units_CEN_2010</t>
  </si>
  <si>
    <t>Tot_Housing_Units_ACS_13_17</t>
  </si>
  <si>
    <t>Tot_Housing_Units_ACSMOE_13_17</t>
  </si>
  <si>
    <t>Tot_Occp_Units_CEN_2010</t>
  </si>
  <si>
    <t>Tot_Occp_Units_ACS_13_17</t>
  </si>
  <si>
    <t>Tot_Occp_Units_ACSMOE_13_17</t>
  </si>
  <si>
    <t>Tot_Vacant_Units_CEN_2010</t>
  </si>
  <si>
    <t>Tot_Vacant_Units_ACS_13_17</t>
  </si>
  <si>
    <t>Tot_Vacant_Units_ACSMOE_13_17</t>
  </si>
  <si>
    <t>Renter_Occp_HU_CEN_2010</t>
  </si>
  <si>
    <t>Renter_Occp_HU_ACS_13_17</t>
  </si>
  <si>
    <t>Renter_Occp_HU_ACSMOE_13_17</t>
  </si>
  <si>
    <t>Owner_Occp_HU_CEN_2010</t>
  </si>
  <si>
    <t>Owner_Occp_HU_ACS_13_17</t>
  </si>
  <si>
    <t>Owner_Occp_HU_ACSMOE_13_17</t>
  </si>
  <si>
    <t>Single_Unit_ACS_13_17</t>
  </si>
  <si>
    <t>Single_Unit_ACSMOE_13_17</t>
  </si>
  <si>
    <t>MLT_U2_9_STRC_ACS_13_17</t>
  </si>
  <si>
    <t>MLT_U2_9_STRC_ACSMOE_13_17</t>
  </si>
  <si>
    <t>MLT_U10p_ACS_13_17</t>
  </si>
  <si>
    <t>MLT_U10p_ACSMOE_13_17</t>
  </si>
  <si>
    <t>Mobile_Homes_ACS_13_17</t>
  </si>
  <si>
    <t>Mobile_Homes_ACSMOE_13_17</t>
  </si>
  <si>
    <t>Crowd_Occp_U_ACS_13_17</t>
  </si>
  <si>
    <t>Crowd_Occp_U_ACSMOE_13_17</t>
  </si>
  <si>
    <t>Occp_U_NO_PH_SRVC_ACS_13_17</t>
  </si>
  <si>
    <t>Occp_U_NO_PH_SRVC_ACSMOE_13_17</t>
  </si>
  <si>
    <t>No_Plumb_ACS_13_17</t>
  </si>
  <si>
    <t>No_Plumb_ACSMOE_13_17</t>
  </si>
  <si>
    <t>Recent_Built_HU_ACS_13_17</t>
  </si>
  <si>
    <t>Recent_Built_HU_ACSMOE_13_17</t>
  </si>
  <si>
    <t>Med_House_Value_BG_ACS_13_17</t>
  </si>
  <si>
    <t>Med_House_Value_BG_ACSMOE_13_17</t>
  </si>
  <si>
    <t>Med_House_Value_TR_ACS_13_17</t>
  </si>
  <si>
    <t>Med_House_Value_TR_ACSMOE_13_17</t>
  </si>
  <si>
    <t>Aggr_House_Value_ACS_13_17</t>
  </si>
  <si>
    <t>Aggr_House_Value_ACSMOE_13_17</t>
  </si>
  <si>
    <t>MailBack_Area_Count_CEN_2010</t>
  </si>
  <si>
    <t>TEA_Mail_Out_Mail_Back_CEN_2010</t>
  </si>
  <si>
    <t>TEA_Update_Leave_CEN_2010</t>
  </si>
  <si>
    <t>Census_Mail_Returns_CEN_2010</t>
  </si>
  <si>
    <t>Vacants_CEN_2010</t>
  </si>
  <si>
    <t>Deletes_CEN_2010</t>
  </si>
  <si>
    <t>Census_UAA_CEN_2010</t>
  </si>
  <si>
    <t>Valid_Mailback_Count_CEN_2010</t>
  </si>
  <si>
    <t>FRST_FRMS_CEN_2010</t>
  </si>
  <si>
    <t>RPLCMNT_FRMS_CEN_2010</t>
  </si>
  <si>
    <t>BILQ_Mailout_count_CEN_2010</t>
  </si>
  <si>
    <t>BILQ_Frms_CEN_2010</t>
  </si>
  <si>
    <t>Mail_Return_Rate_CEN_2010</t>
  </si>
  <si>
    <t>Low_Response_Score</t>
  </si>
  <si>
    <t>pct_URBANIZED_AREA_POP_CEN_2010</t>
  </si>
  <si>
    <t>pct_URBAN_CLUSTER_POP_CEN_2010</t>
  </si>
  <si>
    <t>pct_RURAL_POP_CEN_2010</t>
  </si>
  <si>
    <t>pct_Males_CEN_2010</t>
  </si>
  <si>
    <t>pct_Males_ACS_13_17</t>
  </si>
  <si>
    <t>pct_Males_ACSMOE_13_17</t>
  </si>
  <si>
    <t>pct_Females_CEN_2010</t>
  </si>
  <si>
    <t>pct_Females_ACS_13_17</t>
  </si>
  <si>
    <t>pct_Females_ACSMOE_13_17</t>
  </si>
  <si>
    <t>pct_Pop_under_5_CEN_2010</t>
  </si>
  <si>
    <t>pct_Pop_under_5_ACS_13_17</t>
  </si>
  <si>
    <t>pct_Pop_under_5_ACSMOE_13_17</t>
  </si>
  <si>
    <t>pct_Pop_5_17_CEN_2010</t>
  </si>
  <si>
    <t>pct_Pop_5_17_ACS_13_17</t>
  </si>
  <si>
    <t>pct_Pop_5_17_ACSMOE_13_17</t>
  </si>
  <si>
    <t>pct_Pop_18_24_CEN_2010</t>
  </si>
  <si>
    <t>pct_Pop_18_24_ACS_13_17</t>
  </si>
  <si>
    <t>pct_Pop_18_24_ACSMOE_13_17</t>
  </si>
  <si>
    <t>pct_Pop_25_44_CEN_2010</t>
  </si>
  <si>
    <t>pct_Pop_25_44_ACS_13_17</t>
  </si>
  <si>
    <t>pct_Pop_25_44_ACSMOE_13_17</t>
  </si>
  <si>
    <t>pct_Pop_45_64_CEN_2010</t>
  </si>
  <si>
    <t>pct_Pop_45_64_ACS_13_17</t>
  </si>
  <si>
    <t>pct_Pop_45_64_ACSMOE_13_17</t>
  </si>
  <si>
    <t>pct_Pop_65plus_CEN_2010</t>
  </si>
  <si>
    <t>pct_Pop_65plus_ACS_13_17</t>
  </si>
  <si>
    <t>pct_Pop_65plus_ACSMOE_13_17</t>
  </si>
  <si>
    <t>pct_Tot_GQ_CEN_2010</t>
  </si>
  <si>
    <t>pct_Inst_GQ_CEN_2010</t>
  </si>
  <si>
    <t>pct_Non_Inst_GQ_CEN_2010</t>
  </si>
  <si>
    <t>pct_Hispanic_CEN_2010</t>
  </si>
  <si>
    <t>pct_Hispanic_ACS_13_17</t>
  </si>
  <si>
    <t>pct_Hispanic_ACSMOE_13_17</t>
  </si>
  <si>
    <t>pct_NH_White_alone_CEN_2010</t>
  </si>
  <si>
    <t>pct_NH_White_alone_ACS_13_17</t>
  </si>
  <si>
    <t>pct_NH_White_alone_ACSMOE_13_17</t>
  </si>
  <si>
    <t>pct_NH_Blk_alone_CEN_2010</t>
  </si>
  <si>
    <t>pct_NH_Blk_alone_ACS_13_17</t>
  </si>
  <si>
    <t>pct_NH_Blk_alone_ACSMOE_13_17</t>
  </si>
  <si>
    <t>pct_NH_AIAN_alone_CEN_2010</t>
  </si>
  <si>
    <t>pct_NH_AIAN_alone_ACS_13_17</t>
  </si>
  <si>
    <t>pct_NH_AIAN_alone_ACSMOE_13_17</t>
  </si>
  <si>
    <t>pct_NH_Asian_alone_CEN_2010</t>
  </si>
  <si>
    <t>pct_NH_Asian_alone_ACS_13_17</t>
  </si>
  <si>
    <t>pct_NH_Asian_alone_ACSMOE_13_17</t>
  </si>
  <si>
    <t>pct_NH_NHOPI_alone_CEN_2010</t>
  </si>
  <si>
    <t>pct_NH_NHOPI_alone_ACS_13_17</t>
  </si>
  <si>
    <t>pct_NH_NHOPI_alone_ACSMOE_13_17</t>
  </si>
  <si>
    <t>pct_NH_SOR_alone_CEN_2010</t>
  </si>
  <si>
    <t>pct_NH_SOR_alone_ACS_13_17</t>
  </si>
  <si>
    <t>pct_NH_SOR_alone_ACSMOE_13_17</t>
  </si>
  <si>
    <t>pct_Pop_5yrs_Over_ACS_13_17</t>
  </si>
  <si>
    <t>pct_Pop_5yrs_Over_ACSMOE_13_17</t>
  </si>
  <si>
    <t>pct_Othr_Lang_ACS_13_17</t>
  </si>
  <si>
    <t>pct_Othr_Lang_ACSMOE_13_17</t>
  </si>
  <si>
    <t>pct_Pop_25yrs_Over_ACS_13_17</t>
  </si>
  <si>
    <t>pct_Pop_25yrs_Over_ACSMOE_13_17</t>
  </si>
  <si>
    <t>pct_Not_HS_Grad_ACS_13_17</t>
  </si>
  <si>
    <t>pct_Not_HS_Grad_ACSMOE_13_17</t>
  </si>
  <si>
    <t>pct_College_ACS_13_17</t>
  </si>
  <si>
    <t>pct_College_ACSMOE_13_17</t>
  </si>
  <si>
    <t>pct_Pov_Univ_ACS_13_17</t>
  </si>
  <si>
    <t>pct_Pov_Univ_ACSMOE_13_17</t>
  </si>
  <si>
    <t>pct_Prs_Blw_Pov_Lev_ACS_13_17</t>
  </si>
  <si>
    <t>pct_Prs_Blw_Pov_Lev_ACSMOE_13_17</t>
  </si>
  <si>
    <t>pct_One_Health_Ins_ACS_13_17</t>
  </si>
  <si>
    <t>pct_One_Health_Ins_ACSMOE_13_17</t>
  </si>
  <si>
    <t>pct_TwoPHealthIns_ACS_13_17</t>
  </si>
  <si>
    <t>pct_TwoPHealthIns_ACSMOE_13_17</t>
  </si>
  <si>
    <t>pct_No_Health_Ins_ACS_13_17</t>
  </si>
  <si>
    <t>pct_No_Health_Ins_ACSMOE_13_17</t>
  </si>
  <si>
    <t>pct_Pop_1yr_Over_ACS_13_17</t>
  </si>
  <si>
    <t>pct_Pop_1yr_Over_ACSMOE_13_17</t>
  </si>
  <si>
    <t>pct_Diff_HU_1yr_Ago_ACS_13_17</t>
  </si>
  <si>
    <t>pct_Diff_HU_1yr_Ago_ACSMOE_13_17</t>
  </si>
  <si>
    <t>pct_ENG_VW_SPAN_ACS_13_17</t>
  </si>
  <si>
    <t>pct_ENG_VW_SPAN_ACSMOE_13_17</t>
  </si>
  <si>
    <t>pct_ENG_VW_INDOEURO_ACS_13_17</t>
  </si>
  <si>
    <t>pct_ENG_VW_INDOEURO_ACSMOE_13_17</t>
  </si>
  <si>
    <t>pct_ENG_VW_API_ACS_13_17</t>
  </si>
  <si>
    <t>pct_ENG_VW_API_ACSMOE_13_17</t>
  </si>
  <si>
    <t>pct_ENG_VW_OTHER_ACS_13_17</t>
  </si>
  <si>
    <t>pct_ENG_VW_OTHER_ACSMOE_13_17</t>
  </si>
  <si>
    <t>pct_ENG_VW_ACS_13_17</t>
  </si>
  <si>
    <t>pct_ENG_VW_ACSMOE_13_17</t>
  </si>
  <si>
    <t>pct_Rel_Family_HHD_CEN_2010</t>
  </si>
  <si>
    <t>pct_Rel_Family_HHD_ACS_13_17</t>
  </si>
  <si>
    <t>pct_Rel_Family_HHD_ACSMOE_13_17</t>
  </si>
  <si>
    <t>pct_MrdCple_HHD_CEN_2010</t>
  </si>
  <si>
    <t>pct_MrdCple_HHD_ACS_13_17</t>
  </si>
  <si>
    <t>pct_MrdCple_HHD_ACSMOE_13_17</t>
  </si>
  <si>
    <t>pct_Not_MrdCple_HHD_CEN_2010</t>
  </si>
  <si>
    <t>pct_Not_MrdCple_HHD_ACS_13_17</t>
  </si>
  <si>
    <t>pct_Not_MrdCple_HHD_ACSMOE_13_17</t>
  </si>
  <si>
    <t>pct_Female_No_HB_CEN_2010</t>
  </si>
  <si>
    <t>pct_Female_No_HB_ACS_13_17</t>
  </si>
  <si>
    <t>pct_Female_No_HB_ACSMOE_13_17</t>
  </si>
  <si>
    <t>pct_NonFamily_HHD_CEN_2010</t>
  </si>
  <si>
    <t>pct_NonFamily_HHD_ACS_13_17</t>
  </si>
  <si>
    <t>pct_NonFamily_HHD_ACSMOE_13_17</t>
  </si>
  <si>
    <t>pct_Sngl_Prns_HHD_CEN_2010</t>
  </si>
  <si>
    <t>pct_Sngl_Prns_HHD_ACS_13_17</t>
  </si>
  <si>
    <t>pct_Sngl_Prns_HHD_ACSMOE_13_17</t>
  </si>
  <si>
    <t>pct_HHD_PPL_Und_18_CEN_2010</t>
  </si>
  <si>
    <t>pct_HHD_PPL_Und_18_ACS_13_17</t>
  </si>
  <si>
    <t>pct_HHD_PPL_Und_18_ACSMOE_13_17</t>
  </si>
  <si>
    <t>avg_Tot_Prns_in_HHD_CEN_2010</t>
  </si>
  <si>
    <t>avg_Tot_Prns_in_HHD_ACS_13_17</t>
  </si>
  <si>
    <t>avg_Tot_Prns_in_HHD_ACSMOE_13_17</t>
  </si>
  <si>
    <t>pct_Rel_Under_6_CEN_2010</t>
  </si>
  <si>
    <t>pct_Rel_Under_6_ACS_13_17</t>
  </si>
  <si>
    <t>pct_Rel_Under_6_ACSMOE_13_17</t>
  </si>
  <si>
    <t>pct_HHD_Moved_in_ACS_13_17</t>
  </si>
  <si>
    <t>pct_HHD_Moved_in_ACSMOE_13_17</t>
  </si>
  <si>
    <t>pct_PUB_ASST_INC_ACS_13_17</t>
  </si>
  <si>
    <t>pct_PUB_ASST_INC_ACSMOE_13_17</t>
  </si>
  <si>
    <t>avg_Agg_HH_INC_ACS_13_17</t>
  </si>
  <si>
    <t>avg_Agg_HH_INC_ACSMOE_13_17</t>
  </si>
  <si>
    <t>pct_Tot_Occp_Units_CEN_2010</t>
  </si>
  <si>
    <t>pct_Tot_Occp_Units_ACS_13_17</t>
  </si>
  <si>
    <t>pct_Tot_Occp_Units_ACSMOE_13_17</t>
  </si>
  <si>
    <t>pct_Vacant_Units_CEN_2010</t>
  </si>
  <si>
    <t>pct_Vacant_Units_ACS_13_17</t>
  </si>
  <si>
    <t>pct_Vacant_Units_ACSMOE_13_17</t>
  </si>
  <si>
    <t>pct_Renter_Occp_HU_CEN_2010</t>
  </si>
  <si>
    <t>pct_Renter_Occp_HU_ACS_13_17</t>
  </si>
  <si>
    <t>pct_Renter_Occp_HU_ACSMOE_13_17</t>
  </si>
  <si>
    <t>pct_Owner_Occp_HU_CEN_2010</t>
  </si>
  <si>
    <t>pct_Owner_Occp_HU_ACS_13_17</t>
  </si>
  <si>
    <t>pct_Owner_Occp_HU_ACSMOE_13_17</t>
  </si>
  <si>
    <t>pct_Single_Unit_ACS_13_17</t>
  </si>
  <si>
    <t>pct_Single_Unit_ACSMOE_13_17</t>
  </si>
  <si>
    <t>pct_MLT_U2_9_STRC_ACS_13_17</t>
  </si>
  <si>
    <t>pct_MLT_U2_9_STRC_ACSMOE_13_17</t>
  </si>
  <si>
    <t>pct_MLT_U10p_ACS_13_17</t>
  </si>
  <si>
    <t>pct_MLT_U10p_ACSMOE_13_17</t>
  </si>
  <si>
    <t>pct_Mobile_Homes_ACS_13_17</t>
  </si>
  <si>
    <t>pct_Mobile_Homes_ACSMOE_13_17</t>
  </si>
  <si>
    <t>pct_Crowd_Occp_U_ACS_13_17</t>
  </si>
  <si>
    <t>pct_Crowd_Occp_U_ACSMOE_13_17</t>
  </si>
  <si>
    <t>pct_NO_PH_SRVC_ACS_13_17</t>
  </si>
  <si>
    <t>pct_NO_PH_SRVC_ACSMOE_13_17</t>
  </si>
  <si>
    <t>pct_No_Plumb_ACS_13_17</t>
  </si>
  <si>
    <t>pct_No_Plumb_ACSMOE_13_17</t>
  </si>
  <si>
    <t>pct_Recent_Built_HU_ACS_13_17</t>
  </si>
  <si>
    <t>pct_Recent_Built_HU_ACSMOE_13_17</t>
  </si>
  <si>
    <t>avg_Agg_House_Value_ACS_13_17</t>
  </si>
  <si>
    <t>avg_Agg_House_Value_ACSMOE_13_17</t>
  </si>
  <si>
    <t>pct_TEA_MailOutMailBack_CEN_2010</t>
  </si>
  <si>
    <t>pct_TEA_Update_Leave_CEN_2010</t>
  </si>
  <si>
    <t>pct_Census_Mail_Returns_CEN_2010</t>
  </si>
  <si>
    <t>pct_Vacants_CEN_2010</t>
  </si>
  <si>
    <t>pct_Deletes_CEN_2010</t>
  </si>
  <si>
    <t>pct_Census_UAA_CEN_2010</t>
  </si>
  <si>
    <t>pct_Mailback_Count_CEN_2010</t>
  </si>
  <si>
    <t>pct_FRST_FRMS_CEN_2010</t>
  </si>
  <si>
    <t>pct_RPLCMNT_FRMS_CEN_2010</t>
  </si>
  <si>
    <t>pct_BILQ_Mailout_count_CEN_2010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</si>
</sst>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#,##0.0"/>
    <numFmt numFmtId="165" formatCode="0.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1" fontId="2" fillId="2" borderId="1" xfId="0" applyNumberFormat="1" applyFont="1" applyFill="1" applyBorder="1" applyAlignment="1" applyProtection="1">
      <alignment horizontal="centerContinuous" vertical="center"/>
      <protection locked="0"/>
    </xf>
    <xf numFmtId="0" fontId="0" fillId="0" borderId="2" xfId="0" applyBorder="1" applyAlignment="1"/>
    <xf numFmtId="0" fontId="0" fillId="0" borderId="3" xfId="0" applyBorder="1"/>
    <xf numFmtId="1" fontId="2" fillId="2" borderId="4" xfId="0" applyNumberFormat="1" applyFont="1" applyFill="1" applyBorder="1" applyAlignment="1" applyProtection="1">
      <alignment horizontal="centerContinuous" vertical="center"/>
      <protection locked="0"/>
    </xf>
    <xf numFmtId="0" fontId="0" fillId="0" borderId="0" xfId="0" applyBorder="1" applyAlignment="1"/>
    <xf numFmtId="0" fontId="0" fillId="0" borderId="0" xfId="0" applyBorder="1"/>
    <xf numFmtId="0" fontId="0" fillId="0" borderId="5" xfId="0" applyBorder="1"/>
    <xf numFmtId="0" fontId="0" fillId="0" borderId="6" xfId="0" applyBorder="1" applyAlignment="1"/>
    <xf numFmtId="0" fontId="0" fillId="0" borderId="6" xfId="0" applyBorder="1"/>
    <xf numFmtId="0" fontId="0" fillId="0" borderId="7" xfId="0" applyBorder="1"/>
    <xf numFmtId="4" fontId="3" fillId="2" borderId="1" xfId="0" applyNumberFormat="1" applyFont="1" applyFill="1" applyBorder="1" applyAlignment="1" applyProtection="1">
      <alignment horizontal="centerContinuous" vertical="center"/>
      <protection locked="0"/>
    </xf>
    <xf numFmtId="165" fontId="0" fillId="0" borderId="2" xfId="0" applyNumberFormat="1" applyBorder="1" applyAlignment="1"/>
    <xf numFmtId="165" fontId="0" fillId="0" borderId="3" xfId="0" applyNumberFormat="1" applyBorder="1"/>
    <xf numFmtId="1" fontId="2" fillId="2" borderId="9" xfId="0" applyNumberFormat="1" applyFont="1" applyFill="1" applyBorder="1" applyAlignment="1" applyProtection="1">
      <alignment horizontal="centerContinuous" vertical="center"/>
      <protection locked="0"/>
    </xf>
    <xf numFmtId="4" fontId="3" fillId="2" borderId="9" xfId="0" applyNumberFormat="1" applyFont="1" applyFill="1" applyBorder="1" applyAlignment="1" applyProtection="1">
      <alignment horizontal="centerContinuous" vertical="center"/>
      <protection locked="0"/>
    </xf>
    <xf numFmtId="1" fontId="0" fillId="3" borderId="8" xfId="0" applyNumberFormat="1" applyFill="1" applyBorder="1" applyAlignment="1"/>
    <xf numFmtId="4" fontId="0" fillId="0" borderId="8" xfId="0" applyNumberFormat="1" applyBorder="1" applyAlignment="1"/>
    <xf numFmtId="4" fontId="0" fillId="0" borderId="8" xfId="0" applyNumberFormat="1" applyBorder="1" applyAlignment="1">
      <alignment vertical="center"/>
    </xf>
    <xf numFmtId="1" fontId="0" fillId="3" borderId="8" xfId="0" applyNumberFormat="1" applyFill="1" applyBorder="1"/>
    <xf numFmtId="3" fontId="0" fillId="0" borderId="8" xfId="0" applyNumberFormat="1" applyBorder="1"/>
    <xf numFmtId="4" fontId="3" fillId="2" borderId="4" xfId="0" applyNumberFormat="1" applyFont="1" applyFill="1" applyBorder="1" applyAlignment="1" applyProtection="1">
      <alignment horizontal="centerContinuous" vertical="center"/>
      <protection locked="0"/>
    </xf>
    <xf numFmtId="1" fontId="0" fillId="3" borderId="10" xfId="0" applyNumberFormat="1" applyFill="1" applyBorder="1" applyAlignment="1"/>
    <xf numFmtId="1" fontId="0" fillId="3" borderId="10" xfId="0" applyNumberFormat="1" applyFill="1" applyBorder="1"/>
    <xf numFmtId="1" fontId="0" fillId="3" borderId="11" xfId="0" applyNumberFormat="1" applyFill="1" applyBorder="1" applyAlignment="1"/>
    <xf numFmtId="1" fontId="0" fillId="3" borderId="11" xfId="0" applyNumberFormat="1" applyFill="1" applyBorder="1"/>
    <xf numFmtId="4" fontId="0" fillId="0" borderId="10" xfId="0" applyNumberFormat="1" applyBorder="1" applyAlignment="1"/>
    <xf numFmtId="4" fontId="0" fillId="0" borderId="10" xfId="0" applyNumberFormat="1" applyBorder="1"/>
    <xf numFmtId="3" fontId="2" fillId="2" borderId="1" xfId="0" applyNumberFormat="1" applyFont="1" applyFill="1" applyBorder="1" applyAlignment="1" applyProtection="1">
      <alignment horizontal="centerContinuous" vertical="center"/>
      <protection locked="0"/>
    </xf>
    <xf numFmtId="9" fontId="0" fillId="0" borderId="2" xfId="1" applyFont="1" applyBorder="1" applyAlignment="1"/>
    <xf numFmtId="3" fontId="0" fillId="0" borderId="10" xfId="0" applyNumberFormat="1" applyBorder="1"/>
    <xf numFmtId="3" fontId="0" fillId="0" borderId="3" xfId="0" applyNumberFormat="1" applyBorder="1"/>
    <xf numFmtId="3" fontId="2" fillId="2" borderId="4" xfId="0" applyNumberFormat="1" applyFont="1" applyFill="1" applyBorder="1" applyAlignment="1" applyProtection="1">
      <alignment horizontal="centerContinuous" vertical="center"/>
      <protection locked="0"/>
    </xf>
    <xf numFmtId="166" fontId="0" fillId="0" borderId="0" xfId="1" applyNumberFormat="1" applyFont="1" applyBorder="1" applyAlignment="1"/>
    <xf numFmtId="3" fontId="0" fillId="0" borderId="0" xfId="0" applyNumberFormat="1" applyBorder="1"/>
    <xf numFmtId="3" fontId="0" fillId="0" borderId="5" xfId="0" applyNumberFormat="1" applyBorder="1"/>
    <xf numFmtId="3" fontId="2" fillId="2" borderId="9" xfId="0" applyNumberFormat="1" applyFont="1" applyFill="1" applyBorder="1" applyAlignment="1" applyProtection="1">
      <alignment horizontal="centerContinuous" vertical="center"/>
      <protection locked="0"/>
    </xf>
    <xf numFmtId="4" fontId="0" fillId="0" borderId="11" xfId="0" applyNumberFormat="1" applyBorder="1" applyAlignment="1">
      <alignment vertical="center"/>
    </xf>
    <xf numFmtId="166" fontId="0" fillId="0" borderId="6" xfId="1" applyNumberFormat="1" applyFont="1" applyBorder="1" applyAlignment="1"/>
    <xf numFmtId="3" fontId="0" fillId="0" borderId="11" xfId="0" applyNumberFormat="1" applyBorder="1"/>
    <xf numFmtId="3" fontId="0" fillId="0" borderId="7" xfId="0" applyNumberFormat="1" applyBorder="1"/>
    <xf numFmtId="4" fontId="2" fillId="2" borderId="1" xfId="0" applyNumberFormat="1" applyFont="1" applyFill="1" applyBorder="1" applyAlignment="1" applyProtection="1">
      <alignment horizontal="centerContinuous" vertical="center"/>
      <protection locked="0"/>
    </xf>
    <xf numFmtId="4" fontId="2" fillId="2" borderId="4" xfId="0" applyNumberFormat="1" applyFont="1" applyFill="1" applyBorder="1" applyAlignment="1" applyProtection="1">
      <alignment horizontal="centerContinuous" vertical="center"/>
      <protection locked="0"/>
    </xf>
    <xf numFmtId="4" fontId="2" fillId="2" borderId="9" xfId="0" applyNumberFormat="1" applyFont="1" applyFill="1" applyBorder="1" applyAlignment="1" applyProtection="1">
      <alignment horizontal="centerContinuous" vertical="center"/>
      <protection locked="0"/>
    </xf>
    <xf numFmtId="4" fontId="0" fillId="0" borderId="10" xfId="0" applyNumberFormat="1" applyBorder="1" applyAlignment="1">
      <alignment vertical="center"/>
    </xf>
    <xf numFmtId="166" fontId="0" fillId="0" borderId="2" xfId="1" applyNumberFormat="1" applyFont="1" applyBorder="1" applyAlignment="1"/>
    <xf numFmtId="3" fontId="0" fillId="4" borderId="3" xfId="0" applyNumberFormat="1" applyFill="1" applyBorder="1"/>
    <xf numFmtId="3" fontId="0" fillId="4" borderId="5" xfId="0" applyNumberFormat="1" applyFill="1" applyBorder="1"/>
    <xf numFmtId="166" fontId="0" fillId="4" borderId="2" xfId="1" applyNumberFormat="1" applyFont="1" applyFill="1" applyBorder="1" applyAlignment="1"/>
    <xf numFmtId="0" fontId="4" fillId="4" borderId="0" xfId="0" applyFont="1" applyFill="1"/>
    <xf numFmtId="3" fontId="0" fillId="4" borderId="8" xfId="0" applyNumberFormat="1" applyFill="1" applyBorder="1"/>
    <xf numFmtId="4" fontId="0" fillId="4" borderId="10" xfId="0" applyNumberFormat="1" applyFill="1" applyBorder="1" applyAlignment="1">
      <alignment vertical="center"/>
    </xf>
    <xf numFmtId="164" fontId="0" fillId="4" borderId="11" xfId="0" applyNumberFormat="1" applyFill="1" applyBorder="1" applyAlignment="1"/>
    <xf numFmtId="164" fontId="0" fillId="4" borderId="6" xfId="0" applyNumberFormat="1" applyFill="1" applyBorder="1" applyAlignment="1"/>
    <xf numFmtId="164" fontId="0" fillId="4" borderId="11" xfId="0" applyNumberFormat="1" applyFill="1" applyBorder="1"/>
    <xf numFmtId="164" fontId="0" fillId="4" borderId="7" xfId="0" applyNumberFormat="1" applyFill="1" applyBorder="1"/>
    <xf numFmtId="3" fontId="0" fillId="4" borderId="10" xfId="0" applyNumberFormat="1" applyFill="1" applyBorder="1"/>
    <xf numFmtId="4" fontId="0" fillId="4" borderId="8" xfId="0" applyNumberFormat="1" applyFill="1" applyBorder="1" applyAlignment="1">
      <alignment vertical="center"/>
    </xf>
    <xf numFmtId="166" fontId="0" fillId="4" borderId="0" xfId="1" applyNumberFormat="1" applyFont="1" applyFill="1" applyBorder="1" applyAlignment="1"/>
    <xf numFmtId="4" fontId="0" fillId="4" borderId="12" xfId="0" applyNumberFormat="1" applyFill="1" applyBorder="1" applyAlignment="1">
      <alignment vertical="center"/>
    </xf>
    <xf numFmtId="3" fontId="0" fillId="4" borderId="12" xfId="0" applyNumberFormat="1" applyFill="1" applyBorder="1"/>
    <xf numFmtId="3" fontId="0" fillId="0" borderId="8" xfId="0" applyNumberFormat="1" applyFont="1" applyBorder="1"/>
    <xf numFmtId="10" fontId="1" fillId="0" borderId="8" xfId="1" applyNumberFormat="1" applyFont="1" applyBorder="1"/>
    <xf numFmtId="0" fontId="4" fillId="0" borderId="14" xfId="0" applyFont="1" applyBorder="1" applyAlignment="1">
      <alignment horizontal="centerContinuous"/>
    </xf>
    <xf numFmtId="0" fontId="4" fillId="0" borderId="15" xfId="0" applyFont="1" applyBorder="1" applyAlignment="1">
      <alignment horizontal="centerContinuous"/>
    </xf>
    <xf numFmtId="0" fontId="4" fillId="0" borderId="16" xfId="0" applyFont="1" applyBorder="1" applyAlignment="1">
      <alignment horizontal="centerContinuous"/>
    </xf>
    <xf numFmtId="0" fontId="0" fillId="0" borderId="4" xfId="0" applyBorder="1"/>
    <xf numFmtId="0" fontId="4" fillId="0" borderId="0" xfId="0" applyFont="1" applyBorder="1"/>
    <xf numFmtId="0" fontId="4" fillId="0" borderId="4" xfId="0" applyFont="1" applyBorder="1"/>
    <xf numFmtId="3" fontId="0" fillId="0" borderId="0" xfId="0" applyNumberFormat="1" applyFont="1" applyBorder="1"/>
    <xf numFmtId="9" fontId="1" fillId="0" borderId="5" xfId="1" applyFont="1" applyBorder="1"/>
    <xf numFmtId="0" fontId="4" fillId="0" borderId="9" xfId="0" applyFont="1" applyBorder="1"/>
    <xf numFmtId="10" fontId="1" fillId="0" borderId="11" xfId="1" applyNumberFormat="1" applyFont="1" applyBorder="1"/>
    <xf numFmtId="3" fontId="0" fillId="0" borderId="6" xfId="0" applyNumberFormat="1" applyFont="1" applyBorder="1"/>
    <xf numFmtId="9" fontId="1" fillId="0" borderId="7" xfId="1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3" xfId="0" applyBorder="1"/>
    <xf numFmtId="3" fontId="0" fillId="0" borderId="17" xfId="0" applyNumberFormat="1" applyBorder="1"/>
    <xf numFmtId="3" fontId="0" fillId="0" borderId="13" xfId="0" applyNumberFormat="1" applyBorder="1"/>
    <xf numFmtId="3" fontId="0" fillId="0" borderId="18" xfId="0" applyNumberFormat="1" applyBorder="1"/>
    <xf numFmtId="0" fontId="4" fillId="0" borderId="14" xfId="0" applyFont="1" applyFill="1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3" fontId="0" fillId="0" borderId="19" xfId="0" applyNumberFormat="1" applyBorder="1"/>
    <xf numFmtId="3" fontId="0" fillId="0" borderId="20" xfId="0" applyNumberFormat="1" applyBorder="1"/>
    <xf numFmtId="3" fontId="0" fillId="0" borderId="4" xfId="0" applyNumberFormat="1" applyBorder="1"/>
    <xf numFmtId="3" fontId="0" fillId="0" borderId="21" xfId="0" applyNumberFormat="1" applyBorder="1"/>
    <xf numFmtId="9" fontId="0" fillId="0" borderId="22" xfId="1" applyFont="1" applyBorder="1"/>
    <xf numFmtId="9" fontId="0" fillId="0" borderId="5" xfId="1" applyFont="1" applyBorder="1"/>
    <xf numFmtId="3" fontId="0" fillId="0" borderId="23" xfId="0" applyNumberFormat="1" applyBorder="1"/>
    <xf numFmtId="9" fontId="0" fillId="0" borderId="24" xfId="1" applyFont="1" applyBorder="1"/>
    <xf numFmtId="164" fontId="0" fillId="0" borderId="4" xfId="0" applyNumberFormat="1" applyBorder="1"/>
    <xf numFmtId="4" fontId="0" fillId="0" borderId="9" xfId="0" applyNumberFormat="1" applyBorder="1"/>
    <xf numFmtId="0" fontId="0" fillId="0" borderId="0" xfId="0" applyFont="1"/>
    <xf numFmtId="6" fontId="0" fillId="0" borderId="0" xfId="0" applyNumberFormat="1" applyFont="1"/>
    <xf numFmtId="0" fontId="0" fillId="4" borderId="0" xfId="0" applyFill="1"/>
    <xf numFmtId="0" fontId="0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18667</xdr:colOff>
      <xdr:row>16</xdr:row>
      <xdr:rowOff>132952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6A017-97C4-4834-BDC9-17AC992D4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6667" cy="3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0</xdr:row>
      <xdr:rowOff>171450</xdr:rowOff>
    </xdr:from>
    <xdr:to>
      <xdr:col>9</xdr:col>
      <xdr:colOff>256843</xdr:colOff>
      <xdr:row>14</xdr:row>
      <xdr:rowOff>152069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92EFB2-619F-43CA-9795-6A3FEE2C3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171450"/>
          <a:ext cx="2657143" cy="26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171450</xdr:rowOff>
    </xdr:from>
    <xdr:to>
      <xdr:col>9</xdr:col>
      <xdr:colOff>342555</xdr:colOff>
      <xdr:row>28</xdr:row>
      <xdr:rowOff>171117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CC06ED-1618-43BF-B71B-26AB1911A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67050" y="2838450"/>
          <a:ext cx="2761905" cy="2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16</xdr:row>
      <xdr:rowOff>123825</xdr:rowOff>
    </xdr:from>
    <xdr:to>
      <xdr:col>4</xdr:col>
      <xdr:colOff>609245</xdr:colOff>
      <xdr:row>32</xdr:row>
      <xdr:rowOff>28206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1A24F1-DC0E-43B8-984E-F2D055B38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" y="3171825"/>
          <a:ext cx="2838095" cy="2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417981</xdr:colOff>
      <xdr:row>41</xdr:row>
      <xdr:rowOff>65690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616C84-123A-455F-81AE-E962FDFB0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52381" cy="7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891D-252E-4EBC-BBFE-07AFAAAB676A}">
  <dimension ref="B1:O71"/>
  <sheetViews>
    <sheetView showGridLines="0" topLeftCell="C1" zoomScaleNormal="100" workbookViewId="0">
      <selection activeCell="M9" sqref="M9"/>
    </sheetView>
  </sheetViews>
  <sheetFormatPr defaultRowHeight="15" x14ac:dyDescent="0.25"/>
  <cols>
    <col min="2" max="2" width="62.7109375" bestFit="1" customWidth="1"/>
    <col min="3" max="3" width="50" bestFit="1" customWidth="1"/>
    <col min="4" max="4" width="12.140625" bestFit="1" customWidth="1"/>
    <col min="5" max="5" width="34" bestFit="1" customWidth="1"/>
    <col min="6" max="6" width="12.140625" bestFit="1" customWidth="1"/>
    <col min="8" max="8" width="22.7109375" bestFit="1" customWidth="1"/>
  </cols>
  <sheetData>
    <row r="1" spans="2:14" ht="15.75" thickBot="1" x14ac:dyDescent="0.3"/>
    <row r="2" spans="2:14" x14ac:dyDescent="0.25">
      <c r="H2" s="63" t="s">
        <v>159</v>
      </c>
      <c r="I2" s="64"/>
      <c r="J2" s="64"/>
      <c r="K2" s="64"/>
      <c r="L2" s="64"/>
      <c r="M2" s="64"/>
      <c r="N2" s="65"/>
    </row>
    <row r="3" spans="2:14" ht="15.75" thickBot="1" x14ac:dyDescent="0.3">
      <c r="D3" s="49" t="s">
        <v>145</v>
      </c>
      <c r="F3" s="49" t="s">
        <v>146</v>
      </c>
      <c r="H3" s="66"/>
      <c r="I3" s="67" t="s">
        <v>154</v>
      </c>
      <c r="J3" s="67" t="s">
        <v>155</v>
      </c>
      <c r="K3" s="67" t="s">
        <v>156</v>
      </c>
      <c r="L3" s="67" t="s">
        <v>157</v>
      </c>
      <c r="M3" s="75" t="s">
        <v>158</v>
      </c>
      <c r="N3" s="76" t="s">
        <v>160</v>
      </c>
    </row>
    <row r="4" spans="2:14" ht="18.75" x14ac:dyDescent="0.25">
      <c r="B4" s="1" t="s">
        <v>0</v>
      </c>
      <c r="C4" s="22" t="s">
        <v>1</v>
      </c>
      <c r="D4" s="2" t="s">
        <v>80</v>
      </c>
      <c r="E4" s="23" t="s">
        <v>1</v>
      </c>
      <c r="F4" s="3" t="s">
        <v>80</v>
      </c>
      <c r="H4" s="68" t="s">
        <v>147</v>
      </c>
      <c r="I4" s="61">
        <v>2626</v>
      </c>
      <c r="J4" s="61">
        <v>2574</v>
      </c>
      <c r="K4" s="61">
        <v>2043</v>
      </c>
      <c r="L4" s="61">
        <v>600</v>
      </c>
      <c r="M4" s="69">
        <f>SUM(I4:L4)</f>
        <v>7843</v>
      </c>
      <c r="N4" s="70">
        <f t="shared" ref="N4:N10" si="0">M4/M$4</f>
        <v>1</v>
      </c>
    </row>
    <row r="5" spans="2:14" ht="18.75" x14ac:dyDescent="0.25">
      <c r="B5" s="4"/>
      <c r="C5" s="16" t="s">
        <v>2</v>
      </c>
      <c r="D5" s="5" t="s">
        <v>81</v>
      </c>
      <c r="E5" s="19" t="s">
        <v>2</v>
      </c>
      <c r="F5" s="7" t="s">
        <v>81</v>
      </c>
      <c r="H5" s="68" t="s">
        <v>148</v>
      </c>
      <c r="I5" s="62">
        <v>0.57769999999999999</v>
      </c>
      <c r="J5" s="62">
        <v>0.70629999999999993</v>
      </c>
      <c r="K5" s="62">
        <v>0.70169999999999999</v>
      </c>
      <c r="L5" s="62">
        <v>0.59329999999999994</v>
      </c>
      <c r="M5" s="69">
        <f t="shared" ref="M5:M10" si="1">SUMPRODUCT(I5:L5,I$4:L$4)</f>
        <v>5124.6094999999987</v>
      </c>
      <c r="N5" s="70">
        <f t="shared" si="0"/>
        <v>0.6533991457350502</v>
      </c>
    </row>
    <row r="6" spans="2:14" ht="18.75" x14ac:dyDescent="0.25">
      <c r="B6" s="4"/>
      <c r="C6" s="16" t="s">
        <v>3</v>
      </c>
      <c r="D6" s="5" t="s">
        <v>82</v>
      </c>
      <c r="E6" s="19" t="s">
        <v>3</v>
      </c>
      <c r="F6" s="7" t="s">
        <v>82</v>
      </c>
      <c r="H6" s="68" t="s">
        <v>149</v>
      </c>
      <c r="I6" s="62">
        <v>0.21199999999999999</v>
      </c>
      <c r="J6" s="62">
        <v>0.27500000000000002</v>
      </c>
      <c r="K6" s="62">
        <v>0.27100000000000002</v>
      </c>
      <c r="L6" s="62">
        <v>0.14400000000000002</v>
      </c>
      <c r="M6" s="69">
        <f t="shared" si="1"/>
        <v>1904.615</v>
      </c>
      <c r="N6" s="70">
        <f t="shared" si="0"/>
        <v>0.24284266224658932</v>
      </c>
    </row>
    <row r="7" spans="2:14" ht="18.75" x14ac:dyDescent="0.25">
      <c r="B7" s="4"/>
      <c r="C7" s="16" t="s">
        <v>4</v>
      </c>
      <c r="D7" s="5" t="s">
        <v>83</v>
      </c>
      <c r="E7" s="19" t="s">
        <v>4</v>
      </c>
      <c r="F7" s="7" t="s">
        <v>83</v>
      </c>
      <c r="H7" s="68" t="s">
        <v>150</v>
      </c>
      <c r="I7" s="62">
        <v>0.25329999999999997</v>
      </c>
      <c r="J7" s="62">
        <v>0.25329999999999997</v>
      </c>
      <c r="K7" s="62">
        <v>0.25329999999999997</v>
      </c>
      <c r="L7" s="62">
        <v>0.25329999999999997</v>
      </c>
      <c r="M7" s="69">
        <f t="shared" si="1"/>
        <v>1986.6318999999999</v>
      </c>
      <c r="N7" s="70">
        <f t="shared" si="0"/>
        <v>0.25329999999999997</v>
      </c>
    </row>
    <row r="8" spans="2:14" ht="18.75" x14ac:dyDescent="0.25">
      <c r="B8" s="4"/>
      <c r="C8" s="16" t="s">
        <v>5</v>
      </c>
      <c r="D8" s="5" t="s">
        <v>84</v>
      </c>
      <c r="E8" s="19" t="s">
        <v>5</v>
      </c>
      <c r="F8" s="7" t="s">
        <v>84</v>
      </c>
      <c r="H8" s="68" t="s">
        <v>151</v>
      </c>
      <c r="I8" s="62">
        <v>4.6799999999999994E-2</v>
      </c>
      <c r="J8" s="62">
        <v>0.17980000000000002</v>
      </c>
      <c r="K8" s="62">
        <v>0.49729999999999996</v>
      </c>
      <c r="L8" s="62">
        <v>0.23329999999999998</v>
      </c>
      <c r="M8" s="69">
        <f t="shared" si="1"/>
        <v>1741.6659</v>
      </c>
      <c r="N8" s="70">
        <f t="shared" si="0"/>
        <v>0.22206628841004716</v>
      </c>
    </row>
    <row r="9" spans="2:14" ht="18.75" x14ac:dyDescent="0.25">
      <c r="B9" s="4"/>
      <c r="C9" s="16" t="s">
        <v>6</v>
      </c>
      <c r="D9" s="5" t="s">
        <v>85</v>
      </c>
      <c r="E9" s="19" t="s">
        <v>6</v>
      </c>
      <c r="F9" s="7" t="s">
        <v>85</v>
      </c>
      <c r="H9" s="68" t="s">
        <v>152</v>
      </c>
      <c r="I9" s="62">
        <v>0.61649999999999994</v>
      </c>
      <c r="J9" s="62">
        <v>0.67779999999999996</v>
      </c>
      <c r="K9" s="62">
        <v>0.66780000000000006</v>
      </c>
      <c r="L9" s="62">
        <v>0.69669999999999999</v>
      </c>
      <c r="M9" s="69">
        <f t="shared" si="1"/>
        <v>5145.9215999999997</v>
      </c>
      <c r="N9" s="70">
        <f t="shared" si="0"/>
        <v>0.65611648603850559</v>
      </c>
    </row>
    <row r="10" spans="2:14" ht="19.5" thickBot="1" x14ac:dyDescent="0.3">
      <c r="B10" s="14"/>
      <c r="C10" s="24" t="s">
        <v>7</v>
      </c>
      <c r="D10" s="8">
        <v>207.02</v>
      </c>
      <c r="E10" s="25" t="s">
        <v>7</v>
      </c>
      <c r="F10" s="10">
        <v>207.02</v>
      </c>
      <c r="H10" s="71" t="s">
        <v>153</v>
      </c>
      <c r="I10" s="72">
        <v>0.41289999999999999</v>
      </c>
      <c r="J10" s="72">
        <v>0.41289999999999999</v>
      </c>
      <c r="K10" s="72">
        <v>0.41289999999999999</v>
      </c>
      <c r="L10" s="72">
        <v>0.41289999999999999</v>
      </c>
      <c r="M10" s="73">
        <f t="shared" si="1"/>
        <v>3238.3746999999998</v>
      </c>
      <c r="N10" s="74">
        <f t="shared" si="0"/>
        <v>0.41289999999999999</v>
      </c>
    </row>
    <row r="11" spans="2:14" ht="15.75" x14ac:dyDescent="0.25">
      <c r="B11" s="11" t="s">
        <v>8</v>
      </c>
      <c r="C11" s="26" t="s">
        <v>9</v>
      </c>
      <c r="D11" s="12">
        <v>71.2</v>
      </c>
      <c r="E11" s="27" t="s">
        <v>9</v>
      </c>
      <c r="F11" s="13">
        <v>71.2</v>
      </c>
    </row>
    <row r="12" spans="2:14" ht="16.5" thickBot="1" x14ac:dyDescent="0.3">
      <c r="B12" s="15"/>
      <c r="C12" s="52" t="s">
        <v>10</v>
      </c>
      <c r="D12" s="53">
        <v>24.7</v>
      </c>
      <c r="E12" s="54" t="s">
        <v>10</v>
      </c>
      <c r="F12" s="55">
        <v>24.7</v>
      </c>
    </row>
    <row r="13" spans="2:14" ht="19.5" thickBot="1" x14ac:dyDescent="0.3">
      <c r="B13" s="28" t="s">
        <v>11</v>
      </c>
      <c r="C13" s="26" t="s">
        <v>12</v>
      </c>
      <c r="D13" s="29">
        <v>1</v>
      </c>
      <c r="E13" s="56" t="s">
        <v>86</v>
      </c>
      <c r="F13" s="46">
        <v>7674</v>
      </c>
    </row>
    <row r="14" spans="2:14" ht="18.75" x14ac:dyDescent="0.25">
      <c r="B14" s="32"/>
      <c r="C14" s="18" t="s">
        <v>13</v>
      </c>
      <c r="D14" s="33">
        <v>8.5353140474328903E-2</v>
      </c>
      <c r="E14" s="20" t="s">
        <v>87</v>
      </c>
      <c r="F14" s="35">
        <v>655</v>
      </c>
      <c r="H14" s="83" t="s">
        <v>161</v>
      </c>
      <c r="I14" s="84"/>
      <c r="J14" s="84"/>
      <c r="K14" s="84"/>
      <c r="L14" s="84"/>
      <c r="M14" s="84"/>
      <c r="N14" s="85"/>
    </row>
    <row r="15" spans="2:14" ht="18.75" x14ac:dyDescent="0.25">
      <c r="B15" s="32"/>
      <c r="C15" s="18" t="s">
        <v>14</v>
      </c>
      <c r="D15" s="33">
        <v>0.23312483711232734</v>
      </c>
      <c r="E15" s="20" t="s">
        <v>88</v>
      </c>
      <c r="F15" s="35">
        <v>1789</v>
      </c>
      <c r="H15" s="86" t="str">
        <f>E13</f>
        <v>TotPop</v>
      </c>
      <c r="I15" s="77"/>
      <c r="J15" s="77"/>
      <c r="K15" s="77"/>
      <c r="L15" s="77"/>
      <c r="M15" s="80">
        <f>F13</f>
        <v>7674</v>
      </c>
      <c r="N15" s="87"/>
    </row>
    <row r="16" spans="2:14" ht="18.75" x14ac:dyDescent="0.25">
      <c r="B16" s="32"/>
      <c r="C16" s="18" t="s">
        <v>15</v>
      </c>
      <c r="D16" s="33">
        <v>0.10880896533750326</v>
      </c>
      <c r="E16" s="20" t="s">
        <v>89</v>
      </c>
      <c r="F16" s="35">
        <v>835</v>
      </c>
      <c r="H16" s="88" t="str">
        <f>E20</f>
        <v>TotHH</v>
      </c>
      <c r="I16" s="6"/>
      <c r="J16" s="6"/>
      <c r="K16" s="6"/>
      <c r="L16" s="6"/>
      <c r="M16" s="34">
        <f>F20</f>
        <v>2343</v>
      </c>
      <c r="N16" s="35"/>
    </row>
    <row r="17" spans="2:15" ht="18.75" x14ac:dyDescent="0.25">
      <c r="B17" s="32"/>
      <c r="C17" s="18" t="s">
        <v>16</v>
      </c>
      <c r="D17" s="33">
        <v>0.23390669794109981</v>
      </c>
      <c r="E17" s="20" t="s">
        <v>90</v>
      </c>
      <c r="F17" s="35">
        <v>1795</v>
      </c>
      <c r="H17" s="88" t="str">
        <f>E21</f>
        <v>TotPopinHHs</v>
      </c>
      <c r="I17" s="6"/>
      <c r="J17" s="6"/>
      <c r="K17" s="6"/>
      <c r="L17" s="6"/>
      <c r="M17" s="34">
        <f>F21</f>
        <v>7473</v>
      </c>
      <c r="N17" s="35"/>
    </row>
    <row r="18" spans="2:15" ht="18.75" x14ac:dyDescent="0.25">
      <c r="B18" s="32"/>
      <c r="C18" s="18" t="s">
        <v>17</v>
      </c>
      <c r="D18" s="33">
        <v>0</v>
      </c>
      <c r="E18" s="20" t="s">
        <v>91</v>
      </c>
      <c r="F18" s="35">
        <v>0</v>
      </c>
      <c r="H18" s="89" t="str">
        <f>E32</f>
        <v>Renter_TOTAL</v>
      </c>
      <c r="I18" s="79"/>
      <c r="J18" s="79"/>
      <c r="K18" s="79"/>
      <c r="L18" s="79"/>
      <c r="M18" s="81">
        <f>F32</f>
        <v>1630</v>
      </c>
      <c r="N18" s="90">
        <f>M18/M$16</f>
        <v>0.69568928723858303</v>
      </c>
      <c r="O18" t="s">
        <v>163</v>
      </c>
    </row>
    <row r="19" spans="2:15" ht="19.5" thickBot="1" x14ac:dyDescent="0.3">
      <c r="B19" s="36"/>
      <c r="C19" s="37" t="s">
        <v>18</v>
      </c>
      <c r="D19" s="38">
        <v>0</v>
      </c>
      <c r="E19" s="39" t="s">
        <v>92</v>
      </c>
      <c r="F19" s="40">
        <v>0</v>
      </c>
      <c r="H19" s="89" t="str">
        <f>E43</f>
        <v>NoInternet</v>
      </c>
      <c r="I19" s="79"/>
      <c r="J19" s="79"/>
      <c r="K19" s="79"/>
      <c r="L19" s="79"/>
      <c r="M19" s="81">
        <f>F43</f>
        <v>457</v>
      </c>
      <c r="N19" s="90">
        <f t="shared" ref="N19:N22" si="2">M19/M$16</f>
        <v>0.19504908237302604</v>
      </c>
      <c r="O19" t="s">
        <v>163</v>
      </c>
    </row>
    <row r="20" spans="2:15" ht="18.75" x14ac:dyDescent="0.25">
      <c r="B20" s="41" t="s">
        <v>19</v>
      </c>
      <c r="C20" s="26" t="s">
        <v>20</v>
      </c>
      <c r="D20" s="29">
        <v>1</v>
      </c>
      <c r="E20" s="30" t="s">
        <v>93</v>
      </c>
      <c r="F20" s="31">
        <v>2343</v>
      </c>
      <c r="H20" s="88" t="str">
        <f>E38</f>
        <v>Poverty_Less100</v>
      </c>
      <c r="I20" s="6"/>
      <c r="J20" s="6"/>
      <c r="K20" s="6"/>
      <c r="L20" s="6"/>
      <c r="M20" s="34">
        <f>F38</f>
        <v>1655</v>
      </c>
      <c r="N20" s="91">
        <f>M20/M$15</f>
        <v>0.21566327860307533</v>
      </c>
      <c r="O20" t="s">
        <v>162</v>
      </c>
    </row>
    <row r="21" spans="2:15" ht="18.75" x14ac:dyDescent="0.25">
      <c r="B21" s="42"/>
      <c r="C21" s="18" t="s">
        <v>21</v>
      </c>
      <c r="D21" s="33">
        <v>0.97380766223612192</v>
      </c>
      <c r="E21" s="50" t="s">
        <v>94</v>
      </c>
      <c r="F21" s="47">
        <v>7473</v>
      </c>
      <c r="H21" s="92" t="str">
        <f>E39</f>
        <v>Poverty_Less200</v>
      </c>
      <c r="I21" s="78"/>
      <c r="J21" s="78"/>
      <c r="K21" s="78"/>
      <c r="L21" s="78"/>
      <c r="M21" s="82">
        <f>F39</f>
        <v>3628</v>
      </c>
      <c r="N21" s="93">
        <f>M21/M$15</f>
        <v>0.472765181131092</v>
      </c>
      <c r="O21" t="s">
        <v>162</v>
      </c>
    </row>
    <row r="22" spans="2:15" ht="19.5" thickBot="1" x14ac:dyDescent="0.3">
      <c r="B22" s="43"/>
      <c r="C22" s="37" t="s">
        <v>22</v>
      </c>
      <c r="D22" s="38">
        <v>2.619233776387803E-2</v>
      </c>
      <c r="E22" s="39" t="s">
        <v>95</v>
      </c>
      <c r="F22" s="40">
        <v>201</v>
      </c>
      <c r="H22" s="92" t="str">
        <f>E23</f>
        <v>LEPHHs</v>
      </c>
      <c r="I22" s="78"/>
      <c r="J22" s="78"/>
      <c r="K22" s="78"/>
      <c r="L22" s="78"/>
      <c r="M22" s="82">
        <f>F23</f>
        <v>614</v>
      </c>
      <c r="N22" s="93">
        <f t="shared" si="2"/>
        <v>0.26205719163465641</v>
      </c>
      <c r="O22" t="s">
        <v>163</v>
      </c>
    </row>
    <row r="23" spans="2:15" ht="18.75" x14ac:dyDescent="0.25">
      <c r="B23" s="41" t="s">
        <v>23</v>
      </c>
      <c r="C23" s="51" t="s">
        <v>24</v>
      </c>
      <c r="D23" s="48">
        <v>0.26205719163465641</v>
      </c>
      <c r="E23" s="56" t="s">
        <v>96</v>
      </c>
      <c r="F23" s="46">
        <v>614</v>
      </c>
      <c r="H23" s="94" t="str">
        <f>E12</f>
        <v>LowResponseScore</v>
      </c>
      <c r="I23" s="6"/>
      <c r="J23" s="6"/>
      <c r="K23" s="6"/>
      <c r="L23" s="6"/>
      <c r="M23" s="6">
        <f>F12</f>
        <v>24.7</v>
      </c>
      <c r="N23" s="7"/>
    </row>
    <row r="24" spans="2:15" ht="19.5" thickBot="1" x14ac:dyDescent="0.3">
      <c r="B24" s="42"/>
      <c r="C24" s="18" t="s">
        <v>25</v>
      </c>
      <c r="D24" s="33">
        <v>4.7801963294921042E-2</v>
      </c>
      <c r="E24" s="20" t="s">
        <v>97</v>
      </c>
      <c r="F24" s="35">
        <v>112</v>
      </c>
      <c r="H24" s="95" t="str">
        <f>E11</f>
        <v>MailReturnRateCen2010</v>
      </c>
      <c r="I24" s="9"/>
      <c r="J24" s="9"/>
      <c r="K24" s="9"/>
      <c r="L24" s="9"/>
      <c r="M24" s="9">
        <f>F11</f>
        <v>71.2</v>
      </c>
      <c r="N24" s="10"/>
    </row>
    <row r="25" spans="2:15" ht="18.75" x14ac:dyDescent="0.25">
      <c r="B25" s="42"/>
      <c r="C25" s="18" t="s">
        <v>26</v>
      </c>
      <c r="D25" s="33">
        <v>7.0422535211267609E-2</v>
      </c>
      <c r="E25" s="20" t="s">
        <v>98</v>
      </c>
      <c r="F25" s="35">
        <v>165</v>
      </c>
    </row>
    <row r="26" spans="2:15" ht="18.75" x14ac:dyDescent="0.25">
      <c r="B26" s="42"/>
      <c r="C26" s="18" t="s">
        <v>27</v>
      </c>
      <c r="D26" s="33">
        <v>2.6461801109688432E-2</v>
      </c>
      <c r="E26" s="20" t="s">
        <v>99</v>
      </c>
      <c r="F26" s="35">
        <v>62</v>
      </c>
    </row>
    <row r="27" spans="2:15" ht="19.5" thickBot="1" x14ac:dyDescent="0.3">
      <c r="B27" s="43"/>
      <c r="C27" s="37" t="s">
        <v>28</v>
      </c>
      <c r="D27" s="38">
        <v>0.11737089201877934</v>
      </c>
      <c r="E27" s="39" t="s">
        <v>100</v>
      </c>
      <c r="F27" s="40">
        <v>275</v>
      </c>
    </row>
    <row r="28" spans="2:15" ht="18.75" x14ac:dyDescent="0.25">
      <c r="B28" s="41" t="s">
        <v>29</v>
      </c>
      <c r="C28" s="44" t="s">
        <v>30</v>
      </c>
      <c r="D28" s="45">
        <v>0.50221527234818863</v>
      </c>
      <c r="E28" s="30" t="s">
        <v>101</v>
      </c>
      <c r="F28" s="31">
        <v>3854</v>
      </c>
    </row>
    <row r="29" spans="2:15" ht="18.75" x14ac:dyDescent="0.25">
      <c r="B29" s="42"/>
      <c r="C29" s="18" t="s">
        <v>31</v>
      </c>
      <c r="D29" s="33">
        <v>0.23767514270887391</v>
      </c>
      <c r="E29" s="20" t="s">
        <v>102</v>
      </c>
      <c r="F29" s="35">
        <v>916</v>
      </c>
    </row>
    <row r="30" spans="2:15" ht="19.5" thickBot="1" x14ac:dyDescent="0.3">
      <c r="B30" s="43"/>
      <c r="C30" s="37" t="s">
        <v>32</v>
      </c>
      <c r="D30" s="38">
        <v>0.49014011416709913</v>
      </c>
      <c r="E30" s="39" t="s">
        <v>103</v>
      </c>
      <c r="F30" s="40">
        <v>1889</v>
      </c>
    </row>
    <row r="31" spans="2:15" ht="18.75" x14ac:dyDescent="0.25">
      <c r="B31" s="41" t="s">
        <v>33</v>
      </c>
      <c r="C31" s="44" t="s">
        <v>34</v>
      </c>
      <c r="D31" s="45">
        <v>0.27700077700077702</v>
      </c>
      <c r="E31" s="30" t="s">
        <v>104</v>
      </c>
      <c r="F31" s="31">
        <v>713</v>
      </c>
    </row>
    <row r="32" spans="2:15" ht="18.75" x14ac:dyDescent="0.25">
      <c r="B32" s="42"/>
      <c r="C32" s="57" t="s">
        <v>35</v>
      </c>
      <c r="D32" s="58">
        <v>0.63325563325563328</v>
      </c>
      <c r="E32" s="50" t="s">
        <v>105</v>
      </c>
      <c r="F32" s="47">
        <v>1630</v>
      </c>
    </row>
    <row r="33" spans="2:6" ht="18.75" x14ac:dyDescent="0.25">
      <c r="B33" s="42"/>
      <c r="C33" s="18" t="s">
        <v>36</v>
      </c>
      <c r="D33" s="33">
        <v>8.621425522833974E-2</v>
      </c>
      <c r="E33" s="20" t="s">
        <v>106</v>
      </c>
      <c r="F33" s="35">
        <v>202</v>
      </c>
    </row>
    <row r="34" spans="2:6" ht="18.75" x14ac:dyDescent="0.25">
      <c r="B34" s="42"/>
      <c r="C34" s="18" t="s">
        <v>37</v>
      </c>
      <c r="D34" s="33">
        <v>0.13273580879214683</v>
      </c>
      <c r="E34" s="20" t="s">
        <v>107</v>
      </c>
      <c r="F34" s="35">
        <v>311</v>
      </c>
    </row>
    <row r="35" spans="2:6" ht="18.75" x14ac:dyDescent="0.25">
      <c r="B35" s="42"/>
      <c r="C35" s="18" t="s">
        <v>38</v>
      </c>
      <c r="D35" s="33">
        <v>0.18971061093247588</v>
      </c>
      <c r="E35" s="20" t="s">
        <v>108</v>
      </c>
      <c r="F35" s="35">
        <v>59</v>
      </c>
    </row>
    <row r="36" spans="2:6" ht="19.5" thickBot="1" x14ac:dyDescent="0.3">
      <c r="B36" s="43"/>
      <c r="C36" s="37" t="s">
        <v>39</v>
      </c>
      <c r="D36" s="38">
        <v>0.81028938906752412</v>
      </c>
      <c r="E36" s="39" t="s">
        <v>109</v>
      </c>
      <c r="F36" s="40">
        <v>252</v>
      </c>
    </row>
    <row r="37" spans="2:6" ht="15.75" x14ac:dyDescent="0.25">
      <c r="B37" s="11" t="s">
        <v>40</v>
      </c>
      <c r="C37" s="26" t="s">
        <v>41</v>
      </c>
      <c r="D37" s="29">
        <v>1</v>
      </c>
      <c r="E37" s="30" t="s">
        <v>110</v>
      </c>
      <c r="F37" s="31">
        <v>7491</v>
      </c>
    </row>
    <row r="38" spans="2:6" ht="15.75" x14ac:dyDescent="0.25">
      <c r="B38" s="21"/>
      <c r="C38" s="57" t="s">
        <v>42</v>
      </c>
      <c r="D38" s="58">
        <v>0.22093178480843678</v>
      </c>
      <c r="E38" s="50" t="s">
        <v>111</v>
      </c>
      <c r="F38" s="47">
        <v>1655</v>
      </c>
    </row>
    <row r="39" spans="2:6" ht="16.5" thickBot="1" x14ac:dyDescent="0.3">
      <c r="B39" s="21"/>
      <c r="C39" s="59" t="s">
        <v>43</v>
      </c>
      <c r="D39" s="58">
        <v>0.48431451074622883</v>
      </c>
      <c r="E39" s="60" t="s">
        <v>112</v>
      </c>
      <c r="F39" s="47">
        <v>3628</v>
      </c>
    </row>
    <row r="40" spans="2:6" ht="18.75" x14ac:dyDescent="0.25">
      <c r="B40" s="28" t="s">
        <v>44</v>
      </c>
      <c r="C40" s="26" t="s">
        <v>45</v>
      </c>
      <c r="D40" s="29">
        <v>1</v>
      </c>
      <c r="E40" s="30" t="s">
        <v>113</v>
      </c>
      <c r="F40" s="31">
        <v>2574</v>
      </c>
    </row>
    <row r="41" spans="2:6" ht="18.75" x14ac:dyDescent="0.25">
      <c r="B41" s="32"/>
      <c r="C41" s="18" t="s">
        <v>46</v>
      </c>
      <c r="D41" s="33">
        <v>0.85664335664335667</v>
      </c>
      <c r="E41" s="20" t="s">
        <v>114</v>
      </c>
      <c r="F41" s="35">
        <v>2205</v>
      </c>
    </row>
    <row r="42" spans="2:6" ht="19.5" thickBot="1" x14ac:dyDescent="0.3">
      <c r="B42" s="36"/>
      <c r="C42" s="37" t="s">
        <v>47</v>
      </c>
      <c r="D42" s="38">
        <v>0.14413364413364413</v>
      </c>
      <c r="E42" s="39" t="s">
        <v>115</v>
      </c>
      <c r="F42" s="40">
        <v>371</v>
      </c>
    </row>
    <row r="43" spans="2:6" ht="18.75" x14ac:dyDescent="0.25">
      <c r="B43" s="41" t="s">
        <v>48</v>
      </c>
      <c r="C43" s="51" t="s">
        <v>49</v>
      </c>
      <c r="D43" s="48">
        <v>0.19504908237302604</v>
      </c>
      <c r="E43" s="56" t="s">
        <v>116</v>
      </c>
      <c r="F43" s="46">
        <v>457</v>
      </c>
    </row>
    <row r="44" spans="2:6" ht="18.75" x14ac:dyDescent="0.25">
      <c r="B44" s="42"/>
      <c r="C44" s="17" t="s">
        <v>50</v>
      </c>
      <c r="D44" s="33">
        <v>2.3474178403755867E-2</v>
      </c>
      <c r="E44" s="20" t="s">
        <v>117</v>
      </c>
      <c r="F44" s="35">
        <v>55</v>
      </c>
    </row>
    <row r="45" spans="2:6" ht="18.75" x14ac:dyDescent="0.25">
      <c r="B45" s="42"/>
      <c r="C45" s="18" t="s">
        <v>51</v>
      </c>
      <c r="D45" s="33">
        <v>0.78147673922321814</v>
      </c>
      <c r="E45" s="20" t="s">
        <v>118</v>
      </c>
      <c r="F45" s="35">
        <v>1831</v>
      </c>
    </row>
    <row r="46" spans="2:6" ht="18.75" x14ac:dyDescent="0.25">
      <c r="B46" s="42"/>
      <c r="C46" s="18" t="s">
        <v>52</v>
      </c>
      <c r="D46" s="33">
        <v>0</v>
      </c>
      <c r="E46" s="20" t="s">
        <v>119</v>
      </c>
      <c r="F46" s="35">
        <v>0</v>
      </c>
    </row>
    <row r="47" spans="2:6" ht="18.75" x14ac:dyDescent="0.25">
      <c r="B47" s="42"/>
      <c r="C47" s="18" t="s">
        <v>53</v>
      </c>
      <c r="D47" s="33">
        <v>0.78147673922321814</v>
      </c>
      <c r="E47" s="20" t="s">
        <v>120</v>
      </c>
      <c r="F47" s="35">
        <v>1831</v>
      </c>
    </row>
    <row r="48" spans="2:6" ht="18.75" x14ac:dyDescent="0.25">
      <c r="B48" s="42"/>
      <c r="C48" s="18" t="s">
        <v>54</v>
      </c>
      <c r="D48" s="33">
        <v>0.70806658130601796</v>
      </c>
      <c r="E48" s="20" t="s">
        <v>121</v>
      </c>
      <c r="F48" s="35">
        <v>1659</v>
      </c>
    </row>
    <row r="49" spans="2:6" ht="18.75" x14ac:dyDescent="0.25">
      <c r="B49" s="42"/>
      <c r="C49" s="18" t="s">
        <v>55</v>
      </c>
      <c r="D49" s="33">
        <v>0.33973538198890313</v>
      </c>
      <c r="E49" s="20" t="s">
        <v>122</v>
      </c>
      <c r="F49" s="35">
        <v>796</v>
      </c>
    </row>
    <row r="50" spans="2:6" ht="18.75" x14ac:dyDescent="0.25">
      <c r="B50" s="42"/>
      <c r="C50" s="18" t="s">
        <v>56</v>
      </c>
      <c r="D50" s="33">
        <v>0.44174135723431496</v>
      </c>
      <c r="E50" s="20" t="s">
        <v>123</v>
      </c>
      <c r="F50" s="35">
        <v>1035</v>
      </c>
    </row>
    <row r="51" spans="2:6" ht="18.75" x14ac:dyDescent="0.25">
      <c r="B51" s="42"/>
      <c r="C51" s="18" t="s">
        <v>57</v>
      </c>
      <c r="D51" s="33">
        <v>1.3230900554844216E-2</v>
      </c>
      <c r="E51" s="20" t="s">
        <v>124</v>
      </c>
      <c r="F51" s="35">
        <v>31</v>
      </c>
    </row>
    <row r="52" spans="2:6" ht="18.75" x14ac:dyDescent="0.25">
      <c r="B52" s="42"/>
      <c r="C52" s="18" t="s">
        <v>58</v>
      </c>
      <c r="D52" s="33">
        <v>3.2010243277848911E-2</v>
      </c>
      <c r="E52" s="20" t="s">
        <v>125</v>
      </c>
      <c r="F52" s="35">
        <v>75</v>
      </c>
    </row>
    <row r="53" spans="2:6" ht="18.75" x14ac:dyDescent="0.25">
      <c r="B53" s="42"/>
      <c r="C53" s="18" t="s">
        <v>59</v>
      </c>
      <c r="D53" s="33">
        <v>0</v>
      </c>
      <c r="E53" s="20" t="s">
        <v>126</v>
      </c>
      <c r="F53" s="35">
        <v>0</v>
      </c>
    </row>
    <row r="54" spans="2:6" ht="19.5" thickBot="1" x14ac:dyDescent="0.3">
      <c r="B54" s="43"/>
      <c r="C54" s="37" t="s">
        <v>60</v>
      </c>
      <c r="D54" s="38">
        <v>0</v>
      </c>
      <c r="E54" s="39" t="s">
        <v>127</v>
      </c>
      <c r="F54" s="40">
        <v>0</v>
      </c>
    </row>
    <row r="55" spans="2:6" ht="18.75" x14ac:dyDescent="0.25">
      <c r="B55" s="41" t="s">
        <v>61</v>
      </c>
      <c r="C55" s="44" t="s">
        <v>62</v>
      </c>
      <c r="D55" s="45">
        <v>0.23047375160051217</v>
      </c>
      <c r="E55" s="30" t="s">
        <v>128</v>
      </c>
      <c r="F55" s="31">
        <v>540</v>
      </c>
    </row>
    <row r="56" spans="2:6" ht="18.75" x14ac:dyDescent="0.25">
      <c r="B56" s="42"/>
      <c r="C56" s="18" t="s">
        <v>63</v>
      </c>
      <c r="D56" s="33">
        <v>0.40034144259496374</v>
      </c>
      <c r="E56" s="20" t="s">
        <v>129</v>
      </c>
      <c r="F56" s="35">
        <v>938</v>
      </c>
    </row>
    <row r="57" spans="2:6" ht="18.75" x14ac:dyDescent="0.25">
      <c r="B57" s="42"/>
      <c r="C57" s="18" t="s">
        <v>64</v>
      </c>
      <c r="D57" s="33">
        <v>0.19120785317968417</v>
      </c>
      <c r="E57" s="20" t="s">
        <v>130</v>
      </c>
      <c r="F57" s="35">
        <v>448</v>
      </c>
    </row>
    <row r="58" spans="2:6" ht="18.75" x14ac:dyDescent="0.25">
      <c r="B58" s="42"/>
      <c r="C58" s="18" t="s">
        <v>65</v>
      </c>
      <c r="D58" s="33">
        <v>0.17797695262483995</v>
      </c>
      <c r="E58" s="20" t="s">
        <v>131</v>
      </c>
      <c r="F58" s="35">
        <v>417</v>
      </c>
    </row>
    <row r="59" spans="2:6" ht="18.75" x14ac:dyDescent="0.25">
      <c r="B59" s="42"/>
      <c r="C59" s="18" t="s">
        <v>66</v>
      </c>
      <c r="D59" s="33">
        <v>0.23474178403755869</v>
      </c>
      <c r="E59" s="20" t="s">
        <v>132</v>
      </c>
      <c r="F59" s="35">
        <v>550</v>
      </c>
    </row>
    <row r="60" spans="2:6" ht="18.75" x14ac:dyDescent="0.25">
      <c r="B60" s="42"/>
      <c r="C60" s="18" t="s">
        <v>67</v>
      </c>
      <c r="D60" s="33">
        <v>0.35894152795561246</v>
      </c>
      <c r="E60" s="20" t="s">
        <v>133</v>
      </c>
      <c r="F60" s="35">
        <v>841</v>
      </c>
    </row>
    <row r="61" spans="2:6" ht="18.75" x14ac:dyDescent="0.25">
      <c r="B61" s="42"/>
      <c r="C61" s="18" t="s">
        <v>68</v>
      </c>
      <c r="D61" s="33">
        <v>0.26973965002134015</v>
      </c>
      <c r="E61" s="20" t="s">
        <v>134</v>
      </c>
      <c r="F61" s="35">
        <v>632</v>
      </c>
    </row>
    <row r="62" spans="2:6" ht="18.75" x14ac:dyDescent="0.25">
      <c r="B62" s="42"/>
      <c r="C62" s="18" t="s">
        <v>69</v>
      </c>
      <c r="D62" s="33">
        <v>7.5544174135723438E-2</v>
      </c>
      <c r="E62" s="20" t="s">
        <v>135</v>
      </c>
      <c r="F62" s="35">
        <v>177</v>
      </c>
    </row>
    <row r="63" spans="2:6" ht="19.5" thickBot="1" x14ac:dyDescent="0.3">
      <c r="B63" s="43"/>
      <c r="C63" s="37" t="s">
        <v>70</v>
      </c>
      <c r="D63" s="38">
        <v>6.1032863849765258E-2</v>
      </c>
      <c r="E63" s="39" t="s">
        <v>136</v>
      </c>
      <c r="F63" s="40">
        <v>143</v>
      </c>
    </row>
    <row r="64" spans="2:6" ht="18.75" x14ac:dyDescent="0.25">
      <c r="B64" s="41" t="s">
        <v>71</v>
      </c>
      <c r="C64" s="44" t="s">
        <v>72</v>
      </c>
      <c r="D64" s="45">
        <v>1</v>
      </c>
      <c r="E64" s="30" t="s">
        <v>137</v>
      </c>
      <c r="F64" s="31">
        <v>2574</v>
      </c>
    </row>
    <row r="65" spans="2:6" ht="18.75" x14ac:dyDescent="0.25">
      <c r="B65" s="42"/>
      <c r="C65" s="18" t="s">
        <v>73</v>
      </c>
      <c r="D65" s="33">
        <v>0</v>
      </c>
      <c r="E65" s="20" t="s">
        <v>138</v>
      </c>
      <c r="F65" s="35">
        <v>0</v>
      </c>
    </row>
    <row r="66" spans="2:6" ht="18.75" x14ac:dyDescent="0.25">
      <c r="B66" s="42"/>
      <c r="C66" s="18" t="s">
        <v>74</v>
      </c>
      <c r="D66" s="33">
        <v>0</v>
      </c>
      <c r="E66" s="20" t="s">
        <v>139</v>
      </c>
      <c r="F66" s="35">
        <v>0</v>
      </c>
    </row>
    <row r="67" spans="2:6" ht="18.75" x14ac:dyDescent="0.25">
      <c r="B67" s="42"/>
      <c r="C67" s="18" t="s">
        <v>75</v>
      </c>
      <c r="D67" s="33">
        <v>0</v>
      </c>
      <c r="E67" s="20" t="s">
        <v>140</v>
      </c>
      <c r="F67" s="35">
        <v>0</v>
      </c>
    </row>
    <row r="68" spans="2:6" ht="18.75" x14ac:dyDescent="0.25">
      <c r="B68" s="42"/>
      <c r="C68" s="18" t="s">
        <v>76</v>
      </c>
      <c r="D68" s="33">
        <v>0</v>
      </c>
      <c r="E68" s="20" t="s">
        <v>141</v>
      </c>
      <c r="F68" s="35">
        <v>0</v>
      </c>
    </row>
    <row r="69" spans="2:6" ht="18.75" x14ac:dyDescent="0.25">
      <c r="B69" s="42"/>
      <c r="C69" s="18" t="s">
        <v>77</v>
      </c>
      <c r="D69" s="33">
        <v>0</v>
      </c>
      <c r="E69" s="20" t="s">
        <v>142</v>
      </c>
      <c r="F69" s="35">
        <v>0</v>
      </c>
    </row>
    <row r="70" spans="2:6" ht="18.75" x14ac:dyDescent="0.25">
      <c r="B70" s="42"/>
      <c r="C70" s="18" t="s">
        <v>78</v>
      </c>
      <c r="D70" s="33">
        <v>0</v>
      </c>
      <c r="E70" s="20" t="s">
        <v>143</v>
      </c>
      <c r="F70" s="35">
        <v>0</v>
      </c>
    </row>
    <row r="71" spans="2:6" ht="19.5" thickBot="1" x14ac:dyDescent="0.3">
      <c r="B71" s="43"/>
      <c r="C71" s="37" t="s">
        <v>79</v>
      </c>
      <c r="D71" s="38">
        <v>0</v>
      </c>
      <c r="E71" s="39" t="s">
        <v>144</v>
      </c>
      <c r="F71" s="40">
        <v>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FCD7-0083-4C6B-B97B-5278E0EC414E}">
  <dimension ref="A2:E347"/>
  <sheetViews>
    <sheetView tabSelected="1" topLeftCell="A256" workbookViewId="0">
      <selection activeCell="B15" sqref="B15"/>
    </sheetView>
  </sheetViews>
  <sheetFormatPr defaultRowHeight="15" x14ac:dyDescent="0.25"/>
  <cols>
    <col min="1" max="1" width="38.7109375" bestFit="1" customWidth="1"/>
    <col min="2" max="5" width="12.140625" bestFit="1" customWidth="1"/>
  </cols>
  <sheetData>
    <row r="2" spans="1:5" x14ac:dyDescent="0.25">
      <c r="A2" t="s">
        <v>164</v>
      </c>
      <c r="B2" s="96">
        <v>170310207021</v>
      </c>
      <c r="C2" s="96">
        <v>170310207022</v>
      </c>
      <c r="D2" s="96">
        <v>170310207023</v>
      </c>
      <c r="E2" s="96">
        <v>170310207024</v>
      </c>
    </row>
    <row r="3" spans="1:5" x14ac:dyDescent="0.25">
      <c r="A3" t="s">
        <v>165</v>
      </c>
      <c r="B3" s="96">
        <v>17</v>
      </c>
      <c r="C3" s="96">
        <v>17</v>
      </c>
      <c r="D3" s="96">
        <v>17</v>
      </c>
      <c r="E3" s="96">
        <v>17</v>
      </c>
    </row>
    <row r="4" spans="1:5" x14ac:dyDescent="0.25">
      <c r="A4" t="s">
        <v>166</v>
      </c>
      <c r="B4" s="96" t="s">
        <v>83</v>
      </c>
      <c r="C4" s="96" t="s">
        <v>83</v>
      </c>
      <c r="D4" s="96" t="s">
        <v>83</v>
      </c>
      <c r="E4" s="96" t="s">
        <v>83</v>
      </c>
    </row>
    <row r="5" spans="1:5" x14ac:dyDescent="0.25">
      <c r="A5" t="s">
        <v>167</v>
      </c>
      <c r="B5" s="96">
        <v>31</v>
      </c>
      <c r="C5" s="96">
        <v>31</v>
      </c>
      <c r="D5" s="96">
        <v>31</v>
      </c>
      <c r="E5" s="96">
        <v>31</v>
      </c>
    </row>
    <row r="6" spans="1:5" x14ac:dyDescent="0.25">
      <c r="A6" t="s">
        <v>168</v>
      </c>
      <c r="B6" s="96" t="s">
        <v>85</v>
      </c>
      <c r="C6" s="96" t="s">
        <v>85</v>
      </c>
      <c r="D6" s="96" t="s">
        <v>85</v>
      </c>
      <c r="E6" s="96" t="s">
        <v>85</v>
      </c>
    </row>
    <row r="7" spans="1:5" x14ac:dyDescent="0.25">
      <c r="A7" t="s">
        <v>169</v>
      </c>
      <c r="B7" s="96">
        <v>20702</v>
      </c>
      <c r="C7" s="96">
        <v>20702</v>
      </c>
      <c r="D7" s="96">
        <v>20702</v>
      </c>
      <c r="E7" s="96">
        <v>20702</v>
      </c>
    </row>
    <row r="8" spans="1:5" x14ac:dyDescent="0.25">
      <c r="A8" t="s">
        <v>170</v>
      </c>
      <c r="B8" s="96">
        <v>1</v>
      </c>
      <c r="C8" s="96">
        <v>2</v>
      </c>
      <c r="D8" s="96">
        <v>3</v>
      </c>
      <c r="E8" s="96">
        <v>4</v>
      </c>
    </row>
    <row r="9" spans="1:5" x14ac:dyDescent="0.25">
      <c r="A9" t="s">
        <v>171</v>
      </c>
      <c r="B9" s="96"/>
      <c r="C9" s="96"/>
      <c r="D9" s="96"/>
      <c r="E9" s="96"/>
    </row>
    <row r="10" spans="1:5" x14ac:dyDescent="0.25">
      <c r="A10" t="s">
        <v>172</v>
      </c>
      <c r="B10" s="96">
        <v>0.121</v>
      </c>
      <c r="C10" s="96">
        <v>6.2E-2</v>
      </c>
      <c r="D10" s="96">
        <v>6.0999999999999999E-2</v>
      </c>
      <c r="E10" s="96">
        <v>6.0999999999999999E-2</v>
      </c>
    </row>
    <row r="11" spans="1:5" x14ac:dyDescent="0.25">
      <c r="A11" t="s">
        <v>173</v>
      </c>
      <c r="B11" s="96">
        <v>0</v>
      </c>
      <c r="C11" s="96">
        <v>0</v>
      </c>
      <c r="D11" s="96">
        <v>0</v>
      </c>
      <c r="E11" s="96">
        <v>0</v>
      </c>
    </row>
    <row r="12" spans="1:5" x14ac:dyDescent="0.25">
      <c r="A12" t="s">
        <v>174</v>
      </c>
      <c r="B12" s="96">
        <v>1818</v>
      </c>
      <c r="C12" s="96">
        <v>2608</v>
      </c>
      <c r="D12" s="96">
        <v>1745</v>
      </c>
      <c r="E12" s="96">
        <v>1023</v>
      </c>
    </row>
    <row r="13" spans="1:5" x14ac:dyDescent="0.25">
      <c r="A13" t="s">
        <v>175</v>
      </c>
      <c r="B13" s="96">
        <v>0</v>
      </c>
      <c r="C13" s="96">
        <v>0</v>
      </c>
      <c r="D13" s="96">
        <v>0</v>
      </c>
      <c r="E13" s="96">
        <v>0</v>
      </c>
    </row>
    <row r="14" spans="1:5" x14ac:dyDescent="0.25">
      <c r="A14" t="s">
        <v>176</v>
      </c>
      <c r="B14" s="96">
        <v>0</v>
      </c>
      <c r="C14" s="96">
        <v>0</v>
      </c>
      <c r="D14" s="96">
        <v>0</v>
      </c>
      <c r="E14" s="96">
        <v>0</v>
      </c>
    </row>
    <row r="15" spans="1:5" x14ac:dyDescent="0.25">
      <c r="A15" t="s">
        <v>177</v>
      </c>
      <c r="B15" s="96">
        <v>1818</v>
      </c>
      <c r="C15" s="96">
        <v>2608</v>
      </c>
      <c r="D15" s="96">
        <v>1745</v>
      </c>
      <c r="E15" s="96">
        <v>1023</v>
      </c>
    </row>
    <row r="16" spans="1:5" x14ac:dyDescent="0.25">
      <c r="A16" t="s">
        <v>178</v>
      </c>
      <c r="B16" s="96">
        <v>2626</v>
      </c>
      <c r="C16" s="96">
        <v>2574</v>
      </c>
      <c r="D16" s="96">
        <v>2043</v>
      </c>
      <c r="E16" s="96">
        <v>600</v>
      </c>
    </row>
    <row r="17" spans="1:5" x14ac:dyDescent="0.25">
      <c r="A17" t="s">
        <v>179</v>
      </c>
      <c r="B17" s="96">
        <v>731</v>
      </c>
      <c r="C17" s="96">
        <v>739</v>
      </c>
      <c r="D17" s="96">
        <v>911</v>
      </c>
      <c r="E17" s="96">
        <v>310</v>
      </c>
    </row>
    <row r="18" spans="1:5" x14ac:dyDescent="0.25">
      <c r="A18" t="s">
        <v>180</v>
      </c>
      <c r="B18" s="96">
        <v>917</v>
      </c>
      <c r="C18" s="96">
        <v>1306</v>
      </c>
      <c r="D18" s="96">
        <v>847</v>
      </c>
      <c r="E18" s="96">
        <v>497</v>
      </c>
    </row>
    <row r="19" spans="1:5" x14ac:dyDescent="0.25">
      <c r="A19" t="s">
        <v>181</v>
      </c>
      <c r="B19" s="96">
        <v>1422</v>
      </c>
      <c r="C19" s="96">
        <v>1252</v>
      </c>
      <c r="D19" s="96">
        <v>954</v>
      </c>
      <c r="E19" s="96">
        <v>275</v>
      </c>
    </row>
    <row r="20" spans="1:5" x14ac:dyDescent="0.25">
      <c r="A20" t="s">
        <v>182</v>
      </c>
      <c r="B20" s="96">
        <v>437</v>
      </c>
      <c r="C20" s="96">
        <v>422</v>
      </c>
      <c r="D20" s="96">
        <v>464</v>
      </c>
      <c r="E20" s="96">
        <v>180</v>
      </c>
    </row>
    <row r="21" spans="1:5" x14ac:dyDescent="0.25">
      <c r="A21" t="s">
        <v>183</v>
      </c>
      <c r="B21" s="96">
        <v>901</v>
      </c>
      <c r="C21" s="96">
        <v>1302</v>
      </c>
      <c r="D21" s="96">
        <v>898</v>
      </c>
      <c r="E21" s="96">
        <v>526</v>
      </c>
    </row>
    <row r="22" spans="1:5" x14ac:dyDescent="0.25">
      <c r="A22" t="s">
        <v>184</v>
      </c>
      <c r="B22" s="96">
        <v>1204</v>
      </c>
      <c r="C22" s="96">
        <v>1322</v>
      </c>
      <c r="D22" s="96">
        <v>1089</v>
      </c>
      <c r="E22" s="96">
        <v>325</v>
      </c>
    </row>
    <row r="23" spans="1:5" x14ac:dyDescent="0.25">
      <c r="A23" t="s">
        <v>185</v>
      </c>
      <c r="B23" s="96">
        <v>413</v>
      </c>
      <c r="C23" s="96">
        <v>370</v>
      </c>
      <c r="D23" s="96">
        <v>481</v>
      </c>
      <c r="E23" s="96">
        <v>149</v>
      </c>
    </row>
    <row r="24" spans="1:5" x14ac:dyDescent="0.25">
      <c r="A24" t="s">
        <v>186</v>
      </c>
      <c r="B24" s="96">
        <v>33.6</v>
      </c>
      <c r="C24" s="96">
        <v>31.4</v>
      </c>
      <c r="D24" s="96">
        <v>32.6</v>
      </c>
      <c r="E24" s="96">
        <v>29.2</v>
      </c>
    </row>
    <row r="25" spans="1:5" x14ac:dyDescent="0.25">
      <c r="A25" t="s">
        <v>187</v>
      </c>
      <c r="B25" s="96">
        <v>7.5</v>
      </c>
      <c r="C25" s="96">
        <v>6.6</v>
      </c>
      <c r="D25" s="96">
        <v>11.3</v>
      </c>
      <c r="E25" s="96">
        <v>9.9</v>
      </c>
    </row>
    <row r="26" spans="1:5" x14ac:dyDescent="0.25">
      <c r="A26" t="s">
        <v>188</v>
      </c>
      <c r="B26" s="96">
        <v>123</v>
      </c>
      <c r="C26" s="96">
        <v>235</v>
      </c>
      <c r="D26" s="96">
        <v>125</v>
      </c>
      <c r="E26" s="96">
        <v>64</v>
      </c>
    </row>
    <row r="27" spans="1:5" x14ac:dyDescent="0.25">
      <c r="A27" t="s">
        <v>189</v>
      </c>
      <c r="B27" s="96">
        <v>154</v>
      </c>
      <c r="C27" s="96">
        <v>110</v>
      </c>
      <c r="D27" s="96">
        <v>267</v>
      </c>
      <c r="E27" s="96">
        <v>0</v>
      </c>
    </row>
    <row r="28" spans="1:5" x14ac:dyDescent="0.25">
      <c r="A28" t="s">
        <v>190</v>
      </c>
      <c r="B28" s="96">
        <v>129</v>
      </c>
      <c r="C28" s="96">
        <v>96</v>
      </c>
      <c r="D28" s="96">
        <v>161</v>
      </c>
      <c r="E28" s="96">
        <v>11</v>
      </c>
    </row>
    <row r="29" spans="1:5" x14ac:dyDescent="0.25">
      <c r="A29" t="s">
        <v>191</v>
      </c>
      <c r="B29" s="96">
        <v>335</v>
      </c>
      <c r="C29" s="96">
        <v>451</v>
      </c>
      <c r="D29" s="96">
        <v>271</v>
      </c>
      <c r="E29" s="96">
        <v>195</v>
      </c>
    </row>
    <row r="30" spans="1:5" x14ac:dyDescent="0.25">
      <c r="A30" t="s">
        <v>192</v>
      </c>
      <c r="B30" s="96">
        <v>306</v>
      </c>
      <c r="C30" s="96">
        <v>638</v>
      </c>
      <c r="D30" s="96">
        <v>419</v>
      </c>
      <c r="E30" s="96">
        <v>118</v>
      </c>
    </row>
    <row r="31" spans="1:5" x14ac:dyDescent="0.25">
      <c r="A31" t="s">
        <v>193</v>
      </c>
      <c r="B31" s="96">
        <v>255</v>
      </c>
      <c r="C31" s="96">
        <v>326</v>
      </c>
      <c r="D31" s="96">
        <v>404</v>
      </c>
      <c r="E31" s="96">
        <v>131</v>
      </c>
    </row>
    <row r="32" spans="1:5" x14ac:dyDescent="0.25">
      <c r="A32" t="s">
        <v>194</v>
      </c>
      <c r="B32" s="96">
        <v>157</v>
      </c>
      <c r="C32" s="96">
        <v>283</v>
      </c>
      <c r="D32" s="96">
        <v>178</v>
      </c>
      <c r="E32" s="96">
        <v>89</v>
      </c>
    </row>
    <row r="33" spans="1:5" x14ac:dyDescent="0.25">
      <c r="A33" t="s">
        <v>195</v>
      </c>
      <c r="B33" s="96">
        <v>387</v>
      </c>
      <c r="C33" s="96">
        <v>275</v>
      </c>
      <c r="D33" s="96">
        <v>157</v>
      </c>
      <c r="E33" s="96">
        <v>14</v>
      </c>
    </row>
    <row r="34" spans="1:5" x14ac:dyDescent="0.25">
      <c r="A34" t="s">
        <v>196</v>
      </c>
      <c r="B34" s="96">
        <v>174</v>
      </c>
      <c r="C34" s="96">
        <v>153</v>
      </c>
      <c r="D34" s="96">
        <v>133</v>
      </c>
      <c r="E34" s="96">
        <v>25</v>
      </c>
    </row>
    <row r="35" spans="1:5" x14ac:dyDescent="0.25">
      <c r="A35" t="s">
        <v>197</v>
      </c>
      <c r="B35" s="96">
        <v>517</v>
      </c>
      <c r="C35" s="96">
        <v>775</v>
      </c>
      <c r="D35" s="96">
        <v>511</v>
      </c>
      <c r="E35" s="96">
        <v>285</v>
      </c>
    </row>
    <row r="36" spans="1:5" x14ac:dyDescent="0.25">
      <c r="A36" t="s">
        <v>198</v>
      </c>
      <c r="B36" s="96">
        <v>822</v>
      </c>
      <c r="C36" s="96">
        <v>723</v>
      </c>
      <c r="D36" s="96">
        <v>608</v>
      </c>
      <c r="E36" s="96">
        <v>279</v>
      </c>
    </row>
    <row r="37" spans="1:5" x14ac:dyDescent="0.25">
      <c r="A37" t="s">
        <v>199</v>
      </c>
      <c r="B37" s="96">
        <v>268</v>
      </c>
      <c r="C37" s="96">
        <v>285</v>
      </c>
      <c r="D37" s="96">
        <v>233</v>
      </c>
      <c r="E37" s="96">
        <v>235</v>
      </c>
    </row>
    <row r="38" spans="1:5" x14ac:dyDescent="0.25">
      <c r="A38" t="s">
        <v>200</v>
      </c>
      <c r="B38" s="96">
        <v>452</v>
      </c>
      <c r="C38" s="96">
        <v>571</v>
      </c>
      <c r="D38" s="96">
        <v>446</v>
      </c>
      <c r="E38" s="96">
        <v>250</v>
      </c>
    </row>
    <row r="39" spans="1:5" x14ac:dyDescent="0.25">
      <c r="A39" t="s">
        <v>201</v>
      </c>
      <c r="B39" s="96">
        <v>600</v>
      </c>
      <c r="C39" s="96">
        <v>597</v>
      </c>
      <c r="D39" s="96">
        <v>390</v>
      </c>
      <c r="E39" s="96">
        <v>129</v>
      </c>
    </row>
    <row r="40" spans="1:5" x14ac:dyDescent="0.25">
      <c r="A40" t="s">
        <v>202</v>
      </c>
      <c r="B40" s="96">
        <v>212</v>
      </c>
      <c r="C40" s="96">
        <v>210</v>
      </c>
      <c r="D40" s="96">
        <v>175</v>
      </c>
      <c r="E40" s="96">
        <v>80</v>
      </c>
    </row>
    <row r="41" spans="1:5" x14ac:dyDescent="0.25">
      <c r="A41" t="s">
        <v>203</v>
      </c>
      <c r="B41" s="96">
        <v>234</v>
      </c>
      <c r="C41" s="96">
        <v>293</v>
      </c>
      <c r="D41" s="96">
        <v>214</v>
      </c>
      <c r="E41" s="96">
        <v>140</v>
      </c>
    </row>
    <row r="42" spans="1:5" x14ac:dyDescent="0.25">
      <c r="A42" t="s">
        <v>204</v>
      </c>
      <c r="B42" s="96">
        <v>357</v>
      </c>
      <c r="C42" s="96">
        <v>231</v>
      </c>
      <c r="D42" s="96">
        <v>202</v>
      </c>
      <c r="E42" s="96">
        <v>60</v>
      </c>
    </row>
    <row r="43" spans="1:5" x14ac:dyDescent="0.25">
      <c r="A43" t="s">
        <v>205</v>
      </c>
      <c r="B43" s="96">
        <v>171</v>
      </c>
      <c r="C43" s="96">
        <v>159</v>
      </c>
      <c r="D43" s="96">
        <v>153</v>
      </c>
      <c r="E43" s="96">
        <v>46</v>
      </c>
    </row>
    <row r="44" spans="1:5" x14ac:dyDescent="0.25">
      <c r="A44" t="s">
        <v>206</v>
      </c>
      <c r="B44" s="96">
        <v>0</v>
      </c>
      <c r="C44" s="96">
        <v>127</v>
      </c>
      <c r="D44" s="96">
        <v>14</v>
      </c>
      <c r="E44" s="96">
        <v>0</v>
      </c>
    </row>
    <row r="45" spans="1:5" x14ac:dyDescent="0.25">
      <c r="A45" t="s">
        <v>207</v>
      </c>
      <c r="B45" s="96">
        <v>0</v>
      </c>
      <c r="C45" s="96">
        <v>127</v>
      </c>
      <c r="D45" s="96">
        <v>0</v>
      </c>
      <c r="E45" s="96">
        <v>0</v>
      </c>
    </row>
    <row r="46" spans="1:5" x14ac:dyDescent="0.25">
      <c r="A46" t="s">
        <v>208</v>
      </c>
      <c r="B46" s="96">
        <v>0</v>
      </c>
      <c r="C46" s="96">
        <v>0</v>
      </c>
      <c r="D46" s="96">
        <v>14</v>
      </c>
      <c r="E46" s="96">
        <v>0</v>
      </c>
    </row>
    <row r="47" spans="1:5" x14ac:dyDescent="0.25">
      <c r="A47" t="s">
        <v>209</v>
      </c>
      <c r="B47" s="96">
        <v>228</v>
      </c>
      <c r="C47" s="96">
        <v>453</v>
      </c>
      <c r="D47" s="96">
        <v>310</v>
      </c>
      <c r="E47" s="96">
        <v>183</v>
      </c>
    </row>
    <row r="48" spans="1:5" x14ac:dyDescent="0.25">
      <c r="A48" t="s">
        <v>210</v>
      </c>
      <c r="B48" s="96">
        <v>387</v>
      </c>
      <c r="C48" s="96">
        <v>528</v>
      </c>
      <c r="D48" s="96">
        <v>798</v>
      </c>
      <c r="E48" s="96">
        <v>20</v>
      </c>
    </row>
    <row r="49" spans="1:5" x14ac:dyDescent="0.25">
      <c r="A49" t="s">
        <v>211</v>
      </c>
      <c r="B49" s="96">
        <v>390</v>
      </c>
      <c r="C49" s="96">
        <v>306</v>
      </c>
      <c r="D49" s="96">
        <v>867</v>
      </c>
      <c r="E49" s="96">
        <v>22</v>
      </c>
    </row>
    <row r="50" spans="1:5" x14ac:dyDescent="0.25">
      <c r="A50" t="s">
        <v>212</v>
      </c>
      <c r="B50" s="96">
        <v>855</v>
      </c>
      <c r="C50" s="96">
        <v>991</v>
      </c>
      <c r="D50" s="96">
        <v>757</v>
      </c>
      <c r="E50" s="96">
        <v>523</v>
      </c>
    </row>
    <row r="51" spans="1:5" x14ac:dyDescent="0.25">
      <c r="A51" t="s">
        <v>213</v>
      </c>
      <c r="B51" s="96">
        <v>1695</v>
      </c>
      <c r="C51" s="96">
        <v>841</v>
      </c>
      <c r="D51" s="96">
        <v>784</v>
      </c>
      <c r="E51" s="96">
        <v>387</v>
      </c>
    </row>
    <row r="52" spans="1:5" x14ac:dyDescent="0.25">
      <c r="A52" t="s">
        <v>214</v>
      </c>
      <c r="B52" s="96">
        <v>678</v>
      </c>
      <c r="C52" s="96">
        <v>368</v>
      </c>
      <c r="D52" s="96">
        <v>435</v>
      </c>
      <c r="E52" s="96">
        <v>326</v>
      </c>
    </row>
    <row r="53" spans="1:5" x14ac:dyDescent="0.25">
      <c r="A53" t="s">
        <v>215</v>
      </c>
      <c r="B53" s="96">
        <v>142</v>
      </c>
      <c r="C53" s="96">
        <v>197</v>
      </c>
      <c r="D53" s="96">
        <v>148</v>
      </c>
      <c r="E53" s="96">
        <v>39</v>
      </c>
    </row>
    <row r="54" spans="1:5" x14ac:dyDescent="0.25">
      <c r="A54" t="s">
        <v>216</v>
      </c>
      <c r="B54" s="96">
        <v>14</v>
      </c>
      <c r="C54" s="96">
        <v>541</v>
      </c>
      <c r="D54" s="96">
        <v>169</v>
      </c>
      <c r="E54" s="96">
        <v>0</v>
      </c>
    </row>
    <row r="55" spans="1:5" x14ac:dyDescent="0.25">
      <c r="A55" t="s">
        <v>217</v>
      </c>
      <c r="B55" s="96">
        <v>21</v>
      </c>
      <c r="C55" s="96">
        <v>507</v>
      </c>
      <c r="D55" s="96">
        <v>173</v>
      </c>
      <c r="E55" s="96">
        <v>11</v>
      </c>
    </row>
    <row r="56" spans="1:5" x14ac:dyDescent="0.25">
      <c r="A56" t="s">
        <v>218</v>
      </c>
      <c r="B56" s="96">
        <v>3</v>
      </c>
      <c r="C56" s="96">
        <v>6</v>
      </c>
      <c r="D56" s="96">
        <v>7</v>
      </c>
      <c r="E56" s="96">
        <v>2</v>
      </c>
    </row>
    <row r="57" spans="1:5" x14ac:dyDescent="0.25">
      <c r="A57" t="s">
        <v>219</v>
      </c>
      <c r="B57" s="96">
        <v>0</v>
      </c>
      <c r="C57" s="96">
        <v>0</v>
      </c>
      <c r="D57" s="96">
        <v>0</v>
      </c>
      <c r="E57" s="96">
        <v>0</v>
      </c>
    </row>
    <row r="58" spans="1:5" x14ac:dyDescent="0.25">
      <c r="A58" t="s">
        <v>220</v>
      </c>
      <c r="B58" s="96">
        <v>11</v>
      </c>
      <c r="C58" s="96">
        <v>11</v>
      </c>
      <c r="D58" s="96">
        <v>11</v>
      </c>
      <c r="E58" s="96">
        <v>11</v>
      </c>
    </row>
    <row r="59" spans="1:5" x14ac:dyDescent="0.25">
      <c r="A59" t="s">
        <v>221</v>
      </c>
      <c r="B59" s="96">
        <v>533</v>
      </c>
      <c r="C59" s="96">
        <v>839</v>
      </c>
      <c r="D59" s="96">
        <v>451</v>
      </c>
      <c r="E59" s="96">
        <v>254</v>
      </c>
    </row>
    <row r="60" spans="1:5" x14ac:dyDescent="0.25">
      <c r="A60" t="s">
        <v>222</v>
      </c>
      <c r="B60" s="96">
        <v>493</v>
      </c>
      <c r="C60" s="96">
        <v>534</v>
      </c>
      <c r="D60" s="96">
        <v>292</v>
      </c>
      <c r="E60" s="96">
        <v>193</v>
      </c>
    </row>
    <row r="61" spans="1:5" x14ac:dyDescent="0.25">
      <c r="A61" t="s">
        <v>223</v>
      </c>
      <c r="B61" s="96">
        <v>269</v>
      </c>
      <c r="C61" s="96">
        <v>487</v>
      </c>
      <c r="D61" s="96">
        <v>229</v>
      </c>
      <c r="E61" s="96">
        <v>233</v>
      </c>
    </row>
    <row r="62" spans="1:5" x14ac:dyDescent="0.25">
      <c r="A62" t="s">
        <v>224</v>
      </c>
      <c r="B62" s="96">
        <v>0</v>
      </c>
      <c r="C62" s="96">
        <v>0</v>
      </c>
      <c r="D62" s="96">
        <v>0</v>
      </c>
      <c r="E62" s="96">
        <v>0</v>
      </c>
    </row>
    <row r="63" spans="1:5" x14ac:dyDescent="0.25">
      <c r="A63" t="s">
        <v>225</v>
      </c>
      <c r="B63" s="96">
        <v>0</v>
      </c>
      <c r="C63" s="96">
        <v>0</v>
      </c>
      <c r="D63" s="96">
        <v>0</v>
      </c>
      <c r="E63" s="96">
        <v>0</v>
      </c>
    </row>
    <row r="64" spans="1:5" x14ac:dyDescent="0.25">
      <c r="A64" t="s">
        <v>226</v>
      </c>
      <c r="B64" s="96">
        <v>11</v>
      </c>
      <c r="C64" s="96">
        <v>11</v>
      </c>
      <c r="D64" s="96">
        <v>11</v>
      </c>
      <c r="E64" s="96">
        <v>11</v>
      </c>
    </row>
    <row r="65" spans="1:5" x14ac:dyDescent="0.25">
      <c r="A65" t="s">
        <v>227</v>
      </c>
      <c r="B65" s="96">
        <v>1</v>
      </c>
      <c r="C65" s="96">
        <v>1</v>
      </c>
      <c r="D65" s="96">
        <v>2</v>
      </c>
      <c r="E65" s="96">
        <v>0</v>
      </c>
    </row>
    <row r="66" spans="1:5" x14ac:dyDescent="0.25">
      <c r="A66" t="s">
        <v>228</v>
      </c>
      <c r="B66" s="96">
        <v>0</v>
      </c>
      <c r="C66" s="96">
        <v>0</v>
      </c>
      <c r="D66" s="96">
        <v>0</v>
      </c>
      <c r="E66" s="96">
        <v>0</v>
      </c>
    </row>
    <row r="67" spans="1:5" x14ac:dyDescent="0.25">
      <c r="A67" t="s">
        <v>229</v>
      </c>
      <c r="B67" s="96">
        <v>11</v>
      </c>
      <c r="C67" s="96">
        <v>11</v>
      </c>
      <c r="D67" s="96">
        <v>11</v>
      </c>
      <c r="E67" s="96">
        <v>11</v>
      </c>
    </row>
    <row r="68" spans="1:5" x14ac:dyDescent="0.25">
      <c r="A68" t="s">
        <v>230</v>
      </c>
      <c r="B68" s="96">
        <v>2472</v>
      </c>
      <c r="C68" s="96">
        <v>2464</v>
      </c>
      <c r="D68" s="96">
        <v>1776</v>
      </c>
      <c r="E68" s="96">
        <v>600</v>
      </c>
    </row>
    <row r="69" spans="1:5" x14ac:dyDescent="0.25">
      <c r="A69" t="s">
        <v>231</v>
      </c>
      <c r="B69" s="96">
        <v>678</v>
      </c>
      <c r="C69" s="96">
        <v>728</v>
      </c>
      <c r="D69" s="96">
        <v>743</v>
      </c>
      <c r="E69" s="96">
        <v>310</v>
      </c>
    </row>
    <row r="70" spans="1:5" x14ac:dyDescent="0.25">
      <c r="A70" t="s">
        <v>232</v>
      </c>
      <c r="B70" s="96">
        <v>1524</v>
      </c>
      <c r="C70" s="96">
        <v>1670</v>
      </c>
      <c r="D70" s="96">
        <v>1186</v>
      </c>
      <c r="E70" s="96">
        <v>418</v>
      </c>
    </row>
    <row r="71" spans="1:5" x14ac:dyDescent="0.25">
      <c r="A71" t="s">
        <v>233</v>
      </c>
      <c r="B71" s="96">
        <v>520</v>
      </c>
      <c r="C71" s="96">
        <v>649</v>
      </c>
      <c r="D71" s="96">
        <v>490</v>
      </c>
      <c r="E71" s="96">
        <v>259</v>
      </c>
    </row>
    <row r="72" spans="1:5" x14ac:dyDescent="0.25">
      <c r="A72" t="s">
        <v>234</v>
      </c>
      <c r="B72" s="96">
        <v>1779</v>
      </c>
      <c r="C72" s="96">
        <v>1551</v>
      </c>
      <c r="D72" s="96">
        <v>1200</v>
      </c>
      <c r="E72" s="96">
        <v>468</v>
      </c>
    </row>
    <row r="73" spans="1:5" x14ac:dyDescent="0.25">
      <c r="A73" t="s">
        <v>235</v>
      </c>
      <c r="B73" s="96">
        <v>407</v>
      </c>
      <c r="C73" s="96">
        <v>519</v>
      </c>
      <c r="D73" s="96">
        <v>401</v>
      </c>
      <c r="E73" s="96">
        <v>287</v>
      </c>
    </row>
    <row r="74" spans="1:5" x14ac:dyDescent="0.25">
      <c r="A74" t="s">
        <v>236</v>
      </c>
      <c r="B74" s="96">
        <v>425</v>
      </c>
      <c r="C74" s="96">
        <v>220</v>
      </c>
      <c r="D74" s="96">
        <v>456</v>
      </c>
      <c r="E74" s="96">
        <v>22</v>
      </c>
    </row>
    <row r="75" spans="1:5" x14ac:dyDescent="0.25">
      <c r="A75" t="s">
        <v>237</v>
      </c>
      <c r="B75" s="96">
        <v>231</v>
      </c>
      <c r="C75" s="96">
        <v>120</v>
      </c>
      <c r="D75" s="96">
        <v>320</v>
      </c>
      <c r="E75" s="96">
        <v>28</v>
      </c>
    </row>
    <row r="76" spans="1:5" x14ac:dyDescent="0.25">
      <c r="A76" t="s">
        <v>238</v>
      </c>
      <c r="B76" s="96">
        <v>503</v>
      </c>
      <c r="C76" s="96">
        <v>466</v>
      </c>
      <c r="D76" s="96">
        <v>352</v>
      </c>
      <c r="E76" s="96">
        <v>125</v>
      </c>
    </row>
    <row r="77" spans="1:5" x14ac:dyDescent="0.25">
      <c r="A77" t="s">
        <v>239</v>
      </c>
      <c r="B77" s="96">
        <v>199</v>
      </c>
      <c r="C77" s="96">
        <v>233</v>
      </c>
      <c r="D77" s="96">
        <v>144</v>
      </c>
      <c r="E77" s="96">
        <v>84</v>
      </c>
    </row>
    <row r="78" spans="1:5" x14ac:dyDescent="0.25">
      <c r="A78" t="s">
        <v>240</v>
      </c>
      <c r="B78" s="96">
        <v>2626</v>
      </c>
      <c r="C78" s="96">
        <v>2403</v>
      </c>
      <c r="D78" s="96">
        <v>2043</v>
      </c>
      <c r="E78" s="96">
        <v>600</v>
      </c>
    </row>
    <row r="79" spans="1:5" x14ac:dyDescent="0.25">
      <c r="A79" t="s">
        <v>241</v>
      </c>
      <c r="B79" s="96">
        <v>731</v>
      </c>
      <c r="C79" s="96">
        <v>719</v>
      </c>
      <c r="D79" s="96">
        <v>911</v>
      </c>
      <c r="E79" s="96">
        <v>310</v>
      </c>
    </row>
    <row r="80" spans="1:5" x14ac:dyDescent="0.25">
      <c r="A80" t="s">
        <v>242</v>
      </c>
      <c r="B80" s="96">
        <v>123</v>
      </c>
      <c r="C80" s="96">
        <v>432</v>
      </c>
      <c r="D80" s="96">
        <v>1016</v>
      </c>
      <c r="E80" s="96">
        <v>140</v>
      </c>
    </row>
    <row r="81" spans="1:5" x14ac:dyDescent="0.25">
      <c r="A81" t="s">
        <v>243</v>
      </c>
      <c r="B81" s="96">
        <v>108</v>
      </c>
      <c r="C81" s="96">
        <v>464</v>
      </c>
      <c r="D81" s="96">
        <v>914</v>
      </c>
      <c r="E81" s="96">
        <v>195</v>
      </c>
    </row>
    <row r="82" spans="1:5" x14ac:dyDescent="0.25">
      <c r="A82" t="s">
        <v>244</v>
      </c>
      <c r="B82" s="96">
        <v>1730</v>
      </c>
      <c r="C82" s="96">
        <v>1946</v>
      </c>
      <c r="D82" s="96">
        <v>1720</v>
      </c>
      <c r="E82" s="96">
        <v>288</v>
      </c>
    </row>
    <row r="83" spans="1:5" x14ac:dyDescent="0.25">
      <c r="A83" t="s">
        <v>245</v>
      </c>
      <c r="B83" s="96">
        <v>512</v>
      </c>
      <c r="C83" s="96">
        <v>544</v>
      </c>
      <c r="D83" s="96">
        <v>679</v>
      </c>
      <c r="E83" s="96">
        <v>181</v>
      </c>
    </row>
    <row r="84" spans="1:5" x14ac:dyDescent="0.25">
      <c r="A84" t="s">
        <v>246</v>
      </c>
      <c r="B84" s="96">
        <v>628</v>
      </c>
      <c r="C84" s="96">
        <v>101</v>
      </c>
      <c r="D84" s="96">
        <v>97</v>
      </c>
      <c r="E84" s="96">
        <v>46</v>
      </c>
    </row>
    <row r="85" spans="1:5" x14ac:dyDescent="0.25">
      <c r="A85" t="s">
        <v>247</v>
      </c>
      <c r="B85" s="96">
        <v>248</v>
      </c>
      <c r="C85" s="96">
        <v>78</v>
      </c>
      <c r="D85" s="96">
        <v>81</v>
      </c>
      <c r="E85" s="96">
        <v>37</v>
      </c>
    </row>
    <row r="86" spans="1:5" x14ac:dyDescent="0.25">
      <c r="A86" t="s">
        <v>248</v>
      </c>
      <c r="B86" s="96">
        <v>268</v>
      </c>
      <c r="C86" s="96">
        <v>356</v>
      </c>
      <c r="D86" s="96">
        <v>226</v>
      </c>
      <c r="E86" s="96">
        <v>266</v>
      </c>
    </row>
    <row r="87" spans="1:5" x14ac:dyDescent="0.25">
      <c r="A87" t="s">
        <v>249</v>
      </c>
      <c r="B87" s="96">
        <v>140</v>
      </c>
      <c r="C87" s="96">
        <v>227</v>
      </c>
      <c r="D87" s="96">
        <v>150</v>
      </c>
      <c r="E87" s="96">
        <v>314</v>
      </c>
    </row>
    <row r="88" spans="1:5" x14ac:dyDescent="0.25">
      <c r="A88" t="s">
        <v>250</v>
      </c>
      <c r="B88" s="96">
        <v>2564</v>
      </c>
      <c r="C88" s="96">
        <v>2558</v>
      </c>
      <c r="D88" s="96">
        <v>1929</v>
      </c>
      <c r="E88" s="96">
        <v>600</v>
      </c>
    </row>
    <row r="89" spans="1:5" x14ac:dyDescent="0.25">
      <c r="A89" t="s">
        <v>251</v>
      </c>
      <c r="B89" s="96">
        <v>719</v>
      </c>
      <c r="C89" s="96">
        <v>734</v>
      </c>
      <c r="D89" s="96">
        <v>820</v>
      </c>
      <c r="E89" s="96">
        <v>310</v>
      </c>
    </row>
    <row r="90" spans="1:5" x14ac:dyDescent="0.25">
      <c r="A90" t="s">
        <v>252</v>
      </c>
      <c r="B90" s="96">
        <v>474</v>
      </c>
      <c r="C90" s="96">
        <v>146</v>
      </c>
      <c r="D90" s="96">
        <v>43</v>
      </c>
      <c r="E90" s="96">
        <v>110</v>
      </c>
    </row>
    <row r="91" spans="1:5" x14ac:dyDescent="0.25">
      <c r="A91" t="s">
        <v>253</v>
      </c>
      <c r="B91" s="96">
        <v>262</v>
      </c>
      <c r="C91" s="96">
        <v>119</v>
      </c>
      <c r="D91" s="96">
        <v>47</v>
      </c>
      <c r="E91" s="96">
        <v>118</v>
      </c>
    </row>
    <row r="92" spans="1:5" x14ac:dyDescent="0.25">
      <c r="A92" t="s">
        <v>254</v>
      </c>
      <c r="B92" s="96">
        <v>0</v>
      </c>
      <c r="C92" s="96">
        <v>65</v>
      </c>
      <c r="D92" s="96">
        <v>0</v>
      </c>
      <c r="E92" s="96">
        <v>7</v>
      </c>
    </row>
    <row r="93" spans="1:5" x14ac:dyDescent="0.25">
      <c r="A93" t="s">
        <v>255</v>
      </c>
      <c r="B93" s="96">
        <v>11</v>
      </c>
      <c r="C93" s="96">
        <v>76</v>
      </c>
      <c r="D93" s="96">
        <v>11</v>
      </c>
      <c r="E93" s="96">
        <v>12</v>
      </c>
    </row>
    <row r="94" spans="1:5" x14ac:dyDescent="0.25">
      <c r="A94" t="s">
        <v>256</v>
      </c>
      <c r="B94" s="96">
        <v>34</v>
      </c>
      <c r="C94" s="96">
        <v>28</v>
      </c>
      <c r="D94" s="96">
        <v>101</v>
      </c>
      <c r="E94" s="96">
        <v>0</v>
      </c>
    </row>
    <row r="95" spans="1:5" x14ac:dyDescent="0.25">
      <c r="A95" t="s">
        <v>257</v>
      </c>
      <c r="B95" s="96">
        <v>42</v>
      </c>
      <c r="C95" s="96">
        <v>33</v>
      </c>
      <c r="D95" s="96">
        <v>90</v>
      </c>
      <c r="E95" s="96">
        <v>11</v>
      </c>
    </row>
    <row r="96" spans="1:5" x14ac:dyDescent="0.25">
      <c r="A96" t="s">
        <v>258</v>
      </c>
      <c r="B96" s="96">
        <v>45</v>
      </c>
      <c r="C96" s="96">
        <v>13</v>
      </c>
      <c r="D96" s="96">
        <v>0</v>
      </c>
      <c r="E96" s="96">
        <v>0</v>
      </c>
    </row>
    <row r="97" spans="1:5" x14ac:dyDescent="0.25">
      <c r="A97" t="s">
        <v>259</v>
      </c>
      <c r="B97" s="96">
        <v>60</v>
      </c>
      <c r="C97" s="96">
        <v>21</v>
      </c>
      <c r="D97" s="96">
        <v>11</v>
      </c>
      <c r="E97" s="96">
        <v>11</v>
      </c>
    </row>
    <row r="98" spans="1:5" x14ac:dyDescent="0.25">
      <c r="A98" t="s">
        <v>260</v>
      </c>
      <c r="B98" s="96">
        <v>83</v>
      </c>
      <c r="C98" s="96">
        <v>49</v>
      </c>
      <c r="D98" s="96">
        <v>14</v>
      </c>
      <c r="E98" s="96">
        <v>0</v>
      </c>
    </row>
    <row r="99" spans="1:5" x14ac:dyDescent="0.25">
      <c r="A99" t="s">
        <v>261</v>
      </c>
      <c r="B99" s="96">
        <v>67</v>
      </c>
      <c r="C99" s="96">
        <v>57</v>
      </c>
      <c r="D99" s="96">
        <v>22</v>
      </c>
      <c r="E99" s="96">
        <v>11</v>
      </c>
    </row>
    <row r="100" spans="1:5" x14ac:dyDescent="0.25">
      <c r="A100" t="s">
        <v>262</v>
      </c>
      <c r="B100" s="96">
        <v>162</v>
      </c>
      <c r="C100" s="96">
        <v>155</v>
      </c>
      <c r="D100" s="96">
        <v>115</v>
      </c>
      <c r="E100" s="96">
        <v>7</v>
      </c>
    </row>
    <row r="101" spans="1:5" x14ac:dyDescent="0.25">
      <c r="A101" t="s">
        <v>263</v>
      </c>
      <c r="B101" s="96">
        <v>100</v>
      </c>
      <c r="C101" s="96">
        <v>103</v>
      </c>
      <c r="D101" s="96">
        <v>93</v>
      </c>
      <c r="E101" s="96">
        <v>16</v>
      </c>
    </row>
    <row r="102" spans="1:5" x14ac:dyDescent="0.25">
      <c r="A102" t="s">
        <v>264</v>
      </c>
      <c r="B102" s="96">
        <v>446</v>
      </c>
      <c r="C102" s="96">
        <v>600</v>
      </c>
      <c r="D102" s="96">
        <v>420</v>
      </c>
      <c r="E102" s="96">
        <v>248</v>
      </c>
    </row>
    <row r="103" spans="1:5" x14ac:dyDescent="0.25">
      <c r="A103" t="s">
        <v>265</v>
      </c>
      <c r="B103" s="96">
        <v>584</v>
      </c>
      <c r="C103" s="96">
        <v>495</v>
      </c>
      <c r="D103" s="96">
        <v>408</v>
      </c>
      <c r="E103" s="96">
        <v>95</v>
      </c>
    </row>
    <row r="104" spans="1:5" x14ac:dyDescent="0.25">
      <c r="A104" t="s">
        <v>266</v>
      </c>
      <c r="B104" s="96">
        <v>136</v>
      </c>
      <c r="C104" s="96">
        <v>166</v>
      </c>
      <c r="D104" s="96">
        <v>168</v>
      </c>
      <c r="E104" s="96">
        <v>58</v>
      </c>
    </row>
    <row r="105" spans="1:5" x14ac:dyDescent="0.25">
      <c r="A105" t="s">
        <v>267</v>
      </c>
      <c r="B105" s="96">
        <v>322</v>
      </c>
      <c r="C105" s="96">
        <v>421</v>
      </c>
      <c r="D105" s="96">
        <v>297</v>
      </c>
      <c r="E105" s="96">
        <v>177</v>
      </c>
    </row>
    <row r="106" spans="1:5" x14ac:dyDescent="0.25">
      <c r="A106" t="s">
        <v>268</v>
      </c>
      <c r="B106" s="96">
        <v>507</v>
      </c>
      <c r="C106" s="96">
        <v>380</v>
      </c>
      <c r="D106" s="96">
        <v>323</v>
      </c>
      <c r="E106" s="96">
        <v>83</v>
      </c>
    </row>
    <row r="107" spans="1:5" x14ac:dyDescent="0.25">
      <c r="A107" t="s">
        <v>269</v>
      </c>
      <c r="B107" s="96">
        <v>143</v>
      </c>
      <c r="C107" s="96">
        <v>157</v>
      </c>
      <c r="D107" s="96">
        <v>157</v>
      </c>
      <c r="E107" s="96">
        <v>59</v>
      </c>
    </row>
    <row r="108" spans="1:5" x14ac:dyDescent="0.25">
      <c r="A108" t="s">
        <v>270</v>
      </c>
      <c r="B108" s="96">
        <v>290</v>
      </c>
      <c r="C108" s="96">
        <v>346</v>
      </c>
      <c r="D108" s="96">
        <v>317</v>
      </c>
      <c r="E108" s="96">
        <v>142</v>
      </c>
    </row>
    <row r="109" spans="1:5" x14ac:dyDescent="0.25">
      <c r="A109" t="s">
        <v>271</v>
      </c>
      <c r="B109" s="96">
        <v>272</v>
      </c>
      <c r="C109" s="96">
        <v>410</v>
      </c>
      <c r="D109" s="96">
        <v>220</v>
      </c>
      <c r="E109" s="96">
        <v>126</v>
      </c>
    </row>
    <row r="110" spans="1:5" x14ac:dyDescent="0.25">
      <c r="A110" t="s">
        <v>272</v>
      </c>
      <c r="B110" s="96">
        <v>143</v>
      </c>
      <c r="C110" s="96">
        <v>167</v>
      </c>
      <c r="D110" s="96">
        <v>117</v>
      </c>
      <c r="E110" s="96">
        <v>92</v>
      </c>
    </row>
    <row r="111" spans="1:5" x14ac:dyDescent="0.25">
      <c r="A111" t="s">
        <v>273</v>
      </c>
      <c r="B111" s="96">
        <v>82</v>
      </c>
      <c r="C111" s="96">
        <v>126</v>
      </c>
      <c r="D111" s="96">
        <v>83</v>
      </c>
      <c r="E111" s="96">
        <v>43</v>
      </c>
    </row>
    <row r="112" spans="1:5" x14ac:dyDescent="0.25">
      <c r="A112" t="s">
        <v>274</v>
      </c>
      <c r="B112" s="96">
        <v>29</v>
      </c>
      <c r="C112" s="96">
        <v>101</v>
      </c>
      <c r="D112" s="96">
        <v>57</v>
      </c>
      <c r="E112" s="96">
        <v>12</v>
      </c>
    </row>
    <row r="113" spans="1:5" x14ac:dyDescent="0.25">
      <c r="A113" t="s">
        <v>275</v>
      </c>
      <c r="B113" s="96">
        <v>37</v>
      </c>
      <c r="C113" s="96">
        <v>71</v>
      </c>
      <c r="D113" s="96">
        <v>73</v>
      </c>
      <c r="E113" s="96">
        <v>18</v>
      </c>
    </row>
    <row r="114" spans="1:5" x14ac:dyDescent="0.25">
      <c r="A114" t="s">
        <v>276</v>
      </c>
      <c r="B114" s="96">
        <v>166</v>
      </c>
      <c r="C114" s="96">
        <v>167</v>
      </c>
      <c r="D114" s="96">
        <v>194</v>
      </c>
      <c r="E114" s="96">
        <v>71</v>
      </c>
    </row>
    <row r="115" spans="1:5" x14ac:dyDescent="0.25">
      <c r="A115" t="s">
        <v>277</v>
      </c>
      <c r="B115" s="96">
        <v>195</v>
      </c>
      <c r="C115" s="96">
        <v>295</v>
      </c>
      <c r="D115" s="96">
        <v>135</v>
      </c>
      <c r="E115" s="96">
        <v>114</v>
      </c>
    </row>
    <row r="116" spans="1:5" x14ac:dyDescent="0.25">
      <c r="A116" t="s">
        <v>278</v>
      </c>
      <c r="B116" s="96">
        <v>122</v>
      </c>
      <c r="C116" s="96">
        <v>150</v>
      </c>
      <c r="D116" s="96">
        <v>85</v>
      </c>
      <c r="E116" s="96">
        <v>90</v>
      </c>
    </row>
    <row r="117" spans="1:5" x14ac:dyDescent="0.25">
      <c r="A117" t="s">
        <v>279</v>
      </c>
      <c r="B117" s="96">
        <v>130</v>
      </c>
      <c r="C117" s="96">
        <v>115</v>
      </c>
      <c r="D117" s="96">
        <v>165</v>
      </c>
      <c r="E117" s="96">
        <v>64</v>
      </c>
    </row>
    <row r="118" spans="1:5" x14ac:dyDescent="0.25">
      <c r="A118" t="s">
        <v>280</v>
      </c>
      <c r="B118" s="96">
        <v>123</v>
      </c>
      <c r="C118" s="96">
        <v>221</v>
      </c>
      <c r="D118" s="96">
        <v>108</v>
      </c>
      <c r="E118" s="96">
        <v>63</v>
      </c>
    </row>
    <row r="119" spans="1:5" x14ac:dyDescent="0.25">
      <c r="A119" t="s">
        <v>281</v>
      </c>
      <c r="B119" s="96">
        <v>73</v>
      </c>
      <c r="C119" s="96">
        <v>129</v>
      </c>
      <c r="D119" s="96">
        <v>82</v>
      </c>
      <c r="E119" s="96">
        <v>46</v>
      </c>
    </row>
    <row r="120" spans="1:5" x14ac:dyDescent="0.25">
      <c r="A120" t="s">
        <v>282</v>
      </c>
      <c r="B120" s="96">
        <v>222</v>
      </c>
      <c r="C120" s="96">
        <v>333</v>
      </c>
      <c r="D120" s="96">
        <v>198</v>
      </c>
      <c r="E120" s="96">
        <v>113</v>
      </c>
    </row>
    <row r="121" spans="1:5" x14ac:dyDescent="0.25">
      <c r="A121" t="s">
        <v>283</v>
      </c>
      <c r="B121" s="96">
        <v>177</v>
      </c>
      <c r="C121" s="96">
        <v>350</v>
      </c>
      <c r="D121" s="96">
        <v>228</v>
      </c>
      <c r="E121" s="96">
        <v>59</v>
      </c>
    </row>
    <row r="122" spans="1:5" x14ac:dyDescent="0.25">
      <c r="A122" t="s">
        <v>284</v>
      </c>
      <c r="B122" s="96">
        <v>105</v>
      </c>
      <c r="C122" s="96">
        <v>131</v>
      </c>
      <c r="D122" s="96">
        <v>129</v>
      </c>
      <c r="E122" s="96">
        <v>58</v>
      </c>
    </row>
    <row r="123" spans="1:5" x14ac:dyDescent="0.25">
      <c r="A123" t="s">
        <v>285</v>
      </c>
      <c r="B123" s="96">
        <v>1818</v>
      </c>
      <c r="C123" s="96">
        <v>2481</v>
      </c>
      <c r="D123" s="96">
        <v>1731</v>
      </c>
      <c r="E123" s="96">
        <v>1023</v>
      </c>
    </row>
    <row r="124" spans="1:5" x14ac:dyDescent="0.25">
      <c r="A124" t="s">
        <v>286</v>
      </c>
      <c r="B124" s="96">
        <v>2626</v>
      </c>
      <c r="C124" s="96">
        <v>2403</v>
      </c>
      <c r="D124" s="96">
        <v>2026</v>
      </c>
      <c r="E124" s="96">
        <v>600</v>
      </c>
    </row>
    <row r="125" spans="1:5" x14ac:dyDescent="0.25">
      <c r="A125" t="s">
        <v>287</v>
      </c>
      <c r="B125" s="96">
        <v>731</v>
      </c>
      <c r="C125" s="96">
        <v>719</v>
      </c>
      <c r="D125" s="96">
        <v>911</v>
      </c>
      <c r="E125" s="96">
        <v>310</v>
      </c>
    </row>
    <row r="126" spans="1:5" x14ac:dyDescent="0.25">
      <c r="A126" t="s">
        <v>288</v>
      </c>
      <c r="B126" s="96">
        <v>109</v>
      </c>
      <c r="C126" s="96">
        <v>192</v>
      </c>
      <c r="D126" s="96">
        <v>99</v>
      </c>
      <c r="E126" s="96">
        <v>49</v>
      </c>
    </row>
    <row r="127" spans="1:5" x14ac:dyDescent="0.25">
      <c r="A127" t="s">
        <v>289</v>
      </c>
      <c r="B127" s="96">
        <v>123</v>
      </c>
      <c r="C127" s="96">
        <v>167</v>
      </c>
      <c r="D127" s="96">
        <v>153</v>
      </c>
      <c r="E127" s="96">
        <v>0</v>
      </c>
    </row>
    <row r="128" spans="1:5" x14ac:dyDescent="0.25">
      <c r="A128" t="s">
        <v>290</v>
      </c>
      <c r="B128" s="96">
        <v>96</v>
      </c>
      <c r="C128" s="96">
        <v>125</v>
      </c>
      <c r="D128" s="96">
        <v>117</v>
      </c>
      <c r="E128" s="96">
        <v>11</v>
      </c>
    </row>
    <row r="129" spans="1:5" x14ac:dyDescent="0.25">
      <c r="A129" t="s">
        <v>291</v>
      </c>
      <c r="B129" s="96">
        <v>382</v>
      </c>
      <c r="C129" s="96">
        <v>446</v>
      </c>
      <c r="D129" s="96">
        <v>203</v>
      </c>
      <c r="E129" s="96">
        <v>119</v>
      </c>
    </row>
    <row r="130" spans="1:5" x14ac:dyDescent="0.25">
      <c r="A130" t="s">
        <v>292</v>
      </c>
      <c r="B130" s="96">
        <v>169</v>
      </c>
      <c r="C130" s="96">
        <v>164</v>
      </c>
      <c r="D130" s="96">
        <v>134</v>
      </c>
      <c r="E130" s="96">
        <v>84</v>
      </c>
    </row>
    <row r="131" spans="1:5" x14ac:dyDescent="0.25">
      <c r="A131" t="s">
        <v>293</v>
      </c>
      <c r="B131" s="96">
        <v>92</v>
      </c>
      <c r="C131" s="96">
        <v>57</v>
      </c>
      <c r="D131" s="96">
        <v>0</v>
      </c>
      <c r="E131" s="96">
        <v>0</v>
      </c>
    </row>
    <row r="132" spans="1:5" x14ac:dyDescent="0.25">
      <c r="A132" t="s">
        <v>294</v>
      </c>
      <c r="B132" s="96">
        <v>92</v>
      </c>
      <c r="C132" s="96">
        <v>47</v>
      </c>
      <c r="D132" s="96">
        <v>11</v>
      </c>
      <c r="E132" s="96">
        <v>11</v>
      </c>
    </row>
    <row r="133" spans="1:5" x14ac:dyDescent="0.25">
      <c r="A133" t="s">
        <v>295</v>
      </c>
      <c r="B133" s="97">
        <v>51402</v>
      </c>
      <c r="C133" s="97">
        <v>56000</v>
      </c>
      <c r="D133" s="97">
        <v>44177</v>
      </c>
      <c r="E133" s="97">
        <v>29635</v>
      </c>
    </row>
    <row r="134" spans="1:5" x14ac:dyDescent="0.25">
      <c r="A134" t="s">
        <v>296</v>
      </c>
      <c r="B134" s="97">
        <v>20438</v>
      </c>
      <c r="C134" s="97">
        <v>27825</v>
      </c>
      <c r="D134" s="97">
        <v>13769</v>
      </c>
      <c r="E134" s="97">
        <v>12280</v>
      </c>
    </row>
    <row r="135" spans="1:5" x14ac:dyDescent="0.25">
      <c r="A135" t="s">
        <v>297</v>
      </c>
      <c r="B135" s="97">
        <v>44990</v>
      </c>
      <c r="C135" s="97">
        <v>44990</v>
      </c>
      <c r="D135" s="97">
        <v>44990</v>
      </c>
      <c r="E135" s="97">
        <v>44990</v>
      </c>
    </row>
    <row r="136" spans="1:5" x14ac:dyDescent="0.25">
      <c r="A136" t="s">
        <v>298</v>
      </c>
      <c r="B136" s="97">
        <v>14526</v>
      </c>
      <c r="C136" s="97">
        <v>14526</v>
      </c>
      <c r="D136" s="97">
        <v>14526</v>
      </c>
      <c r="E136" s="97">
        <v>14526</v>
      </c>
    </row>
    <row r="137" spans="1:5" x14ac:dyDescent="0.25">
      <c r="A137" t="s">
        <v>299</v>
      </c>
      <c r="B137" s="97">
        <v>43949900</v>
      </c>
      <c r="C137" s="97">
        <v>50728400</v>
      </c>
      <c r="D137" s="97">
        <v>26264700</v>
      </c>
      <c r="E137" s="97">
        <v>10826400</v>
      </c>
    </row>
    <row r="138" spans="1:5" x14ac:dyDescent="0.25">
      <c r="A138" t="s">
        <v>300</v>
      </c>
      <c r="B138" s="97">
        <v>12598907</v>
      </c>
      <c r="C138" s="97">
        <v>14610797</v>
      </c>
      <c r="D138" s="97">
        <v>6691513</v>
      </c>
      <c r="E138" s="97">
        <v>5370900</v>
      </c>
    </row>
    <row r="139" spans="1:5" x14ac:dyDescent="0.25">
      <c r="A139" t="s">
        <v>301</v>
      </c>
      <c r="B139" s="96">
        <v>667</v>
      </c>
      <c r="C139" s="96">
        <v>856</v>
      </c>
      <c r="D139" s="96">
        <v>647</v>
      </c>
      <c r="E139" s="96">
        <v>340</v>
      </c>
    </row>
    <row r="140" spans="1:5" x14ac:dyDescent="0.25">
      <c r="A140" t="s">
        <v>302</v>
      </c>
      <c r="B140" s="96">
        <v>818</v>
      </c>
      <c r="C140" s="96">
        <v>865</v>
      </c>
      <c r="D140" s="96">
        <v>683</v>
      </c>
      <c r="E140" s="96">
        <v>209</v>
      </c>
    </row>
    <row r="141" spans="1:5" x14ac:dyDescent="0.25">
      <c r="A141" t="s">
        <v>303</v>
      </c>
      <c r="B141" s="96">
        <v>169</v>
      </c>
      <c r="C141" s="96">
        <v>171</v>
      </c>
      <c r="D141" s="96">
        <v>156</v>
      </c>
      <c r="E141" s="96">
        <v>87</v>
      </c>
    </row>
    <row r="142" spans="1:5" x14ac:dyDescent="0.25">
      <c r="A142" t="s">
        <v>304</v>
      </c>
      <c r="B142" s="96">
        <v>612</v>
      </c>
      <c r="C142" s="96">
        <v>767</v>
      </c>
      <c r="D142" s="96">
        <v>614</v>
      </c>
      <c r="E142" s="96">
        <v>319</v>
      </c>
    </row>
    <row r="143" spans="1:5" x14ac:dyDescent="0.25">
      <c r="A143" t="s">
        <v>305</v>
      </c>
      <c r="B143" s="96">
        <v>779</v>
      </c>
      <c r="C143" s="96">
        <v>790</v>
      </c>
      <c r="D143" s="96">
        <v>543</v>
      </c>
      <c r="E143" s="96">
        <v>209</v>
      </c>
    </row>
    <row r="144" spans="1:5" x14ac:dyDescent="0.25">
      <c r="A144" t="s">
        <v>306</v>
      </c>
      <c r="B144" s="96">
        <v>155</v>
      </c>
      <c r="C144" s="96">
        <v>163</v>
      </c>
      <c r="D144" s="96">
        <v>147</v>
      </c>
      <c r="E144" s="96">
        <v>87</v>
      </c>
    </row>
    <row r="145" spans="1:5" x14ac:dyDescent="0.25">
      <c r="A145" t="s">
        <v>307</v>
      </c>
      <c r="B145" s="96">
        <v>55</v>
      </c>
      <c r="C145" s="96">
        <v>89</v>
      </c>
      <c r="D145" s="96">
        <v>33</v>
      </c>
      <c r="E145" s="96">
        <v>21</v>
      </c>
    </row>
    <row r="146" spans="1:5" x14ac:dyDescent="0.25">
      <c r="A146" t="s">
        <v>308</v>
      </c>
      <c r="B146" s="96">
        <v>39</v>
      </c>
      <c r="C146" s="96">
        <v>75</v>
      </c>
      <c r="D146" s="96">
        <v>140</v>
      </c>
      <c r="E146" s="96">
        <v>0</v>
      </c>
    </row>
    <row r="147" spans="1:5" x14ac:dyDescent="0.25">
      <c r="A147" t="s">
        <v>309</v>
      </c>
      <c r="B147" s="96">
        <v>65</v>
      </c>
      <c r="C147" s="96">
        <v>87</v>
      </c>
      <c r="D147" s="96">
        <v>114</v>
      </c>
      <c r="E147" s="96">
        <v>11</v>
      </c>
    </row>
    <row r="148" spans="1:5" x14ac:dyDescent="0.25">
      <c r="A148" s="98" t="s">
        <v>310</v>
      </c>
      <c r="B148" s="99">
        <v>329</v>
      </c>
      <c r="C148" s="99">
        <v>556</v>
      </c>
      <c r="D148" s="99">
        <v>405</v>
      </c>
      <c r="E148" s="99">
        <v>102</v>
      </c>
    </row>
    <row r="149" spans="1:5" x14ac:dyDescent="0.25">
      <c r="A149" s="98" t="s">
        <v>311</v>
      </c>
      <c r="B149" s="99">
        <v>450</v>
      </c>
      <c r="C149" s="99">
        <v>558</v>
      </c>
      <c r="D149" s="99">
        <v>381</v>
      </c>
      <c r="E149" s="99">
        <v>124</v>
      </c>
    </row>
    <row r="150" spans="1:5" x14ac:dyDescent="0.25">
      <c r="A150" s="98" t="s">
        <v>312</v>
      </c>
      <c r="B150" s="99">
        <v>154</v>
      </c>
      <c r="C150" s="99">
        <v>179</v>
      </c>
      <c r="D150" s="99">
        <v>137</v>
      </c>
      <c r="E150" s="99">
        <v>83</v>
      </c>
    </row>
    <row r="151" spans="1:5" x14ac:dyDescent="0.25">
      <c r="A151" t="s">
        <v>313</v>
      </c>
      <c r="B151" s="96">
        <v>283</v>
      </c>
      <c r="C151" s="96">
        <v>211</v>
      </c>
      <c r="D151" s="96">
        <v>209</v>
      </c>
      <c r="E151" s="96">
        <v>217</v>
      </c>
    </row>
    <row r="152" spans="1:5" x14ac:dyDescent="0.25">
      <c r="A152" t="s">
        <v>314</v>
      </c>
      <c r="B152" s="96">
        <v>329</v>
      </c>
      <c r="C152" s="96">
        <v>232</v>
      </c>
      <c r="D152" s="96">
        <v>162</v>
      </c>
      <c r="E152" s="96">
        <v>85</v>
      </c>
    </row>
    <row r="153" spans="1:5" x14ac:dyDescent="0.25">
      <c r="A153" t="s">
        <v>315</v>
      </c>
      <c r="B153" s="96">
        <v>107</v>
      </c>
      <c r="C153" s="96">
        <v>135</v>
      </c>
      <c r="D153" s="96">
        <v>86</v>
      </c>
      <c r="E153" s="96">
        <v>48</v>
      </c>
    </row>
    <row r="154" spans="1:5" x14ac:dyDescent="0.25">
      <c r="A154" t="s">
        <v>316</v>
      </c>
      <c r="B154" s="96">
        <v>228</v>
      </c>
      <c r="C154" s="96">
        <v>54</v>
      </c>
      <c r="D154" s="96">
        <v>111</v>
      </c>
      <c r="E154" s="96">
        <v>72</v>
      </c>
    </row>
    <row r="155" spans="1:5" x14ac:dyDescent="0.25">
      <c r="A155" t="s">
        <v>317</v>
      </c>
      <c r="B155" s="96">
        <v>92</v>
      </c>
      <c r="C155" s="96">
        <v>84</v>
      </c>
      <c r="D155" s="96">
        <v>100</v>
      </c>
      <c r="E155" s="96">
        <v>49</v>
      </c>
    </row>
    <row r="156" spans="1:5" x14ac:dyDescent="0.25">
      <c r="A156" t="s">
        <v>318</v>
      </c>
      <c r="B156" s="96">
        <v>563</v>
      </c>
      <c r="C156" s="96">
        <v>677</v>
      </c>
      <c r="D156" s="96">
        <v>479</v>
      </c>
      <c r="E156" s="96">
        <v>137</v>
      </c>
    </row>
    <row r="157" spans="1:5" x14ac:dyDescent="0.25">
      <c r="A157" t="s">
        <v>319</v>
      </c>
      <c r="B157" s="96">
        <v>190</v>
      </c>
      <c r="C157" s="96">
        <v>208</v>
      </c>
      <c r="D157" s="96">
        <v>188</v>
      </c>
      <c r="E157" s="96">
        <v>89</v>
      </c>
    </row>
    <row r="158" spans="1:5" x14ac:dyDescent="0.25">
      <c r="A158" t="s">
        <v>320</v>
      </c>
      <c r="B158" s="96">
        <v>27</v>
      </c>
      <c r="C158" s="96">
        <v>134</v>
      </c>
      <c r="D158" s="96">
        <v>93</v>
      </c>
      <c r="E158" s="96">
        <v>0</v>
      </c>
    </row>
    <row r="159" spans="1:5" x14ac:dyDescent="0.25">
      <c r="A159" t="s">
        <v>321</v>
      </c>
      <c r="B159" s="96">
        <v>32</v>
      </c>
      <c r="C159" s="96">
        <v>72</v>
      </c>
      <c r="D159" s="96">
        <v>69</v>
      </c>
      <c r="E159" s="96">
        <v>11</v>
      </c>
    </row>
    <row r="160" spans="1:5" x14ac:dyDescent="0.25">
      <c r="A160" t="s">
        <v>322</v>
      </c>
      <c r="B160" s="96">
        <v>0</v>
      </c>
      <c r="C160" s="96">
        <v>0</v>
      </c>
      <c r="D160" s="96">
        <v>0</v>
      </c>
      <c r="E160" s="96">
        <v>0</v>
      </c>
    </row>
    <row r="161" spans="1:5" x14ac:dyDescent="0.25">
      <c r="A161" t="s">
        <v>323</v>
      </c>
      <c r="B161" s="96">
        <v>11</v>
      </c>
      <c r="C161" s="96">
        <v>11</v>
      </c>
      <c r="D161" s="96">
        <v>11</v>
      </c>
      <c r="E161" s="96">
        <v>11</v>
      </c>
    </row>
    <row r="162" spans="1:5" x14ac:dyDescent="0.25">
      <c r="A162" t="s">
        <v>324</v>
      </c>
      <c r="B162" s="96">
        <v>95</v>
      </c>
      <c r="C162" s="96">
        <v>67</v>
      </c>
      <c r="D162" s="96">
        <v>74</v>
      </c>
      <c r="E162" s="96">
        <v>13</v>
      </c>
    </row>
    <row r="163" spans="1:5" x14ac:dyDescent="0.25">
      <c r="A163" t="s">
        <v>325</v>
      </c>
      <c r="B163" s="96">
        <v>87</v>
      </c>
      <c r="C163" s="96">
        <v>57</v>
      </c>
      <c r="D163" s="96">
        <v>91</v>
      </c>
      <c r="E163" s="96">
        <v>24</v>
      </c>
    </row>
    <row r="164" spans="1:5" x14ac:dyDescent="0.25">
      <c r="A164" t="s">
        <v>326</v>
      </c>
      <c r="B164" s="96">
        <v>0</v>
      </c>
      <c r="C164" s="96">
        <v>17</v>
      </c>
      <c r="D164" s="96">
        <v>54</v>
      </c>
      <c r="E164" s="96">
        <v>0</v>
      </c>
    </row>
    <row r="165" spans="1:5" x14ac:dyDescent="0.25">
      <c r="A165" t="s">
        <v>327</v>
      </c>
      <c r="B165" s="96">
        <v>11</v>
      </c>
      <c r="C165" s="96">
        <v>30</v>
      </c>
      <c r="D165" s="96">
        <v>69</v>
      </c>
      <c r="E165" s="96">
        <v>11</v>
      </c>
    </row>
    <row r="166" spans="1:5" x14ac:dyDescent="0.25">
      <c r="A166" t="s">
        <v>328</v>
      </c>
      <c r="B166" s="96">
        <v>0</v>
      </c>
      <c r="C166" s="96">
        <v>0</v>
      </c>
      <c r="D166" s="96">
        <v>0</v>
      </c>
      <c r="E166" s="96">
        <v>0</v>
      </c>
    </row>
    <row r="167" spans="1:5" x14ac:dyDescent="0.25">
      <c r="A167" t="s">
        <v>329</v>
      </c>
      <c r="B167" s="96">
        <v>11</v>
      </c>
      <c r="C167" s="96">
        <v>11</v>
      </c>
      <c r="D167" s="96">
        <v>11</v>
      </c>
      <c r="E167" s="96">
        <v>11</v>
      </c>
    </row>
    <row r="168" spans="1:5" x14ac:dyDescent="0.25">
      <c r="A168" t="s">
        <v>330</v>
      </c>
      <c r="B168" s="96">
        <v>0</v>
      </c>
      <c r="C168" s="96">
        <v>0</v>
      </c>
      <c r="D168" s="96">
        <v>0</v>
      </c>
      <c r="E168" s="96">
        <v>0</v>
      </c>
    </row>
    <row r="169" spans="1:5" x14ac:dyDescent="0.25">
      <c r="A169" t="s">
        <v>331</v>
      </c>
      <c r="B169" s="96">
        <v>11</v>
      </c>
      <c r="C169" s="96">
        <v>11</v>
      </c>
      <c r="D169" s="96">
        <v>11</v>
      </c>
      <c r="E169" s="96">
        <v>11</v>
      </c>
    </row>
    <row r="170" spans="1:5" x14ac:dyDescent="0.25">
      <c r="A170" t="s">
        <v>332</v>
      </c>
      <c r="B170" s="97">
        <v>280600</v>
      </c>
      <c r="C170" s="97">
        <v>213500</v>
      </c>
      <c r="D170" s="97">
        <v>218600</v>
      </c>
      <c r="E170" s="97">
        <v>243400</v>
      </c>
    </row>
    <row r="171" spans="1:5" x14ac:dyDescent="0.25">
      <c r="A171" t="s">
        <v>333</v>
      </c>
      <c r="B171" s="97">
        <v>66838</v>
      </c>
      <c r="C171" s="97">
        <v>33305</v>
      </c>
      <c r="D171" s="97">
        <v>40266</v>
      </c>
      <c r="E171" s="97">
        <v>95027</v>
      </c>
    </row>
    <row r="172" spans="1:5" x14ac:dyDescent="0.25">
      <c r="A172" t="s">
        <v>334</v>
      </c>
      <c r="B172" s="97">
        <v>228600</v>
      </c>
      <c r="C172" s="97">
        <v>228600</v>
      </c>
      <c r="D172" s="97">
        <v>228600</v>
      </c>
      <c r="E172" s="97">
        <v>228600</v>
      </c>
    </row>
    <row r="173" spans="1:5" x14ac:dyDescent="0.25">
      <c r="A173" t="s">
        <v>335</v>
      </c>
      <c r="B173" s="97">
        <v>21003</v>
      </c>
      <c r="C173" s="97">
        <v>21003</v>
      </c>
      <c r="D173" s="97">
        <v>21003</v>
      </c>
      <c r="E173" s="97">
        <v>21003</v>
      </c>
    </row>
    <row r="174" spans="1:5" x14ac:dyDescent="0.25">
      <c r="A174" t="s">
        <v>336</v>
      </c>
      <c r="B174" s="97">
        <v>80843000</v>
      </c>
      <c r="C174" s="96"/>
      <c r="D174" s="96"/>
      <c r="E174" s="96"/>
    </row>
    <row r="175" spans="1:5" x14ac:dyDescent="0.25">
      <c r="A175" t="s">
        <v>337</v>
      </c>
      <c r="B175" s="97">
        <v>29305351</v>
      </c>
      <c r="C175" s="96"/>
      <c r="D175" s="96"/>
      <c r="E175" s="96"/>
    </row>
    <row r="176" spans="1:5" x14ac:dyDescent="0.25">
      <c r="A176" s="98" t="s">
        <v>338</v>
      </c>
      <c r="B176" s="99">
        <v>688</v>
      </c>
      <c r="C176" s="99">
        <v>873</v>
      </c>
      <c r="D176" s="99">
        <v>717</v>
      </c>
      <c r="E176" s="99">
        <v>342</v>
      </c>
    </row>
    <row r="177" spans="1:5" x14ac:dyDescent="0.25">
      <c r="A177" s="98" t="s">
        <v>339</v>
      </c>
      <c r="B177" s="99">
        <v>688</v>
      </c>
      <c r="C177" s="99">
        <v>873</v>
      </c>
      <c r="D177" s="99">
        <v>717</v>
      </c>
      <c r="E177" s="99">
        <v>342</v>
      </c>
    </row>
    <row r="178" spans="1:5" x14ac:dyDescent="0.25">
      <c r="A178" s="98" t="s">
        <v>340</v>
      </c>
      <c r="B178" s="99"/>
      <c r="C178" s="99"/>
      <c r="D178" s="99"/>
      <c r="E178" s="99"/>
    </row>
    <row r="179" spans="1:5" x14ac:dyDescent="0.25">
      <c r="A179" s="98" t="s">
        <v>341</v>
      </c>
      <c r="B179" s="99">
        <v>434</v>
      </c>
      <c r="C179" s="99">
        <v>467</v>
      </c>
      <c r="D179" s="99">
        <v>435</v>
      </c>
      <c r="E179" s="99">
        <v>265</v>
      </c>
    </row>
    <row r="180" spans="1:5" x14ac:dyDescent="0.25">
      <c r="A180" t="s">
        <v>342</v>
      </c>
      <c r="B180" s="96">
        <v>45</v>
      </c>
      <c r="C180" s="96">
        <v>55</v>
      </c>
      <c r="D180" s="96">
        <v>30</v>
      </c>
      <c r="E180" s="96">
        <v>10</v>
      </c>
    </row>
    <row r="181" spans="1:5" x14ac:dyDescent="0.25">
      <c r="A181" t="s">
        <v>343</v>
      </c>
      <c r="B181" s="96">
        <v>0</v>
      </c>
      <c r="C181" s="96">
        <v>0</v>
      </c>
      <c r="D181" s="96">
        <v>0</v>
      </c>
      <c r="E181" s="96">
        <v>0</v>
      </c>
    </row>
    <row r="182" spans="1:5" x14ac:dyDescent="0.25">
      <c r="A182" t="s">
        <v>344</v>
      </c>
      <c r="B182" s="96">
        <v>48</v>
      </c>
      <c r="C182" s="96">
        <v>79</v>
      </c>
      <c r="D182" s="96">
        <v>91</v>
      </c>
      <c r="E182" s="96">
        <v>14</v>
      </c>
    </row>
    <row r="183" spans="1:5" x14ac:dyDescent="0.25">
      <c r="A183" t="s">
        <v>345</v>
      </c>
      <c r="B183" s="96">
        <v>595</v>
      </c>
      <c r="C183" s="96">
        <v>739</v>
      </c>
      <c r="D183" s="96">
        <v>596</v>
      </c>
      <c r="E183" s="96">
        <v>318</v>
      </c>
    </row>
    <row r="184" spans="1:5" x14ac:dyDescent="0.25">
      <c r="A184" t="s">
        <v>346</v>
      </c>
      <c r="B184" s="96">
        <v>361</v>
      </c>
      <c r="C184" s="96">
        <v>374</v>
      </c>
      <c r="D184" s="96">
        <v>358</v>
      </c>
      <c r="E184" s="96">
        <v>225</v>
      </c>
    </row>
    <row r="185" spans="1:5" x14ac:dyDescent="0.25">
      <c r="A185" t="s">
        <v>347</v>
      </c>
      <c r="B185" s="96">
        <v>73</v>
      </c>
      <c r="C185" s="96">
        <v>93</v>
      </c>
      <c r="D185" s="96">
        <v>77</v>
      </c>
      <c r="E185" s="96">
        <v>40</v>
      </c>
    </row>
    <row r="186" spans="1:5" x14ac:dyDescent="0.25">
      <c r="A186" t="s">
        <v>348</v>
      </c>
      <c r="B186" s="96"/>
      <c r="C186" s="96"/>
      <c r="D186" s="96"/>
      <c r="E186" s="96"/>
    </row>
    <row r="187" spans="1:5" x14ac:dyDescent="0.25">
      <c r="A187" t="s">
        <v>349</v>
      </c>
      <c r="B187" s="96"/>
      <c r="C187" s="96"/>
      <c r="D187" s="96"/>
      <c r="E187" s="96"/>
    </row>
    <row r="188" spans="1:5" x14ac:dyDescent="0.25">
      <c r="A188" t="s">
        <v>350</v>
      </c>
      <c r="B188" s="96">
        <v>72.900000000000006</v>
      </c>
      <c r="C188" s="96">
        <v>63.2</v>
      </c>
      <c r="D188" s="96">
        <v>73</v>
      </c>
      <c r="E188" s="96">
        <v>83.3</v>
      </c>
    </row>
    <row r="189" spans="1:5" x14ac:dyDescent="0.25">
      <c r="A189" s="98" t="s">
        <v>351</v>
      </c>
      <c r="B189" s="99">
        <v>21.2</v>
      </c>
      <c r="C189" s="99">
        <v>27.5</v>
      </c>
      <c r="D189" s="99">
        <v>27.1</v>
      </c>
      <c r="E189" s="99">
        <v>14.4</v>
      </c>
    </row>
    <row r="190" spans="1:5" x14ac:dyDescent="0.25">
      <c r="A190" t="s">
        <v>352</v>
      </c>
      <c r="B190" s="96">
        <v>100</v>
      </c>
      <c r="C190" s="96">
        <v>100</v>
      </c>
      <c r="D190" s="96">
        <v>100</v>
      </c>
      <c r="E190" s="96">
        <v>100</v>
      </c>
    </row>
    <row r="191" spans="1:5" x14ac:dyDescent="0.25">
      <c r="A191" t="s">
        <v>353</v>
      </c>
      <c r="B191" s="96">
        <v>0</v>
      </c>
      <c r="C191" s="96">
        <v>0</v>
      </c>
      <c r="D191" s="96">
        <v>0</v>
      </c>
      <c r="E191" s="96">
        <v>0</v>
      </c>
    </row>
    <row r="192" spans="1:5" x14ac:dyDescent="0.25">
      <c r="A192" t="s">
        <v>354</v>
      </c>
      <c r="B192" s="96">
        <v>0</v>
      </c>
      <c r="C192" s="96">
        <v>0</v>
      </c>
      <c r="D192" s="96">
        <v>0</v>
      </c>
      <c r="E192" s="96">
        <v>0</v>
      </c>
    </row>
    <row r="193" spans="1:5" x14ac:dyDescent="0.25">
      <c r="A193" t="s">
        <v>355</v>
      </c>
      <c r="B193" s="96">
        <v>50.44</v>
      </c>
      <c r="C193" s="96">
        <v>50.08</v>
      </c>
      <c r="D193" s="96">
        <v>48.54</v>
      </c>
      <c r="E193" s="96">
        <v>48.58</v>
      </c>
    </row>
    <row r="194" spans="1:5" x14ac:dyDescent="0.25">
      <c r="A194" t="s">
        <v>356</v>
      </c>
      <c r="B194" s="96">
        <v>54.15</v>
      </c>
      <c r="C194" s="96">
        <v>48.64</v>
      </c>
      <c r="D194" s="96">
        <v>46.7</v>
      </c>
      <c r="E194" s="96">
        <v>45.83</v>
      </c>
    </row>
    <row r="195" spans="1:5" x14ac:dyDescent="0.25">
      <c r="A195" t="s">
        <v>357</v>
      </c>
      <c r="B195" s="96">
        <v>7.05</v>
      </c>
      <c r="C195" s="96">
        <v>8.59</v>
      </c>
      <c r="D195" s="96">
        <v>9.07</v>
      </c>
      <c r="E195" s="96">
        <v>18.420000000000002</v>
      </c>
    </row>
    <row r="196" spans="1:5" x14ac:dyDescent="0.25">
      <c r="A196" t="s">
        <v>358</v>
      </c>
      <c r="B196" s="96">
        <v>49.56</v>
      </c>
      <c r="C196" s="96">
        <v>49.92</v>
      </c>
      <c r="D196" s="96">
        <v>51.46</v>
      </c>
      <c r="E196" s="96">
        <v>51.42</v>
      </c>
    </row>
    <row r="197" spans="1:5" x14ac:dyDescent="0.25">
      <c r="A197" t="s">
        <v>359</v>
      </c>
      <c r="B197" s="96">
        <v>45.85</v>
      </c>
      <c r="C197" s="96">
        <v>51.36</v>
      </c>
      <c r="D197" s="96">
        <v>53.3</v>
      </c>
      <c r="E197" s="96">
        <v>54.17</v>
      </c>
    </row>
    <row r="198" spans="1:5" x14ac:dyDescent="0.25">
      <c r="A198" t="s">
        <v>360</v>
      </c>
      <c r="B198" s="96">
        <v>9.19</v>
      </c>
      <c r="C198" s="96">
        <v>20.59</v>
      </c>
      <c r="D198" s="96">
        <v>33.450000000000003</v>
      </c>
      <c r="E198" s="96">
        <v>37.42</v>
      </c>
    </row>
    <row r="199" spans="1:5" x14ac:dyDescent="0.25">
      <c r="A199" t="s">
        <v>361</v>
      </c>
      <c r="B199" s="96">
        <v>6.77</v>
      </c>
      <c r="C199" s="96">
        <v>9.01</v>
      </c>
      <c r="D199" s="96">
        <v>7.16</v>
      </c>
      <c r="E199" s="96">
        <v>6.26</v>
      </c>
    </row>
    <row r="200" spans="1:5" x14ac:dyDescent="0.25">
      <c r="A200" t="s">
        <v>362</v>
      </c>
      <c r="B200" s="96">
        <v>5.86</v>
      </c>
      <c r="C200" s="96">
        <v>4.2699999999999996</v>
      </c>
      <c r="D200" s="96">
        <v>13.07</v>
      </c>
      <c r="E200" s="96">
        <v>0</v>
      </c>
    </row>
    <row r="201" spans="1:5" x14ac:dyDescent="0.25">
      <c r="A201" t="s">
        <v>363</v>
      </c>
      <c r="B201" s="96">
        <v>4.63</v>
      </c>
      <c r="C201" s="96">
        <v>3.52</v>
      </c>
      <c r="D201" s="96">
        <v>5.3</v>
      </c>
      <c r="E201" s="96">
        <v>1.83</v>
      </c>
    </row>
    <row r="202" spans="1:5" x14ac:dyDescent="0.25">
      <c r="A202" t="s">
        <v>364</v>
      </c>
      <c r="B202" s="96">
        <v>18.43</v>
      </c>
      <c r="C202" s="96">
        <v>17.29</v>
      </c>
      <c r="D202" s="96">
        <v>15.53</v>
      </c>
      <c r="E202" s="96">
        <v>19.059999999999999</v>
      </c>
    </row>
    <row r="203" spans="1:5" x14ac:dyDescent="0.25">
      <c r="A203" t="s">
        <v>365</v>
      </c>
      <c r="B203" s="96">
        <v>11.65</v>
      </c>
      <c r="C203" s="96">
        <v>24.79</v>
      </c>
      <c r="D203" s="96">
        <v>20.51</v>
      </c>
      <c r="E203" s="96">
        <v>19.670000000000002</v>
      </c>
    </row>
    <row r="204" spans="1:5" x14ac:dyDescent="0.25">
      <c r="A204" t="s">
        <v>366</v>
      </c>
      <c r="B204" s="96">
        <v>9.15</v>
      </c>
      <c r="C204" s="96">
        <v>10.48</v>
      </c>
      <c r="D204" s="96">
        <v>17.53</v>
      </c>
      <c r="E204" s="96">
        <v>19.32</v>
      </c>
    </row>
    <row r="205" spans="1:5" x14ac:dyDescent="0.25">
      <c r="A205" t="s">
        <v>367</v>
      </c>
      <c r="B205" s="96">
        <v>8.64</v>
      </c>
      <c r="C205" s="96">
        <v>10.85</v>
      </c>
      <c r="D205" s="96">
        <v>10.199999999999999</v>
      </c>
      <c r="E205" s="96">
        <v>8.6999999999999993</v>
      </c>
    </row>
    <row r="206" spans="1:5" x14ac:dyDescent="0.25">
      <c r="A206" t="s">
        <v>368</v>
      </c>
      <c r="B206" s="96">
        <v>14.74</v>
      </c>
      <c r="C206" s="96">
        <v>10.68</v>
      </c>
      <c r="D206" s="96">
        <v>7.68</v>
      </c>
      <c r="E206" s="96">
        <v>2.33</v>
      </c>
    </row>
    <row r="207" spans="1:5" x14ac:dyDescent="0.25">
      <c r="A207" t="s">
        <v>369</v>
      </c>
      <c r="B207" s="96">
        <v>5.2</v>
      </c>
      <c r="C207" s="96">
        <v>5.09</v>
      </c>
      <c r="D207" s="96">
        <v>5.54</v>
      </c>
      <c r="E207" s="96">
        <v>3.99</v>
      </c>
    </row>
    <row r="208" spans="1:5" x14ac:dyDescent="0.25">
      <c r="A208" t="s">
        <v>370</v>
      </c>
      <c r="B208" s="96">
        <v>28.44</v>
      </c>
      <c r="C208" s="96">
        <v>29.72</v>
      </c>
      <c r="D208" s="96">
        <v>29.28</v>
      </c>
      <c r="E208" s="96">
        <v>27.86</v>
      </c>
    </row>
    <row r="209" spans="1:5" x14ac:dyDescent="0.25">
      <c r="A209" t="s">
        <v>371</v>
      </c>
      <c r="B209" s="96">
        <v>31.3</v>
      </c>
      <c r="C209" s="96">
        <v>28.09</v>
      </c>
      <c r="D209" s="96">
        <v>29.76</v>
      </c>
      <c r="E209" s="96">
        <v>46.5</v>
      </c>
    </row>
    <row r="210" spans="1:5" x14ac:dyDescent="0.25">
      <c r="A210" t="s">
        <v>372</v>
      </c>
      <c r="B210" s="96">
        <v>5.31</v>
      </c>
      <c r="C210" s="96">
        <v>7.59</v>
      </c>
      <c r="D210" s="96">
        <v>17.5</v>
      </c>
      <c r="E210" s="96">
        <v>30.93</v>
      </c>
    </row>
    <row r="211" spans="1:5" x14ac:dyDescent="0.25">
      <c r="A211" t="s">
        <v>373</v>
      </c>
      <c r="B211" s="96">
        <v>24.86</v>
      </c>
      <c r="C211" s="96">
        <v>21.89</v>
      </c>
      <c r="D211" s="96">
        <v>25.56</v>
      </c>
      <c r="E211" s="96">
        <v>24.44</v>
      </c>
    </row>
    <row r="212" spans="1:5" x14ac:dyDescent="0.25">
      <c r="A212" t="s">
        <v>374</v>
      </c>
      <c r="B212" s="96">
        <v>22.85</v>
      </c>
      <c r="C212" s="96">
        <v>23.19</v>
      </c>
      <c r="D212" s="96">
        <v>19.09</v>
      </c>
      <c r="E212" s="96">
        <v>21.5</v>
      </c>
    </row>
    <row r="213" spans="1:5" x14ac:dyDescent="0.25">
      <c r="A213" t="s">
        <v>375</v>
      </c>
      <c r="B213" s="96">
        <v>4.97</v>
      </c>
      <c r="C213" s="96">
        <v>4.72</v>
      </c>
      <c r="D213" s="96">
        <v>0.95</v>
      </c>
      <c r="E213" s="96">
        <v>7.37</v>
      </c>
    </row>
    <row r="214" spans="1:5" x14ac:dyDescent="0.25">
      <c r="A214" t="s">
        <v>376</v>
      </c>
      <c r="B214" s="96">
        <v>12.87</v>
      </c>
      <c r="C214" s="96">
        <v>11.23</v>
      </c>
      <c r="D214" s="96">
        <v>12.26</v>
      </c>
      <c r="E214" s="96">
        <v>13.69</v>
      </c>
    </row>
    <row r="215" spans="1:5" x14ac:dyDescent="0.25">
      <c r="A215" t="s">
        <v>377</v>
      </c>
      <c r="B215" s="96">
        <v>13.59</v>
      </c>
      <c r="C215" s="96">
        <v>8.9700000000000006</v>
      </c>
      <c r="D215" s="96">
        <v>9.89</v>
      </c>
      <c r="E215" s="96">
        <v>10</v>
      </c>
    </row>
    <row r="216" spans="1:5" x14ac:dyDescent="0.25">
      <c r="A216" t="s">
        <v>378</v>
      </c>
      <c r="B216" s="96">
        <v>5.3</v>
      </c>
      <c r="C216" s="96">
        <v>5.61</v>
      </c>
      <c r="D216" s="96">
        <v>6.05</v>
      </c>
      <c r="E216" s="96">
        <v>5.66</v>
      </c>
    </row>
    <row r="217" spans="1:5" x14ac:dyDescent="0.25">
      <c r="A217" t="s">
        <v>379</v>
      </c>
      <c r="B217" s="96">
        <v>0</v>
      </c>
      <c r="C217" s="96">
        <v>4.87</v>
      </c>
      <c r="D217" s="96">
        <v>0.8</v>
      </c>
      <c r="E217" s="96">
        <v>0</v>
      </c>
    </row>
    <row r="218" spans="1:5" x14ac:dyDescent="0.25">
      <c r="A218" t="s">
        <v>380</v>
      </c>
      <c r="B218" s="96">
        <v>0</v>
      </c>
      <c r="C218" s="96">
        <v>4.87</v>
      </c>
      <c r="D218" s="96">
        <v>0</v>
      </c>
      <c r="E218" s="96">
        <v>0</v>
      </c>
    </row>
    <row r="219" spans="1:5" x14ac:dyDescent="0.25">
      <c r="A219" t="s">
        <v>381</v>
      </c>
      <c r="B219" s="96">
        <v>0</v>
      </c>
      <c r="C219" s="96">
        <v>0</v>
      </c>
      <c r="D219" s="96">
        <v>0.8</v>
      </c>
      <c r="E219" s="96">
        <v>0</v>
      </c>
    </row>
    <row r="220" spans="1:5" x14ac:dyDescent="0.25">
      <c r="A220" t="s">
        <v>382</v>
      </c>
      <c r="B220" s="96">
        <v>12.54</v>
      </c>
      <c r="C220" s="96">
        <v>17.37</v>
      </c>
      <c r="D220" s="96">
        <v>17.77</v>
      </c>
      <c r="E220" s="96">
        <v>17.89</v>
      </c>
    </row>
    <row r="221" spans="1:5" x14ac:dyDescent="0.25">
      <c r="A221" t="s">
        <v>383</v>
      </c>
      <c r="B221" s="96">
        <v>14.74</v>
      </c>
      <c r="C221" s="96">
        <v>20.51</v>
      </c>
      <c r="D221" s="96">
        <v>39.06</v>
      </c>
      <c r="E221" s="96">
        <v>3.33</v>
      </c>
    </row>
    <row r="222" spans="1:5" x14ac:dyDescent="0.25">
      <c r="A222" t="s">
        <v>384</v>
      </c>
      <c r="B222" s="96">
        <v>14.27</v>
      </c>
      <c r="C222" s="96">
        <v>10.33</v>
      </c>
      <c r="D222" s="96">
        <v>38.700000000000003</v>
      </c>
      <c r="E222" s="96">
        <v>3.24</v>
      </c>
    </row>
    <row r="223" spans="1:5" x14ac:dyDescent="0.25">
      <c r="A223" t="s">
        <v>385</v>
      </c>
      <c r="B223" s="96">
        <v>47.03</v>
      </c>
      <c r="C223" s="96">
        <v>38</v>
      </c>
      <c r="D223" s="96">
        <v>43.38</v>
      </c>
      <c r="E223" s="96">
        <v>51.12</v>
      </c>
    </row>
    <row r="224" spans="1:5" x14ac:dyDescent="0.25">
      <c r="A224" t="s">
        <v>386</v>
      </c>
      <c r="B224" s="96">
        <v>64.55</v>
      </c>
      <c r="C224" s="96">
        <v>32.67</v>
      </c>
      <c r="D224" s="96">
        <v>38.369999999999997</v>
      </c>
      <c r="E224" s="96">
        <v>64.5</v>
      </c>
    </row>
    <row r="225" spans="1:5" x14ac:dyDescent="0.25">
      <c r="A225" t="s">
        <v>387</v>
      </c>
      <c r="B225" s="96">
        <v>18.54</v>
      </c>
      <c r="C225" s="96">
        <v>10.79</v>
      </c>
      <c r="D225" s="96">
        <v>12.67</v>
      </c>
      <c r="E225" s="96">
        <v>42.91</v>
      </c>
    </row>
    <row r="226" spans="1:5" x14ac:dyDescent="0.25">
      <c r="A226" t="s">
        <v>388</v>
      </c>
      <c r="B226" s="96">
        <v>7.81</v>
      </c>
      <c r="C226" s="96">
        <v>7.55</v>
      </c>
      <c r="D226" s="96">
        <v>8.48</v>
      </c>
      <c r="E226" s="96">
        <v>3.81</v>
      </c>
    </row>
    <row r="227" spans="1:5" x14ac:dyDescent="0.25">
      <c r="A227" t="s">
        <v>389</v>
      </c>
      <c r="B227" s="96">
        <v>0.53</v>
      </c>
      <c r="C227" s="96">
        <v>21.02</v>
      </c>
      <c r="D227" s="96">
        <v>8.27</v>
      </c>
      <c r="E227" s="96">
        <v>0</v>
      </c>
    </row>
    <row r="228" spans="1:5" x14ac:dyDescent="0.25">
      <c r="A228" t="s">
        <v>390</v>
      </c>
      <c r="B228" s="96">
        <v>0.79</v>
      </c>
      <c r="C228" s="96">
        <v>18.75</v>
      </c>
      <c r="D228" s="96">
        <v>7.62</v>
      </c>
      <c r="E228" s="96">
        <v>1.83</v>
      </c>
    </row>
    <row r="229" spans="1:5" x14ac:dyDescent="0.25">
      <c r="A229" t="s">
        <v>391</v>
      </c>
      <c r="B229" s="96">
        <v>0.17</v>
      </c>
      <c r="C229" s="96">
        <v>0.23</v>
      </c>
      <c r="D229" s="96">
        <v>0.4</v>
      </c>
      <c r="E229" s="96">
        <v>0.2</v>
      </c>
    </row>
    <row r="230" spans="1:5" x14ac:dyDescent="0.25">
      <c r="A230" t="s">
        <v>392</v>
      </c>
      <c r="B230" s="96">
        <v>0</v>
      </c>
      <c r="C230" s="96">
        <v>0</v>
      </c>
      <c r="D230" s="96">
        <v>0</v>
      </c>
      <c r="E230" s="96">
        <v>0</v>
      </c>
    </row>
    <row r="231" spans="1:5" x14ac:dyDescent="0.25">
      <c r="A231" t="s">
        <v>393</v>
      </c>
      <c r="B231" s="96">
        <v>0.42</v>
      </c>
      <c r="C231" s="96">
        <v>0.43</v>
      </c>
      <c r="D231" s="96">
        <v>0.54</v>
      </c>
      <c r="E231" s="96">
        <v>1.83</v>
      </c>
    </row>
    <row r="232" spans="1:5" x14ac:dyDescent="0.25">
      <c r="A232" t="s">
        <v>394</v>
      </c>
      <c r="B232" s="96">
        <v>29.32</v>
      </c>
      <c r="C232" s="96">
        <v>32.17</v>
      </c>
      <c r="D232" s="96">
        <v>25.85</v>
      </c>
      <c r="E232" s="96">
        <v>24.83</v>
      </c>
    </row>
    <row r="233" spans="1:5" x14ac:dyDescent="0.25">
      <c r="A233" t="s">
        <v>395</v>
      </c>
      <c r="B233" s="96">
        <v>18.77</v>
      </c>
      <c r="C233" s="96">
        <v>20.75</v>
      </c>
      <c r="D233" s="96">
        <v>14.29</v>
      </c>
      <c r="E233" s="96">
        <v>32.17</v>
      </c>
    </row>
    <row r="234" spans="1:5" x14ac:dyDescent="0.25">
      <c r="A234" t="s">
        <v>396</v>
      </c>
      <c r="B234" s="96">
        <v>8.81</v>
      </c>
      <c r="C234" s="96">
        <v>17.96</v>
      </c>
      <c r="D234" s="96">
        <v>9.2200000000000006</v>
      </c>
      <c r="E234" s="96">
        <v>35.1</v>
      </c>
    </row>
    <row r="235" spans="1:5" x14ac:dyDescent="0.25">
      <c r="A235" t="s">
        <v>397</v>
      </c>
      <c r="B235" s="96">
        <v>0</v>
      </c>
      <c r="C235" s="96">
        <v>0</v>
      </c>
      <c r="D235" s="96">
        <v>0</v>
      </c>
      <c r="E235" s="96">
        <v>0</v>
      </c>
    </row>
    <row r="236" spans="1:5" x14ac:dyDescent="0.25">
      <c r="A236" t="s">
        <v>398</v>
      </c>
      <c r="B236" s="96">
        <v>0</v>
      </c>
      <c r="C236" s="96">
        <v>0</v>
      </c>
      <c r="D236" s="96">
        <v>0</v>
      </c>
      <c r="E236" s="96">
        <v>0</v>
      </c>
    </row>
    <row r="237" spans="1:5" x14ac:dyDescent="0.25">
      <c r="A237" t="s">
        <v>399</v>
      </c>
      <c r="B237" s="96">
        <v>0.42</v>
      </c>
      <c r="C237" s="96">
        <v>0.43</v>
      </c>
      <c r="D237" s="96">
        <v>0.54</v>
      </c>
      <c r="E237" s="96">
        <v>1.83</v>
      </c>
    </row>
    <row r="238" spans="1:5" x14ac:dyDescent="0.25">
      <c r="A238" t="s">
        <v>400</v>
      </c>
      <c r="B238" s="96">
        <v>0.06</v>
      </c>
      <c r="C238" s="96">
        <v>0.04</v>
      </c>
      <c r="D238" s="96">
        <v>0.11</v>
      </c>
      <c r="E238" s="96">
        <v>0</v>
      </c>
    </row>
    <row r="239" spans="1:5" x14ac:dyDescent="0.25">
      <c r="A239" t="s">
        <v>401</v>
      </c>
      <c r="B239" s="96">
        <v>0</v>
      </c>
      <c r="C239" s="96">
        <v>0</v>
      </c>
      <c r="D239" s="96">
        <v>0</v>
      </c>
      <c r="E239" s="96">
        <v>0</v>
      </c>
    </row>
    <row r="240" spans="1:5" x14ac:dyDescent="0.25">
      <c r="A240" t="s">
        <v>402</v>
      </c>
      <c r="B240" s="96">
        <v>0.42</v>
      </c>
      <c r="C240" s="96">
        <v>0.43</v>
      </c>
      <c r="D240" s="96">
        <v>0.54</v>
      </c>
      <c r="E240" s="96">
        <v>1.83</v>
      </c>
    </row>
    <row r="241" spans="1:5" x14ac:dyDescent="0.25">
      <c r="A241" t="s">
        <v>403</v>
      </c>
      <c r="B241" s="96">
        <v>94.14</v>
      </c>
      <c r="C241" s="96">
        <v>95.73</v>
      </c>
      <c r="D241" s="96">
        <v>86.93</v>
      </c>
      <c r="E241" s="96">
        <v>100</v>
      </c>
    </row>
    <row r="242" spans="1:5" x14ac:dyDescent="0.25">
      <c r="A242" t="s">
        <v>404</v>
      </c>
      <c r="B242" s="96">
        <v>36.79</v>
      </c>
      <c r="C242" s="96">
        <v>6.67</v>
      </c>
      <c r="D242" s="96">
        <v>53.15</v>
      </c>
      <c r="E242" s="96">
        <v>51.67</v>
      </c>
    </row>
    <row r="243" spans="1:5" x14ac:dyDescent="0.25">
      <c r="A243" s="98" t="s">
        <v>405</v>
      </c>
      <c r="B243" s="99">
        <v>61.65</v>
      </c>
      <c r="C243" s="99">
        <v>67.78</v>
      </c>
      <c r="D243" s="99">
        <v>66.78</v>
      </c>
      <c r="E243" s="99">
        <v>69.67</v>
      </c>
    </row>
    <row r="244" spans="1:5" x14ac:dyDescent="0.25">
      <c r="A244" t="s">
        <v>406</v>
      </c>
      <c r="B244" s="96">
        <v>12.51</v>
      </c>
      <c r="C244" s="96">
        <v>17.11</v>
      </c>
      <c r="D244" s="96">
        <v>39.26</v>
      </c>
      <c r="E244" s="96">
        <v>23.83</v>
      </c>
    </row>
    <row r="245" spans="1:5" x14ac:dyDescent="0.25">
      <c r="A245" t="s">
        <v>407</v>
      </c>
      <c r="B245" s="96">
        <v>67.75</v>
      </c>
      <c r="C245" s="96">
        <v>60.26</v>
      </c>
      <c r="D245" s="96">
        <v>58.74</v>
      </c>
      <c r="E245" s="96">
        <v>78</v>
      </c>
    </row>
    <row r="246" spans="1:5" x14ac:dyDescent="0.25">
      <c r="A246" t="s">
        <v>408</v>
      </c>
      <c r="B246" s="96">
        <v>24.41</v>
      </c>
      <c r="C246" s="96">
        <v>10.36</v>
      </c>
      <c r="D246" s="96">
        <v>32.729999999999997</v>
      </c>
      <c r="E246" s="96">
        <v>25.77</v>
      </c>
    </row>
    <row r="247" spans="1:5" x14ac:dyDescent="0.25">
      <c r="A247" t="s">
        <v>409</v>
      </c>
      <c r="B247" s="96">
        <v>23.89</v>
      </c>
      <c r="C247" s="96">
        <v>14.18</v>
      </c>
      <c r="D247" s="96">
        <v>38</v>
      </c>
      <c r="E247" s="96">
        <v>4.7</v>
      </c>
    </row>
    <row r="248" spans="1:5" x14ac:dyDescent="0.25">
      <c r="A248" t="s">
        <v>410</v>
      </c>
      <c r="B248" s="96">
        <v>11.78</v>
      </c>
      <c r="C248" s="96">
        <v>6.11</v>
      </c>
      <c r="D248" s="96">
        <v>23.45</v>
      </c>
      <c r="E248" s="96">
        <v>5.24</v>
      </c>
    </row>
    <row r="249" spans="1:5" x14ac:dyDescent="0.25">
      <c r="A249" t="s">
        <v>411</v>
      </c>
      <c r="B249" s="96">
        <v>28.27</v>
      </c>
      <c r="C249" s="96">
        <v>30.05</v>
      </c>
      <c r="D249" s="96">
        <v>29.33</v>
      </c>
      <c r="E249" s="96">
        <v>26.71</v>
      </c>
    </row>
    <row r="250" spans="1:5" x14ac:dyDescent="0.25">
      <c r="A250" t="s">
        <v>412</v>
      </c>
      <c r="B250" s="96">
        <v>9.1300000000000008</v>
      </c>
      <c r="C250" s="96">
        <v>11.16</v>
      </c>
      <c r="D250" s="96">
        <v>6.92</v>
      </c>
      <c r="E250" s="96">
        <v>7.34</v>
      </c>
    </row>
    <row r="251" spans="1:5" x14ac:dyDescent="0.25">
      <c r="A251" s="98" t="s">
        <v>413</v>
      </c>
      <c r="B251" s="99">
        <v>100</v>
      </c>
      <c r="C251" s="99">
        <v>93.36</v>
      </c>
      <c r="D251" s="99">
        <v>100</v>
      </c>
      <c r="E251" s="99">
        <v>100</v>
      </c>
    </row>
    <row r="252" spans="1:5" x14ac:dyDescent="0.25">
      <c r="A252" s="98" t="s">
        <v>414</v>
      </c>
      <c r="B252" s="99">
        <v>27.84</v>
      </c>
      <c r="C252" s="99">
        <v>7.86</v>
      </c>
      <c r="D252" s="99">
        <v>44.59</v>
      </c>
      <c r="E252" s="99">
        <v>51.67</v>
      </c>
    </row>
    <row r="253" spans="1:5" x14ac:dyDescent="0.25">
      <c r="A253" t="s">
        <v>415</v>
      </c>
      <c r="B253" s="96">
        <v>4.68</v>
      </c>
      <c r="C253" s="96">
        <v>17.98</v>
      </c>
      <c r="D253" s="96">
        <v>49.73</v>
      </c>
      <c r="E253" s="96">
        <v>23.33</v>
      </c>
    </row>
    <row r="254" spans="1:5" x14ac:dyDescent="0.25">
      <c r="A254" t="s">
        <v>416</v>
      </c>
      <c r="B254" s="96">
        <v>3.9</v>
      </c>
      <c r="C254" s="96">
        <v>18.54</v>
      </c>
      <c r="D254" s="96">
        <v>38.86</v>
      </c>
      <c r="E254" s="96">
        <v>30.18</v>
      </c>
    </row>
    <row r="255" spans="1:5" x14ac:dyDescent="0.25">
      <c r="A255" t="s">
        <v>417</v>
      </c>
      <c r="B255" s="96">
        <v>65.88</v>
      </c>
      <c r="C255" s="96">
        <v>75.599999999999994</v>
      </c>
      <c r="D255" s="96">
        <v>84.19</v>
      </c>
      <c r="E255" s="96">
        <v>48</v>
      </c>
    </row>
    <row r="256" spans="1:5" x14ac:dyDescent="0.25">
      <c r="A256" t="s">
        <v>418</v>
      </c>
      <c r="B256" s="96">
        <v>6.62</v>
      </c>
      <c r="C256" s="96">
        <v>30.29</v>
      </c>
      <c r="D256" s="96">
        <v>50.14</v>
      </c>
      <c r="E256" s="96">
        <v>17.18</v>
      </c>
    </row>
    <row r="257" spans="1:5" x14ac:dyDescent="0.25">
      <c r="A257" t="s">
        <v>419</v>
      </c>
      <c r="B257" s="96">
        <v>23.91</v>
      </c>
      <c r="C257" s="96">
        <v>3.92</v>
      </c>
      <c r="D257" s="96">
        <v>4.75</v>
      </c>
      <c r="E257" s="96">
        <v>7.67</v>
      </c>
    </row>
    <row r="258" spans="1:5" x14ac:dyDescent="0.25">
      <c r="A258" t="s">
        <v>420</v>
      </c>
      <c r="B258" s="96">
        <v>6.7</v>
      </c>
      <c r="C258" s="96">
        <v>2.81</v>
      </c>
      <c r="D258" s="96">
        <v>3.35</v>
      </c>
      <c r="E258" s="96">
        <v>4.72</v>
      </c>
    </row>
    <row r="259" spans="1:5" x14ac:dyDescent="0.25">
      <c r="A259" t="s">
        <v>421</v>
      </c>
      <c r="B259" s="96">
        <v>10.210000000000001</v>
      </c>
      <c r="C259" s="96">
        <v>13.83</v>
      </c>
      <c r="D259" s="96">
        <v>11.06</v>
      </c>
      <c r="E259" s="96">
        <v>44.33</v>
      </c>
    </row>
    <row r="260" spans="1:5" x14ac:dyDescent="0.25">
      <c r="A260" t="s">
        <v>422</v>
      </c>
      <c r="B260" s="96">
        <v>4.51</v>
      </c>
      <c r="C260" s="96">
        <v>7.87</v>
      </c>
      <c r="D260" s="96">
        <v>5.44</v>
      </c>
      <c r="E260" s="96">
        <v>47.06</v>
      </c>
    </row>
    <row r="261" spans="1:5" x14ac:dyDescent="0.25">
      <c r="A261" t="s">
        <v>423</v>
      </c>
      <c r="B261" s="96">
        <v>97.64</v>
      </c>
      <c r="C261" s="96">
        <v>99.38</v>
      </c>
      <c r="D261" s="96">
        <v>94.42</v>
      </c>
      <c r="E261" s="96">
        <v>100</v>
      </c>
    </row>
    <row r="262" spans="1:5" x14ac:dyDescent="0.25">
      <c r="A262" t="s">
        <v>424</v>
      </c>
      <c r="B262" s="96">
        <v>3.3</v>
      </c>
      <c r="C262" s="96">
        <v>40.340000000000003</v>
      </c>
      <c r="D262" s="96">
        <v>58.17</v>
      </c>
      <c r="E262" s="96">
        <v>51.67</v>
      </c>
    </row>
    <row r="263" spans="1:5" x14ac:dyDescent="0.25">
      <c r="A263" t="s">
        <v>425</v>
      </c>
      <c r="B263" s="96">
        <v>18.489999999999998</v>
      </c>
      <c r="C263" s="96">
        <v>5.71</v>
      </c>
      <c r="D263" s="96">
        <v>2.23</v>
      </c>
      <c r="E263" s="96">
        <v>18.329999999999998</v>
      </c>
    </row>
    <row r="264" spans="1:5" x14ac:dyDescent="0.25">
      <c r="A264" t="s">
        <v>426</v>
      </c>
      <c r="B264" s="96">
        <v>8.81</v>
      </c>
      <c r="C264" s="96">
        <v>4.3499999999999996</v>
      </c>
      <c r="D264" s="96">
        <v>2.2400000000000002</v>
      </c>
      <c r="E264" s="96">
        <v>17.239999999999998</v>
      </c>
    </row>
    <row r="265" spans="1:5" x14ac:dyDescent="0.25">
      <c r="A265" t="s">
        <v>427</v>
      </c>
      <c r="B265" s="96">
        <v>0</v>
      </c>
      <c r="C265" s="96">
        <v>8.23</v>
      </c>
      <c r="D265" s="96">
        <v>0</v>
      </c>
      <c r="E265" s="96">
        <v>3.35</v>
      </c>
    </row>
    <row r="266" spans="1:5" x14ac:dyDescent="0.25">
      <c r="A266" t="s">
        <v>428</v>
      </c>
      <c r="B266" s="96">
        <v>1.41</v>
      </c>
      <c r="C266" s="96">
        <v>9.4700000000000006</v>
      </c>
      <c r="D266" s="96">
        <v>2.0299999999999998</v>
      </c>
      <c r="E266" s="96">
        <v>5.57</v>
      </c>
    </row>
    <row r="267" spans="1:5" x14ac:dyDescent="0.25">
      <c r="A267" t="s">
        <v>429</v>
      </c>
      <c r="B267" s="96">
        <v>4.3600000000000003</v>
      </c>
      <c r="C267" s="96">
        <v>3.54</v>
      </c>
      <c r="D267" s="96">
        <v>18.600000000000001</v>
      </c>
      <c r="E267" s="96">
        <v>0</v>
      </c>
    </row>
    <row r="268" spans="1:5" x14ac:dyDescent="0.25">
      <c r="A268" t="s">
        <v>430</v>
      </c>
      <c r="B268" s="96">
        <v>5.32</v>
      </c>
      <c r="C268" s="96">
        <v>4.1100000000000003</v>
      </c>
      <c r="D268" s="96">
        <v>15.79</v>
      </c>
      <c r="E268" s="96">
        <v>5.26</v>
      </c>
    </row>
    <row r="269" spans="1:5" x14ac:dyDescent="0.25">
      <c r="A269" t="s">
        <v>431</v>
      </c>
      <c r="B269" s="96">
        <v>5.78</v>
      </c>
      <c r="C269" s="96">
        <v>1.65</v>
      </c>
      <c r="D269" s="96">
        <v>0</v>
      </c>
      <c r="E269" s="96">
        <v>0</v>
      </c>
    </row>
    <row r="270" spans="1:5" x14ac:dyDescent="0.25">
      <c r="A270" t="s">
        <v>432</v>
      </c>
      <c r="B270" s="96">
        <v>7.62</v>
      </c>
      <c r="C270" s="96">
        <v>2.64</v>
      </c>
      <c r="D270" s="96">
        <v>2.0299999999999998</v>
      </c>
      <c r="E270" s="96">
        <v>5.26</v>
      </c>
    </row>
    <row r="271" spans="1:5" x14ac:dyDescent="0.25">
      <c r="A271" t="s">
        <v>433</v>
      </c>
      <c r="B271" s="96">
        <v>10.65</v>
      </c>
      <c r="C271" s="96">
        <v>6.2</v>
      </c>
      <c r="D271" s="96">
        <v>2.58</v>
      </c>
      <c r="E271" s="96">
        <v>0</v>
      </c>
    </row>
    <row r="272" spans="1:5" x14ac:dyDescent="0.25">
      <c r="A272" t="s">
        <v>434</v>
      </c>
      <c r="B272" s="96">
        <v>8.34</v>
      </c>
      <c r="C272" s="96">
        <v>7.1</v>
      </c>
      <c r="D272" s="96">
        <v>3.99</v>
      </c>
      <c r="E272" s="96">
        <v>5.26</v>
      </c>
    </row>
    <row r="273" spans="1:5" x14ac:dyDescent="0.25">
      <c r="A273" t="s">
        <v>435</v>
      </c>
      <c r="B273" s="96">
        <v>20.8</v>
      </c>
      <c r="C273" s="96">
        <v>19.62</v>
      </c>
      <c r="D273" s="96">
        <v>21.18</v>
      </c>
      <c r="E273" s="96">
        <v>3.35</v>
      </c>
    </row>
    <row r="274" spans="1:5" x14ac:dyDescent="0.25">
      <c r="A274" t="s">
        <v>436</v>
      </c>
      <c r="B274" s="96">
        <v>12.15</v>
      </c>
      <c r="C274" s="96">
        <v>12.39</v>
      </c>
      <c r="D274" s="96">
        <v>16.14</v>
      </c>
      <c r="E274" s="96">
        <v>7.53</v>
      </c>
    </row>
    <row r="275" spans="1:5" x14ac:dyDescent="0.25">
      <c r="A275" t="s">
        <v>437</v>
      </c>
      <c r="B275" s="96">
        <v>72.88</v>
      </c>
      <c r="C275" s="96">
        <v>78.23</v>
      </c>
      <c r="D275" s="96">
        <v>68.400000000000006</v>
      </c>
      <c r="E275" s="96">
        <v>77.739999999999995</v>
      </c>
    </row>
    <row r="276" spans="1:5" x14ac:dyDescent="0.25">
      <c r="A276" t="s">
        <v>438</v>
      </c>
      <c r="B276" s="96">
        <v>74.97</v>
      </c>
      <c r="C276" s="96">
        <v>62.66</v>
      </c>
      <c r="D276" s="96">
        <v>75.14</v>
      </c>
      <c r="E276" s="96">
        <v>45.45</v>
      </c>
    </row>
    <row r="277" spans="1:5" x14ac:dyDescent="0.25">
      <c r="A277" t="s">
        <v>439</v>
      </c>
      <c r="B277" s="96">
        <v>9.07</v>
      </c>
      <c r="C277" s="96">
        <v>16.559999999999999</v>
      </c>
      <c r="D277" s="96">
        <v>23.31</v>
      </c>
      <c r="E277" s="96">
        <v>20.3</v>
      </c>
    </row>
    <row r="278" spans="1:5" x14ac:dyDescent="0.25">
      <c r="A278" t="s">
        <v>440</v>
      </c>
      <c r="B278" s="96">
        <v>52.61</v>
      </c>
      <c r="C278" s="96">
        <v>54.89</v>
      </c>
      <c r="D278" s="96">
        <v>48.37</v>
      </c>
      <c r="E278" s="96">
        <v>55.49</v>
      </c>
    </row>
    <row r="279" spans="1:5" x14ac:dyDescent="0.25">
      <c r="A279" t="s">
        <v>441</v>
      </c>
      <c r="B279" s="96">
        <v>65.08</v>
      </c>
      <c r="C279" s="96">
        <v>48.1</v>
      </c>
      <c r="D279" s="96">
        <v>59.48</v>
      </c>
      <c r="E279" s="96">
        <v>39.71</v>
      </c>
    </row>
    <row r="280" spans="1:5" x14ac:dyDescent="0.25">
      <c r="A280" t="s">
        <v>442</v>
      </c>
      <c r="B280" s="96">
        <v>13.01</v>
      </c>
      <c r="C280" s="96">
        <v>17.22</v>
      </c>
      <c r="D280" s="96">
        <v>24.01</v>
      </c>
      <c r="E280" s="96">
        <v>22.88</v>
      </c>
    </row>
    <row r="281" spans="1:5" x14ac:dyDescent="0.25">
      <c r="A281" t="s">
        <v>443</v>
      </c>
      <c r="B281" s="96">
        <v>47.39</v>
      </c>
      <c r="C281" s="96">
        <v>45.11</v>
      </c>
      <c r="D281" s="96">
        <v>51.63</v>
      </c>
      <c r="E281" s="96">
        <v>44.51</v>
      </c>
    </row>
    <row r="282" spans="1:5" x14ac:dyDescent="0.25">
      <c r="A282" t="s">
        <v>444</v>
      </c>
      <c r="B282" s="96">
        <v>34.92</v>
      </c>
      <c r="C282" s="96">
        <v>51.9</v>
      </c>
      <c r="D282" s="96">
        <v>40.520000000000003</v>
      </c>
      <c r="E282" s="96">
        <v>60.29</v>
      </c>
    </row>
    <row r="283" spans="1:5" x14ac:dyDescent="0.25">
      <c r="A283" t="s">
        <v>445</v>
      </c>
      <c r="B283" s="96">
        <v>16.989999999999998</v>
      </c>
      <c r="C283" s="96">
        <v>18.23</v>
      </c>
      <c r="D283" s="96">
        <v>18.55</v>
      </c>
      <c r="E283" s="96">
        <v>36.159999999999997</v>
      </c>
    </row>
    <row r="284" spans="1:5" x14ac:dyDescent="0.25">
      <c r="A284" t="s">
        <v>446</v>
      </c>
      <c r="B284" s="96">
        <v>13.4</v>
      </c>
      <c r="C284" s="96">
        <v>16.43</v>
      </c>
      <c r="D284" s="96">
        <v>13.52</v>
      </c>
      <c r="E284" s="96">
        <v>13.48</v>
      </c>
    </row>
    <row r="285" spans="1:5" x14ac:dyDescent="0.25">
      <c r="A285" t="s">
        <v>447</v>
      </c>
      <c r="B285" s="96">
        <v>3.72</v>
      </c>
      <c r="C285" s="96">
        <v>12.78</v>
      </c>
      <c r="D285" s="96">
        <v>10.5</v>
      </c>
      <c r="E285" s="96">
        <v>5.74</v>
      </c>
    </row>
    <row r="286" spans="1:5" x14ac:dyDescent="0.25">
      <c r="A286" t="s">
        <v>448</v>
      </c>
      <c r="B286" s="96">
        <v>4.6900000000000004</v>
      </c>
      <c r="C286" s="96">
        <v>8.59</v>
      </c>
      <c r="D286" s="96">
        <v>13.14</v>
      </c>
      <c r="E286" s="96">
        <v>8.27</v>
      </c>
    </row>
    <row r="287" spans="1:5" x14ac:dyDescent="0.25">
      <c r="A287" t="s">
        <v>449</v>
      </c>
      <c r="B287" s="96">
        <v>27.12</v>
      </c>
      <c r="C287" s="96">
        <v>21.77</v>
      </c>
      <c r="D287" s="96">
        <v>31.6</v>
      </c>
      <c r="E287" s="96">
        <v>22.26</v>
      </c>
    </row>
    <row r="288" spans="1:5" x14ac:dyDescent="0.25">
      <c r="A288" t="s">
        <v>450</v>
      </c>
      <c r="B288" s="96">
        <v>25.03</v>
      </c>
      <c r="C288" s="96">
        <v>37.340000000000003</v>
      </c>
      <c r="D288" s="96">
        <v>24.86</v>
      </c>
      <c r="E288" s="96">
        <v>54.55</v>
      </c>
    </row>
    <row r="289" spans="1:5" x14ac:dyDescent="0.25">
      <c r="A289" t="s">
        <v>451</v>
      </c>
      <c r="B289" s="96">
        <v>14.85</v>
      </c>
      <c r="C289" s="96">
        <v>17.350000000000001</v>
      </c>
      <c r="D289" s="96">
        <v>14.13</v>
      </c>
      <c r="E289" s="96">
        <v>36.590000000000003</v>
      </c>
    </row>
    <row r="290" spans="1:5" x14ac:dyDescent="0.25">
      <c r="A290" t="s">
        <v>452</v>
      </c>
      <c r="B290" s="96">
        <v>21.24</v>
      </c>
      <c r="C290" s="96">
        <v>14.99</v>
      </c>
      <c r="D290" s="96">
        <v>26.87</v>
      </c>
      <c r="E290" s="96">
        <v>20.059999999999999</v>
      </c>
    </row>
    <row r="291" spans="1:5" x14ac:dyDescent="0.25">
      <c r="A291" t="s">
        <v>453</v>
      </c>
      <c r="B291" s="96">
        <v>15.79</v>
      </c>
      <c r="C291" s="96">
        <v>27.97</v>
      </c>
      <c r="D291" s="96">
        <v>19.89</v>
      </c>
      <c r="E291" s="96">
        <v>30.14</v>
      </c>
    </row>
    <row r="292" spans="1:5" x14ac:dyDescent="0.25">
      <c r="A292" t="s">
        <v>454</v>
      </c>
      <c r="B292" s="96">
        <v>8.83</v>
      </c>
      <c r="C292" s="96">
        <v>15.28</v>
      </c>
      <c r="D292" s="96">
        <v>14.11</v>
      </c>
      <c r="E292" s="96">
        <v>18.079999999999998</v>
      </c>
    </row>
    <row r="293" spans="1:5" x14ac:dyDescent="0.25">
      <c r="A293" t="s">
        <v>455</v>
      </c>
      <c r="B293" s="96">
        <v>36.270000000000003</v>
      </c>
      <c r="C293" s="96">
        <v>43.42</v>
      </c>
      <c r="D293" s="96">
        <v>32.25</v>
      </c>
      <c r="E293" s="96">
        <v>35.42</v>
      </c>
    </row>
    <row r="294" spans="1:5" x14ac:dyDescent="0.25">
      <c r="A294" t="s">
        <v>456</v>
      </c>
      <c r="B294" s="96">
        <v>22.72</v>
      </c>
      <c r="C294" s="96">
        <v>44.3</v>
      </c>
      <c r="D294" s="96">
        <v>41.99</v>
      </c>
      <c r="E294" s="96">
        <v>28.23</v>
      </c>
    </row>
    <row r="295" spans="1:5" x14ac:dyDescent="0.25">
      <c r="A295" t="s">
        <v>457</v>
      </c>
      <c r="B295" s="96">
        <v>12.7</v>
      </c>
      <c r="C295" s="96">
        <v>13.84</v>
      </c>
      <c r="D295" s="96">
        <v>20.86</v>
      </c>
      <c r="E295" s="96">
        <v>25.14</v>
      </c>
    </row>
    <row r="296" spans="1:5" x14ac:dyDescent="0.25">
      <c r="A296" t="s">
        <v>458</v>
      </c>
      <c r="B296" s="96">
        <v>2.97</v>
      </c>
      <c r="C296" s="96">
        <v>3.23</v>
      </c>
      <c r="D296" s="96">
        <v>2.82</v>
      </c>
      <c r="E296" s="96">
        <v>3.21</v>
      </c>
    </row>
    <row r="297" spans="1:5" x14ac:dyDescent="0.25">
      <c r="A297" t="s">
        <v>459</v>
      </c>
      <c r="B297" s="96">
        <v>3.37</v>
      </c>
      <c r="C297" s="96">
        <v>3.04</v>
      </c>
      <c r="D297" s="96">
        <v>3.73</v>
      </c>
      <c r="E297" s="96">
        <v>2.87</v>
      </c>
    </row>
    <row r="298" spans="1:5" x14ac:dyDescent="0.25">
      <c r="A298" t="s">
        <v>460</v>
      </c>
      <c r="B298" s="96">
        <v>0.66</v>
      </c>
      <c r="C298" s="96">
        <v>0.66</v>
      </c>
      <c r="D298" s="96">
        <v>1.34</v>
      </c>
      <c r="E298" s="96">
        <v>0.88</v>
      </c>
    </row>
    <row r="299" spans="1:5" x14ac:dyDescent="0.25">
      <c r="A299" t="s">
        <v>461</v>
      </c>
      <c r="B299" s="96">
        <v>24.44</v>
      </c>
      <c r="C299" s="96">
        <v>32</v>
      </c>
      <c r="D299" s="96">
        <v>23.57</v>
      </c>
      <c r="E299" s="96">
        <v>19.760000000000002</v>
      </c>
    </row>
    <row r="300" spans="1:5" x14ac:dyDescent="0.25">
      <c r="A300" t="s">
        <v>462</v>
      </c>
      <c r="B300" s="96">
        <v>21.06</v>
      </c>
      <c r="C300" s="96">
        <v>33.74</v>
      </c>
      <c r="D300" s="96">
        <v>37.5</v>
      </c>
      <c r="E300" s="96">
        <v>0</v>
      </c>
    </row>
    <row r="301" spans="1:5" x14ac:dyDescent="0.25">
      <c r="A301" t="s">
        <v>463</v>
      </c>
      <c r="B301" s="96">
        <v>15.69</v>
      </c>
      <c r="C301" s="96">
        <v>22.58</v>
      </c>
      <c r="D301" s="96">
        <v>24.16</v>
      </c>
      <c r="E301" s="96">
        <v>11.58</v>
      </c>
    </row>
    <row r="302" spans="1:5" x14ac:dyDescent="0.25">
      <c r="A302" t="s">
        <v>464</v>
      </c>
      <c r="B302" s="96">
        <v>49.04</v>
      </c>
      <c r="C302" s="96">
        <v>56.46</v>
      </c>
      <c r="D302" s="96">
        <v>37.380000000000003</v>
      </c>
      <c r="E302" s="96">
        <v>56.94</v>
      </c>
    </row>
    <row r="303" spans="1:5" x14ac:dyDescent="0.25">
      <c r="A303" t="s">
        <v>465</v>
      </c>
      <c r="B303" s="96">
        <v>19.38</v>
      </c>
      <c r="C303" s="96">
        <v>17.18</v>
      </c>
      <c r="D303" s="96">
        <v>22.51</v>
      </c>
      <c r="E303" s="96">
        <v>32.46</v>
      </c>
    </row>
    <row r="304" spans="1:5" x14ac:dyDescent="0.25">
      <c r="A304" t="s">
        <v>466</v>
      </c>
      <c r="B304" s="96">
        <v>11.81</v>
      </c>
      <c r="C304" s="96">
        <v>7.22</v>
      </c>
      <c r="D304" s="96">
        <v>0</v>
      </c>
      <c r="E304" s="96">
        <v>0</v>
      </c>
    </row>
    <row r="305" spans="1:5" x14ac:dyDescent="0.25">
      <c r="A305" t="s">
        <v>467</v>
      </c>
      <c r="B305" s="96">
        <v>11.57</v>
      </c>
      <c r="C305" s="96">
        <v>5.76</v>
      </c>
      <c r="D305" s="96">
        <v>2.0299999999999998</v>
      </c>
      <c r="E305" s="96">
        <v>5.26</v>
      </c>
    </row>
    <row r="306" spans="1:5" x14ac:dyDescent="0.25">
      <c r="A306" t="s">
        <v>468</v>
      </c>
      <c r="B306" s="97">
        <v>56418</v>
      </c>
      <c r="C306" s="97">
        <v>64213</v>
      </c>
      <c r="D306" s="97">
        <v>48370</v>
      </c>
      <c r="E306" s="97">
        <v>51801</v>
      </c>
    </row>
    <row r="307" spans="1:5" x14ac:dyDescent="0.25">
      <c r="A307" t="s">
        <v>469</v>
      </c>
      <c r="B307" s="97">
        <v>11643</v>
      </c>
      <c r="C307" s="97">
        <v>12904</v>
      </c>
      <c r="D307" s="97">
        <v>17981</v>
      </c>
      <c r="E307" s="97">
        <v>13979</v>
      </c>
    </row>
    <row r="308" spans="1:5" x14ac:dyDescent="0.25">
      <c r="A308" t="s">
        <v>470</v>
      </c>
      <c r="B308" s="96">
        <v>91.75</v>
      </c>
      <c r="C308" s="96">
        <v>89.6</v>
      </c>
      <c r="D308" s="96">
        <v>94.9</v>
      </c>
      <c r="E308" s="96">
        <v>93.82</v>
      </c>
    </row>
    <row r="309" spans="1:5" x14ac:dyDescent="0.25">
      <c r="A309" t="s">
        <v>471</v>
      </c>
      <c r="B309" s="96">
        <v>95.23</v>
      </c>
      <c r="C309" s="96">
        <v>91.33</v>
      </c>
      <c r="D309" s="96">
        <v>79.5</v>
      </c>
      <c r="E309" s="96">
        <v>100</v>
      </c>
    </row>
    <row r="310" spans="1:5" x14ac:dyDescent="0.25">
      <c r="A310" t="s">
        <v>472</v>
      </c>
      <c r="B310" s="96">
        <v>27.32</v>
      </c>
      <c r="C310" s="96">
        <v>5.4</v>
      </c>
      <c r="D310" s="96">
        <v>11.55</v>
      </c>
      <c r="E310" s="96">
        <v>41.63</v>
      </c>
    </row>
    <row r="311" spans="1:5" x14ac:dyDescent="0.25">
      <c r="A311" t="s">
        <v>473</v>
      </c>
      <c r="B311" s="96">
        <v>8.25</v>
      </c>
      <c r="C311" s="96">
        <v>10.4</v>
      </c>
      <c r="D311" s="96">
        <v>5.0999999999999996</v>
      </c>
      <c r="E311" s="96">
        <v>6.18</v>
      </c>
    </row>
    <row r="312" spans="1:5" x14ac:dyDescent="0.25">
      <c r="A312" t="s">
        <v>474</v>
      </c>
      <c r="B312" s="96">
        <v>4.7699999999999996</v>
      </c>
      <c r="C312" s="96">
        <v>8.67</v>
      </c>
      <c r="D312" s="96">
        <v>20.5</v>
      </c>
      <c r="E312" s="96">
        <v>0</v>
      </c>
    </row>
    <row r="313" spans="1:5" x14ac:dyDescent="0.25">
      <c r="A313" t="s">
        <v>475</v>
      </c>
      <c r="B313" s="96">
        <v>7.88</v>
      </c>
      <c r="C313" s="96">
        <v>9.91</v>
      </c>
      <c r="D313" s="96">
        <v>16.02</v>
      </c>
      <c r="E313" s="96">
        <v>5.26</v>
      </c>
    </row>
    <row r="314" spans="1:5" x14ac:dyDescent="0.25">
      <c r="A314" s="98" t="s">
        <v>476</v>
      </c>
      <c r="B314" s="99">
        <v>53.76</v>
      </c>
      <c r="C314" s="99">
        <v>72.489999999999995</v>
      </c>
      <c r="D314" s="99">
        <v>65.959999999999994</v>
      </c>
      <c r="E314" s="99">
        <v>31.97</v>
      </c>
    </row>
    <row r="315" spans="1:5" x14ac:dyDescent="0.25">
      <c r="A315" s="98" t="s">
        <v>477</v>
      </c>
      <c r="B315" s="99">
        <v>57.77</v>
      </c>
      <c r="C315" s="99">
        <v>70.63</v>
      </c>
      <c r="D315" s="99">
        <v>70.17</v>
      </c>
      <c r="E315" s="99">
        <v>59.33</v>
      </c>
    </row>
    <row r="316" spans="1:5" x14ac:dyDescent="0.25">
      <c r="A316" s="98" t="s">
        <v>478</v>
      </c>
      <c r="B316" s="99">
        <v>16.079999999999998</v>
      </c>
      <c r="C316" s="99">
        <v>17.350000000000001</v>
      </c>
      <c r="D316" s="99">
        <v>16.600000000000001</v>
      </c>
      <c r="E316" s="99">
        <v>31.1</v>
      </c>
    </row>
    <row r="317" spans="1:5" x14ac:dyDescent="0.25">
      <c r="A317" t="s">
        <v>479</v>
      </c>
      <c r="B317" s="96">
        <v>46.24</v>
      </c>
      <c r="C317" s="96">
        <v>27.51</v>
      </c>
      <c r="D317" s="96">
        <v>34.04</v>
      </c>
      <c r="E317" s="96">
        <v>68.03</v>
      </c>
    </row>
    <row r="318" spans="1:5" x14ac:dyDescent="0.25">
      <c r="A318" t="s">
        <v>480</v>
      </c>
      <c r="B318" s="96">
        <v>42.23</v>
      </c>
      <c r="C318" s="96">
        <v>29.37</v>
      </c>
      <c r="D318" s="96">
        <v>29.83</v>
      </c>
      <c r="E318" s="96">
        <v>40.67</v>
      </c>
    </row>
    <row r="319" spans="1:5" x14ac:dyDescent="0.25">
      <c r="A319" t="s">
        <v>481</v>
      </c>
      <c r="B319" s="96">
        <v>10.87</v>
      </c>
      <c r="C319" s="96">
        <v>15.98</v>
      </c>
      <c r="D319" s="96">
        <v>13.62</v>
      </c>
      <c r="E319" s="96">
        <v>15.52</v>
      </c>
    </row>
    <row r="320" spans="1:5" x14ac:dyDescent="0.25">
      <c r="A320" t="s">
        <v>482</v>
      </c>
      <c r="B320" s="96">
        <v>27.87</v>
      </c>
      <c r="C320" s="96">
        <v>6.24</v>
      </c>
      <c r="D320" s="96">
        <v>16.25</v>
      </c>
      <c r="E320" s="96">
        <v>34.450000000000003</v>
      </c>
    </row>
    <row r="321" spans="1:5" x14ac:dyDescent="0.25">
      <c r="A321" t="s">
        <v>483</v>
      </c>
      <c r="B321" s="96">
        <v>9.66</v>
      </c>
      <c r="C321" s="96">
        <v>9.6300000000000008</v>
      </c>
      <c r="D321" s="96">
        <v>14.16</v>
      </c>
      <c r="E321" s="96">
        <v>18.55</v>
      </c>
    </row>
    <row r="322" spans="1:5" x14ac:dyDescent="0.25">
      <c r="A322" t="s">
        <v>484</v>
      </c>
      <c r="B322" s="96">
        <v>68.83</v>
      </c>
      <c r="C322" s="96">
        <v>78.27</v>
      </c>
      <c r="D322" s="96">
        <v>70.13</v>
      </c>
      <c r="E322" s="96">
        <v>65.55</v>
      </c>
    </row>
    <row r="323" spans="1:5" x14ac:dyDescent="0.25">
      <c r="A323" t="s">
        <v>485</v>
      </c>
      <c r="B323" s="96">
        <v>18.37</v>
      </c>
      <c r="C323" s="96">
        <v>18.41</v>
      </c>
      <c r="D323" s="96">
        <v>22.38</v>
      </c>
      <c r="E323" s="96">
        <v>32.69</v>
      </c>
    </row>
    <row r="324" spans="1:5" x14ac:dyDescent="0.25">
      <c r="A324" t="s">
        <v>486</v>
      </c>
      <c r="B324" s="96">
        <v>3.3</v>
      </c>
      <c r="C324" s="96">
        <v>15.49</v>
      </c>
      <c r="D324" s="96">
        <v>13.62</v>
      </c>
      <c r="E324" s="96">
        <v>0</v>
      </c>
    </row>
    <row r="325" spans="1:5" x14ac:dyDescent="0.25">
      <c r="A325" t="s">
        <v>487</v>
      </c>
      <c r="B325" s="96">
        <v>3.85</v>
      </c>
      <c r="C325" s="96">
        <v>7.74</v>
      </c>
      <c r="D325" s="96">
        <v>9.61</v>
      </c>
      <c r="E325" s="96">
        <v>5.26</v>
      </c>
    </row>
    <row r="326" spans="1:5" x14ac:dyDescent="0.25">
      <c r="A326" t="s">
        <v>488</v>
      </c>
      <c r="B326" s="96">
        <v>0</v>
      </c>
      <c r="C326" s="96">
        <v>0</v>
      </c>
      <c r="D326" s="96">
        <v>0</v>
      </c>
      <c r="E326" s="96">
        <v>0</v>
      </c>
    </row>
    <row r="327" spans="1:5" x14ac:dyDescent="0.25">
      <c r="A327" t="s">
        <v>489</v>
      </c>
      <c r="B327" s="96">
        <v>1.34</v>
      </c>
      <c r="C327" s="96">
        <v>1.27</v>
      </c>
      <c r="D327" s="96">
        <v>1.61</v>
      </c>
      <c r="E327" s="96">
        <v>5.26</v>
      </c>
    </row>
    <row r="328" spans="1:5" x14ac:dyDescent="0.25">
      <c r="A328" t="s">
        <v>490</v>
      </c>
      <c r="B328" s="96">
        <v>12.2</v>
      </c>
      <c r="C328" s="96">
        <v>8.48</v>
      </c>
      <c r="D328" s="96">
        <v>13.63</v>
      </c>
      <c r="E328" s="96">
        <v>6.22</v>
      </c>
    </row>
    <row r="329" spans="1:5" x14ac:dyDescent="0.25">
      <c r="A329" t="s">
        <v>491</v>
      </c>
      <c r="B329" s="96">
        <v>10.9</v>
      </c>
      <c r="C329" s="96">
        <v>7</v>
      </c>
      <c r="D329" s="96">
        <v>16.350000000000001</v>
      </c>
      <c r="E329" s="96">
        <v>11.19</v>
      </c>
    </row>
    <row r="330" spans="1:5" x14ac:dyDescent="0.25">
      <c r="A330" t="s">
        <v>492</v>
      </c>
      <c r="B330" s="96">
        <v>0</v>
      </c>
      <c r="C330" s="96">
        <v>2.15</v>
      </c>
      <c r="D330" s="96">
        <v>9.94</v>
      </c>
      <c r="E330" s="96">
        <v>0</v>
      </c>
    </row>
    <row r="331" spans="1:5" x14ac:dyDescent="0.25">
      <c r="A331" t="s">
        <v>493</v>
      </c>
      <c r="B331" s="96">
        <v>1.41</v>
      </c>
      <c r="C331" s="96">
        <v>3.77</v>
      </c>
      <c r="D331" s="96">
        <v>12.42</v>
      </c>
      <c r="E331" s="96">
        <v>5.26</v>
      </c>
    </row>
    <row r="332" spans="1:5" x14ac:dyDescent="0.25">
      <c r="A332" t="s">
        <v>494</v>
      </c>
      <c r="B332" s="96">
        <v>0</v>
      </c>
      <c r="C332" s="96">
        <v>0</v>
      </c>
      <c r="D332" s="96">
        <v>0</v>
      </c>
      <c r="E332" s="96">
        <v>0</v>
      </c>
    </row>
    <row r="333" spans="1:5" x14ac:dyDescent="0.25">
      <c r="A333" t="s">
        <v>495</v>
      </c>
      <c r="B333" s="96">
        <v>1.34</v>
      </c>
      <c r="C333" s="96">
        <v>1.27</v>
      </c>
      <c r="D333" s="96">
        <v>1.61</v>
      </c>
      <c r="E333" s="96">
        <v>5.26</v>
      </c>
    </row>
    <row r="334" spans="1:5" x14ac:dyDescent="0.25">
      <c r="A334" t="s">
        <v>496</v>
      </c>
      <c r="B334" s="96">
        <v>0</v>
      </c>
      <c r="C334" s="96">
        <v>0</v>
      </c>
      <c r="D334" s="96">
        <v>0</v>
      </c>
      <c r="E334" s="96">
        <v>0</v>
      </c>
    </row>
    <row r="335" spans="1:5" x14ac:dyDescent="0.25">
      <c r="A335" t="s">
        <v>497</v>
      </c>
      <c r="B335" s="96">
        <v>1.34</v>
      </c>
      <c r="C335" s="96">
        <v>1.27</v>
      </c>
      <c r="D335" s="96">
        <v>1.61</v>
      </c>
      <c r="E335" s="96">
        <v>5.26</v>
      </c>
    </row>
    <row r="336" spans="1:5" x14ac:dyDescent="0.25">
      <c r="A336" t="s">
        <v>498</v>
      </c>
      <c r="B336" s="97">
        <v>103778</v>
      </c>
      <c r="C336" s="96"/>
      <c r="D336" s="96"/>
      <c r="E336" s="96"/>
    </row>
    <row r="337" spans="1:5" x14ac:dyDescent="0.25">
      <c r="A337" t="s">
        <v>499</v>
      </c>
      <c r="B337" s="97">
        <v>31446</v>
      </c>
      <c r="C337" s="96"/>
      <c r="D337" s="96"/>
      <c r="E337" s="96"/>
    </row>
    <row r="338" spans="1:5" x14ac:dyDescent="0.25">
      <c r="A338" t="s">
        <v>500</v>
      </c>
      <c r="B338" s="96">
        <v>100</v>
      </c>
      <c r="C338" s="96">
        <v>100</v>
      </c>
      <c r="D338" s="96">
        <v>100</v>
      </c>
      <c r="E338" s="96">
        <v>100</v>
      </c>
    </row>
    <row r="339" spans="1:5" x14ac:dyDescent="0.25">
      <c r="A339" t="s">
        <v>501</v>
      </c>
      <c r="B339" s="96"/>
      <c r="C339" s="96"/>
      <c r="D339" s="96"/>
      <c r="E339" s="96"/>
    </row>
    <row r="340" spans="1:5" x14ac:dyDescent="0.25">
      <c r="A340" t="s">
        <v>502</v>
      </c>
      <c r="B340" s="96">
        <v>63.08</v>
      </c>
      <c r="C340" s="96">
        <v>53.49</v>
      </c>
      <c r="D340" s="96">
        <v>60.67</v>
      </c>
      <c r="E340" s="96">
        <v>77.489999999999995</v>
      </c>
    </row>
    <row r="341" spans="1:5" x14ac:dyDescent="0.25">
      <c r="A341" t="s">
        <v>503</v>
      </c>
      <c r="B341" s="96">
        <v>6.54</v>
      </c>
      <c r="C341" s="96">
        <v>6.3</v>
      </c>
      <c r="D341" s="96">
        <v>4.18</v>
      </c>
      <c r="E341" s="96">
        <v>2.92</v>
      </c>
    </row>
    <row r="342" spans="1:5" x14ac:dyDescent="0.25">
      <c r="A342" t="s">
        <v>504</v>
      </c>
      <c r="B342" s="96">
        <v>0</v>
      </c>
      <c r="C342" s="96">
        <v>0</v>
      </c>
      <c r="D342" s="96">
        <v>0</v>
      </c>
      <c r="E342" s="96">
        <v>0</v>
      </c>
    </row>
    <row r="343" spans="1:5" x14ac:dyDescent="0.25">
      <c r="A343" t="s">
        <v>505</v>
      </c>
      <c r="B343" s="96">
        <v>6.98</v>
      </c>
      <c r="C343" s="96">
        <v>9.0500000000000007</v>
      </c>
      <c r="D343" s="96">
        <v>12.69</v>
      </c>
      <c r="E343" s="96">
        <v>4.09</v>
      </c>
    </row>
    <row r="344" spans="1:5" x14ac:dyDescent="0.25">
      <c r="A344" t="s">
        <v>506</v>
      </c>
      <c r="B344" s="96">
        <v>86.48</v>
      </c>
      <c r="C344" s="96">
        <v>84.65</v>
      </c>
      <c r="D344" s="96">
        <v>83.12</v>
      </c>
      <c r="E344" s="96">
        <v>92.98</v>
      </c>
    </row>
    <row r="345" spans="1:5" x14ac:dyDescent="0.25">
      <c r="A345" t="s">
        <v>507</v>
      </c>
      <c r="B345" s="96">
        <v>52.47</v>
      </c>
      <c r="C345" s="96">
        <v>42.84</v>
      </c>
      <c r="D345" s="96">
        <v>49.93</v>
      </c>
      <c r="E345" s="96">
        <v>65.790000000000006</v>
      </c>
    </row>
    <row r="346" spans="1:5" x14ac:dyDescent="0.25">
      <c r="A346" t="s">
        <v>508</v>
      </c>
      <c r="B346" s="96">
        <v>10.61</v>
      </c>
      <c r="C346" s="96">
        <v>10.65</v>
      </c>
      <c r="D346" s="96">
        <v>10.74</v>
      </c>
      <c r="E346" s="96">
        <v>11.7</v>
      </c>
    </row>
    <row r="347" spans="1:5" x14ac:dyDescent="0.25">
      <c r="A347" t="s">
        <v>509</v>
      </c>
      <c r="B347" s="96"/>
      <c r="C347" s="96"/>
      <c r="D347" s="96"/>
      <c r="E347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D3DE-3CDF-4575-BFDA-0798B34722AC}">
  <dimension ref="A1"/>
  <sheetViews>
    <sheetView showGridLines="0" workbookViewId="0">
      <selection activeCell="M25" sqref="M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26D8-8410-43DB-BB37-671734ECA77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Census Planning DB</vt:lpstr>
      <vt:lpstr>Census Planning DB (blocks)</vt:lpstr>
      <vt:lpstr>20702 all blocks</vt:lpstr>
      <vt:lpstr>20702, Block3-Detail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2020-02-28T18:32:59Z</dcterms:created>
  <dcterms:modified xsi:type="dcterms:W3CDTF">2020-03-05T18:31:03Z</dcterms:modified>
</cp:coreProperties>
</file>