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nkowskim\Desktop\"/>
    </mc:Choice>
  </mc:AlternateContent>
  <bookViews>
    <workbookView xWindow="75" yWindow="3765" windowWidth="21645" windowHeight="6090" tabRatio="835"/>
  </bookViews>
  <sheets>
    <sheet name="Summary" sheetId="134" r:id="rId1"/>
  </sheets>
  <definedNames>
    <definedName name="_xlnm.Print_Titles" localSheetId="0">Summary!$A:$A</definedName>
  </definedNames>
  <calcPr calcId="152511"/>
</workbook>
</file>

<file path=xl/calcChain.xml><?xml version="1.0" encoding="utf-8"?>
<calcChain xmlns="http://schemas.openxmlformats.org/spreadsheetml/2006/main">
  <c r="BD7" i="134" l="1"/>
  <c r="AX7" i="134" l="1"/>
  <c r="BC7" i="134" l="1"/>
  <c r="BB7" i="134"/>
  <c r="BA7" i="134"/>
  <c r="AZ7" i="134"/>
  <c r="AY7" i="134"/>
  <c r="AW7" i="134"/>
  <c r="AV7" i="134"/>
  <c r="AU7" i="134"/>
  <c r="AT7" i="134"/>
  <c r="AS7" i="134"/>
  <c r="AR7" i="134"/>
  <c r="AQ7" i="134"/>
  <c r="AP7" i="134"/>
  <c r="AO7" i="134"/>
  <c r="AN7" i="134"/>
  <c r="AM7" i="134"/>
  <c r="AL7" i="134"/>
  <c r="AK7" i="134"/>
  <c r="AJ7" i="134"/>
  <c r="AI7" i="134"/>
  <c r="AH7" i="134"/>
  <c r="AG7" i="134" l="1"/>
  <c r="AF7" i="134"/>
  <c r="AE7" i="134"/>
  <c r="AD7" i="134"/>
  <c r="AC7" i="134"/>
  <c r="AB7" i="134"/>
  <c r="AA7" i="134"/>
  <c r="Z7" i="134"/>
  <c r="Y7" i="134"/>
  <c r="X7" i="134"/>
  <c r="W7" i="134"/>
  <c r="V7" i="134"/>
  <c r="B2" i="134" l="1"/>
  <c r="B3" i="134"/>
  <c r="B5" i="134"/>
  <c r="B6" i="134"/>
  <c r="B4" i="134"/>
  <c r="U7" i="134"/>
  <c r="T7" i="134"/>
  <c r="S7" i="134"/>
  <c r="R7" i="134"/>
  <c r="Q7" i="134"/>
  <c r="P7" i="134"/>
  <c r="O7" i="134"/>
  <c r="N7" i="134"/>
  <c r="M7" i="134"/>
  <c r="L7" i="134"/>
  <c r="K7" i="134"/>
  <c r="J7" i="134"/>
  <c r="I7" i="134"/>
  <c r="H7" i="134"/>
  <c r="G7" i="134"/>
  <c r="F7" i="134"/>
  <c r="E7" i="134"/>
  <c r="D7" i="134"/>
  <c r="C7" i="134"/>
  <c r="B7" i="134" l="1"/>
</calcChain>
</file>

<file path=xl/sharedStrings.xml><?xml version="1.0" encoding="utf-8"?>
<sst xmlns="http://schemas.openxmlformats.org/spreadsheetml/2006/main" count="8" uniqueCount="8">
  <si>
    <t>Calumet</t>
  </si>
  <si>
    <t>Rainbow</t>
  </si>
  <si>
    <t>South Shore</t>
  </si>
  <si>
    <t>Jackson/63rd</t>
  </si>
  <si>
    <t>Montrose</t>
  </si>
  <si>
    <t>EXCEEDANCES</t>
  </si>
  <si>
    <t>Total # of advisories posted</t>
  </si>
  <si>
    <t>5/26/2015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</si>
</sst>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22" fontId="0" fillId="0" borderId="0" xfId="0" applyNumberFormat="1"/>
    <xf numFmtId="0" fontId="0" fillId="0" borderId="0" xfId="0" applyFill="1"/>
    <xf numFmtId="0" fontId="0" fillId="0" borderId="0" xfId="0" applyBorder="1"/>
    <xf numFmtId="164" fontId="0" fillId="0" borderId="0" xfId="0" applyNumberFormat="1"/>
    <xf numFmtId="164" fontId="0" fillId="0" borderId="5" xfId="0" applyNumberFormat="1" applyFill="1" applyBorder="1"/>
    <xf numFmtId="164" fontId="2" fillId="0" borderId="1" xfId="0" applyNumberFormat="1" applyFont="1" applyFill="1" applyBorder="1"/>
    <xf numFmtId="0" fontId="1" fillId="0" borderId="0" xfId="0" applyFont="1" applyFill="1" applyBorder="1"/>
    <xf numFmtId="0" fontId="0" fillId="0" borderId="8" xfId="0" applyBorder="1"/>
    <xf numFmtId="164" fontId="3" fillId="0" borderId="7" xfId="0" applyNumberFormat="1" applyFont="1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64" fontId="3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wrapText="1"/>
    </xf>
    <xf numFmtId="14" fontId="0" fillId="2" borderId="9" xfId="0" applyNumberFormat="1" applyFill="1" applyBorder="1" applyAlignment="1">
      <alignment horizontal="center" vertical="center"/>
    </xf>
    <xf numFmtId="1" fontId="0" fillId="3" borderId="11" xfId="0" applyNumberFormat="1" applyFill="1" applyBorder="1"/>
    <xf numFmtId="164" fontId="1" fillId="0" borderId="12" xfId="0" applyNumberFormat="1" applyFont="1" applyFill="1" applyBorder="1"/>
    <xf numFmtId="1" fontId="0" fillId="0" borderId="11" xfId="0" applyNumberFormat="1" applyBorder="1"/>
    <xf numFmtId="164" fontId="2" fillId="0" borderId="3" xfId="0" applyNumberFormat="1" applyFont="1" applyBorder="1"/>
    <xf numFmtId="1" fontId="0" fillId="0" borderId="11" xfId="0" applyNumberFormat="1" applyFill="1" applyBorder="1"/>
    <xf numFmtId="0" fontId="1" fillId="0" borderId="0" xfId="1"/>
    <xf numFmtId="164" fontId="1" fillId="0" borderId="4" xfId="0" applyNumberFormat="1" applyFont="1" applyFill="1" applyBorder="1"/>
    <xf numFmtId="0" fontId="1" fillId="0" borderId="6" xfId="0" applyFont="1" applyFill="1" applyBorder="1"/>
    <xf numFmtId="49" fontId="0" fillId="0" borderId="9" xfId="0" applyNumberFormat="1" applyFill="1" applyBorder="1" applyAlignment="1">
      <alignment horizontal="center" vertical="center"/>
    </xf>
    <xf numFmtId="49" fontId="0" fillId="0" borderId="0" xfId="0" applyNumberFormat="1" applyFill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49" fontId="1" fillId="0" borderId="12" xfId="0" applyNumberFormat="1" applyFont="1" applyFill="1" applyBorder="1" applyAlignment="1">
      <alignment horizontal="right"/>
    </xf>
    <xf numFmtId="1" fontId="0" fillId="2" borderId="10" xfId="0" applyNumberFormat="1" applyFill="1" applyBorder="1"/>
    <xf numFmtId="1" fontId="1" fillId="0" borderId="12" xfId="0" applyNumberFormat="1" applyFont="1" applyFill="1" applyBorder="1"/>
    <xf numFmtId="1" fontId="2" fillId="0" borderId="11" xfId="0" applyNumberFormat="1" applyFont="1" applyBorder="1"/>
    <xf numFmtId="1" fontId="0" fillId="2" borderId="11" xfId="0" applyNumberFormat="1" applyFill="1" applyBorder="1"/>
    <xf numFmtId="1" fontId="0" fillId="2" borderId="13" xfId="0" applyNumberFormat="1" applyFill="1" applyBorder="1"/>
    <xf numFmtId="1" fontId="0" fillId="0" borderId="10" xfId="0" applyNumberFormat="1" applyFill="1" applyBorder="1"/>
    <xf numFmtId="1" fontId="0" fillId="0" borderId="0" xfId="0" applyNumberFormat="1" applyFill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39"/>
  <sheetViews>
    <sheetView showGridLines="0" tabSelected="1" zoomScaleNormal="100" workbookViewId="0">
      <pane xSplit="2" ySplit="1" topLeftCell="AY2" activePane="bottomRight" state="frozen"/>
      <selection pane="topRight" activeCell="D1" sqref="D1"/>
      <selection pane="bottomLeft" activeCell="A2" sqref="A2"/>
      <selection pane="bottomRight" activeCell="BC7" sqref="BC7"/>
    </sheetView>
  </sheetViews>
  <sheetFormatPr defaultRowHeight="12.75" x14ac:dyDescent="0.2"/>
  <cols>
    <col min="1" max="1" width="25" customWidth="1"/>
    <col min="2" max="2" width="20.5703125" style="2" customWidth="1"/>
    <col min="3" max="3" width="10.7109375" style="30" customWidth="1"/>
    <col min="4" max="4" width="10.7109375" style="2" customWidth="1"/>
    <col min="5" max="33" width="10.7109375" customWidth="1"/>
  </cols>
  <sheetData>
    <row r="1" spans="1:253" s="41" customFormat="1" ht="18.75" customHeight="1" thickBot="1" x14ac:dyDescent="0.25">
      <c r="B1" s="42" t="s">
        <v>5</v>
      </c>
      <c r="C1" s="29" t="s">
        <v>7</v>
      </c>
      <c r="D1" s="20">
        <v>42151</v>
      </c>
      <c r="E1" s="20">
        <v>42152</v>
      </c>
      <c r="F1" s="20">
        <v>42156</v>
      </c>
      <c r="G1" s="20">
        <v>42157</v>
      </c>
      <c r="H1" s="20">
        <v>42158</v>
      </c>
      <c r="I1" s="20">
        <v>42159</v>
      </c>
      <c r="J1" s="43">
        <v>42164</v>
      </c>
      <c r="K1" s="43">
        <v>42165</v>
      </c>
      <c r="L1" s="43">
        <v>42166</v>
      </c>
      <c r="M1" s="43">
        <v>42167</v>
      </c>
      <c r="N1" s="43">
        <v>42171</v>
      </c>
      <c r="O1" s="43">
        <v>42172</v>
      </c>
      <c r="P1" s="43">
        <v>42173</v>
      </c>
      <c r="Q1" s="43">
        <v>42174</v>
      </c>
      <c r="R1" s="43">
        <v>42178</v>
      </c>
      <c r="S1" s="43">
        <v>42179</v>
      </c>
      <c r="T1" s="43">
        <v>42180</v>
      </c>
      <c r="U1" s="43">
        <v>42181</v>
      </c>
      <c r="V1" s="43">
        <v>42185</v>
      </c>
      <c r="W1" s="43">
        <v>42186</v>
      </c>
      <c r="X1" s="43">
        <v>42187</v>
      </c>
      <c r="Y1" s="43">
        <v>42192</v>
      </c>
      <c r="Z1" s="43">
        <v>42193</v>
      </c>
      <c r="AA1" s="43">
        <v>42194</v>
      </c>
      <c r="AB1" s="43">
        <v>42195</v>
      </c>
      <c r="AC1" s="43">
        <v>42199</v>
      </c>
      <c r="AD1" s="43">
        <v>42200</v>
      </c>
      <c r="AE1" s="43">
        <v>42201</v>
      </c>
      <c r="AF1" s="43">
        <v>42202</v>
      </c>
      <c r="AG1" s="43">
        <v>42206</v>
      </c>
      <c r="AH1" s="43">
        <v>42207</v>
      </c>
      <c r="AI1" s="43">
        <v>42208</v>
      </c>
      <c r="AJ1" s="43">
        <v>42209</v>
      </c>
      <c r="AK1" s="43">
        <v>42213</v>
      </c>
      <c r="AL1" s="43">
        <v>42214</v>
      </c>
      <c r="AM1" s="43">
        <v>42215</v>
      </c>
      <c r="AN1" s="43">
        <v>42216</v>
      </c>
      <c r="AO1" s="43">
        <v>42220</v>
      </c>
      <c r="AP1" s="43">
        <v>42221</v>
      </c>
      <c r="AQ1" s="43">
        <v>42222</v>
      </c>
      <c r="AR1" s="43">
        <v>42223</v>
      </c>
      <c r="AS1" s="43">
        <v>42227</v>
      </c>
      <c r="AT1" s="43">
        <v>42228</v>
      </c>
      <c r="AU1" s="43">
        <v>42229</v>
      </c>
      <c r="AV1" s="43">
        <v>42230</v>
      </c>
      <c r="AW1" s="43">
        <v>42234</v>
      </c>
      <c r="AX1" s="43">
        <v>42235</v>
      </c>
      <c r="AY1" s="43">
        <v>42236</v>
      </c>
      <c r="AZ1" s="43">
        <v>42237</v>
      </c>
      <c r="BA1" s="43">
        <v>42241</v>
      </c>
      <c r="BB1" s="43">
        <v>42242</v>
      </c>
      <c r="BC1" s="43">
        <v>42243</v>
      </c>
      <c r="BD1" s="43">
        <v>42244</v>
      </c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</row>
    <row r="2" spans="1:253" s="4" customFormat="1" x14ac:dyDescent="0.2">
      <c r="A2" s="24" t="s">
        <v>0</v>
      </c>
      <c r="B2" s="27">
        <f t="shared" ref="B2:B3" si="0">(COUNTIF(C2:U2,"&gt;1000"))</f>
        <v>3</v>
      </c>
      <c r="C2" s="39">
        <v>435</v>
      </c>
      <c r="D2" s="25">
        <v>411</v>
      </c>
      <c r="E2" s="34">
        <v>132</v>
      </c>
      <c r="F2" s="35">
        <v>765</v>
      </c>
      <c r="G2" s="36">
        <v>278</v>
      </c>
      <c r="H2" s="21">
        <v>1355</v>
      </c>
      <c r="I2" s="21">
        <v>1468</v>
      </c>
      <c r="J2" s="23">
        <v>911</v>
      </c>
      <c r="K2" s="23">
        <v>224</v>
      </c>
      <c r="L2" s="21">
        <v>3854</v>
      </c>
      <c r="M2" s="23">
        <v>861</v>
      </c>
      <c r="N2" s="23">
        <v>721</v>
      </c>
      <c r="O2" s="23">
        <v>115</v>
      </c>
      <c r="P2" s="23">
        <v>274</v>
      </c>
      <c r="Q2" s="23">
        <v>448</v>
      </c>
      <c r="R2" s="23">
        <v>348</v>
      </c>
      <c r="S2" s="23">
        <v>158</v>
      </c>
      <c r="T2" s="23">
        <v>291</v>
      </c>
      <c r="U2" s="23">
        <v>872</v>
      </c>
      <c r="V2" s="25">
        <v>21</v>
      </c>
      <c r="W2" s="25">
        <v>582</v>
      </c>
      <c r="X2" s="25">
        <v>168</v>
      </c>
      <c r="Y2" s="21">
        <v>2566</v>
      </c>
      <c r="Z2" s="25">
        <v>836</v>
      </c>
      <c r="AA2" s="25">
        <v>326</v>
      </c>
      <c r="AB2" s="25">
        <v>247</v>
      </c>
      <c r="AC2" s="25">
        <v>83</v>
      </c>
      <c r="AD2" s="25">
        <v>140</v>
      </c>
      <c r="AE2" s="25">
        <v>246</v>
      </c>
      <c r="AF2" s="25">
        <v>29</v>
      </c>
      <c r="AG2" s="25">
        <v>454</v>
      </c>
      <c r="AH2" s="25">
        <v>81</v>
      </c>
      <c r="AI2" s="25">
        <v>29</v>
      </c>
      <c r="AJ2" s="25">
        <v>140</v>
      </c>
      <c r="AK2" s="25">
        <v>490</v>
      </c>
      <c r="AL2" s="25">
        <v>64</v>
      </c>
      <c r="AM2" s="25">
        <v>100</v>
      </c>
      <c r="AN2" s="25">
        <v>335</v>
      </c>
      <c r="AO2" s="25">
        <v>39</v>
      </c>
      <c r="AP2" s="25">
        <v>43</v>
      </c>
      <c r="AQ2" s="25">
        <v>279</v>
      </c>
      <c r="AR2" s="25">
        <v>353</v>
      </c>
      <c r="AS2" s="25">
        <v>337</v>
      </c>
      <c r="AT2" s="21">
        <v>1425</v>
      </c>
      <c r="AU2" s="25">
        <v>52</v>
      </c>
      <c r="AV2" s="25">
        <v>161</v>
      </c>
      <c r="AW2" s="25">
        <v>28</v>
      </c>
      <c r="AX2" s="25">
        <v>85</v>
      </c>
      <c r="AY2" s="25">
        <v>29</v>
      </c>
      <c r="AZ2" s="25">
        <v>70</v>
      </c>
      <c r="BA2" s="25">
        <v>234</v>
      </c>
      <c r="BB2" s="25">
        <v>448</v>
      </c>
      <c r="BC2" s="25">
        <v>64</v>
      </c>
      <c r="BD2" s="25">
        <v>165</v>
      </c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</row>
    <row r="3" spans="1:253" s="5" customFormat="1" x14ac:dyDescent="0.2">
      <c r="A3" s="6" t="s">
        <v>1</v>
      </c>
      <c r="B3" s="27">
        <f t="shared" si="0"/>
        <v>3</v>
      </c>
      <c r="C3" s="25">
        <v>398</v>
      </c>
      <c r="D3" s="23">
        <v>145</v>
      </c>
      <c r="E3" s="37">
        <v>271</v>
      </c>
      <c r="F3" s="35">
        <v>156</v>
      </c>
      <c r="G3" s="23">
        <v>87</v>
      </c>
      <c r="H3" s="23">
        <v>288</v>
      </c>
      <c r="I3" s="23">
        <v>224</v>
      </c>
      <c r="J3" s="23">
        <v>165</v>
      </c>
      <c r="K3" s="21">
        <v>1096</v>
      </c>
      <c r="L3" s="21">
        <v>10386</v>
      </c>
      <c r="M3" s="23">
        <v>104</v>
      </c>
      <c r="N3" s="23">
        <v>159</v>
      </c>
      <c r="O3" s="23">
        <v>304</v>
      </c>
      <c r="P3" s="21">
        <v>1298</v>
      </c>
      <c r="Q3" s="23">
        <v>58</v>
      </c>
      <c r="R3" s="23">
        <v>49</v>
      </c>
      <c r="S3" s="23">
        <v>366</v>
      </c>
      <c r="T3" s="23">
        <v>29</v>
      </c>
      <c r="U3" s="23">
        <v>72</v>
      </c>
      <c r="V3" s="25">
        <v>216</v>
      </c>
      <c r="W3" s="25">
        <v>55</v>
      </c>
      <c r="X3" s="25">
        <v>29</v>
      </c>
      <c r="Y3" s="25">
        <v>606</v>
      </c>
      <c r="Z3" s="25">
        <v>401</v>
      </c>
      <c r="AA3" s="25">
        <v>115</v>
      </c>
      <c r="AB3" s="25">
        <v>68</v>
      </c>
      <c r="AC3" s="25">
        <v>60</v>
      </c>
      <c r="AD3" s="25">
        <v>629</v>
      </c>
      <c r="AE3" s="25">
        <v>324</v>
      </c>
      <c r="AF3" s="25">
        <v>147</v>
      </c>
      <c r="AG3" s="25">
        <v>229</v>
      </c>
      <c r="AH3" s="25">
        <v>278</v>
      </c>
      <c r="AI3" s="25">
        <v>98</v>
      </c>
      <c r="AJ3" s="25">
        <v>252</v>
      </c>
      <c r="AK3" s="25">
        <v>279</v>
      </c>
      <c r="AL3" s="25">
        <v>508</v>
      </c>
      <c r="AM3" s="25">
        <v>100</v>
      </c>
      <c r="AN3" s="25">
        <v>176</v>
      </c>
      <c r="AO3" s="25">
        <v>115</v>
      </c>
      <c r="AP3" s="25">
        <v>68</v>
      </c>
      <c r="AQ3" s="21">
        <v>3363</v>
      </c>
      <c r="AR3" s="25">
        <v>398</v>
      </c>
      <c r="AS3" s="25">
        <v>67</v>
      </c>
      <c r="AT3" s="21">
        <v>1384</v>
      </c>
      <c r="AU3" s="25">
        <v>38</v>
      </c>
      <c r="AV3" s="25">
        <v>23</v>
      </c>
      <c r="AW3" s="25">
        <v>18</v>
      </c>
      <c r="AX3" s="25">
        <v>26</v>
      </c>
      <c r="AY3" s="25">
        <v>275</v>
      </c>
      <c r="AZ3" s="25">
        <v>229</v>
      </c>
      <c r="BA3" s="25">
        <v>809</v>
      </c>
      <c r="BB3" s="25">
        <v>46</v>
      </c>
      <c r="BC3" s="25">
        <v>30</v>
      </c>
      <c r="BD3" s="25">
        <v>141</v>
      </c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</row>
    <row r="4" spans="1:253" s="5" customFormat="1" x14ac:dyDescent="0.2">
      <c r="A4" s="6" t="s">
        <v>2</v>
      </c>
      <c r="B4" s="27">
        <f>(COUNTIF(C4:U4,"&gt;1000"))</f>
        <v>2</v>
      </c>
      <c r="C4" s="40">
        <v>364</v>
      </c>
      <c r="D4" s="21">
        <v>1084</v>
      </c>
      <c r="E4" s="37">
        <v>624</v>
      </c>
      <c r="F4" s="35">
        <v>59</v>
      </c>
      <c r="G4" s="23">
        <v>282</v>
      </c>
      <c r="H4" s="23">
        <v>170</v>
      </c>
      <c r="I4" s="23">
        <v>34</v>
      </c>
      <c r="J4" s="23">
        <v>162</v>
      </c>
      <c r="K4" s="23">
        <v>153</v>
      </c>
      <c r="L4" s="23">
        <v>609</v>
      </c>
      <c r="M4" s="23">
        <v>221</v>
      </c>
      <c r="N4" s="23">
        <v>77</v>
      </c>
      <c r="O4" s="23">
        <v>89</v>
      </c>
      <c r="P4" s="21">
        <v>1482</v>
      </c>
      <c r="Q4" s="23">
        <v>153</v>
      </c>
      <c r="R4" s="23">
        <v>95</v>
      </c>
      <c r="S4" s="23">
        <v>96</v>
      </c>
      <c r="T4" s="23">
        <v>381</v>
      </c>
      <c r="U4" s="23">
        <v>471</v>
      </c>
      <c r="V4" s="25">
        <v>375</v>
      </c>
      <c r="W4" s="25">
        <v>85</v>
      </c>
      <c r="X4" s="25">
        <v>38</v>
      </c>
      <c r="Y4" s="21">
        <v>3436</v>
      </c>
      <c r="Z4" s="25">
        <v>123</v>
      </c>
      <c r="AA4" s="25">
        <v>247</v>
      </c>
      <c r="AB4" s="25">
        <v>160</v>
      </c>
      <c r="AC4" s="25">
        <v>177</v>
      </c>
      <c r="AD4" s="25">
        <v>202</v>
      </c>
      <c r="AE4" s="25">
        <v>163</v>
      </c>
      <c r="AF4" s="25">
        <v>143</v>
      </c>
      <c r="AG4" s="25">
        <v>461</v>
      </c>
      <c r="AH4" s="25">
        <v>46</v>
      </c>
      <c r="AI4" s="25">
        <v>43</v>
      </c>
      <c r="AJ4" s="25">
        <v>52</v>
      </c>
      <c r="AK4" s="25">
        <v>156</v>
      </c>
      <c r="AL4" s="25">
        <v>84</v>
      </c>
      <c r="AM4" s="25">
        <v>625</v>
      </c>
      <c r="AN4" s="25">
        <v>532</v>
      </c>
      <c r="AO4" s="25">
        <v>879</v>
      </c>
      <c r="AP4" s="25">
        <v>131</v>
      </c>
      <c r="AQ4" s="25">
        <v>173</v>
      </c>
      <c r="AR4" s="25">
        <v>165</v>
      </c>
      <c r="AS4" s="25">
        <v>393</v>
      </c>
      <c r="AT4" s="25">
        <v>585</v>
      </c>
      <c r="AU4" s="25">
        <v>138</v>
      </c>
      <c r="AV4" s="25">
        <v>212</v>
      </c>
      <c r="AW4" s="25">
        <v>8</v>
      </c>
      <c r="AX4" s="25">
        <v>11</v>
      </c>
      <c r="AY4" s="25">
        <v>49</v>
      </c>
      <c r="AZ4" s="25">
        <v>50</v>
      </c>
      <c r="BA4" s="25">
        <v>139</v>
      </c>
      <c r="BB4" s="25">
        <v>166</v>
      </c>
      <c r="BC4" s="25">
        <v>22</v>
      </c>
      <c r="BD4" s="25">
        <v>38</v>
      </c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</row>
    <row r="5" spans="1:253" s="4" customFormat="1" x14ac:dyDescent="0.2">
      <c r="A5" s="24" t="s">
        <v>3</v>
      </c>
      <c r="B5" s="27">
        <f t="shared" ref="B5:B6" si="1">(COUNTIF(C5:U5,"&gt;1000"))</f>
        <v>2</v>
      </c>
      <c r="C5" s="25">
        <v>388</v>
      </c>
      <c r="D5" s="23">
        <v>264</v>
      </c>
      <c r="E5" s="37">
        <v>86</v>
      </c>
      <c r="F5" s="35">
        <v>639</v>
      </c>
      <c r="G5" s="23">
        <v>174</v>
      </c>
      <c r="H5" s="23">
        <v>261</v>
      </c>
      <c r="I5" s="23">
        <v>44</v>
      </c>
      <c r="J5" s="23">
        <v>66</v>
      </c>
      <c r="K5" s="23">
        <v>14</v>
      </c>
      <c r="L5" s="21">
        <v>1195</v>
      </c>
      <c r="M5" s="23">
        <v>73</v>
      </c>
      <c r="N5" s="23">
        <v>18</v>
      </c>
      <c r="O5" s="23">
        <v>41</v>
      </c>
      <c r="P5" s="23">
        <v>135</v>
      </c>
      <c r="Q5" s="23">
        <v>26</v>
      </c>
      <c r="R5" s="23">
        <v>33</v>
      </c>
      <c r="S5" s="23">
        <v>211</v>
      </c>
      <c r="T5" s="21">
        <v>1878</v>
      </c>
      <c r="U5" s="23">
        <v>28</v>
      </c>
      <c r="V5" s="25">
        <v>423</v>
      </c>
      <c r="W5" s="25">
        <v>22</v>
      </c>
      <c r="X5" s="25">
        <v>49</v>
      </c>
      <c r="Y5" s="21">
        <v>1201</v>
      </c>
      <c r="Z5" s="25">
        <v>189</v>
      </c>
      <c r="AA5" s="25">
        <v>63</v>
      </c>
      <c r="AB5" s="25">
        <v>203</v>
      </c>
      <c r="AC5" s="25">
        <v>20</v>
      </c>
      <c r="AD5" s="25">
        <v>96</v>
      </c>
      <c r="AE5" s="25">
        <v>84</v>
      </c>
      <c r="AF5" s="25">
        <v>146</v>
      </c>
      <c r="AG5" s="25">
        <v>27</v>
      </c>
      <c r="AH5" s="25">
        <v>23</v>
      </c>
      <c r="AI5" s="25">
        <v>20</v>
      </c>
      <c r="AJ5" s="25">
        <v>245</v>
      </c>
      <c r="AK5" s="25">
        <v>490</v>
      </c>
      <c r="AL5" s="25">
        <v>105</v>
      </c>
      <c r="AM5" s="25">
        <v>39</v>
      </c>
      <c r="AN5" s="25">
        <v>49</v>
      </c>
      <c r="AO5" s="25">
        <v>46</v>
      </c>
      <c r="AP5" s="25">
        <v>34</v>
      </c>
      <c r="AQ5" s="25">
        <v>49</v>
      </c>
      <c r="AR5" s="25">
        <v>79</v>
      </c>
      <c r="AS5" s="25">
        <v>50</v>
      </c>
      <c r="AT5" s="25">
        <v>142</v>
      </c>
      <c r="AU5" s="25">
        <v>59</v>
      </c>
      <c r="AV5" s="25">
        <v>382</v>
      </c>
      <c r="AW5" s="25">
        <v>152</v>
      </c>
      <c r="AX5" s="25">
        <v>174</v>
      </c>
      <c r="AY5" s="21">
        <v>1002</v>
      </c>
      <c r="AZ5" s="21">
        <v>1757</v>
      </c>
      <c r="BA5" s="25">
        <v>149</v>
      </c>
      <c r="BB5" s="25">
        <v>130</v>
      </c>
      <c r="BC5" s="25">
        <v>41</v>
      </c>
      <c r="BD5" s="25">
        <v>29</v>
      </c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</row>
    <row r="6" spans="1:253" s="4" customFormat="1" ht="13.5" thickBot="1" x14ac:dyDescent="0.25">
      <c r="A6" s="24" t="s">
        <v>4</v>
      </c>
      <c r="B6" s="27">
        <f t="shared" si="1"/>
        <v>1</v>
      </c>
      <c r="C6" s="25">
        <v>97</v>
      </c>
      <c r="D6" s="23">
        <v>690</v>
      </c>
      <c r="E6" s="38">
        <v>119</v>
      </c>
      <c r="F6" s="35">
        <v>77</v>
      </c>
      <c r="G6" s="23">
        <v>65</v>
      </c>
      <c r="H6" s="23">
        <v>30</v>
      </c>
      <c r="I6" s="25">
        <v>28</v>
      </c>
      <c r="J6" s="23">
        <v>87</v>
      </c>
      <c r="K6" s="23">
        <v>103</v>
      </c>
      <c r="L6" s="23">
        <v>321</v>
      </c>
      <c r="M6" s="23">
        <v>82</v>
      </c>
      <c r="N6" s="23">
        <v>519</v>
      </c>
      <c r="O6" s="23">
        <v>67</v>
      </c>
      <c r="P6" s="23">
        <v>461</v>
      </c>
      <c r="Q6" s="23">
        <v>48</v>
      </c>
      <c r="R6" s="23">
        <v>333</v>
      </c>
      <c r="S6" s="23">
        <v>210</v>
      </c>
      <c r="T6" s="21">
        <v>3424</v>
      </c>
      <c r="U6" s="23">
        <v>80</v>
      </c>
      <c r="V6" s="25">
        <v>45</v>
      </c>
      <c r="W6" s="25">
        <v>296</v>
      </c>
      <c r="X6" s="25">
        <v>54</v>
      </c>
      <c r="Y6" s="21">
        <v>5696</v>
      </c>
      <c r="Z6" s="21">
        <v>1253</v>
      </c>
      <c r="AA6" s="21">
        <v>2211</v>
      </c>
      <c r="AB6" s="25">
        <v>144</v>
      </c>
      <c r="AC6" s="25">
        <v>296</v>
      </c>
      <c r="AD6" s="25">
        <v>425</v>
      </c>
      <c r="AE6" s="25">
        <v>175</v>
      </c>
      <c r="AF6" s="25">
        <v>227</v>
      </c>
      <c r="AG6" s="25">
        <v>165</v>
      </c>
      <c r="AH6" s="25">
        <v>145</v>
      </c>
      <c r="AI6" s="25">
        <v>29</v>
      </c>
      <c r="AJ6" s="25">
        <v>45</v>
      </c>
      <c r="AK6" s="25">
        <v>484</v>
      </c>
      <c r="AL6" s="25">
        <v>27</v>
      </c>
      <c r="AM6" s="25">
        <v>116</v>
      </c>
      <c r="AN6" s="25">
        <v>60</v>
      </c>
      <c r="AO6" s="21">
        <v>1580</v>
      </c>
      <c r="AP6" s="25">
        <v>308</v>
      </c>
      <c r="AQ6" s="25">
        <v>187</v>
      </c>
      <c r="AR6" s="25">
        <v>242</v>
      </c>
      <c r="AS6" s="25">
        <v>104</v>
      </c>
      <c r="AT6" s="25">
        <v>232</v>
      </c>
      <c r="AU6" s="25">
        <v>64</v>
      </c>
      <c r="AV6" s="25">
        <v>963</v>
      </c>
      <c r="AW6" s="25">
        <v>383</v>
      </c>
      <c r="AX6" s="25">
        <v>91</v>
      </c>
      <c r="AY6" s="25">
        <v>79</v>
      </c>
      <c r="AZ6" s="25">
        <v>648</v>
      </c>
      <c r="BA6" s="25">
        <v>293</v>
      </c>
      <c r="BB6" s="25">
        <v>53</v>
      </c>
      <c r="BC6" s="25">
        <v>62</v>
      </c>
      <c r="BD6" s="25">
        <v>92</v>
      </c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</row>
    <row r="7" spans="1:253" s="8" customFormat="1" ht="12" customHeight="1" thickTop="1" x14ac:dyDescent="0.2">
      <c r="A7" s="9" t="s">
        <v>6</v>
      </c>
      <c r="B7" s="28">
        <f>SUM(B2:B6)</f>
        <v>11</v>
      </c>
      <c r="C7" s="33">
        <f>(COUNTIF(C2:C6,"&gt;1000"))</f>
        <v>0</v>
      </c>
      <c r="D7" s="22">
        <f t="shared" ref="D7:U7" si="2">(COUNTIF(D2:D6,"&gt;1000"))</f>
        <v>1</v>
      </c>
      <c r="E7" s="22">
        <f t="shared" si="2"/>
        <v>0</v>
      </c>
      <c r="F7" s="22">
        <f t="shared" si="2"/>
        <v>0</v>
      </c>
      <c r="G7" s="22">
        <f t="shared" si="2"/>
        <v>0</v>
      </c>
      <c r="H7" s="22">
        <f t="shared" si="2"/>
        <v>1</v>
      </c>
      <c r="I7" s="22">
        <f t="shared" si="2"/>
        <v>1</v>
      </c>
      <c r="J7" s="22">
        <f t="shared" si="2"/>
        <v>0</v>
      </c>
      <c r="K7" s="22">
        <f t="shared" si="2"/>
        <v>1</v>
      </c>
      <c r="L7" s="22">
        <f t="shared" si="2"/>
        <v>3</v>
      </c>
      <c r="M7" s="22">
        <f t="shared" si="2"/>
        <v>0</v>
      </c>
      <c r="N7" s="22">
        <f t="shared" si="2"/>
        <v>0</v>
      </c>
      <c r="O7" s="22">
        <f t="shared" si="2"/>
        <v>0</v>
      </c>
      <c r="P7" s="22">
        <f t="shared" si="2"/>
        <v>2</v>
      </c>
      <c r="Q7" s="22">
        <f t="shared" si="2"/>
        <v>0</v>
      </c>
      <c r="R7" s="22">
        <f t="shared" si="2"/>
        <v>0</v>
      </c>
      <c r="S7" s="22">
        <f t="shared" si="2"/>
        <v>0</v>
      </c>
      <c r="T7" s="22">
        <f t="shared" si="2"/>
        <v>2</v>
      </c>
      <c r="U7" s="22">
        <f t="shared" si="2"/>
        <v>0</v>
      </c>
      <c r="V7" s="22">
        <f t="shared" ref="V7:AG7" si="3">(COUNTIF(V2:V6,"&gt;1000"))</f>
        <v>0</v>
      </c>
      <c r="W7" s="22">
        <f t="shared" si="3"/>
        <v>0</v>
      </c>
      <c r="X7" s="22">
        <f t="shared" si="3"/>
        <v>0</v>
      </c>
      <c r="Y7" s="22">
        <f t="shared" si="3"/>
        <v>4</v>
      </c>
      <c r="Z7" s="22">
        <f t="shared" si="3"/>
        <v>1</v>
      </c>
      <c r="AA7" s="22">
        <f t="shared" si="3"/>
        <v>1</v>
      </c>
      <c r="AB7" s="22">
        <f t="shared" si="3"/>
        <v>0</v>
      </c>
      <c r="AC7" s="22">
        <f t="shared" si="3"/>
        <v>0</v>
      </c>
      <c r="AD7" s="22">
        <f t="shared" si="3"/>
        <v>0</v>
      </c>
      <c r="AE7" s="22">
        <f t="shared" si="3"/>
        <v>0</v>
      </c>
      <c r="AF7" s="22">
        <f t="shared" si="3"/>
        <v>0</v>
      </c>
      <c r="AG7" s="22">
        <f t="shared" si="3"/>
        <v>0</v>
      </c>
      <c r="AH7" s="22">
        <f t="shared" ref="AH7:AQ7" si="4">(COUNTIF(AH2:AH6,"&gt;1000"))</f>
        <v>0</v>
      </c>
      <c r="AI7" s="22">
        <f t="shared" si="4"/>
        <v>0</v>
      </c>
      <c r="AJ7" s="22">
        <f t="shared" si="4"/>
        <v>0</v>
      </c>
      <c r="AK7" s="22">
        <f t="shared" si="4"/>
        <v>0</v>
      </c>
      <c r="AL7" s="22">
        <f t="shared" si="4"/>
        <v>0</v>
      </c>
      <c r="AM7" s="22">
        <f t="shared" si="4"/>
        <v>0</v>
      </c>
      <c r="AN7" s="22">
        <f t="shared" si="4"/>
        <v>0</v>
      </c>
      <c r="AO7" s="22">
        <f t="shared" si="4"/>
        <v>1</v>
      </c>
      <c r="AP7" s="22">
        <f t="shared" si="4"/>
        <v>0</v>
      </c>
      <c r="AQ7" s="22">
        <f t="shared" si="4"/>
        <v>1</v>
      </c>
      <c r="AR7" s="22">
        <f t="shared" ref="AR7:AZ7" si="5">(COUNTIF(AR2:AR6,"&gt;1000"))</f>
        <v>0</v>
      </c>
      <c r="AS7" s="22">
        <f t="shared" si="5"/>
        <v>0</v>
      </c>
      <c r="AT7" s="22">
        <f t="shared" si="5"/>
        <v>2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1</v>
      </c>
      <c r="AZ7" s="22">
        <f t="shared" si="5"/>
        <v>1</v>
      </c>
      <c r="BA7" s="22">
        <f t="shared" ref="BA7:BD7" si="6">(COUNTIF(BA2:BA6,"&gt;1000"))</f>
        <v>0</v>
      </c>
      <c r="BB7" s="22">
        <f t="shared" si="6"/>
        <v>0</v>
      </c>
      <c r="BC7" s="22">
        <f t="shared" si="6"/>
        <v>0</v>
      </c>
      <c r="BD7" s="22">
        <f t="shared" si="6"/>
        <v>0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</row>
    <row r="8" spans="1:253" s="14" customFormat="1" ht="38.25" customHeight="1" x14ac:dyDescent="0.2">
      <c r="A8" s="19"/>
      <c r="B8" s="12"/>
      <c r="C8" s="31"/>
      <c r="D8" s="12"/>
      <c r="E8" s="13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</row>
    <row r="9" spans="1:253" ht="12" customHeight="1" x14ac:dyDescent="0.2">
      <c r="A9" s="3"/>
      <c r="B9" s="7"/>
      <c r="C9" s="32"/>
      <c r="D9" s="7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</row>
    <row r="10" spans="1:253" ht="12" customHeight="1" x14ac:dyDescent="0.2">
      <c r="A10" s="7"/>
      <c r="B10" s="7"/>
      <c r="C10" s="32"/>
      <c r="D10" s="7"/>
    </row>
    <row r="11" spans="1:253" x14ac:dyDescent="0.2">
      <c r="A11" s="3"/>
    </row>
    <row r="12" spans="1:253" x14ac:dyDescent="0.2">
      <c r="A12" s="16"/>
      <c r="H12" s="26"/>
    </row>
    <row r="13" spans="1:253" x14ac:dyDescent="0.2">
      <c r="A13" s="17"/>
    </row>
    <row r="14" spans="1:253" x14ac:dyDescent="0.2">
      <c r="A14" s="18"/>
    </row>
    <row r="15" spans="1:253" x14ac:dyDescent="0.2">
      <c r="A15" s="18"/>
    </row>
    <row r="16" spans="1:253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39" spans="7:7" x14ac:dyDescent="0.2">
      <c r="G39" s="1"/>
    </row>
  </sheetData>
  <phoneticPr fontId="0" type="noConversion"/>
  <pageMargins left="0.75" right="0.75" top="1" bottom="1" header="0.5" footer="0.5"/>
  <pageSetup paperSize="5" scale="94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Summary!Print_Titles</vt:lpstr>
    </vt:vector>
  </TitlesOfParts>
  <Company>Chicago Park District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Park District</dc:creator>
  <cp:lastModifiedBy>Stankowski, Marek</cp:lastModifiedBy>
  <cp:lastPrinted>2013-07-22T15:04:19Z</cp:lastPrinted>
  <dcterms:created xsi:type="dcterms:W3CDTF">2000-07-14T19:08:46Z</dcterms:created>
  <dcterms:modified xsi:type="dcterms:W3CDTF">2015-08-31T12:26:32Z</dcterms:modified>
</cp:coreProperties>
</file>